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M0255732\Desktop\Outil comparatif\"/>
    </mc:Choice>
  </mc:AlternateContent>
  <bookViews>
    <workbookView xWindow="120" yWindow="135" windowWidth="28515" windowHeight="12330" activeTab="2"/>
  </bookViews>
  <sheets>
    <sheet name="Données SAP" sheetId="1" r:id="rId1"/>
    <sheet name="Données MDD" sheetId="2" r:id="rId2"/>
    <sheet name="Analyse assortiment" sheetId="4" r:id="rId3"/>
    <sheet name="Récapitulatif" sheetId="5" r:id="rId4"/>
    <sheet name="Mode d'emploi" sheetId="3" r:id="rId5"/>
  </sheets>
  <definedNames>
    <definedName name="_xlnm._FilterDatabase" localSheetId="2" hidden="1">'Analyse assortiment'!$A$2:$M$3000</definedName>
    <definedName name="_xlnm.Print_Titles" localSheetId="2">'Analyse assortiment'!$2:$2</definedName>
  </definedNames>
  <calcPr calcId="162913"/>
</workbook>
</file>

<file path=xl/calcChain.xml><?xml version="1.0" encoding="utf-8"?>
<calcChain xmlns="http://schemas.openxmlformats.org/spreadsheetml/2006/main">
  <c r="AD578" i="2" l="1"/>
  <c r="AC578" i="2"/>
  <c r="AB578" i="2"/>
  <c r="AA578" i="2"/>
  <c r="Z578" i="2"/>
  <c r="Y578" i="2"/>
  <c r="X578" i="2"/>
  <c r="W578" i="2"/>
  <c r="V578" i="2"/>
  <c r="U578" i="2"/>
  <c r="T578" i="2"/>
  <c r="S578" i="2"/>
  <c r="R578" i="2"/>
  <c r="Q578" i="2"/>
  <c r="P578" i="2"/>
  <c r="O578" i="2"/>
  <c r="N578" i="2"/>
  <c r="M578" i="2"/>
  <c r="L578" i="2"/>
  <c r="AF578" i="2" s="1"/>
  <c r="K578" i="2"/>
  <c r="AE578" i="2" s="1"/>
  <c r="J578" i="2"/>
  <c r="I578" i="2"/>
  <c r="H578" i="2"/>
  <c r="G578" i="2"/>
  <c r="F578" i="2"/>
  <c r="E578" i="2"/>
  <c r="A1" i="4" l="1"/>
  <c r="G645" i="4" l="1"/>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E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I1" i="5" l="1"/>
  <c r="B1" i="5"/>
  <c r="K645" i="4" l="1"/>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E24" i="5" l="1"/>
  <c r="E29" i="5"/>
  <c r="D24" i="5"/>
  <c r="D29" i="5"/>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K4" i="4"/>
  <c r="K5" i="4"/>
  <c r="K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3" i="4"/>
  <c r="J4" i="4"/>
  <c r="J5" i="4"/>
  <c r="J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3" i="4"/>
  <c r="I4" i="4"/>
  <c r="I5" i="4"/>
  <c r="I6" i="4"/>
  <c r="I7" i="4"/>
  <c r="I8" i="4"/>
  <c r="I9" i="4"/>
  <c r="I10" i="4"/>
  <c r="I11" i="4"/>
  <c r="M11" i="4" s="1"/>
  <c r="I12" i="4"/>
  <c r="I13" i="4"/>
  <c r="I14" i="4"/>
  <c r="I15" i="4"/>
  <c r="I16" i="4"/>
  <c r="I17" i="4"/>
  <c r="I18" i="4"/>
  <c r="I19" i="4"/>
  <c r="M19" i="4" s="1"/>
  <c r="I20" i="4"/>
  <c r="I21" i="4"/>
  <c r="I22" i="4"/>
  <c r="I23" i="4"/>
  <c r="I24" i="4"/>
  <c r="I25" i="4"/>
  <c r="I26" i="4"/>
  <c r="I27" i="4"/>
  <c r="I28" i="4"/>
  <c r="I29" i="4"/>
  <c r="I30" i="4"/>
  <c r="I31" i="4"/>
  <c r="I32" i="4"/>
  <c r="I33" i="4"/>
  <c r="I34" i="4"/>
  <c r="I35" i="4"/>
  <c r="M35" i="4" s="1"/>
  <c r="I36" i="4"/>
  <c r="I37" i="4"/>
  <c r="I38" i="4"/>
  <c r="I39" i="4"/>
  <c r="I40" i="4"/>
  <c r="I41" i="4"/>
  <c r="I42" i="4"/>
  <c r="I43" i="4"/>
  <c r="M43" i="4" s="1"/>
  <c r="I44" i="4"/>
  <c r="I45" i="4"/>
  <c r="I46" i="4"/>
  <c r="I47" i="4"/>
  <c r="I48" i="4"/>
  <c r="I49" i="4"/>
  <c r="I50" i="4"/>
  <c r="I51" i="4"/>
  <c r="M51" i="4" s="1"/>
  <c r="I52" i="4"/>
  <c r="I53" i="4"/>
  <c r="I54" i="4"/>
  <c r="I55" i="4"/>
  <c r="I56" i="4"/>
  <c r="I57" i="4"/>
  <c r="I58" i="4"/>
  <c r="I59" i="4"/>
  <c r="I60" i="4"/>
  <c r="I61" i="4"/>
  <c r="I62" i="4"/>
  <c r="I63" i="4"/>
  <c r="I64" i="4"/>
  <c r="I65" i="4"/>
  <c r="I66" i="4"/>
  <c r="I67" i="4"/>
  <c r="M67" i="4" s="1"/>
  <c r="I68" i="4"/>
  <c r="I69" i="4"/>
  <c r="I70" i="4"/>
  <c r="I71" i="4"/>
  <c r="I72" i="4"/>
  <c r="I73" i="4"/>
  <c r="I74" i="4"/>
  <c r="I75" i="4"/>
  <c r="I76" i="4"/>
  <c r="I77" i="4"/>
  <c r="I78" i="4"/>
  <c r="I79" i="4"/>
  <c r="I80" i="4"/>
  <c r="I81" i="4"/>
  <c r="I82" i="4"/>
  <c r="I83" i="4"/>
  <c r="I84" i="4"/>
  <c r="I85" i="4"/>
  <c r="I86" i="4"/>
  <c r="I87" i="4"/>
  <c r="I88" i="4"/>
  <c r="I89" i="4"/>
  <c r="I90" i="4"/>
  <c r="I91" i="4"/>
  <c r="I92" i="4"/>
  <c r="I93" i="4"/>
  <c r="I94" i="4"/>
  <c r="L8" i="5" s="1"/>
  <c r="I95" i="4"/>
  <c r="I96" i="4"/>
  <c r="I97" i="4"/>
  <c r="I98" i="4"/>
  <c r="I99" i="4"/>
  <c r="I100" i="4"/>
  <c r="I101" i="4"/>
  <c r="I102" i="4"/>
  <c r="I103" i="4"/>
  <c r="I104" i="4"/>
  <c r="I105" i="4"/>
  <c r="I106" i="4"/>
  <c r="I107" i="4"/>
  <c r="I108" i="4"/>
  <c r="I109" i="4"/>
  <c r="I110" i="4"/>
  <c r="I111" i="4"/>
  <c r="I112" i="4"/>
  <c r="I113" i="4"/>
  <c r="I114" i="4"/>
  <c r="I115" i="4"/>
  <c r="I116" i="4"/>
  <c r="I117" i="4"/>
  <c r="I118" i="4"/>
  <c r="L10" i="5" s="1"/>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L34" i="5" s="1"/>
  <c r="I418" i="4"/>
  <c r="L35" i="5" s="1"/>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E10" i="5" s="1"/>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E30" i="5" s="1"/>
  <c r="E46" i="5" s="1"/>
  <c r="I3" i="4"/>
  <c r="H4" i="4"/>
  <c r="H5" i="4"/>
  <c r="H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K8" i="5" s="1"/>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K34" i="5" s="1"/>
  <c r="H418" i="4"/>
  <c r="K35" i="5" s="1"/>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D10" i="5" s="1"/>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D30" i="5" s="1"/>
  <c r="D46" i="5" s="1"/>
  <c r="H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3" i="4"/>
  <c r="E4" i="4"/>
  <c r="E5" i="4"/>
  <c r="E3" i="4"/>
  <c r="F4" i="4"/>
  <c r="F5" i="4"/>
  <c r="F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3" i="4"/>
  <c r="L9" i="5" l="1"/>
  <c r="K7" i="5"/>
  <c r="K10" i="5"/>
  <c r="K9" i="5"/>
  <c r="K12" i="5"/>
  <c r="L36" i="5"/>
  <c r="L47" i="5" s="1"/>
  <c r="L29" i="5"/>
  <c r="L12" i="5"/>
  <c r="L7" i="5"/>
  <c r="K36" i="5"/>
  <c r="K32" i="5"/>
  <c r="K29" i="5"/>
  <c r="L33" i="5"/>
  <c r="K33" i="5"/>
  <c r="L32" i="5"/>
  <c r="K21" i="5"/>
  <c r="K6" i="5"/>
  <c r="D23" i="5"/>
  <c r="D7" i="5"/>
  <c r="E3" i="5"/>
  <c r="E9" i="5"/>
  <c r="L13" i="5"/>
  <c r="L26" i="5"/>
  <c r="D4" i="5"/>
  <c r="K31" i="5"/>
  <c r="K16" i="5"/>
  <c r="K20" i="5"/>
  <c r="K27" i="5"/>
  <c r="E14" i="5"/>
  <c r="E13" i="5"/>
  <c r="E17" i="5"/>
  <c r="E18" i="5"/>
  <c r="L17" i="5"/>
  <c r="L30" i="5"/>
  <c r="L22" i="5"/>
  <c r="L5" i="5"/>
  <c r="D11" i="5"/>
  <c r="D27" i="5"/>
  <c r="K19" i="5"/>
  <c r="E5" i="5"/>
  <c r="E21" i="5"/>
  <c r="D14" i="5"/>
  <c r="D13" i="5"/>
  <c r="D12" i="5"/>
  <c r="D17" i="5"/>
  <c r="D18" i="5"/>
  <c r="D22" i="5"/>
  <c r="D19" i="5"/>
  <c r="D26" i="5"/>
  <c r="D6" i="5"/>
  <c r="D28" i="5"/>
  <c r="K17" i="5"/>
  <c r="K18" i="5"/>
  <c r="K30" i="5"/>
  <c r="K14" i="5"/>
  <c r="K15" i="5"/>
  <c r="K26" i="5"/>
  <c r="K22" i="5"/>
  <c r="K4" i="5"/>
  <c r="K5" i="5"/>
  <c r="E12" i="5"/>
  <c r="E16" i="5"/>
  <c r="E20" i="5"/>
  <c r="E22" i="5"/>
  <c r="E8" i="5"/>
  <c r="E26" i="5"/>
  <c r="E28" i="5"/>
  <c r="E25" i="5"/>
  <c r="E4" i="5"/>
  <c r="L6" i="5"/>
  <c r="L18" i="5"/>
  <c r="L31" i="5"/>
  <c r="L28" i="5"/>
  <c r="L14" i="5"/>
  <c r="L21" i="5"/>
  <c r="L16" i="5"/>
  <c r="L20" i="5"/>
  <c r="L25" i="5"/>
  <c r="L24" i="5"/>
  <c r="L27" i="5"/>
  <c r="L4" i="5"/>
  <c r="L3" i="5"/>
  <c r="K3" i="5"/>
  <c r="D25" i="5"/>
  <c r="D15" i="5"/>
  <c r="D5" i="5"/>
  <c r="D16" i="5"/>
  <c r="D21" i="5"/>
  <c r="D20" i="5"/>
  <c r="D3" i="5"/>
  <c r="D9" i="5"/>
  <c r="D8" i="5"/>
  <c r="K13" i="5"/>
  <c r="K28" i="5"/>
  <c r="K25" i="5"/>
  <c r="K24" i="5"/>
  <c r="K23" i="5"/>
  <c r="K11" i="5"/>
  <c r="E15" i="5"/>
  <c r="E11" i="5"/>
  <c r="E23" i="5"/>
  <c r="E19" i="5"/>
  <c r="E7" i="5"/>
  <c r="E27" i="5"/>
  <c r="E6" i="5"/>
  <c r="L15" i="5"/>
  <c r="L19" i="5"/>
  <c r="L23" i="5"/>
  <c r="L11" i="5"/>
  <c r="L637" i="4"/>
  <c r="L633" i="4"/>
  <c r="L629" i="4"/>
  <c r="L621" i="4"/>
  <c r="L617" i="4"/>
  <c r="L613" i="4"/>
  <c r="L605" i="4"/>
  <c r="L601" i="4"/>
  <c r="L597" i="4"/>
  <c r="L589" i="4"/>
  <c r="L585" i="4"/>
  <c r="L581" i="4"/>
  <c r="L573" i="4"/>
  <c r="L569" i="4"/>
  <c r="L565" i="4"/>
  <c r="L557" i="4"/>
  <c r="L553" i="4"/>
  <c r="L549" i="4"/>
  <c r="L541" i="4"/>
  <c r="L537" i="4"/>
  <c r="L529" i="4"/>
  <c r="L525" i="4"/>
  <c r="L521" i="4"/>
  <c r="L509" i="4"/>
  <c r="L497" i="4"/>
  <c r="L493" i="4"/>
  <c r="L489" i="4"/>
  <c r="L481" i="4"/>
  <c r="L473" i="4"/>
  <c r="L465" i="4"/>
  <c r="L461" i="4"/>
  <c r="L457" i="4"/>
  <c r="L445" i="4"/>
  <c r="L433" i="4"/>
  <c r="L429" i="4"/>
  <c r="L417" i="4"/>
  <c r="L393" i="4"/>
  <c r="L365" i="4"/>
  <c r="L337" i="4"/>
  <c r="L209" i="4"/>
  <c r="L173" i="4"/>
  <c r="L81" i="4"/>
  <c r="L643" i="4"/>
  <c r="L639" i="4"/>
  <c r="L631" i="4"/>
  <c r="L627" i="4"/>
  <c r="L623" i="4"/>
  <c r="L615" i="4"/>
  <c r="L611" i="4"/>
  <c r="L607" i="4"/>
  <c r="L599" i="4"/>
  <c r="L595" i="4"/>
  <c r="L591" i="4"/>
  <c r="L583" i="4"/>
  <c r="L579" i="4"/>
  <c r="L575" i="4"/>
  <c r="L567" i="4"/>
  <c r="L563" i="4"/>
  <c r="L559" i="4"/>
  <c r="L551" i="4"/>
  <c r="L547" i="4"/>
  <c r="L543" i="4"/>
  <c r="L535" i="4"/>
  <c r="L531" i="4"/>
  <c r="L523" i="4"/>
  <c r="L515" i="4"/>
  <c r="L507" i="4"/>
  <c r="L503" i="4"/>
  <c r="L499" i="4"/>
  <c r="L487" i="4"/>
  <c r="L475" i="4"/>
  <c r="L471" i="4"/>
  <c r="L307" i="4"/>
  <c r="L279" i="4"/>
  <c r="L251" i="4"/>
  <c r="L123" i="4"/>
  <c r="L467" i="4"/>
  <c r="L459" i="4"/>
  <c r="L451" i="4"/>
  <c r="L443" i="4"/>
  <c r="L439" i="4"/>
  <c r="L435" i="4"/>
  <c r="L423" i="4"/>
  <c r="L411" i="4"/>
  <c r="L407" i="4"/>
  <c r="L403" i="4"/>
  <c r="L395" i="4"/>
  <c r="L387" i="4"/>
  <c r="L379" i="4"/>
  <c r="L375" i="4"/>
  <c r="L371" i="4"/>
  <c r="L359" i="4"/>
  <c r="L347" i="4"/>
  <c r="L343" i="4"/>
  <c r="L339" i="4"/>
  <c r="L331" i="4"/>
  <c r="L323" i="4"/>
  <c r="L315" i="4"/>
  <c r="L311" i="4"/>
  <c r="L295" i="4"/>
  <c r="L283" i="4"/>
  <c r="L275" i="4"/>
  <c r="L267" i="4"/>
  <c r="L259" i="4"/>
  <c r="L247" i="4"/>
  <c r="L243" i="4"/>
  <c r="L231" i="4"/>
  <c r="L215" i="4"/>
  <c r="L203" i="4"/>
  <c r="L195" i="4"/>
  <c r="L187" i="4"/>
  <c r="L179" i="4"/>
  <c r="L167" i="4"/>
  <c r="L151" i="4"/>
  <c r="L139" i="4"/>
  <c r="L131" i="4"/>
  <c r="L115" i="4"/>
  <c r="L103" i="4"/>
  <c r="L87" i="4"/>
  <c r="L75" i="4"/>
  <c r="L67" i="4"/>
  <c r="L59" i="4"/>
  <c r="L51" i="4"/>
  <c r="L39" i="4"/>
  <c r="L23" i="4"/>
  <c r="L11" i="4"/>
  <c r="M3" i="4"/>
  <c r="L425" i="4"/>
  <c r="L409" i="4"/>
  <c r="L401" i="4"/>
  <c r="L397" i="4"/>
  <c r="L381" i="4"/>
  <c r="L369" i="4"/>
  <c r="L361" i="4"/>
  <c r="L353" i="4"/>
  <c r="L345" i="4"/>
  <c r="L333" i="4"/>
  <c r="L329" i="4"/>
  <c r="L317" i="4"/>
  <c r="L305" i="4"/>
  <c r="L301" i="4"/>
  <c r="L297" i="4"/>
  <c r="L289" i="4"/>
  <c r="L281" i="4"/>
  <c r="L273" i="4"/>
  <c r="L269" i="4"/>
  <c r="L265" i="4"/>
  <c r="L253" i="4"/>
  <c r="L241" i="4"/>
  <c r="L237" i="4"/>
  <c r="L225" i="4"/>
  <c r="L217" i="4"/>
  <c r="L201" i="4"/>
  <c r="L189" i="4"/>
  <c r="L161" i="4"/>
  <c r="L153" i="4"/>
  <c r="L145" i="4"/>
  <c r="L137" i="4"/>
  <c r="L125" i="4"/>
  <c r="L109" i="4"/>
  <c r="L97" i="4"/>
  <c r="L89" i="4"/>
  <c r="L73" i="4"/>
  <c r="L61" i="4"/>
  <c r="L45" i="4"/>
  <c r="L33" i="4"/>
  <c r="L25" i="4"/>
  <c r="L17" i="4"/>
  <c r="L9" i="4"/>
  <c r="M643" i="4"/>
  <c r="M631" i="4"/>
  <c r="M623" i="4"/>
  <c r="M615" i="4"/>
  <c r="M607" i="4"/>
  <c r="M599" i="4"/>
  <c r="M591" i="4"/>
  <c r="M583" i="4"/>
  <c r="M571" i="4"/>
  <c r="M555" i="4"/>
  <c r="M551" i="4"/>
  <c r="M543" i="4"/>
  <c r="M535" i="4"/>
  <c r="M527" i="4"/>
  <c r="M523" i="4"/>
  <c r="M507" i="4"/>
  <c r="M495" i="4"/>
  <c r="M487" i="4"/>
  <c r="M479" i="4"/>
  <c r="M459" i="4"/>
  <c r="M431" i="4"/>
  <c r="M399" i="4"/>
  <c r="M375" i="4"/>
  <c r="M359" i="4"/>
  <c r="M343" i="4"/>
  <c r="M327" i="4"/>
  <c r="M303" i="4"/>
  <c r="M271" i="4"/>
  <c r="M247" i="4"/>
  <c r="M231" i="4"/>
  <c r="M215" i="4"/>
  <c r="M199" i="4"/>
  <c r="M115" i="4"/>
  <c r="L642" i="4"/>
  <c r="L638" i="4"/>
  <c r="L634" i="4"/>
  <c r="L610" i="4"/>
  <c r="L606" i="4"/>
  <c r="L602" i="4"/>
  <c r="L578" i="4"/>
  <c r="L574" i="4"/>
  <c r="L570" i="4"/>
  <c r="L546" i="4"/>
  <c r="L542" i="4"/>
  <c r="L538" i="4"/>
  <c r="L530" i="4"/>
  <c r="L510" i="4"/>
  <c r="L502" i="4"/>
  <c r="L482" i="4"/>
  <c r="L478" i="4"/>
  <c r="L454" i="4"/>
  <c r="L450" i="4"/>
  <c r="L430" i="4"/>
  <c r="L422" i="4"/>
  <c r="L402" i="4"/>
  <c r="L382" i="4"/>
  <c r="L374" i="4"/>
  <c r="L354" i="4"/>
  <c r="L350" i="4"/>
  <c r="L326" i="4"/>
  <c r="L322" i="4"/>
  <c r="L302" i="4"/>
  <c r="L294" i="4"/>
  <c r="L274" i="4"/>
  <c r="L254" i="4"/>
  <c r="L246" i="4"/>
  <c r="L230" i="4"/>
  <c r="L222" i="4"/>
  <c r="L194" i="4"/>
  <c r="L166" i="4"/>
  <c r="L158" i="4"/>
  <c r="L130" i="4"/>
  <c r="L102" i="4"/>
  <c r="L94" i="4"/>
  <c r="L66" i="4"/>
  <c r="L38" i="4"/>
  <c r="L30" i="4"/>
  <c r="M636" i="4"/>
  <c r="M628" i="4"/>
  <c r="M580" i="4"/>
  <c r="M476" i="4"/>
  <c r="M448" i="4"/>
  <c r="M428" i="4"/>
  <c r="M420" i="4"/>
  <c r="M356" i="4"/>
  <c r="M300" i="4"/>
  <c r="M284" i="4"/>
  <c r="M228" i="4"/>
  <c r="L644" i="4"/>
  <c r="M622" i="4"/>
  <c r="M562" i="4"/>
  <c r="M534" i="4"/>
  <c r="M514" i="4"/>
  <c r="M506" i="4"/>
  <c r="M486" i="4"/>
  <c r="M466" i="4"/>
  <c r="M458" i="4"/>
  <c r="M438" i="4"/>
  <c r="M410" i="4"/>
  <c r="M386" i="4"/>
  <c r="M370" i="4"/>
  <c r="M314" i="4"/>
  <c r="M258" i="4"/>
  <c r="M170" i="4"/>
  <c r="M58" i="4"/>
  <c r="L630" i="4"/>
  <c r="L626" i="4"/>
  <c r="L622" i="4"/>
  <c r="L618" i="4"/>
  <c r="L614" i="4"/>
  <c r="L598" i="4"/>
  <c r="L594" i="4"/>
  <c r="L590" i="4"/>
  <c r="L586" i="4"/>
  <c r="L582" i="4"/>
  <c r="L566" i="4"/>
  <c r="L562" i="4"/>
  <c r="L558" i="4"/>
  <c r="L554" i="4"/>
  <c r="L550" i="4"/>
  <c r="L534" i="4"/>
  <c r="L526" i="4"/>
  <c r="L522" i="4"/>
  <c r="L518" i="4"/>
  <c r="L514" i="4"/>
  <c r="L506" i="4"/>
  <c r="L498" i="4"/>
  <c r="L494" i="4"/>
  <c r="L490" i="4"/>
  <c r="L486" i="4"/>
  <c r="L474" i="4"/>
  <c r="L470" i="4"/>
  <c r="L466" i="4"/>
  <c r="L462" i="4"/>
  <c r="L458" i="4"/>
  <c r="L446" i="4"/>
  <c r="L442" i="4"/>
  <c r="L438" i="4"/>
  <c r="L434" i="4"/>
  <c r="L426" i="4"/>
  <c r="L418" i="4"/>
  <c r="L414" i="4"/>
  <c r="L410" i="4"/>
  <c r="L406" i="4"/>
  <c r="L398" i="4"/>
  <c r="L394" i="4"/>
  <c r="L390" i="4"/>
  <c r="L386" i="4"/>
  <c r="L378" i="4"/>
  <c r="L370" i="4"/>
  <c r="L366" i="4"/>
  <c r="L362" i="4"/>
  <c r="L358" i="4"/>
  <c r="L346" i="4"/>
  <c r="L342" i="4"/>
  <c r="L338" i="4"/>
  <c r="L334" i="4"/>
  <c r="L330" i="4"/>
  <c r="L318" i="4"/>
  <c r="L314" i="4"/>
  <c r="L310" i="4"/>
  <c r="L306" i="4"/>
  <c r="L298" i="4"/>
  <c r="L290" i="4"/>
  <c r="L286" i="4"/>
  <c r="L282" i="4"/>
  <c r="L278" i="4"/>
  <c r="L270" i="4"/>
  <c r="L266" i="4"/>
  <c r="L262" i="4"/>
  <c r="L258" i="4"/>
  <c r="L250" i="4"/>
  <c r="L242" i="4"/>
  <c r="L238" i="4"/>
  <c r="L234" i="4"/>
  <c r="L226" i="4"/>
  <c r="L218" i="4"/>
  <c r="L214" i="4"/>
  <c r="L210" i="4"/>
  <c r="L206" i="4"/>
  <c r="L202" i="4"/>
  <c r="L198" i="4"/>
  <c r="L190" i="4"/>
  <c r="L186" i="4"/>
  <c r="L182" i="4"/>
  <c r="L178" i="4"/>
  <c r="L174" i="4"/>
  <c r="L170" i="4"/>
  <c r="L162" i="4"/>
  <c r="L154" i="4"/>
  <c r="L150" i="4"/>
  <c r="L146" i="4"/>
  <c r="L142" i="4"/>
  <c r="L138" i="4"/>
  <c r="L134" i="4"/>
  <c r="L126" i="4"/>
  <c r="L122" i="4"/>
  <c r="L118" i="4"/>
  <c r="L114" i="4"/>
  <c r="L110" i="4"/>
  <c r="L106" i="4"/>
  <c r="L98" i="4"/>
  <c r="L90" i="4"/>
  <c r="L86" i="4"/>
  <c r="L82" i="4"/>
  <c r="L78" i="4"/>
  <c r="L74" i="4"/>
  <c r="L70" i="4"/>
  <c r="L62" i="4"/>
  <c r="L58" i="4"/>
  <c r="L54" i="4"/>
  <c r="L50" i="4"/>
  <c r="L46" i="4"/>
  <c r="L42" i="4"/>
  <c r="L34" i="4"/>
  <c r="L26" i="4"/>
  <c r="L22" i="4"/>
  <c r="L18" i="4"/>
  <c r="L14" i="4"/>
  <c r="L10" i="4"/>
  <c r="L6" i="4"/>
  <c r="M644" i="4"/>
  <c r="M640" i="4"/>
  <c r="M632" i="4"/>
  <c r="M624" i="4"/>
  <c r="M620" i="4"/>
  <c r="M616" i="4"/>
  <c r="M612" i="4"/>
  <c r="M608" i="4"/>
  <c r="M604" i="4"/>
  <c r="M600" i="4"/>
  <c r="M596" i="4"/>
  <c r="M592" i="4"/>
  <c r="M588" i="4"/>
  <c r="M584" i="4"/>
  <c r="M576" i="4"/>
  <c r="M572" i="4"/>
  <c r="M568" i="4"/>
  <c r="M564" i="4"/>
  <c r="M560" i="4"/>
  <c r="M556" i="4"/>
  <c r="M552" i="4"/>
  <c r="M548" i="4"/>
  <c r="M544" i="4"/>
  <c r="M540" i="4"/>
  <c r="M536" i="4"/>
  <c r="M532" i="4"/>
  <c r="M528" i="4"/>
  <c r="M524" i="4"/>
  <c r="M520" i="4"/>
  <c r="M516" i="4"/>
  <c r="M512" i="4"/>
  <c r="M508" i="4"/>
  <c r="M504" i="4"/>
  <c r="M500" i="4"/>
  <c r="M496" i="4"/>
  <c r="M492" i="4"/>
  <c r="M488" i="4"/>
  <c r="M484" i="4"/>
  <c r="M480" i="4"/>
  <c r="M472" i="4"/>
  <c r="M468" i="4"/>
  <c r="M464" i="4"/>
  <c r="M460" i="4"/>
  <c r="M456" i="4"/>
  <c r="M452" i="4"/>
  <c r="M444" i="4"/>
  <c r="M440" i="4"/>
  <c r="M436" i="4"/>
  <c r="M432" i="4"/>
  <c r="M424" i="4"/>
  <c r="M416" i="4"/>
  <c r="M412" i="4"/>
  <c r="M408" i="4"/>
  <c r="M404" i="4"/>
  <c r="M400" i="4"/>
  <c r="M396" i="4"/>
  <c r="M392" i="4"/>
  <c r="M388" i="4"/>
  <c r="M384" i="4"/>
  <c r="M380" i="4"/>
  <c r="M376" i="4"/>
  <c r="M372" i="4"/>
  <c r="M368" i="4"/>
  <c r="M364" i="4"/>
  <c r="M360" i="4"/>
  <c r="M352" i="4"/>
  <c r="M348" i="4"/>
  <c r="M344" i="4"/>
  <c r="M340" i="4"/>
  <c r="M336" i="4"/>
  <c r="M332" i="4"/>
  <c r="M328" i="4"/>
  <c r="M324" i="4"/>
  <c r="M320" i="4"/>
  <c r="M316" i="4"/>
  <c r="M312" i="4"/>
  <c r="M308" i="4"/>
  <c r="M304" i="4"/>
  <c r="M296" i="4"/>
  <c r="M292" i="4"/>
  <c r="M288" i="4"/>
  <c r="M280" i="4"/>
  <c r="M276" i="4"/>
  <c r="M272" i="4"/>
  <c r="M268" i="4"/>
  <c r="M264" i="4"/>
  <c r="M260" i="4"/>
  <c r="M256" i="4"/>
  <c r="M252" i="4"/>
  <c r="M248" i="4"/>
  <c r="M244" i="4"/>
  <c r="M240" i="4"/>
  <c r="M236" i="4"/>
  <c r="M232" i="4"/>
  <c r="M224" i="4"/>
  <c r="M220" i="4"/>
  <c r="M216" i="4"/>
  <c r="M212" i="4"/>
  <c r="M208" i="4"/>
  <c r="M204" i="4"/>
  <c r="M200" i="4"/>
  <c r="M196" i="4"/>
  <c r="M192" i="4"/>
  <c r="M188" i="4"/>
  <c r="M184" i="4"/>
  <c r="M180" i="4"/>
  <c r="M176" i="4"/>
  <c r="M172" i="4"/>
  <c r="M168" i="4"/>
  <c r="M164" i="4"/>
  <c r="M160" i="4"/>
  <c r="M156" i="4"/>
  <c r="M152" i="4"/>
  <c r="M148" i="4"/>
  <c r="M144" i="4"/>
  <c r="M140" i="4"/>
  <c r="M136" i="4"/>
  <c r="M132" i="4"/>
  <c r="M128" i="4"/>
  <c r="M124" i="4"/>
  <c r="M120" i="4"/>
  <c r="M116" i="4"/>
  <c r="M112" i="4"/>
  <c r="M108" i="4"/>
  <c r="M104" i="4"/>
  <c r="M100" i="4"/>
  <c r="M96" i="4"/>
  <c r="M92" i="4"/>
  <c r="M88" i="4"/>
  <c r="M84" i="4"/>
  <c r="M80" i="4"/>
  <c r="M76" i="4"/>
  <c r="M72" i="4"/>
  <c r="M68" i="4"/>
  <c r="M64" i="4"/>
  <c r="M60" i="4"/>
  <c r="M56" i="4"/>
  <c r="M52" i="4"/>
  <c r="M48" i="4"/>
  <c r="M44" i="4"/>
  <c r="M40" i="4"/>
  <c r="M36" i="4"/>
  <c r="M32" i="4"/>
  <c r="M28" i="4"/>
  <c r="M24" i="4"/>
  <c r="M20" i="4"/>
  <c r="M16" i="4"/>
  <c r="M12" i="4"/>
  <c r="M8" i="4"/>
  <c r="M4" i="4"/>
  <c r="L640" i="4"/>
  <c r="L636" i="4"/>
  <c r="L632" i="4"/>
  <c r="L628" i="4"/>
  <c r="L624" i="4"/>
  <c r="L620" i="4"/>
  <c r="L616" i="4"/>
  <c r="L612" i="4"/>
  <c r="L608" i="4"/>
  <c r="L604" i="4"/>
  <c r="L600" i="4"/>
  <c r="L596" i="4"/>
  <c r="L592" i="4"/>
  <c r="L588" i="4"/>
  <c r="L584" i="4"/>
  <c r="L580" i="4"/>
  <c r="L576" i="4"/>
  <c r="L572" i="4"/>
  <c r="L568" i="4"/>
  <c r="L564" i="4"/>
  <c r="L560" i="4"/>
  <c r="L556" i="4"/>
  <c r="L552" i="4"/>
  <c r="L548" i="4"/>
  <c r="L544" i="4"/>
  <c r="L540" i="4"/>
  <c r="L536" i="4"/>
  <c r="L532" i="4"/>
  <c r="L528" i="4"/>
  <c r="L524" i="4"/>
  <c r="L520" i="4"/>
  <c r="L516" i="4"/>
  <c r="L512" i="4"/>
  <c r="L508" i="4"/>
  <c r="L504" i="4"/>
  <c r="L500" i="4"/>
  <c r="L496" i="4"/>
  <c r="L492" i="4"/>
  <c r="L488" i="4"/>
  <c r="L484" i="4"/>
  <c r="L480" i="4"/>
  <c r="L476" i="4"/>
  <c r="L472" i="4"/>
  <c r="L468" i="4"/>
  <c r="L464" i="4"/>
  <c r="L460" i="4"/>
  <c r="L456" i="4"/>
  <c r="L452" i="4"/>
  <c r="L448" i="4"/>
  <c r="L444" i="4"/>
  <c r="L440" i="4"/>
  <c r="L436" i="4"/>
  <c r="L432" i="4"/>
  <c r="L428" i="4"/>
  <c r="L424" i="4"/>
  <c r="L420" i="4"/>
  <c r="L416" i="4"/>
  <c r="L412" i="4"/>
  <c r="L408" i="4"/>
  <c r="L404" i="4"/>
  <c r="L400" i="4"/>
  <c r="L396" i="4"/>
  <c r="L392" i="4"/>
  <c r="L388" i="4"/>
  <c r="L384" i="4"/>
  <c r="L380" i="4"/>
  <c r="L376" i="4"/>
  <c r="L372" i="4"/>
  <c r="L368" i="4"/>
  <c r="L364" i="4"/>
  <c r="L360" i="4"/>
  <c r="L356" i="4"/>
  <c r="L352" i="4"/>
  <c r="L348" i="4"/>
  <c r="L344" i="4"/>
  <c r="L340" i="4"/>
  <c r="L336" i="4"/>
  <c r="L332" i="4"/>
  <c r="L328" i="4"/>
  <c r="L324" i="4"/>
  <c r="L320" i="4"/>
  <c r="L316" i="4"/>
  <c r="L312" i="4"/>
  <c r="L308" i="4"/>
  <c r="L304" i="4"/>
  <c r="L300" i="4"/>
  <c r="L296" i="4"/>
  <c r="L292" i="4"/>
  <c r="L288" i="4"/>
  <c r="L284" i="4"/>
  <c r="L280" i="4"/>
  <c r="L276" i="4"/>
  <c r="L272" i="4"/>
  <c r="L268" i="4"/>
  <c r="L264" i="4"/>
  <c r="L260" i="4"/>
  <c r="L256" i="4"/>
  <c r="L252" i="4"/>
  <c r="L248" i="4"/>
  <c r="L244" i="4"/>
  <c r="L240" i="4"/>
  <c r="L236" i="4"/>
  <c r="L232" i="4"/>
  <c r="L228" i="4"/>
  <c r="L224" i="4"/>
  <c r="L220" i="4"/>
  <c r="L216" i="4"/>
  <c r="L212" i="4"/>
  <c r="L208" i="4"/>
  <c r="L204" i="4"/>
  <c r="L200" i="4"/>
  <c r="L196" i="4"/>
  <c r="L192" i="4"/>
  <c r="L188" i="4"/>
  <c r="L184" i="4"/>
  <c r="L180" i="4"/>
  <c r="L176" i="4"/>
  <c r="L172" i="4"/>
  <c r="L168" i="4"/>
  <c r="L164" i="4"/>
  <c r="L160" i="4"/>
  <c r="L156" i="4"/>
  <c r="L152" i="4"/>
  <c r="L148" i="4"/>
  <c r="L144" i="4"/>
  <c r="L140" i="4"/>
  <c r="L136" i="4"/>
  <c r="L132" i="4"/>
  <c r="L128" i="4"/>
  <c r="L124" i="4"/>
  <c r="L120" i="4"/>
  <c r="L116" i="4"/>
  <c r="L112" i="4"/>
  <c r="L108" i="4"/>
  <c r="L104" i="4"/>
  <c r="L100" i="4"/>
  <c r="L96" i="4"/>
  <c r="L92" i="4"/>
  <c r="L88" i="4"/>
  <c r="L84" i="4"/>
  <c r="L80" i="4"/>
  <c r="L76" i="4"/>
  <c r="L72" i="4"/>
  <c r="L68" i="4"/>
  <c r="L64" i="4"/>
  <c r="L60" i="4"/>
  <c r="L56" i="4"/>
  <c r="L52" i="4"/>
  <c r="L48" i="4"/>
  <c r="L44" i="4"/>
  <c r="L40" i="4"/>
  <c r="L36" i="4"/>
  <c r="L32" i="4"/>
  <c r="L28" i="4"/>
  <c r="L24" i="4"/>
  <c r="L20" i="4"/>
  <c r="L16" i="4"/>
  <c r="L12" i="4"/>
  <c r="L8" i="4"/>
  <c r="L4" i="4"/>
  <c r="M642" i="4"/>
  <c r="M638" i="4"/>
  <c r="M634" i="4"/>
  <c r="M630" i="4"/>
  <c r="M626" i="4"/>
  <c r="M618" i="4"/>
  <c r="M614" i="4"/>
  <c r="M610" i="4"/>
  <c r="M606" i="4"/>
  <c r="M602" i="4"/>
  <c r="M598" i="4"/>
  <c r="M594" i="4"/>
  <c r="M590" i="4"/>
  <c r="M586" i="4"/>
  <c r="M582" i="4"/>
  <c r="M578" i="4"/>
  <c r="M574" i="4"/>
  <c r="M570" i="4"/>
  <c r="M566" i="4"/>
  <c r="M558" i="4"/>
  <c r="M554" i="4"/>
  <c r="M550" i="4"/>
  <c r="M546" i="4"/>
  <c r="M542" i="4"/>
  <c r="M538" i="4"/>
  <c r="M530" i="4"/>
  <c r="M526" i="4"/>
  <c r="M522" i="4"/>
  <c r="M518" i="4"/>
  <c r="M510" i="4"/>
  <c r="M502" i="4"/>
  <c r="M498" i="4"/>
  <c r="M494" i="4"/>
  <c r="M490" i="4"/>
  <c r="M482" i="4"/>
  <c r="M478" i="4"/>
  <c r="M474" i="4"/>
  <c r="M470" i="4"/>
  <c r="M462" i="4"/>
  <c r="M454" i="4"/>
  <c r="M450" i="4"/>
  <c r="M446" i="4"/>
  <c r="M442" i="4"/>
  <c r="M434" i="4"/>
  <c r="M430" i="4"/>
  <c r="M426" i="4"/>
  <c r="M422" i="4"/>
  <c r="M418" i="4"/>
  <c r="M414" i="4"/>
  <c r="M406" i="4"/>
  <c r="M402" i="4"/>
  <c r="M398" i="4"/>
  <c r="M394" i="4"/>
  <c r="M390" i="4"/>
  <c r="M382" i="4"/>
  <c r="M378" i="4"/>
  <c r="M374" i="4"/>
  <c r="M366" i="4"/>
  <c r="M362" i="4"/>
  <c r="M358" i="4"/>
  <c r="M354" i="4"/>
  <c r="M350" i="4"/>
  <c r="M346" i="4"/>
  <c r="M342" i="4"/>
  <c r="M338" i="4"/>
  <c r="M334" i="4"/>
  <c r="M330" i="4"/>
  <c r="M326" i="4"/>
  <c r="M322" i="4"/>
  <c r="M318" i="4"/>
  <c r="M310" i="4"/>
  <c r="M306" i="4"/>
  <c r="M302" i="4"/>
  <c r="M298" i="4"/>
  <c r="M294" i="4"/>
  <c r="M290" i="4"/>
  <c r="M286" i="4"/>
  <c r="M282" i="4"/>
  <c r="M278" i="4"/>
  <c r="M274" i="4"/>
  <c r="M270" i="4"/>
  <c r="M266" i="4"/>
  <c r="M262" i="4"/>
  <c r="M254" i="4"/>
  <c r="M250" i="4"/>
  <c r="M246" i="4"/>
  <c r="M242" i="4"/>
  <c r="M238" i="4"/>
  <c r="M234" i="4"/>
  <c r="M230" i="4"/>
  <c r="M226" i="4"/>
  <c r="M222" i="4"/>
  <c r="M218" i="4"/>
  <c r="M214" i="4"/>
  <c r="M210" i="4"/>
  <c r="M206" i="4"/>
  <c r="M202" i="4"/>
  <c r="M198" i="4"/>
  <c r="M194" i="4"/>
  <c r="M190" i="4"/>
  <c r="M186" i="4"/>
  <c r="M182" i="4"/>
  <c r="M178" i="4"/>
  <c r="M174" i="4"/>
  <c r="M166" i="4"/>
  <c r="M162" i="4"/>
  <c r="M158" i="4"/>
  <c r="M154" i="4"/>
  <c r="M150" i="4"/>
  <c r="M146" i="4"/>
  <c r="M142" i="4"/>
  <c r="M138" i="4"/>
  <c r="M134" i="4"/>
  <c r="M130" i="4"/>
  <c r="M126" i="4"/>
  <c r="M122" i="4"/>
  <c r="M118" i="4"/>
  <c r="M114" i="4"/>
  <c r="M110" i="4"/>
  <c r="M106" i="4"/>
  <c r="M102" i="4"/>
  <c r="M98" i="4"/>
  <c r="M94" i="4"/>
  <c r="M90" i="4"/>
  <c r="M86" i="4"/>
  <c r="M82" i="4"/>
  <c r="M78" i="4"/>
  <c r="M74" i="4"/>
  <c r="M70" i="4"/>
  <c r="M66" i="4"/>
  <c r="M62" i="4"/>
  <c r="M54" i="4"/>
  <c r="M50" i="4"/>
  <c r="M46" i="4"/>
  <c r="M42" i="4"/>
  <c r="M38" i="4"/>
  <c r="M34" i="4"/>
  <c r="M30" i="4"/>
  <c r="M26" i="4"/>
  <c r="M22" i="4"/>
  <c r="M18" i="4"/>
  <c r="M14" i="4"/>
  <c r="M10" i="4"/>
  <c r="M6" i="4"/>
  <c r="L3" i="4"/>
  <c r="L641" i="4"/>
  <c r="L625" i="4"/>
  <c r="L609" i="4"/>
  <c r="L593" i="4"/>
  <c r="L577" i="4"/>
  <c r="L561" i="4"/>
  <c r="L545" i="4"/>
  <c r="L533" i="4"/>
  <c r="L517" i="4"/>
  <c r="L513" i="4"/>
  <c r="L505" i="4"/>
  <c r="L501" i="4"/>
  <c r="L485" i="4"/>
  <c r="L477" i="4"/>
  <c r="L469" i="4"/>
  <c r="L453" i="4"/>
  <c r="L449" i="4"/>
  <c r="L441" i="4"/>
  <c r="L437" i="4"/>
  <c r="L421" i="4"/>
  <c r="L413" i="4"/>
  <c r="L405" i="4"/>
  <c r="L389" i="4"/>
  <c r="L385" i="4"/>
  <c r="L377" i="4"/>
  <c r="L373" i="4"/>
  <c r="L357" i="4"/>
  <c r="L349" i="4"/>
  <c r="L341" i="4"/>
  <c r="L325" i="4"/>
  <c r="L321" i="4"/>
  <c r="L313" i="4"/>
  <c r="L309" i="4"/>
  <c r="L293" i="4"/>
  <c r="L285" i="4"/>
  <c r="L277" i="4"/>
  <c r="L261" i="4"/>
  <c r="L257" i="4"/>
  <c r="L249" i="4"/>
  <c r="L245" i="4"/>
  <c r="L233" i="4"/>
  <c r="L229" i="4"/>
  <c r="L221" i="4"/>
  <c r="L213" i="4"/>
  <c r="L205" i="4"/>
  <c r="L197" i="4"/>
  <c r="L193" i="4"/>
  <c r="L185" i="4"/>
  <c r="L181" i="4"/>
  <c r="L177" i="4"/>
  <c r="L169" i="4"/>
  <c r="L165" i="4"/>
  <c r="L157" i="4"/>
  <c r="L149" i="4"/>
  <c r="L141" i="4"/>
  <c r="L133" i="4"/>
  <c r="L129" i="4"/>
  <c r="L121" i="4"/>
  <c r="L117" i="4"/>
  <c r="L113" i="4"/>
  <c r="L105" i="4"/>
  <c r="L101" i="4"/>
  <c r="L93" i="4"/>
  <c r="L85" i="4"/>
  <c r="L77" i="4"/>
  <c r="L69" i="4"/>
  <c r="L65" i="4"/>
  <c r="L57" i="4"/>
  <c r="L53" i="4"/>
  <c r="L49" i="4"/>
  <c r="L41" i="4"/>
  <c r="L37" i="4"/>
  <c r="L29" i="4"/>
  <c r="L21" i="4"/>
  <c r="L13" i="4"/>
  <c r="L5" i="4"/>
  <c r="M639" i="4"/>
  <c r="M635" i="4"/>
  <c r="M627" i="4"/>
  <c r="M619" i="4"/>
  <c r="M611" i="4"/>
  <c r="M603" i="4"/>
  <c r="M595" i="4"/>
  <c r="M587" i="4"/>
  <c r="M579" i="4"/>
  <c r="M575" i="4"/>
  <c r="M567" i="4"/>
  <c r="M563" i="4"/>
  <c r="M559" i="4"/>
  <c r="M547" i="4"/>
  <c r="M539" i="4"/>
  <c r="M531" i="4"/>
  <c r="M519" i="4"/>
  <c r="M515" i="4"/>
  <c r="M511" i="4"/>
  <c r="M503" i="4"/>
  <c r="M499" i="4"/>
  <c r="M491" i="4"/>
  <c r="M483" i="4"/>
  <c r="M475" i="4"/>
  <c r="M471" i="4"/>
  <c r="M467" i="4"/>
  <c r="M463" i="4"/>
  <c r="M455" i="4"/>
  <c r="M451" i="4"/>
  <c r="M447" i="4"/>
  <c r="M443" i="4"/>
  <c r="M439" i="4"/>
  <c r="M435" i="4"/>
  <c r="M427" i="4"/>
  <c r="M423" i="4"/>
  <c r="M419" i="4"/>
  <c r="M415" i="4"/>
  <c r="M411" i="4"/>
  <c r="M407" i="4"/>
  <c r="M403" i="4"/>
  <c r="M395" i="4"/>
  <c r="M391" i="4"/>
  <c r="M387" i="4"/>
  <c r="M383" i="4"/>
  <c r="M379" i="4"/>
  <c r="M371" i="4"/>
  <c r="M367" i="4"/>
  <c r="M363" i="4"/>
  <c r="M355" i="4"/>
  <c r="M351" i="4"/>
  <c r="M347" i="4"/>
  <c r="M339" i="4"/>
  <c r="M335" i="4"/>
  <c r="M331" i="4"/>
  <c r="M323" i="4"/>
  <c r="M319" i="4"/>
  <c r="M315" i="4"/>
  <c r="M311" i="4"/>
  <c r="M307" i="4"/>
  <c r="M299" i="4"/>
  <c r="M295" i="4"/>
  <c r="M291" i="4"/>
  <c r="M287" i="4"/>
  <c r="M283" i="4"/>
  <c r="M279" i="4"/>
  <c r="M275" i="4"/>
  <c r="M267" i="4"/>
  <c r="M263" i="4"/>
  <c r="M259" i="4"/>
  <c r="M255" i="4"/>
  <c r="M251" i="4"/>
  <c r="M243" i="4"/>
  <c r="M239" i="4"/>
  <c r="M235" i="4"/>
  <c r="M227" i="4"/>
  <c r="M223" i="4"/>
  <c r="M219" i="4"/>
  <c r="M211" i="4"/>
  <c r="M207" i="4"/>
  <c r="M203" i="4"/>
  <c r="M195" i="4"/>
  <c r="M191" i="4"/>
  <c r="M187" i="4"/>
  <c r="M183" i="4"/>
  <c r="M179" i="4"/>
  <c r="M175" i="4"/>
  <c r="M171" i="4"/>
  <c r="M167" i="4"/>
  <c r="M163" i="4"/>
  <c r="M159" i="4"/>
  <c r="M155" i="4"/>
  <c r="M151" i="4"/>
  <c r="M147" i="4"/>
  <c r="M143" i="4"/>
  <c r="M139" i="4"/>
  <c r="M135" i="4"/>
  <c r="M131" i="4"/>
  <c r="M127" i="4"/>
  <c r="M123" i="4"/>
  <c r="M119" i="4"/>
  <c r="M111" i="4"/>
  <c r="M107" i="4"/>
  <c r="M103" i="4"/>
  <c r="M99" i="4"/>
  <c r="M95" i="4"/>
  <c r="M91" i="4"/>
  <c r="M87" i="4"/>
  <c r="M83" i="4"/>
  <c r="M79" i="4"/>
  <c r="M75" i="4"/>
  <c r="M59" i="4"/>
  <c r="M27" i="4"/>
  <c r="L635" i="4"/>
  <c r="L619" i="4"/>
  <c r="L603" i="4"/>
  <c r="L587" i="4"/>
  <c r="L571" i="4"/>
  <c r="L555" i="4"/>
  <c r="L539" i="4"/>
  <c r="L527" i="4"/>
  <c r="L519" i="4"/>
  <c r="L511" i="4"/>
  <c r="L495" i="4"/>
  <c r="L491" i="4"/>
  <c r="L483" i="4"/>
  <c r="L479" i="4"/>
  <c r="L463" i="4"/>
  <c r="L455" i="4"/>
  <c r="L447" i="4"/>
  <c r="L431" i="4"/>
  <c r="L427" i="4"/>
  <c r="L419" i="4"/>
  <c r="L415" i="4"/>
  <c r="L399" i="4"/>
  <c r="L391" i="4"/>
  <c r="L383" i="4"/>
  <c r="L367" i="4"/>
  <c r="L363" i="4"/>
  <c r="L355" i="4"/>
  <c r="L351" i="4"/>
  <c r="L335" i="4"/>
  <c r="L327" i="4"/>
  <c r="L319" i="4"/>
  <c r="L303" i="4"/>
  <c r="L299" i="4"/>
  <c r="L291" i="4"/>
  <c r="L287" i="4"/>
  <c r="L271" i="4"/>
  <c r="L263" i="4"/>
  <c r="L255" i="4"/>
  <c r="L239" i="4"/>
  <c r="L235" i="4"/>
  <c r="L227" i="4"/>
  <c r="L223" i="4"/>
  <c r="L219" i="4"/>
  <c r="L211" i="4"/>
  <c r="L207" i="4"/>
  <c r="L199" i="4"/>
  <c r="L191" i="4"/>
  <c r="L183" i="4"/>
  <c r="L175" i="4"/>
  <c r="L171" i="4"/>
  <c r="L163" i="4"/>
  <c r="L159" i="4"/>
  <c r="L155" i="4"/>
  <c r="L147" i="4"/>
  <c r="L143" i="4"/>
  <c r="L135" i="4"/>
  <c r="L127" i="4"/>
  <c r="L119" i="4"/>
  <c r="L111" i="4"/>
  <c r="L107" i="4"/>
  <c r="L99" i="4"/>
  <c r="L95" i="4"/>
  <c r="L91" i="4"/>
  <c r="L83" i="4"/>
  <c r="L79" i="4"/>
  <c r="L71" i="4"/>
  <c r="L63" i="4"/>
  <c r="L55" i="4"/>
  <c r="L47" i="4"/>
  <c r="L43" i="4"/>
  <c r="L35" i="4"/>
  <c r="L31" i="4"/>
  <c r="L27" i="4"/>
  <c r="L19" i="4"/>
  <c r="L15" i="4"/>
  <c r="L7" i="4"/>
  <c r="M641" i="4"/>
  <c r="M637" i="4"/>
  <c r="M633" i="4"/>
  <c r="M629" i="4"/>
  <c r="M625" i="4"/>
  <c r="M621" i="4"/>
  <c r="M617" i="4"/>
  <c r="M613" i="4"/>
  <c r="M609" i="4"/>
  <c r="M605" i="4"/>
  <c r="M601" i="4"/>
  <c r="M597" i="4"/>
  <c r="M593" i="4"/>
  <c r="M589" i="4"/>
  <c r="M585" i="4"/>
  <c r="M581" i="4"/>
  <c r="M577" i="4"/>
  <c r="M573" i="4"/>
  <c r="M569" i="4"/>
  <c r="M565" i="4"/>
  <c r="M561" i="4"/>
  <c r="M557" i="4"/>
  <c r="M553" i="4"/>
  <c r="M549" i="4"/>
  <c r="M545" i="4"/>
  <c r="M541" i="4"/>
  <c r="M537" i="4"/>
  <c r="M533" i="4"/>
  <c r="M529" i="4"/>
  <c r="M525" i="4"/>
  <c r="M521" i="4"/>
  <c r="M517" i="4"/>
  <c r="M513" i="4"/>
  <c r="M509" i="4"/>
  <c r="M505" i="4"/>
  <c r="M501" i="4"/>
  <c r="M497" i="4"/>
  <c r="M493" i="4"/>
  <c r="M489" i="4"/>
  <c r="M485" i="4"/>
  <c r="M481" i="4"/>
  <c r="M477" i="4"/>
  <c r="M473" i="4"/>
  <c r="M469" i="4"/>
  <c r="M465" i="4"/>
  <c r="M461" i="4"/>
  <c r="M457" i="4"/>
  <c r="M453" i="4"/>
  <c r="M449" i="4"/>
  <c r="M445" i="4"/>
  <c r="M441" i="4"/>
  <c r="M437" i="4"/>
  <c r="M433" i="4"/>
  <c r="M429" i="4"/>
  <c r="M425" i="4"/>
  <c r="M421" i="4"/>
  <c r="M417" i="4"/>
  <c r="M413" i="4"/>
  <c r="M409" i="4"/>
  <c r="M405" i="4"/>
  <c r="M401" i="4"/>
  <c r="M397" i="4"/>
  <c r="M393" i="4"/>
  <c r="M389" i="4"/>
  <c r="M385" i="4"/>
  <c r="M381" i="4"/>
  <c r="M377" i="4"/>
  <c r="M373" i="4"/>
  <c r="M369" i="4"/>
  <c r="M365" i="4"/>
  <c r="M361" i="4"/>
  <c r="M357" i="4"/>
  <c r="M353" i="4"/>
  <c r="M349" i="4"/>
  <c r="M345" i="4"/>
  <c r="M341" i="4"/>
  <c r="M337" i="4"/>
  <c r="M333" i="4"/>
  <c r="M329" i="4"/>
  <c r="M325" i="4"/>
  <c r="M321" i="4"/>
  <c r="M317" i="4"/>
  <c r="M313" i="4"/>
  <c r="M309" i="4"/>
  <c r="M305" i="4"/>
  <c r="M301" i="4"/>
  <c r="M297" i="4"/>
  <c r="M293" i="4"/>
  <c r="M289" i="4"/>
  <c r="M285" i="4"/>
  <c r="M281" i="4"/>
  <c r="M277" i="4"/>
  <c r="M273" i="4"/>
  <c r="M269" i="4"/>
  <c r="M265" i="4"/>
  <c r="M261" i="4"/>
  <c r="M257" i="4"/>
  <c r="M253" i="4"/>
  <c r="M249" i="4"/>
  <c r="M245" i="4"/>
  <c r="M241" i="4"/>
  <c r="M237" i="4"/>
  <c r="M233" i="4"/>
  <c r="M229" i="4"/>
  <c r="M225" i="4"/>
  <c r="M221" i="4"/>
  <c r="M217" i="4"/>
  <c r="M213" i="4"/>
  <c r="M209" i="4"/>
  <c r="M205" i="4"/>
  <c r="M201" i="4"/>
  <c r="M197" i="4"/>
  <c r="M193" i="4"/>
  <c r="M189" i="4"/>
  <c r="M185" i="4"/>
  <c r="M181" i="4"/>
  <c r="M177" i="4"/>
  <c r="M173" i="4"/>
  <c r="M169" i="4"/>
  <c r="M165" i="4"/>
  <c r="M161" i="4"/>
  <c r="M157" i="4"/>
  <c r="M153" i="4"/>
  <c r="M149" i="4"/>
  <c r="M145" i="4"/>
  <c r="M141" i="4"/>
  <c r="M137" i="4"/>
  <c r="M133" i="4"/>
  <c r="M129" i="4"/>
  <c r="M125" i="4"/>
  <c r="M121" i="4"/>
  <c r="M117" i="4"/>
  <c r="M113" i="4"/>
  <c r="M109" i="4"/>
  <c r="M105" i="4"/>
  <c r="M101" i="4"/>
  <c r="M97" i="4"/>
  <c r="M93" i="4"/>
  <c r="M89" i="4"/>
  <c r="M85" i="4"/>
  <c r="M81" i="4"/>
  <c r="M77" i="4"/>
  <c r="M73" i="4"/>
  <c r="M69" i="4"/>
  <c r="M65" i="4"/>
  <c r="M61" i="4"/>
  <c r="M57" i="4"/>
  <c r="M53" i="4"/>
  <c r="M49" i="4"/>
  <c r="M45" i="4"/>
  <c r="M41" i="4"/>
  <c r="M37" i="4"/>
  <c r="M33" i="4"/>
  <c r="M29" i="4"/>
  <c r="M25" i="4"/>
  <c r="M21" i="4"/>
  <c r="M17" i="4"/>
  <c r="M13" i="4"/>
  <c r="M9" i="4"/>
  <c r="M5" i="4"/>
  <c r="M71" i="4"/>
  <c r="M63" i="4"/>
  <c r="M55" i="4"/>
  <c r="M47" i="4"/>
  <c r="M39" i="4"/>
  <c r="M31" i="4"/>
  <c r="M23" i="4"/>
  <c r="M15" i="4"/>
  <c r="M7" i="4"/>
  <c r="L46" i="5"/>
  <c r="K46" i="5"/>
  <c r="K47" i="5"/>
  <c r="L44" i="5" l="1"/>
  <c r="E40" i="5"/>
  <c r="E44" i="5"/>
  <c r="K44" i="5"/>
  <c r="D40" i="5"/>
  <c r="K45" i="5"/>
  <c r="E41" i="5"/>
  <c r="K41" i="5"/>
  <c r="L40" i="5"/>
  <c r="E43" i="5"/>
  <c r="E42" i="5"/>
  <c r="K51" i="5"/>
  <c r="M35" i="5" s="1"/>
  <c r="D43" i="5"/>
  <c r="L45" i="5"/>
  <c r="L41" i="5"/>
  <c r="K43" i="5"/>
  <c r="D51" i="5"/>
  <c r="F7" i="5" s="1"/>
  <c r="K40" i="5"/>
  <c r="L51" i="5"/>
  <c r="N20" i="5" s="1"/>
  <c r="E45" i="5"/>
  <c r="K42" i="5"/>
  <c r="D45" i="5"/>
  <c r="D44" i="5"/>
  <c r="D42" i="5"/>
  <c r="L43" i="5"/>
  <c r="E51" i="5"/>
  <c r="G10" i="5" s="1"/>
  <c r="L42" i="5"/>
  <c r="N42" i="5" s="1"/>
  <c r="D41" i="5"/>
  <c r="F21" i="5" l="1"/>
  <c r="M43" i="5"/>
  <c r="G19" i="5"/>
  <c r="G11" i="5"/>
  <c r="M20" i="5"/>
  <c r="M31" i="5"/>
  <c r="G4" i="5"/>
  <c r="M28" i="5"/>
  <c r="M23" i="5"/>
  <c r="M14" i="5"/>
  <c r="G7" i="5"/>
  <c r="G22" i="5"/>
  <c r="G5" i="5"/>
  <c r="G8" i="5"/>
  <c r="G28" i="5"/>
  <c r="G3" i="5"/>
  <c r="G18" i="5"/>
  <c r="G45" i="5"/>
  <c r="G27" i="5"/>
  <c r="M13" i="5"/>
  <c r="G12" i="5"/>
  <c r="G13" i="5"/>
  <c r="G6" i="5"/>
  <c r="G42" i="5"/>
  <c r="F14" i="5"/>
  <c r="M34" i="5"/>
  <c r="M15" i="5"/>
  <c r="M33" i="5"/>
  <c r="M51" i="5"/>
  <c r="M6" i="5"/>
  <c r="M18" i="5"/>
  <c r="M29" i="5"/>
  <c r="G21" i="5"/>
  <c r="M41" i="5"/>
  <c r="M32" i="5"/>
  <c r="M17" i="5"/>
  <c r="M30" i="5"/>
  <c r="M36" i="5"/>
  <c r="M45" i="5"/>
  <c r="G9" i="5"/>
  <c r="G46" i="5"/>
  <c r="M12" i="5"/>
  <c r="N30" i="5"/>
  <c r="N40" i="5"/>
  <c r="N24" i="5"/>
  <c r="N47" i="5"/>
  <c r="N12" i="5"/>
  <c r="N13" i="5"/>
  <c r="M7" i="5"/>
  <c r="M24" i="5"/>
  <c r="M10" i="5"/>
  <c r="F16" i="5"/>
  <c r="M25" i="5"/>
  <c r="M9" i="5"/>
  <c r="M19" i="5"/>
  <c r="M4" i="5"/>
  <c r="M26" i="5"/>
  <c r="M44" i="5"/>
  <c r="M11" i="5"/>
  <c r="M22" i="5"/>
  <c r="F44" i="5"/>
  <c r="N41" i="5"/>
  <c r="F11" i="5"/>
  <c r="M8" i="5"/>
  <c r="M47" i="5"/>
  <c r="F12" i="5"/>
  <c r="M21" i="5"/>
  <c r="M5" i="5"/>
  <c r="M3" i="5"/>
  <c r="F29" i="5"/>
  <c r="M40" i="5"/>
  <c r="M16" i="5"/>
  <c r="M46" i="5"/>
  <c r="M27" i="5"/>
  <c r="N33" i="5"/>
  <c r="N7" i="5"/>
  <c r="N45" i="5"/>
  <c r="G43" i="5"/>
  <c r="M42" i="5"/>
  <c r="F43" i="5"/>
  <c r="N14" i="5"/>
  <c r="N31" i="5"/>
  <c r="N11" i="5"/>
  <c r="N29" i="5"/>
  <c r="N17" i="5"/>
  <c r="N46" i="5"/>
  <c r="N25" i="5"/>
  <c r="N35" i="5"/>
  <c r="N18" i="5"/>
  <c r="N22" i="5"/>
  <c r="N3" i="5"/>
  <c r="G29" i="5"/>
  <c r="G15" i="5"/>
  <c r="N5" i="5"/>
  <c r="N15" i="5"/>
  <c r="G44" i="5"/>
  <c r="N44" i="5"/>
  <c r="G24" i="5"/>
  <c r="G20" i="5"/>
  <c r="G30" i="5"/>
  <c r="G14" i="5"/>
  <c r="N28" i="5"/>
  <c r="N16" i="5"/>
  <c r="N23" i="5"/>
  <c r="N32" i="5"/>
  <c r="N43" i="5"/>
  <c r="G16" i="5"/>
  <c r="N9" i="5"/>
  <c r="N19" i="5"/>
  <c r="G40" i="5"/>
  <c r="N34" i="5"/>
  <c r="N6" i="5"/>
  <c r="N51" i="5"/>
  <c r="F10" i="5"/>
  <c r="G41" i="5"/>
  <c r="N4" i="5"/>
  <c r="G17" i="5"/>
  <c r="G23" i="5"/>
  <c r="G25" i="5"/>
  <c r="G26" i="5"/>
  <c r="N36" i="5"/>
  <c r="F5" i="5"/>
  <c r="F41" i="5"/>
  <c r="N8" i="5"/>
  <c r="N26" i="5"/>
  <c r="N21" i="5"/>
  <c r="G51" i="5"/>
  <c r="N27" i="5"/>
  <c r="N10" i="5"/>
  <c r="F19" i="5"/>
  <c r="F46" i="5"/>
  <c r="F17" i="5"/>
  <c r="F9" i="5"/>
  <c r="F30" i="5"/>
  <c r="F24" i="5"/>
  <c r="F20" i="5"/>
  <c r="F42" i="5"/>
  <c r="F15" i="5"/>
  <c r="F26" i="5"/>
  <c r="F22" i="5"/>
  <c r="F8" i="5"/>
  <c r="F4" i="5"/>
  <c r="F13" i="5"/>
  <c r="F40" i="5"/>
  <c r="F45" i="5"/>
  <c r="F25" i="5"/>
  <c r="F18" i="5"/>
  <c r="F6" i="5"/>
  <c r="F28" i="5"/>
  <c r="F51" i="5"/>
  <c r="F27" i="5"/>
  <c r="F23" i="5"/>
  <c r="F3" i="5"/>
</calcChain>
</file>

<file path=xl/sharedStrings.xml><?xml version="1.0" encoding="utf-8"?>
<sst xmlns="http://schemas.openxmlformats.org/spreadsheetml/2006/main" count="1317" uniqueCount="703">
  <si>
    <t>Transaction SAP 49</t>
  </si>
  <si>
    <t>Sélectionner le n° filiale ainsi que le thème désiré (ici les thèmes pour tous les articles)</t>
  </si>
  <si>
    <t>Descendre en bas de la liste et sélectionner le nombre "d'assortiment actuel"</t>
  </si>
  <si>
    <t>Cliquer sur l'extraction Excel, enregistrer le fichier sur le bureau (on l'effecera par la suite, plus besoin)</t>
  </si>
  <si>
    <t>Sortir la requête MDD suivante avec la filiale désirée sous "comparaison", régler le temps comme souhaité.</t>
  </si>
  <si>
    <t>Copier les données et les coller sous la feuille "Données MDD"</t>
  </si>
  <si>
    <t>POMMES</t>
  </si>
  <si>
    <t>BIO FRUITS À PÉPINS</t>
  </si>
  <si>
    <t>POIRES / COINGS</t>
  </si>
  <si>
    <t>PRUNES/PRUNEAUX</t>
  </si>
  <si>
    <t>ORANGES</t>
  </si>
  <si>
    <t>SELLOUT/PROMOTIONS</t>
  </si>
  <si>
    <t>BIO AGRUMES</t>
  </si>
  <si>
    <t>MANDARINE/CLÉMENTINE</t>
  </si>
  <si>
    <t>CITRONS</t>
  </si>
  <si>
    <t>GRAPEFRUITS</t>
  </si>
  <si>
    <t>BANANES</t>
  </si>
  <si>
    <t>BIO FRUITS DU SUD</t>
  </si>
  <si>
    <t>EXOTIQUES</t>
  </si>
  <si>
    <t>EXOTIQUES AUTRES</t>
  </si>
  <si>
    <t>SELLOUT / PROMOTIONS</t>
  </si>
  <si>
    <t>FRAISES/FRAMBOISES</t>
  </si>
  <si>
    <t>RAISIN</t>
  </si>
  <si>
    <t>BIO RAISIN</t>
  </si>
  <si>
    <t>BAIES AUTRES</t>
  </si>
  <si>
    <t>BIO BAIES</t>
  </si>
  <si>
    <t>NOIX / MARRONS</t>
  </si>
  <si>
    <t>FRUITS SECS</t>
  </si>
  <si>
    <t>SALADES</t>
  </si>
  <si>
    <t>BIO SALAD/CONCO/COM</t>
  </si>
  <si>
    <t>HERPES/JEUNES POUS.</t>
  </si>
  <si>
    <t>BIO LÉG. RÉFRIGÉRÉS</t>
  </si>
  <si>
    <t>LÉGUMES RÉFRIGÉRÉS</t>
  </si>
  <si>
    <t>SALADES RÉFRIGÉRÉS</t>
  </si>
  <si>
    <t>TOMATES GRANDES</t>
  </si>
  <si>
    <t>TOMATES PET. /SPÉC.</t>
  </si>
  <si>
    <t>BIO TOMATES</t>
  </si>
  <si>
    <t>CONCOMBRES</t>
  </si>
  <si>
    <t>RATATOUILLE</t>
  </si>
  <si>
    <t>BIO LÉGUMES PRIMEURS</t>
  </si>
  <si>
    <t>CHAMPIGNONS PREMIUM</t>
  </si>
  <si>
    <t>CHAMPIGNONS DE PARIS</t>
  </si>
  <si>
    <t>BIO CHAMPIGNONS</t>
  </si>
  <si>
    <t>LÉGUMES À CUIRE</t>
  </si>
  <si>
    <t>POMMES-DE-TERRE</t>
  </si>
  <si>
    <t>CAROTTES</t>
  </si>
  <si>
    <t>BIO LÉGUMES DE GARDE</t>
  </si>
  <si>
    <t>SALADES COMPLÉMENTS</t>
  </si>
  <si>
    <t>VARIÉTÉS DE CHOUX</t>
  </si>
  <si>
    <t>AIL</t>
  </si>
  <si>
    <t>OIGNONS</t>
  </si>
  <si>
    <t>MELONS</t>
  </si>
  <si>
    <t>SCANNING FRUITS</t>
  </si>
  <si>
    <t>SCANNING LEGUMES</t>
  </si>
  <si>
    <t>Statut</t>
  </si>
  <si>
    <t>Sélectionner toutes les données, copier et venir coller sous la feuille "données SAP"</t>
  </si>
  <si>
    <t>ABRICOTS</t>
  </si>
  <si>
    <t>CERISES</t>
  </si>
  <si>
    <t>BIO FRUITS À NOYAU</t>
  </si>
  <si>
    <t>FRUITS RÉFRIGÉRÉS</t>
  </si>
  <si>
    <t>BIO FRUITS</t>
  </si>
  <si>
    <t>PÊCHES</t>
  </si>
  <si>
    <t>NECTARINES</t>
  </si>
  <si>
    <t>TOMATES</t>
  </si>
  <si>
    <t>L'ÉGUMES DE GARDE</t>
  </si>
  <si>
    <t>LÉGUMES PRIMEURS</t>
  </si>
  <si>
    <t>CHAMPIGNONS</t>
  </si>
  <si>
    <t>FRUITS À PÉPINS</t>
  </si>
  <si>
    <t>FRUITS À NOYAU</t>
  </si>
  <si>
    <t>FRUITS DU SUD</t>
  </si>
  <si>
    <t>AGRUMES</t>
  </si>
  <si>
    <t>BAIES</t>
  </si>
  <si>
    <t>CA HT
Coopérative</t>
  </si>
  <si>
    <t>CA HT
Filiale</t>
  </si>
  <si>
    <t>FRUITS</t>
  </si>
  <si>
    <t>LEGUMES</t>
  </si>
  <si>
    <t>Désignation</t>
  </si>
  <si>
    <t>N°</t>
  </si>
  <si>
    <t>% Thème / CA
Coopérative</t>
  </si>
  <si>
    <t>% Thème / CA
Filiale</t>
  </si>
  <si>
    <t>% Secteur / CA
Coopérative</t>
  </si>
  <si>
    <t>% Secteur / CA
Filiale</t>
  </si>
  <si>
    <t>% Légumes / BoSS 05
Coopérative</t>
  </si>
  <si>
    <t>% Légumes / BoSS 05
Filiale</t>
  </si>
  <si>
    <t>Domaine</t>
  </si>
  <si>
    <t>% Fruits / BoSS 05
Coopérative</t>
  </si>
  <si>
    <t>% Fruits / BoSS 05
Filiale</t>
  </si>
  <si>
    <t>Appuyer sur "Extraire données"</t>
  </si>
  <si>
    <t>Le bouton remettre à 0 efface les données des deux premières feuilles</t>
  </si>
  <si>
    <t>Déchets
Coopérative</t>
  </si>
  <si>
    <t>Déchets
filiale</t>
  </si>
  <si>
    <t>% déchets
Coopérative</t>
  </si>
  <si>
    <t>% déchets
filiale</t>
  </si>
  <si>
    <t>Référencement
produit</t>
  </si>
  <si>
    <t>Référencement
filiale</t>
  </si>
  <si>
    <t>Vente/Mouvement</t>
  </si>
  <si>
    <t>à 12 positions</t>
  </si>
  <si>
    <t>Thème BoSS</t>
  </si>
  <si>
    <t>Chiffre d'affaires vente incl. TVA Fr.</t>
  </si>
  <si>
    <t>Chiffre d'affaires vente incl. TVA Fr. (Comparaison)</t>
  </si>
  <si>
    <t>TVA red. vente Fr.</t>
  </si>
  <si>
    <t>TVA red. vente Fr. (Comparaison)</t>
  </si>
  <si>
    <t>TVA norm. vente Fr.</t>
  </si>
  <si>
    <t>TVA norm. vente Fr. (Comparaison)</t>
  </si>
  <si>
    <t>Chiffre d'affaires vente excl. TVA Fr.</t>
  </si>
  <si>
    <t>Chiffre d'affaires vente excl. TVA Fr. (Comparaison)</t>
  </si>
  <si>
    <t>Chiffre d'affaires vente pce/kg</t>
  </si>
  <si>
    <t>Chiffre d'affaires vente pce/kg (Comparaison)</t>
  </si>
  <si>
    <t>Quantité mes. vente kg</t>
  </si>
  <si>
    <t>Quantité mes. vente kg (Comparaison)</t>
  </si>
  <si>
    <t>Quantité base vente pce/kg</t>
  </si>
  <si>
    <t>Quantité base vente pce/kg (Comparaison)</t>
  </si>
  <si>
    <t>Chiffre d'affaires mouv. PV Fr.</t>
  </si>
  <si>
    <t>Chiffre d'affaires mouv. PV Fr. (Comparaison)</t>
  </si>
  <si>
    <t>Chiffre d'affaires mouv. PA Fr.</t>
  </si>
  <si>
    <t>Chiffre d'affaires mouv. PA Fr. (Comparaison)</t>
  </si>
  <si>
    <t>Chiffre d'affaires mouv. pce/kg</t>
  </si>
  <si>
    <t>Chiffre d'affaires mouv. pce/kg (Comparaison)</t>
  </si>
  <si>
    <t>Quantité mes. mouv. kg</t>
  </si>
  <si>
    <t>Quantité mes. mouv. kg (Comparaison)</t>
  </si>
  <si>
    <t>Quantité base mouv. pce/kg</t>
  </si>
  <si>
    <t>Quantité base mouv. pce/kg (Comparaison)</t>
  </si>
  <si>
    <t>Marge Fr.</t>
  </si>
  <si>
    <t>Marge Fr. (Comparaison)</t>
  </si>
  <si>
    <t>Marge %</t>
  </si>
  <si>
    <t>Marge % (Comparaison)</t>
  </si>
  <si>
    <t>Pom.Boskoop I        vrac</t>
  </si>
  <si>
    <t>Pom.Braeburn I    vrac</t>
  </si>
  <si>
    <t>Pom.Braeburn I    ft h.</t>
  </si>
  <si>
    <t>Pom.Gala I        vrac</t>
  </si>
  <si>
    <t>Pom.Gala I        ft h.</t>
  </si>
  <si>
    <t>Pom.Gala Victor   vrac</t>
  </si>
  <si>
    <t>Pom.Gala Victor ft h.</t>
  </si>
  <si>
    <t>SE Pom.Golden II   bx 6kg</t>
  </si>
  <si>
    <t>Pom.Golden I      ft h.</t>
  </si>
  <si>
    <t>Pom. Golden Victor   vrac</t>
  </si>
  <si>
    <t>LIL Pommes        sa 1.5</t>
  </si>
  <si>
    <t>MB Pommes         sa 2.5</t>
  </si>
  <si>
    <t>Pom.Jazz I        vrac</t>
  </si>
  <si>
    <t>Pom.Jazz I        ft h.</t>
  </si>
  <si>
    <t>Pom.Reinette Can. vrac</t>
  </si>
  <si>
    <t>Pom.Can.Reinet.I  ft h.</t>
  </si>
  <si>
    <t>Pom.Primerouge I  vrac</t>
  </si>
  <si>
    <t>Pom.Pink Lady I   vrac</t>
  </si>
  <si>
    <t>Pom.Pink Lady I   ft h.</t>
  </si>
  <si>
    <t>Pom.Galmac     vrac</t>
  </si>
  <si>
    <t>Pom.Starking I    vrac</t>
  </si>
  <si>
    <t>MB Pom.Golden    vrac</t>
  </si>
  <si>
    <t>Pom.Gradirose     vrac</t>
  </si>
  <si>
    <t>Pom.Greenstar      co h.</t>
  </si>
  <si>
    <t>BiO Pom.Boskoop I ft h.</t>
  </si>
  <si>
    <t>BiO Pom.Gala I    ft h.</t>
  </si>
  <si>
    <t>Bio Pom.Golden I  ft h.</t>
  </si>
  <si>
    <t>Bio Pom.Topaz I   ft h.</t>
  </si>
  <si>
    <t>BiO Pom.Braebur.I ft h.</t>
  </si>
  <si>
    <t>Poi.Guyot         vrac</t>
  </si>
  <si>
    <t>Poi.Trevoux       vrac</t>
  </si>
  <si>
    <t>Poi.Williams      vrac</t>
  </si>
  <si>
    <t>Poi.Williams      co h.</t>
  </si>
  <si>
    <t>Poire Bosc           vrac</t>
  </si>
  <si>
    <t>Poi.Conference    vrac</t>
  </si>
  <si>
    <t>Poi.Louise Bonne  vrac</t>
  </si>
  <si>
    <t>SEL Poi.mures a p.ft. h</t>
  </si>
  <si>
    <t>Poi.Harrow Sweet  vrac</t>
  </si>
  <si>
    <t>Poi.Abbe Fetel    vrac</t>
  </si>
  <si>
    <t>MB Poires co 1.5</t>
  </si>
  <si>
    <t>Poi.rocha         ft h.</t>
  </si>
  <si>
    <t>Poires Angelys   vrac</t>
  </si>
  <si>
    <t>Bio Poires Abbe vrac</t>
  </si>
  <si>
    <t>BiO Poi.Abbe      ft h.</t>
  </si>
  <si>
    <t>Coings            vrac</t>
  </si>
  <si>
    <t>Nashis            vrac</t>
  </si>
  <si>
    <t>Abricots I        vrac</t>
  </si>
  <si>
    <t>Abricots I        co 1kg</t>
  </si>
  <si>
    <t>SE Abricots I     co 1.5</t>
  </si>
  <si>
    <t>Abricots I  co 500g</t>
  </si>
  <si>
    <t>Extra Abricots    vrac</t>
  </si>
  <si>
    <t>Bio abricots      co 500g</t>
  </si>
  <si>
    <t>SEL Peche bla.    co 500g</t>
  </si>
  <si>
    <t>Extra Peche bla.  vrac</t>
  </si>
  <si>
    <t>Peches   vrac</t>
  </si>
  <si>
    <t>Peches          co 1kg</t>
  </si>
  <si>
    <t>Peches      co 750g</t>
  </si>
  <si>
    <t>Peches Percoche   vrac</t>
  </si>
  <si>
    <t>Peches plate      vrac</t>
  </si>
  <si>
    <t>Peches plates     co 500g</t>
  </si>
  <si>
    <t>Bio Peches co 500g</t>
  </si>
  <si>
    <t>Nectarines vrac</t>
  </si>
  <si>
    <t>Nectarines co 1kg</t>
  </si>
  <si>
    <t>Nectarines  co 750g</t>
  </si>
  <si>
    <t>SE Nectarine 2kg</t>
  </si>
  <si>
    <t>MB Nectarines     co 1kg</t>
  </si>
  <si>
    <t>Extra Nec.blanche.vrac</t>
  </si>
  <si>
    <t>Nectarines plate  vrac</t>
  </si>
  <si>
    <t>Bio Nectarines    vrac</t>
  </si>
  <si>
    <t>Cerises  CH    co 500g</t>
  </si>
  <si>
    <t>Cerises           vrac</t>
  </si>
  <si>
    <t>Cerises           co 500g</t>
  </si>
  <si>
    <t>Extra Cerises    vrac</t>
  </si>
  <si>
    <t>Bio Cerises       co 500g</t>
  </si>
  <si>
    <t>Prunes jaunes     vrac</t>
  </si>
  <si>
    <t>Prunes rouges     vrac</t>
  </si>
  <si>
    <t>Extra Prunes roug.vrac</t>
  </si>
  <si>
    <t>Mirabelles        vrac</t>
  </si>
  <si>
    <t>Reine-Claude      vrac</t>
  </si>
  <si>
    <t>Bio Prunes rouges co 500g</t>
  </si>
  <si>
    <t>Pruneaux          vrac</t>
  </si>
  <si>
    <t>MB Oranges        co 3kg</t>
  </si>
  <si>
    <t>Oranges a jus     vrac</t>
  </si>
  <si>
    <t>Oranges blondes   vrac</t>
  </si>
  <si>
    <t>Oranges blondes   fi 2kg</t>
  </si>
  <si>
    <t>Extra Orang.blond.  vrac</t>
  </si>
  <si>
    <t>Oranges Tarocco   fi 2kg</t>
  </si>
  <si>
    <t>Oranges blondes n.t. vrac</t>
  </si>
  <si>
    <t>Extra Or. Tarocco vrac</t>
  </si>
  <si>
    <t>Oranges sanguinelli vrac</t>
  </si>
  <si>
    <t>Oranges sanguine  fi 2kg</t>
  </si>
  <si>
    <t>Extra Or.sang. n.tr. vrac</t>
  </si>
  <si>
    <t>Bio orang.blondes vrac</t>
  </si>
  <si>
    <t>SEL Mandared  vrac</t>
  </si>
  <si>
    <t>Mand.Paterno      vrac</t>
  </si>
  <si>
    <t>Mandarines        vrac</t>
  </si>
  <si>
    <t>Mandar.Mandalate vrac</t>
  </si>
  <si>
    <t>Clementines Orri    vrac</t>
  </si>
  <si>
    <t>Clementines Orri  fi 2kg</t>
  </si>
  <si>
    <t>Clementines       vrac</t>
  </si>
  <si>
    <t>Clem.a.feuille    vrac</t>
  </si>
  <si>
    <t>Mandarines Tacle vrac</t>
  </si>
  <si>
    <t>Citrons           pc p.</t>
  </si>
  <si>
    <t>Citrons           fi 750g</t>
  </si>
  <si>
    <t>Citrons.n.trait.  fi 750g</t>
  </si>
  <si>
    <t>Citrons non traites pc p.</t>
  </si>
  <si>
    <t>MB Citrons        fi 1kg</t>
  </si>
  <si>
    <t>Bio Citrons       fi 500g</t>
  </si>
  <si>
    <t>Grapefruits pc p.</t>
  </si>
  <si>
    <t>Grapefruits rouges vrac</t>
  </si>
  <si>
    <t>Grapefruits rouges fi h.</t>
  </si>
  <si>
    <t>Grapefruit Pomelos  pc p.</t>
  </si>
  <si>
    <t>Bio Grapefruits vrac</t>
  </si>
  <si>
    <t>Bananes          vrac</t>
  </si>
  <si>
    <t>MB Bananes        co h.</t>
  </si>
  <si>
    <t>Bananes plantain  vrac</t>
  </si>
  <si>
    <t>MH Bananes Mini  pc p.</t>
  </si>
  <si>
    <t>Bio MH Bananes    co h.</t>
  </si>
  <si>
    <t>Ananas            pc p.</t>
  </si>
  <si>
    <t>MB Ananas         pc p.</t>
  </si>
  <si>
    <t>Ana.pain de sucre pc p.</t>
  </si>
  <si>
    <t>Bio Ananas        pc p.</t>
  </si>
  <si>
    <t>Kiwis</t>
  </si>
  <si>
    <t>Extra Kiwis         pc p.</t>
  </si>
  <si>
    <t>MB Kiwis          co 1kg</t>
  </si>
  <si>
    <t>Kiwi Gold         co p.</t>
  </si>
  <si>
    <t>Bio Kiwis         co 500g</t>
  </si>
  <si>
    <t>Avocats           pc p.</t>
  </si>
  <si>
    <t>Avocats Tropical  pc p.</t>
  </si>
  <si>
    <t>BiO Avocats       pc p.</t>
  </si>
  <si>
    <t>Cherimoya         pc p.</t>
  </si>
  <si>
    <t>Dattes           co h.</t>
  </si>
  <si>
    <t>Dattes sechees    bq 500g</t>
  </si>
  <si>
    <t>Grenadilles       pc p.</t>
  </si>
  <si>
    <t>Grenades          pc p.</t>
  </si>
  <si>
    <t>Goyaves           pc p.</t>
  </si>
  <si>
    <t>Gingembre         vrac</t>
  </si>
  <si>
    <t>Gingembre         co h.</t>
  </si>
  <si>
    <t>Bio Curcuma       ab 50g</t>
  </si>
  <si>
    <t>Carambole         pc p.</t>
  </si>
  <si>
    <t>Kumquats          vrac</t>
  </si>
  <si>
    <t>Kumquats          co h.</t>
  </si>
  <si>
    <t>Kiwano            pc p.</t>
  </si>
  <si>
    <t>Limes             pc p.</t>
  </si>
  <si>
    <t>MH Limes          po 500g</t>
  </si>
  <si>
    <t>Limes Max Havelaar    pc</t>
  </si>
  <si>
    <t>Litchis           vrac</t>
  </si>
  <si>
    <t>Mangues           pc p.</t>
  </si>
  <si>
    <t>Extra Mangues pc p.</t>
  </si>
  <si>
    <t>SEL Mangues      pc p.</t>
  </si>
  <si>
    <t>Mangues Grosse    pc p.</t>
  </si>
  <si>
    <t>SE Mangue barq 2 pces</t>
  </si>
  <si>
    <t>Mangostan         vrac</t>
  </si>
  <si>
    <t>Manioc            vrac</t>
  </si>
  <si>
    <t>Nefles            vrac</t>
  </si>
  <si>
    <t>Nefles             500g</t>
  </si>
  <si>
    <t>Okra              co p.</t>
  </si>
  <si>
    <t>Papayes formosa   co h.</t>
  </si>
  <si>
    <t>Papayes           pc p.</t>
  </si>
  <si>
    <t>Fruits Passion    co h.</t>
  </si>
  <si>
    <t>Extra Fr.passion   vrac</t>
  </si>
  <si>
    <t>Physalis       co 100g</t>
  </si>
  <si>
    <t>Pitahaya jaune    pc p.</t>
  </si>
  <si>
    <t>Pitahaya rouge    pc p.</t>
  </si>
  <si>
    <t>Pepino            pc p.</t>
  </si>
  <si>
    <t>Tamarillos        pc p.</t>
  </si>
  <si>
    <t>Tamarins          co h.</t>
  </si>
  <si>
    <t>Citronelle        co p.</t>
  </si>
  <si>
    <t>Chayotes          pc p.</t>
  </si>
  <si>
    <t>Corbeille exotiq. pc p.</t>
  </si>
  <si>
    <t>BiO Mangues       pc p.</t>
  </si>
  <si>
    <t>BiO MH Mangues    pc p.</t>
  </si>
  <si>
    <t>Bio Gingembre     co h.</t>
  </si>
  <si>
    <t>Bio Curcuma       co 100g</t>
  </si>
  <si>
    <t>Melon brode       pc p.</t>
  </si>
  <si>
    <t>Mel.Charentais    pc p.</t>
  </si>
  <si>
    <t>Mel.Char.Porto    pc p.</t>
  </si>
  <si>
    <t>Melon Jolly  pc p.</t>
  </si>
  <si>
    <t>Mel.Galia         pc p.</t>
  </si>
  <si>
    <t>MB Mel.Galia      pc p.</t>
  </si>
  <si>
    <t>Mel.Lusitano      pc p.</t>
  </si>
  <si>
    <t>MB Pasteques     pc p.</t>
  </si>
  <si>
    <t>Pasteques mini    pc p.</t>
  </si>
  <si>
    <t>Melon Miel jaune pc p.</t>
  </si>
  <si>
    <t>Piel de Sapo     pc p.</t>
  </si>
  <si>
    <t>Bio Pas. mini     pc p.</t>
  </si>
  <si>
    <t>Bio Mel.Charent.  pc p.</t>
  </si>
  <si>
    <t>Bio Mel.Galia     pc p.</t>
  </si>
  <si>
    <t>Figues bleues vrac</t>
  </si>
  <si>
    <t>Figues bleues     co 500g</t>
  </si>
  <si>
    <t>Figue sechee mini po 500g</t>
  </si>
  <si>
    <t>Kakis Persimon   vrac</t>
  </si>
  <si>
    <t>Fruits Sharon     pc p.</t>
  </si>
  <si>
    <t>Fraises  CH  co 500g</t>
  </si>
  <si>
    <t>Fraises   CH     co 250gr</t>
  </si>
  <si>
    <t>Extra Fraises     co 250g</t>
  </si>
  <si>
    <t>Fraises           co 500g</t>
  </si>
  <si>
    <t>SE Fraises        co 1kg</t>
  </si>
  <si>
    <t>SEL Frai.Mara d.b.co 250g</t>
  </si>
  <si>
    <t>Fraises Saveur 250gr</t>
  </si>
  <si>
    <t>SEL Fraise garig.co 250g</t>
  </si>
  <si>
    <t>Fraise Cléry 500gr</t>
  </si>
  <si>
    <t>Bio Fraises       co 250g</t>
  </si>
  <si>
    <t>Bio fraises       co 400g</t>
  </si>
  <si>
    <t>MH Raisins mel s.pépins</t>
  </si>
  <si>
    <t>MH Rais.blanc    co 500g</t>
  </si>
  <si>
    <t>Rais.blanc s.pep. co 500g</t>
  </si>
  <si>
    <t>Raisins bleu      vrac</t>
  </si>
  <si>
    <t>Rais.Black Magic  vrac</t>
  </si>
  <si>
    <t>Rais.Chasselas       vrac</t>
  </si>
  <si>
    <t>Raisin Chasselas DLR</t>
  </si>
  <si>
    <t>Rais. Uva Italia  vrac</t>
  </si>
  <si>
    <t>Raisins Lavallee  vrac</t>
  </si>
  <si>
    <t>SEL rais.Italia   vrac</t>
  </si>
  <si>
    <t>Rais.Muscat Hamb. vrac</t>
  </si>
  <si>
    <t>Rais.Muscat Hamb. co 500g</t>
  </si>
  <si>
    <t>Raisins rose      vrac</t>
  </si>
  <si>
    <t>Raisins Red Globe  vrac</t>
  </si>
  <si>
    <t>Raisins Vittoria  vrac</t>
  </si>
  <si>
    <t>Myrtilles         co 250g</t>
  </si>
  <si>
    <t>SE Myrtilles      co 500g</t>
  </si>
  <si>
    <t>Framboises        co 250g</t>
  </si>
  <si>
    <t>Extra framboises co 250g</t>
  </si>
  <si>
    <t>Bio Mures     co 250g</t>
  </si>
  <si>
    <t>Bio Framboises    co 250g</t>
  </si>
  <si>
    <t>Bio Myrtilles     co 250g</t>
  </si>
  <si>
    <t>Noix de Grenoble  po 500g</t>
  </si>
  <si>
    <t>Noisettes         po 500g</t>
  </si>
  <si>
    <t>Noix de Coco      pc p.</t>
  </si>
  <si>
    <t>Melange noix      po 500g</t>
  </si>
  <si>
    <t>Extra Cacahuetes vrac</t>
  </si>
  <si>
    <t>Extra Cacahuet    po 500g</t>
  </si>
  <si>
    <t>Chataignes        vrac</t>
  </si>
  <si>
    <t>Pasteques tranche.co h.</t>
  </si>
  <si>
    <t>Nectar d'abricots</t>
  </si>
  <si>
    <t>Nectar d'abricots Valais</t>
  </si>
  <si>
    <t>Nectar de Pêche</t>
  </si>
  <si>
    <t>Nectar de Nectarine</t>
  </si>
  <si>
    <t>Nectar Poire Williams</t>
  </si>
  <si>
    <t>Ass.de fruits sec.co 530g</t>
  </si>
  <si>
    <t>Ass.de fruits sec.co 140g</t>
  </si>
  <si>
    <t>Ass.de fruits sec.co 490g</t>
  </si>
  <si>
    <t>Exotic-Mix sec. bq 400g</t>
  </si>
  <si>
    <t>Ananas seches     bx 125g</t>
  </si>
  <si>
    <t>Chips de bananes  bx 75g</t>
  </si>
  <si>
    <t>Cocos Batons sech.bx 100g</t>
  </si>
  <si>
    <t>Sweet + Sour sech.bx 125g</t>
  </si>
  <si>
    <t>Cranberries sech. bx 125g</t>
  </si>
  <si>
    <t>Amandes Paprika   bx 125g</t>
  </si>
  <si>
    <t>Cajou Curry       bx 125g</t>
  </si>
  <si>
    <t>Apero-Mix sech.   bx 125g</t>
  </si>
  <si>
    <t>Cantaloup sech.   bx 125g</t>
  </si>
  <si>
    <t>Melange de Curry  po 200g</t>
  </si>
  <si>
    <t>Kiwi seches       bx 100g</t>
  </si>
  <si>
    <t>Mix Randonnee  po 250g</t>
  </si>
  <si>
    <t>Muesli-Mix        po.125g</t>
  </si>
  <si>
    <t>Tricolore   po 200g</t>
  </si>
  <si>
    <t>Ass.de fruits sec.co 520g</t>
  </si>
  <si>
    <t>Melange paprika   po 200g</t>
  </si>
  <si>
    <t>SE Cacah. sucr.   co 250g</t>
  </si>
  <si>
    <t>Cacahuetes sucr. bx 125g</t>
  </si>
  <si>
    <t>Mix oriental sech.po 250g</t>
  </si>
  <si>
    <t>Bio Holiday Snack 65g</t>
  </si>
  <si>
    <t>Bio Superfood mix  100g</t>
  </si>
  <si>
    <t>Bio cocos en morceaux 50g</t>
  </si>
  <si>
    <t>H-WERT FRUITS</t>
  </si>
  <si>
    <t>Endives           po 500g</t>
  </si>
  <si>
    <t>Pousses d'Endives po 340g</t>
  </si>
  <si>
    <t>Endives rouges    po 300g</t>
  </si>
  <si>
    <t>Chicoree rouge    co h.</t>
  </si>
  <si>
    <t>Laitue pommee     po p.</t>
  </si>
  <si>
    <t>Lait.pommee rouge po p.</t>
  </si>
  <si>
    <t>Coeur de pommee   co h.</t>
  </si>
  <si>
    <t>Bio Laitue pommee po p.</t>
  </si>
  <si>
    <t>Bio Laitue rouge po p.</t>
  </si>
  <si>
    <t>Feuille chene ve. pc p.</t>
  </si>
  <si>
    <t>Feuille chene ro. pc p.</t>
  </si>
  <si>
    <t>Cresson           pc p.</t>
  </si>
  <si>
    <t>Rampon/Mache      co 250g</t>
  </si>
  <si>
    <t>Rampon/Mache      co 150g</t>
  </si>
  <si>
    <t>Sal.3 varietes    co h.</t>
  </si>
  <si>
    <t>Jeunes pousses co 100g</t>
  </si>
  <si>
    <t>Rucola            po 100g</t>
  </si>
  <si>
    <t>Bio Feuil.ch.vert co s.</t>
  </si>
  <si>
    <t>Bio Feu.ch.rouge  co p.</t>
  </si>
  <si>
    <t>Bio Rucola        po 100g</t>
  </si>
  <si>
    <t>Bio Powermix      co p.</t>
  </si>
  <si>
    <t>Bio Oignons.pous. co s.</t>
  </si>
  <si>
    <t>Bio Germes Mix    co p.</t>
  </si>
  <si>
    <t>BioP.Har.Mung.   co 250g</t>
  </si>
  <si>
    <t>Batavia verte     po p.</t>
  </si>
  <si>
    <t>Batavia rouge     po p.</t>
  </si>
  <si>
    <t>Salade Iceberg    po p.</t>
  </si>
  <si>
    <t>Bio Sal.Iceberg pc p.</t>
  </si>
  <si>
    <t>Bio Batavia verte</t>
  </si>
  <si>
    <t>Bio Batavia rouge pc p.</t>
  </si>
  <si>
    <t>Cima di rapa      co 400g</t>
  </si>
  <si>
    <t>Cotes de Bette    co h.</t>
  </si>
  <si>
    <t>Epinards          po 500g</t>
  </si>
  <si>
    <t>Epinards a salade po 200g</t>
  </si>
  <si>
    <t>Bio Epinards      po 200g</t>
  </si>
  <si>
    <t>Bio Cote de bette co h.</t>
  </si>
  <si>
    <t>Bio Epinards Baby bq 100g</t>
  </si>
  <si>
    <t>Laitue Romaine    co h.</t>
  </si>
  <si>
    <t>Laitue rom. v. mini  250g</t>
  </si>
  <si>
    <t>Laitue rom.r mini 250 gr</t>
  </si>
  <si>
    <t>Chic.pain sucre   co h.</t>
  </si>
  <si>
    <t>Bio Lait.romaine  co h.</t>
  </si>
  <si>
    <t>Tomates Ananas vrac</t>
  </si>
  <si>
    <t>Tomates           vrac</t>
  </si>
  <si>
    <t>Tomates           co h.</t>
  </si>
  <si>
    <t>MB Tomates        fi 1Kg</t>
  </si>
  <si>
    <t>Tomates dattes    co 250g</t>
  </si>
  <si>
    <t>Tomates Cherry    co 250g</t>
  </si>
  <si>
    <t>MB Cherry tomate co 500 g</t>
  </si>
  <si>
    <t>Tom. Cherry mel.  co 250g</t>
  </si>
  <si>
    <t>Tom.Cherry melang co 500g</t>
  </si>
  <si>
    <t>Tom.Cherry melang co 300g</t>
  </si>
  <si>
    <t>Tom.Charnues      vrac</t>
  </si>
  <si>
    <t>Tom.coeur.boeuf   vrac</t>
  </si>
  <si>
    <t>Tom.Coeur.boeuf   co h.</t>
  </si>
  <si>
    <t>Tomates dentées vrac</t>
  </si>
  <si>
    <t>Tom.Rose.berne  co h.</t>
  </si>
  <si>
    <t>Tom.S.Marzano     vrac</t>
  </si>
  <si>
    <t>Tom.S.Marzano     co h.</t>
  </si>
  <si>
    <t>Tom.Sardenia      vrac</t>
  </si>
  <si>
    <t>Tomates Roma      vrac</t>
  </si>
  <si>
    <t>Tomates Bliss     co 250g</t>
  </si>
  <si>
    <t>Tom. melang. saveur co h</t>
  </si>
  <si>
    <t>Tom.Grap.pommd'Or co h.</t>
  </si>
  <si>
    <t>Tomates grappes   vrac</t>
  </si>
  <si>
    <t>Tom.grappes       co h.</t>
  </si>
  <si>
    <t>Tom.Cherry grappe co 500g</t>
  </si>
  <si>
    <t>Tom.grapp.piccolo co 300g</t>
  </si>
  <si>
    <t>Tomates Aromatico co 300g</t>
  </si>
  <si>
    <t>Tomates Aromatico co p.</t>
  </si>
  <si>
    <t>SEL Marsanino     co 250g</t>
  </si>
  <si>
    <t>Jus de tomate frais 5dl</t>
  </si>
  <si>
    <t>Bio Tom.Cherry    co 300g</t>
  </si>
  <si>
    <t>Bio Tom. Dattes   co 300g</t>
  </si>
  <si>
    <t>BioTom.grappes   co h.</t>
  </si>
  <si>
    <t>Bio Tom.grappes   co 500g</t>
  </si>
  <si>
    <t>Concombre         pc p.</t>
  </si>
  <si>
    <t>Snack Concombre   co 250g</t>
  </si>
  <si>
    <t>Conc.Nostrani     vrac</t>
  </si>
  <si>
    <t>Bio Concombre     pc p.</t>
  </si>
  <si>
    <t>Aubergines        vrac</t>
  </si>
  <si>
    <t>Auberg.Graffiti   vrac</t>
  </si>
  <si>
    <t>Aubergine Japonaise 300gr</t>
  </si>
  <si>
    <t>Bio Aubergines    co h.</t>
  </si>
  <si>
    <t>Bio Aubergines    co 250g</t>
  </si>
  <si>
    <t>Poivrons verts    vrac</t>
  </si>
  <si>
    <t>Poivrons rouges   vrac</t>
  </si>
  <si>
    <t>Poivrons jaunes   vrac</t>
  </si>
  <si>
    <t>MB Poivrons     fi 500g</t>
  </si>
  <si>
    <t>Poivrons melanges co 500g</t>
  </si>
  <si>
    <t>Poivrons Lamuyo   vrac</t>
  </si>
  <si>
    <t>Snack Poivrons    co 250g</t>
  </si>
  <si>
    <t>Piments           co h.</t>
  </si>
  <si>
    <t>Piment de Padron co 200 g</t>
  </si>
  <si>
    <t>Piments tricoule. co 50 g</t>
  </si>
  <si>
    <t>Poivrons Kapija   co 500g</t>
  </si>
  <si>
    <t>MB Poivrons Cecei co 500g</t>
  </si>
  <si>
    <t>Piments rouges    co p.</t>
  </si>
  <si>
    <t>Bio Piments       co 75g</t>
  </si>
  <si>
    <t>Bio Poivrons      co 400g</t>
  </si>
  <si>
    <t>Champ.mél.émincé co 250gr</t>
  </si>
  <si>
    <t>Champ.blanc éminc.co 250g</t>
  </si>
  <si>
    <t>Champ.blancs      vrac</t>
  </si>
  <si>
    <t>Champ.blancs co 250g</t>
  </si>
  <si>
    <t>Champ.blancs co 500g</t>
  </si>
  <si>
    <t>MB Champignons    co 500g</t>
  </si>
  <si>
    <t>Champignons bruns vrac</t>
  </si>
  <si>
    <t>Champ.bruns co 500g</t>
  </si>
  <si>
    <t>Champ. bruns co 250g</t>
  </si>
  <si>
    <t>Champ.blanc/brun co 500g</t>
  </si>
  <si>
    <t>Chanterelles  co 125g</t>
  </si>
  <si>
    <t>Pleurotus co 200g</t>
  </si>
  <si>
    <t>Bio Champ. bruns  co 250g</t>
  </si>
  <si>
    <t>Bio Champ. blancs  co 250</t>
  </si>
  <si>
    <t>Bio Champ.divers  co 200g</t>
  </si>
  <si>
    <t>Courges coupees   co h.</t>
  </si>
  <si>
    <t>Rondini           vrac</t>
  </si>
  <si>
    <t>Courgettes        vrac</t>
  </si>
  <si>
    <t>Courgettes Jaunes  vrac</t>
  </si>
  <si>
    <t>MB Courgettes     co 1kg</t>
  </si>
  <si>
    <t>Courge Butternut co h.</t>
  </si>
  <si>
    <t>Courg.Peek Boo.   pc p.</t>
  </si>
  <si>
    <t>Bio Courgettes    co h.</t>
  </si>
  <si>
    <t>Bio Courgettes co 500g</t>
  </si>
  <si>
    <t>Haricots          co 500g</t>
  </si>
  <si>
    <t>Haricots fins     co 250g</t>
  </si>
  <si>
    <t>Haricots Coco     po p.</t>
  </si>
  <si>
    <t>Bio Haricots    co 500g</t>
  </si>
  <si>
    <t>Petit pois        vrac</t>
  </si>
  <si>
    <t>Petit pois  500g</t>
  </si>
  <si>
    <t>Pois mangetout    co 250g</t>
  </si>
  <si>
    <t>Patates douces    vrac</t>
  </si>
  <si>
    <t>Topinambour       co h.</t>
  </si>
  <si>
    <t>Mais sucre        co h.</t>
  </si>
  <si>
    <t>Mais mini        co p.</t>
  </si>
  <si>
    <t>Bio patates douc. co 500g</t>
  </si>
  <si>
    <t>Bio Mais sucre    co h.</t>
  </si>
  <si>
    <t>MB pdt.farineuse  sa 5kg</t>
  </si>
  <si>
    <t>Pdt.farineuse     co 1 kg</t>
  </si>
  <si>
    <t>Pdt.farineuses    sa 2.5</t>
  </si>
  <si>
    <t>Pdt.farin.rouge   sa 2.5</t>
  </si>
  <si>
    <t>SE Pdt.farin.roug.sa 10kg</t>
  </si>
  <si>
    <t>Baked potatoes    sa 2.5</t>
  </si>
  <si>
    <t>Pdt.ferme  vrac</t>
  </si>
  <si>
    <t>Pdt.ferme  co 1kg</t>
  </si>
  <si>
    <t>Pdt.ferme         sa 2.5</t>
  </si>
  <si>
    <t>Pdt.ferme   sa 2.5</t>
  </si>
  <si>
    <t>Pdt.raclette      co 1kg</t>
  </si>
  <si>
    <t>MB Pdt.ferme      sa 5kg</t>
  </si>
  <si>
    <t>Pdt.precoces      vrac</t>
  </si>
  <si>
    <t>Pdt.precoces      co 1.5</t>
  </si>
  <si>
    <t>Pdt.precoces      sa 2.5</t>
  </si>
  <si>
    <t>Pdt.ferm.n.recolt.vrac</t>
  </si>
  <si>
    <t>Pdt.ferm.n.recolt.co 1.5</t>
  </si>
  <si>
    <t>Patates print.    co 1kg</t>
  </si>
  <si>
    <t>Pdt.grenailles    co h.</t>
  </si>
  <si>
    <t>Bio Pdt.farineuse co 1kg</t>
  </si>
  <si>
    <t>Bio Pdt.ferme     co 1kg</t>
  </si>
  <si>
    <t>Bio Pdt.precoces  co 1kg</t>
  </si>
  <si>
    <t>Bio Grenailles    co 500g</t>
  </si>
  <si>
    <t>Bio Pdt.raclette  co 1kg</t>
  </si>
  <si>
    <t>Carotte bottes    fa p.</t>
  </si>
  <si>
    <t>Carottes          vrac</t>
  </si>
  <si>
    <t>Carottes melange  co h.</t>
  </si>
  <si>
    <t>Carottes          co 1kg</t>
  </si>
  <si>
    <t>Grille Carotte 1kg</t>
  </si>
  <si>
    <t>Carottes          ft h.</t>
  </si>
  <si>
    <t>MB Carottes       sa 2.5</t>
  </si>
  <si>
    <t>Carottes mini col.co p.</t>
  </si>
  <si>
    <t>Snack Carottes po 200g</t>
  </si>
  <si>
    <t>Bio Carottes      co 1kg</t>
  </si>
  <si>
    <t>Bio Carottes      co 500g</t>
  </si>
  <si>
    <t>Bio Carot.melange co h.</t>
  </si>
  <si>
    <t>Panais            co h.</t>
  </si>
  <si>
    <t>Betterave crue    vrac</t>
  </si>
  <si>
    <t>Raves blanche     vrac</t>
  </si>
  <si>
    <t>Rutabaga      co h.</t>
  </si>
  <si>
    <t>Scorsonere        co h.</t>
  </si>
  <si>
    <t>Choux-raves       vrac</t>
  </si>
  <si>
    <t>Racines persil    co h.</t>
  </si>
  <si>
    <t>Bio Better.cr.    co h.</t>
  </si>
  <si>
    <t>Bio Panais        co h.</t>
  </si>
  <si>
    <t>Celeri-pomme      vrac</t>
  </si>
  <si>
    <t>Celeri-branche    vrac</t>
  </si>
  <si>
    <t>Bio Celeri pomme  co h.</t>
  </si>
  <si>
    <t>Bio Celeri bran.  co h.</t>
  </si>
  <si>
    <t>Fenouil           vrac</t>
  </si>
  <si>
    <t>Fenouil           co h.</t>
  </si>
  <si>
    <t>Bio Fenouil       co h.</t>
  </si>
  <si>
    <t>Radis blanc       pc p.</t>
  </si>
  <si>
    <t>Raifort           co h.</t>
  </si>
  <si>
    <t>Petits Radis      po 125g</t>
  </si>
  <si>
    <t>Petits Radis      fa p.</t>
  </si>
  <si>
    <t>Radis noir       pc p.</t>
  </si>
  <si>
    <t>Radis Rose doux  co h.</t>
  </si>
  <si>
    <t>Asperges blanches 28+CH</t>
  </si>
  <si>
    <t>Asperges blanches fa 500g</t>
  </si>
  <si>
    <t>Asperges blanches fa 1kg</t>
  </si>
  <si>
    <t>Asp.blanches DLR  fa 500g</t>
  </si>
  <si>
    <t>Extra Asperges blan. vrac</t>
  </si>
  <si>
    <t>Asp. verte 500g Pays fa</t>
  </si>
  <si>
    <t>Asperges vertes   fa 1 kg</t>
  </si>
  <si>
    <t>Asperges verte    fa 500g</t>
  </si>
  <si>
    <t>Asperges vertes   fa 450g</t>
  </si>
  <si>
    <t>Asp.vertes fines fa 400g</t>
  </si>
  <si>
    <t>P.asp.blanches co 300 g</t>
  </si>
  <si>
    <t>P.asp.blanches co 200 g</t>
  </si>
  <si>
    <t>P.asperges vertes co 200g</t>
  </si>
  <si>
    <t>Bio Asp.vertes    fa 500g</t>
  </si>
  <si>
    <t>Rhubarbe          co h.</t>
  </si>
  <si>
    <t>Bio Rhubarbe      co h.</t>
  </si>
  <si>
    <t>Poireau vert      vrac</t>
  </si>
  <si>
    <t>Poireaux verts    co h.</t>
  </si>
  <si>
    <t>Poireau vinaigrette</t>
  </si>
  <si>
    <t>Bio Poireau vert  co h.</t>
  </si>
  <si>
    <t>Chou-fleur        vrac</t>
  </si>
  <si>
    <t>Chou-fleur        co h.</t>
  </si>
  <si>
    <t>Chou-fl.orange    vrac</t>
  </si>
  <si>
    <t>Chou-fl.rose-violet vrac</t>
  </si>
  <si>
    <t>Chou-fl.roma.mini co p.</t>
  </si>
  <si>
    <t>Chou-fl.-bro.mini co p.</t>
  </si>
  <si>
    <t>Chfl.Romanesco    vrac</t>
  </si>
  <si>
    <t>MB Broccoli       co 500g</t>
  </si>
  <si>
    <t>Brocoli           vrac</t>
  </si>
  <si>
    <t>Brocoli           co h.</t>
  </si>
  <si>
    <t>Bio Chou-fleur    co h.</t>
  </si>
  <si>
    <t>Bio Brocoli       co h.</t>
  </si>
  <si>
    <t>Bio Brocoli       co 400g</t>
  </si>
  <si>
    <t>Artichauts        pc p.</t>
  </si>
  <si>
    <t>Artichauts coeur  pa p.</t>
  </si>
  <si>
    <t>Artich.violet mini 350g</t>
  </si>
  <si>
    <t>Artich. violets   pc p.</t>
  </si>
  <si>
    <t>Colraves          pc p.</t>
  </si>
  <si>
    <t>Chou chinois      co h.</t>
  </si>
  <si>
    <t>Pak-Choi          co h</t>
  </si>
  <si>
    <t>Chou Kale  co h.</t>
  </si>
  <si>
    <t>Chou rouge        co h.</t>
  </si>
  <si>
    <t>Chou pointu       co h.</t>
  </si>
  <si>
    <t>Chou precoce      co h.</t>
  </si>
  <si>
    <t>Chou blanc        co h.</t>
  </si>
  <si>
    <t>Chou des Balkans  vrac</t>
  </si>
  <si>
    <t>Chou frise  co h.</t>
  </si>
  <si>
    <t>Bio Chou blanc    co h.</t>
  </si>
  <si>
    <t>Bio Chou rouge    co h.</t>
  </si>
  <si>
    <t>Bio Chou chinois  co h.</t>
  </si>
  <si>
    <t>Bio Chou frise    co h.</t>
  </si>
  <si>
    <t>Ail               co 250g</t>
  </si>
  <si>
    <t>Ail               pc p.</t>
  </si>
  <si>
    <t>MB Ail            co 500g</t>
  </si>
  <si>
    <t>Ail frais         pc p.</t>
  </si>
  <si>
    <t>Ail rose          po 200g</t>
  </si>
  <si>
    <t>Bio Ail          fi 200g</t>
  </si>
  <si>
    <t>Echalotes         vrac</t>
  </si>
  <si>
    <t>Echalotes         co 250g</t>
  </si>
  <si>
    <t>Echalion Pr.Cuis  co 500g</t>
  </si>
  <si>
    <t>Oign.sauce prem.  fi 300g</t>
  </si>
  <si>
    <t>Oignons           vrac</t>
  </si>
  <si>
    <t>Oignons           fi 1kg</t>
  </si>
  <si>
    <t>MB Oignons        sa 2.5</t>
  </si>
  <si>
    <t>Oign.frais blancs fa p.</t>
  </si>
  <si>
    <t>Oignons gros      fi 800g</t>
  </si>
  <si>
    <t>Oign. frais rouges fa p</t>
  </si>
  <si>
    <t>Oignons rouge     fi 500g</t>
  </si>
  <si>
    <t>SE Pelure d.oign. sa p.</t>
  </si>
  <si>
    <t>Bio Oignons  co 500g</t>
  </si>
  <si>
    <t>Bio Oignons frais fa p.</t>
  </si>
  <si>
    <t>Persil            po p.</t>
  </si>
  <si>
    <t>Ciboulette fa p.</t>
  </si>
  <si>
    <t>Persil plat       bx p.</t>
  </si>
  <si>
    <t>Bio Persil po p.</t>
  </si>
  <si>
    <t>Bio Persil pl.    bo p.</t>
  </si>
  <si>
    <t>Bio Ciboulette    fa p.</t>
  </si>
  <si>
    <t>Bio Per.fris. pot co p.</t>
  </si>
  <si>
    <t>BiO Cib.pot       co p.</t>
  </si>
  <si>
    <t>Bio Pot p. plat co p</t>
  </si>
  <si>
    <t>Basilic co p.</t>
  </si>
  <si>
    <t>Ail  à tondre  co p.</t>
  </si>
  <si>
    <t>Aneth co p.</t>
  </si>
  <si>
    <t>Estragon   co p.</t>
  </si>
  <si>
    <t>Cerfeuil  co p.</t>
  </si>
  <si>
    <t>Coriandre         co p.</t>
  </si>
  <si>
    <t>Menthe            co p.</t>
  </si>
  <si>
    <t>Romarin           co p.</t>
  </si>
  <si>
    <t>Thai basilic      Bx p.</t>
  </si>
  <si>
    <t>Sauge             co p.</t>
  </si>
  <si>
    <t>Thym citron co p.</t>
  </si>
  <si>
    <t>Ache de mont. co p.</t>
  </si>
  <si>
    <t>Thym              co p.</t>
  </si>
  <si>
    <t>Bio Romarin       co p.</t>
  </si>
  <si>
    <t>Bio Thym          co p.</t>
  </si>
  <si>
    <t>Bio Sauge         co p.</t>
  </si>
  <si>
    <t>Bio Menthe        co p.</t>
  </si>
  <si>
    <t>Bio Coriandre     co p.</t>
  </si>
  <si>
    <t>Bio Aneth         co p.</t>
  </si>
  <si>
    <t>BiO Basilic pot   co p.</t>
  </si>
  <si>
    <t>Bio Pot menthe    co p.</t>
  </si>
  <si>
    <t>Bio Pot romarin   co p.</t>
  </si>
  <si>
    <t>Bio Hugo Menthe p.co p.</t>
  </si>
  <si>
    <t>Bio Pot thym      co p.</t>
  </si>
  <si>
    <t>Thai-Mix  co 500g</t>
  </si>
  <si>
    <t>Thai Curry jaune  co p.</t>
  </si>
  <si>
    <t>Art on Salad Vita.co 60g</t>
  </si>
  <si>
    <t>Art on Salad Medi.co 60g</t>
  </si>
  <si>
    <t>Art on Salad Clas.co 60g</t>
  </si>
  <si>
    <t>Art on Salad Del. 60g</t>
  </si>
  <si>
    <t>Bio pot au feu    co h.</t>
  </si>
  <si>
    <t>Veggie Bag        4 pc</t>
  </si>
  <si>
    <t>H-WERT LEGUMES</t>
  </si>
  <si>
    <t>Total</t>
  </si>
  <si>
    <t>Date:</t>
  </si>
  <si>
    <t>Durée de l'interrogation: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</si>
</sst>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00\.000\.000\.00"/>
    <numFmt numFmtId="165" formatCode="#,##0.000;[Red]\-#,##0.000"/>
    <numFmt numFmtId="166" formatCode="#00.00;[Red]\-#00.00"/>
    <numFmt numFmtId="167" formatCode="d\.mm\.yy\ hh:mm:ss"/>
    <numFmt numFmtId="168" formatCode="00\.00\.0000\.00"/>
    <numFmt numFmtId="169" formatCode="00\.00\.0000"/>
    <numFmt numFmtId="170" formatCode="00.00"/>
    <numFmt numFmtId="171" formatCode="d/mm/yy\ hh:mm:ss"/>
  </numFmts>
  <fonts count="23" x14ac:knownFonts="1">
    <font>
      <sz val="10"/>
      <color theme="1"/>
      <name val="Arial"/>
      <family val="2"/>
    </font>
    <font>
      <sz val="10"/>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0"/>
      <name val="Arial"/>
      <family val="2"/>
    </font>
    <font>
      <b/>
      <sz val="10"/>
      <color rgb="FFFF0000"/>
      <name val="Arial"/>
      <family val="2"/>
    </font>
    <font>
      <b/>
      <sz val="10"/>
      <color theme="3" tint="0.39997558519241921"/>
      <name val="Arial"/>
      <family val="2"/>
    </font>
    <font>
      <sz val="10"/>
      <name val="Arial"/>
      <family val="2"/>
    </font>
    <font>
      <sz val="8"/>
      <color theme="1"/>
      <name val="Arial"/>
      <family val="2"/>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
      <patternFill patternType="solid">
        <fgColor theme="9" tint="0.39997558519241921"/>
        <bgColor indexed="64"/>
      </patternFill>
    </fill>
    <fill>
      <patternFill patternType="solid">
        <fgColor theme="3" tint="0.59999389629810485"/>
        <bgColor indexed="64"/>
      </patternFill>
    </fill>
  </fills>
  <borders count="2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top/>
      <bottom style="medium">
        <color indexed="64"/>
      </bottom>
      <diagonal/>
    </border>
  </borders>
  <cellStyleXfs count="4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21" fillId="0" borderId="0"/>
    <xf numFmtId="9" fontId="1" fillId="0" borderId="0" applyFont="0" applyFill="0" applyBorder="0" applyAlignment="0" applyProtection="0"/>
  </cellStyleXfs>
  <cellXfs count="69">
    <xf numFmtId="0" fontId="0" fillId="0" borderId="0" xfId="0"/>
    <xf numFmtId="0" fontId="19" fillId="0" borderId="0" xfId="0" applyFont="1"/>
    <xf numFmtId="0" fontId="20" fillId="0" borderId="0" xfId="0" applyFont="1"/>
    <xf numFmtId="0" fontId="0" fillId="0" borderId="0" xfId="0" applyAlignment="1">
      <alignment horizontal="right" vertical="top" wrapText="1"/>
    </xf>
    <xf numFmtId="0" fontId="0" fillId="0" borderId="0" xfId="0" applyAlignment="1">
      <alignment vertical="top" wrapText="1"/>
    </xf>
    <xf numFmtId="49" fontId="0" fillId="0" borderId="0" xfId="0" applyNumberFormat="1"/>
    <xf numFmtId="165" fontId="0" fillId="0" borderId="0" xfId="0" applyNumberFormat="1"/>
    <xf numFmtId="166" fontId="0" fillId="0" borderId="0" xfId="0" applyNumberFormat="1"/>
    <xf numFmtId="164" fontId="0" fillId="0" borderId="0" xfId="0" applyNumberFormat="1"/>
    <xf numFmtId="168" fontId="0" fillId="0" borderId="0" xfId="0" applyNumberFormat="1"/>
    <xf numFmtId="21" fontId="0" fillId="0" borderId="0" xfId="0" applyNumberFormat="1"/>
    <xf numFmtId="167" fontId="0" fillId="0" borderId="0" xfId="0" applyNumberFormat="1"/>
    <xf numFmtId="0" fontId="0" fillId="0" borderId="0" xfId="0" applyAlignment="1">
      <alignment vertical="center"/>
    </xf>
    <xf numFmtId="4" fontId="0" fillId="0" borderId="0" xfId="0" applyNumberFormat="1" applyAlignment="1">
      <alignment vertical="center"/>
    </xf>
    <xf numFmtId="10" fontId="0" fillId="0" borderId="0" xfId="44" applyNumberFormat="1" applyFont="1" applyAlignment="1">
      <alignment vertical="center"/>
    </xf>
    <xf numFmtId="0" fontId="0" fillId="0" borderId="0" xfId="0" applyAlignment="1">
      <alignment horizontal="left" vertical="center"/>
    </xf>
    <xf numFmtId="0" fontId="0" fillId="0" borderId="0" xfId="0" applyAlignment="1">
      <alignment horizontal="center" vertical="center"/>
    </xf>
    <xf numFmtId="4" fontId="0" fillId="0" borderId="0" xfId="0" applyNumberFormat="1" applyAlignment="1">
      <alignment horizontal="right" vertical="center"/>
    </xf>
    <xf numFmtId="4" fontId="0" fillId="0" borderId="10" xfId="0" applyNumberFormat="1" applyBorder="1" applyAlignment="1">
      <alignment horizontal="right" vertical="center"/>
    </xf>
    <xf numFmtId="10" fontId="0" fillId="0" borderId="10" xfId="44" applyNumberFormat="1" applyFont="1" applyBorder="1" applyAlignment="1">
      <alignment horizontal="center" vertical="center"/>
    </xf>
    <xf numFmtId="49" fontId="0" fillId="0" borderId="11" xfId="0" applyNumberFormat="1" applyBorder="1" applyAlignment="1">
      <alignment horizontal="left" vertical="center"/>
    </xf>
    <xf numFmtId="10" fontId="0" fillId="0" borderId="12" xfId="44" applyNumberFormat="1" applyFont="1" applyBorder="1" applyAlignment="1">
      <alignment horizontal="center" vertical="center"/>
    </xf>
    <xf numFmtId="49" fontId="0" fillId="0" borderId="13" xfId="0" applyNumberFormat="1" applyBorder="1" applyAlignment="1">
      <alignment horizontal="left" vertical="center"/>
    </xf>
    <xf numFmtId="4" fontId="0" fillId="0" borderId="14" xfId="0" applyNumberFormat="1" applyBorder="1" applyAlignment="1">
      <alignment horizontal="right" vertical="center"/>
    </xf>
    <xf numFmtId="10" fontId="0" fillId="0" borderId="14" xfId="44" applyNumberFormat="1" applyFont="1" applyBorder="1" applyAlignment="1">
      <alignment horizontal="center" vertical="center"/>
    </xf>
    <xf numFmtId="10" fontId="0" fillId="0" borderId="15" xfId="44" applyNumberFormat="1" applyFont="1" applyBorder="1" applyAlignment="1">
      <alignment horizontal="center" vertical="center"/>
    </xf>
    <xf numFmtId="49" fontId="0" fillId="0" borderId="16" xfId="0" applyNumberFormat="1" applyBorder="1" applyAlignment="1">
      <alignment horizontal="left" vertical="center"/>
    </xf>
    <xf numFmtId="4" fontId="0" fillId="0" borderId="17" xfId="0" applyNumberFormat="1" applyBorder="1" applyAlignment="1">
      <alignment horizontal="right" vertical="center"/>
    </xf>
    <xf numFmtId="10" fontId="0" fillId="0" borderId="17" xfId="44" applyNumberFormat="1" applyFont="1" applyBorder="1" applyAlignment="1">
      <alignment horizontal="center" vertical="center"/>
    </xf>
    <xf numFmtId="10" fontId="0" fillId="0" borderId="18" xfId="44" applyNumberFormat="1" applyFont="1" applyBorder="1" applyAlignment="1">
      <alignment horizontal="center" vertical="center"/>
    </xf>
    <xf numFmtId="49" fontId="0" fillId="0" borderId="19" xfId="0" applyNumberFormat="1" applyBorder="1" applyAlignment="1">
      <alignment horizontal="left" vertical="center"/>
    </xf>
    <xf numFmtId="4" fontId="0" fillId="0" borderId="20" xfId="0" applyNumberFormat="1" applyBorder="1" applyAlignment="1">
      <alignment horizontal="right" vertical="center"/>
    </xf>
    <xf numFmtId="10" fontId="0" fillId="0" borderId="20" xfId="44" applyNumberFormat="1" applyFont="1" applyBorder="1" applyAlignment="1">
      <alignment horizontal="center" vertical="center"/>
    </xf>
    <xf numFmtId="10" fontId="0" fillId="0" borderId="21" xfId="44" applyNumberFormat="1" applyFont="1" applyBorder="1" applyAlignment="1">
      <alignment horizontal="center" vertical="center"/>
    </xf>
    <xf numFmtId="0" fontId="16" fillId="33" borderId="22" xfId="0" applyFont="1" applyFill="1" applyBorder="1" applyAlignment="1">
      <alignment horizontal="center" vertical="center"/>
    </xf>
    <xf numFmtId="0" fontId="16" fillId="33" borderId="23" xfId="0" applyFont="1" applyFill="1" applyBorder="1" applyAlignment="1">
      <alignment horizontal="center" vertical="center"/>
    </xf>
    <xf numFmtId="0" fontId="16" fillId="33" borderId="23" xfId="0" applyFont="1" applyFill="1" applyBorder="1" applyAlignment="1">
      <alignment horizontal="center" vertical="center" wrapText="1"/>
    </xf>
    <xf numFmtId="0" fontId="16" fillId="33" borderId="24" xfId="0" applyFont="1" applyFill="1" applyBorder="1" applyAlignment="1">
      <alignment horizontal="center" vertical="center" wrapText="1"/>
    </xf>
    <xf numFmtId="4" fontId="16" fillId="33" borderId="23" xfId="0" applyNumberFormat="1" applyFont="1" applyFill="1" applyBorder="1" applyAlignment="1">
      <alignment horizontal="center" vertical="center" wrapText="1"/>
    </xf>
    <xf numFmtId="0" fontId="16" fillId="34" borderId="22" xfId="0" applyFont="1" applyFill="1" applyBorder="1" applyAlignment="1">
      <alignment horizontal="center" vertical="center"/>
    </xf>
    <xf numFmtId="0" fontId="16" fillId="34" borderId="23" xfId="0" applyFont="1" applyFill="1" applyBorder="1" applyAlignment="1">
      <alignment horizontal="center" vertical="center"/>
    </xf>
    <xf numFmtId="0" fontId="16" fillId="34" borderId="23" xfId="0" applyFont="1" applyFill="1" applyBorder="1" applyAlignment="1">
      <alignment horizontal="center" vertical="center" wrapText="1"/>
    </xf>
    <xf numFmtId="0" fontId="16" fillId="34" borderId="24" xfId="0" applyFont="1" applyFill="1" applyBorder="1" applyAlignment="1">
      <alignment horizontal="center" vertical="center" wrapText="1"/>
    </xf>
    <xf numFmtId="4" fontId="16" fillId="34" borderId="23" xfId="0" applyNumberFormat="1" applyFont="1" applyFill="1" applyBorder="1" applyAlignment="1">
      <alignment horizontal="center" vertical="center" wrapText="1"/>
    </xf>
    <xf numFmtId="168" fontId="0" fillId="0" borderId="20" xfId="0" applyNumberFormat="1" applyBorder="1" applyAlignment="1">
      <alignment horizontal="center" vertical="center"/>
    </xf>
    <xf numFmtId="168" fontId="0" fillId="0" borderId="10" xfId="0" applyNumberFormat="1" applyBorder="1" applyAlignment="1">
      <alignment horizontal="center" vertical="center"/>
    </xf>
    <xf numFmtId="168" fontId="0" fillId="0" borderId="14" xfId="0" applyNumberFormat="1" applyBorder="1" applyAlignment="1">
      <alignment horizontal="center" vertical="center"/>
    </xf>
    <xf numFmtId="169" fontId="0" fillId="0" borderId="20" xfId="0" applyNumberFormat="1" applyBorder="1" applyAlignment="1">
      <alignment horizontal="center" vertical="center"/>
    </xf>
    <xf numFmtId="169" fontId="0" fillId="0" borderId="10" xfId="0" applyNumberFormat="1" applyBorder="1" applyAlignment="1">
      <alignment horizontal="center" vertical="center"/>
    </xf>
    <xf numFmtId="169" fontId="0" fillId="0" borderId="14" xfId="0" applyNumberFormat="1" applyBorder="1" applyAlignment="1">
      <alignment horizontal="center" vertical="center"/>
    </xf>
    <xf numFmtId="170" fontId="0" fillId="0" borderId="17" xfId="0" applyNumberFormat="1" applyBorder="1" applyAlignment="1">
      <alignment horizontal="center" vertical="center"/>
    </xf>
    <xf numFmtId="0" fontId="0" fillId="35" borderId="0" xfId="0" applyFill="1" applyAlignment="1">
      <alignment vertical="top" wrapText="1"/>
    </xf>
    <xf numFmtId="0" fontId="0" fillId="35" borderId="0" xfId="0" applyFill="1" applyAlignment="1">
      <alignment horizontal="right" vertical="top" wrapText="1"/>
    </xf>
    <xf numFmtId="0" fontId="0" fillId="35" borderId="0" xfId="0" applyFill="1" applyAlignment="1">
      <alignment horizontal="center" vertical="center"/>
    </xf>
    <xf numFmtId="4" fontId="0" fillId="35" borderId="0" xfId="0" applyNumberFormat="1" applyFill="1" applyAlignment="1">
      <alignment horizontal="center" vertical="center" wrapText="1"/>
    </xf>
    <xf numFmtId="10" fontId="0" fillId="35" borderId="0" xfId="44" applyNumberFormat="1" applyFont="1" applyFill="1" applyAlignment="1">
      <alignment horizontal="center" vertical="center" wrapText="1"/>
    </xf>
    <xf numFmtId="0" fontId="0" fillId="0" borderId="0" xfId="0" applyFill="1"/>
    <xf numFmtId="0" fontId="0" fillId="0" borderId="0" xfId="0" applyFill="1" applyAlignment="1">
      <alignment vertical="center"/>
    </xf>
    <xf numFmtId="4" fontId="0" fillId="0" borderId="0" xfId="0" applyNumberFormat="1" applyFill="1" applyAlignment="1">
      <alignment vertical="center"/>
    </xf>
    <xf numFmtId="10" fontId="0" fillId="0" borderId="0" xfId="44" applyNumberFormat="1" applyFont="1" applyFill="1" applyAlignment="1">
      <alignment vertical="center"/>
    </xf>
    <xf numFmtId="0" fontId="22" fillId="35" borderId="0" xfId="0" applyFont="1" applyFill="1" applyAlignment="1">
      <alignment horizontal="center" vertical="center" wrapText="1"/>
    </xf>
    <xf numFmtId="0" fontId="0" fillId="0" borderId="0" xfId="0" applyFill="1" applyAlignment="1">
      <alignment horizontal="center" vertical="center"/>
    </xf>
    <xf numFmtId="0" fontId="0" fillId="0" borderId="0" xfId="0" applyFill="1" applyAlignment="1">
      <alignment horizontal="center"/>
    </xf>
    <xf numFmtId="0" fontId="0" fillId="35" borderId="0" xfId="0" applyFill="1" applyAlignment="1">
      <alignment horizontal="center" vertical="top" wrapText="1"/>
    </xf>
    <xf numFmtId="168" fontId="0" fillId="0" borderId="0" xfId="0" applyNumberFormat="1" applyAlignment="1">
      <alignment horizontal="center"/>
    </xf>
    <xf numFmtId="0" fontId="0" fillId="0" borderId="0" xfId="0" applyAlignment="1">
      <alignment horizontal="center"/>
    </xf>
    <xf numFmtId="40" fontId="0" fillId="0" borderId="0" xfId="0" applyNumberFormat="1"/>
    <xf numFmtId="0" fontId="0" fillId="0" borderId="25" xfId="0" applyBorder="1" applyAlignment="1">
      <alignment horizontal="center" vertical="center"/>
    </xf>
    <xf numFmtId="171" fontId="0" fillId="0" borderId="0" xfId="0" applyNumberFormat="1"/>
  </cellXfs>
  <cellStyles count="45">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Entrée" xfId="9" builtinId="20" customBuiltin="1"/>
    <cellStyle name="Insatisfaisant" xfId="7" builtinId="27" customBuiltin="1"/>
    <cellStyle name="Neutre" xfId="8" builtinId="28" customBuiltin="1"/>
    <cellStyle name="Normal" xfId="0" builtinId="0"/>
    <cellStyle name="Normal 2" xfId="42"/>
    <cellStyle name="Normal 2 2" xfId="43"/>
    <cellStyle name="Note" xfId="15" builtinId="10" customBuiltin="1"/>
    <cellStyle name="Pourcentage" xfId="44" builtinId="5"/>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customXml" Target="../customXml/item6.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 Id="rId14" Type="http://schemas.openxmlformats.org/officeDocument/2006/relationships/customXml" Target="../customXml/item5.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13</xdr:col>
      <xdr:colOff>485775</xdr:colOff>
      <xdr:row>0</xdr:row>
      <xdr:rowOff>152400</xdr:rowOff>
    </xdr:from>
    <xdr:to>
      <xdr:col>16</xdr:col>
      <xdr:colOff>257175</xdr:colOff>
      <xdr:row>2</xdr:row>
      <xdr:rowOff>0</xdr:rowOff>
    </xdr:to>
    <xdr:sp macro="[0]!Extraire_données" textlink="">
      <xdr:nvSpPr>
        <xdr:cNvPr id="3" name="Rectangle à coins arrondis 2"/>
        <xdr:cNvSpPr/>
      </xdr:nvSpPr>
      <xdr:spPr>
        <a:xfrm>
          <a:off x="14163675" y="152400"/>
          <a:ext cx="2057400" cy="409575"/>
        </a:xfrm>
        <a:prstGeom prst="roundRect">
          <a:avLst/>
        </a:prstGeom>
        <a:solidFill>
          <a:schemeClr val="accent2">
            <a:lumMod val="75000"/>
          </a:schemeClr>
        </a:solidFill>
        <a:ln>
          <a:solidFill>
            <a:schemeClr val="accent2">
              <a:lumMod val="75000"/>
            </a:schemeClr>
          </a:solidFill>
        </a:ln>
        <a:effectLst>
          <a:outerShdw blurRad="149987" dist="250190" dir="8460000" algn="ctr">
            <a:srgbClr val="000000">
              <a:alpha val="28000"/>
            </a:srgb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CH" sz="1600" b="1">
              <a:solidFill>
                <a:schemeClr val="bg1"/>
              </a:solidFill>
            </a:rPr>
            <a:t>Extraire données</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7</xdr:row>
      <xdr:rowOff>19050</xdr:rowOff>
    </xdr:from>
    <xdr:to>
      <xdr:col>10</xdr:col>
      <xdr:colOff>399048</xdr:colOff>
      <xdr:row>28</xdr:row>
      <xdr:rowOff>28149</xdr:rowOff>
    </xdr:to>
    <xdr:pic>
      <xdr:nvPicPr>
        <xdr:cNvPr id="2" name="Image 1"/>
        <xdr:cNvPicPr>
          <a:picLocks noChangeAspect="1"/>
        </xdr:cNvPicPr>
      </xdr:nvPicPr>
      <xdr:blipFill>
        <a:blip xmlns:r="http://schemas.openxmlformats.org/officeDocument/2006/relationships" r:embed="rId1"/>
        <a:stretch>
          <a:fillRect/>
        </a:stretch>
      </xdr:blipFill>
      <xdr:spPr>
        <a:xfrm>
          <a:off x="0" y="1152525"/>
          <a:ext cx="8019048" cy="3409524"/>
        </a:xfrm>
        <a:prstGeom prst="rect">
          <a:avLst/>
        </a:prstGeom>
      </xdr:spPr>
    </xdr:pic>
    <xdr:clientData/>
  </xdr:twoCellAnchor>
  <xdr:twoCellAnchor editAs="oneCell">
    <xdr:from>
      <xdr:col>0</xdr:col>
      <xdr:colOff>47626</xdr:colOff>
      <xdr:row>2</xdr:row>
      <xdr:rowOff>76199</xdr:rowOff>
    </xdr:from>
    <xdr:to>
      <xdr:col>2</xdr:col>
      <xdr:colOff>733426</xdr:colOff>
      <xdr:row>5</xdr:row>
      <xdr:rowOff>10285</xdr:rowOff>
    </xdr:to>
    <xdr:pic>
      <xdr:nvPicPr>
        <xdr:cNvPr id="3" name="Image 2"/>
        <xdr:cNvPicPr>
          <a:picLocks noChangeAspect="1"/>
        </xdr:cNvPicPr>
      </xdr:nvPicPr>
      <xdr:blipFill>
        <a:blip xmlns:r="http://schemas.openxmlformats.org/officeDocument/2006/relationships" r:embed="rId2"/>
        <a:stretch>
          <a:fillRect/>
        </a:stretch>
      </xdr:blipFill>
      <xdr:spPr>
        <a:xfrm>
          <a:off x="47626" y="400049"/>
          <a:ext cx="2209800" cy="419861"/>
        </a:xfrm>
        <a:prstGeom prst="rect">
          <a:avLst/>
        </a:prstGeom>
      </xdr:spPr>
    </xdr:pic>
    <xdr:clientData/>
  </xdr:twoCellAnchor>
  <xdr:twoCellAnchor editAs="oneCell">
    <xdr:from>
      <xdr:col>0</xdr:col>
      <xdr:colOff>9525</xdr:colOff>
      <xdr:row>30</xdr:row>
      <xdr:rowOff>57150</xdr:rowOff>
    </xdr:from>
    <xdr:to>
      <xdr:col>13</xdr:col>
      <xdr:colOff>8288</xdr:colOff>
      <xdr:row>39</xdr:row>
      <xdr:rowOff>152206</xdr:rowOff>
    </xdr:to>
    <xdr:pic>
      <xdr:nvPicPr>
        <xdr:cNvPr id="4" name="Image 3"/>
        <xdr:cNvPicPr>
          <a:picLocks noChangeAspect="1"/>
        </xdr:cNvPicPr>
      </xdr:nvPicPr>
      <xdr:blipFill>
        <a:blip xmlns:r="http://schemas.openxmlformats.org/officeDocument/2006/relationships" r:embed="rId3"/>
        <a:stretch>
          <a:fillRect/>
        </a:stretch>
      </xdr:blipFill>
      <xdr:spPr>
        <a:xfrm>
          <a:off x="9525" y="4914900"/>
          <a:ext cx="9904763" cy="1552381"/>
        </a:xfrm>
        <a:prstGeom prst="rect">
          <a:avLst/>
        </a:prstGeom>
      </xdr:spPr>
    </xdr:pic>
    <xdr:clientData/>
  </xdr:twoCellAnchor>
  <xdr:twoCellAnchor>
    <xdr:from>
      <xdr:col>6</xdr:col>
      <xdr:colOff>529739</xdr:colOff>
      <xdr:row>37</xdr:row>
      <xdr:rowOff>77510</xdr:rowOff>
    </xdr:from>
    <xdr:to>
      <xdr:col>7</xdr:col>
      <xdr:colOff>142974</xdr:colOff>
      <xdr:row>38</xdr:row>
      <xdr:rowOff>129973</xdr:rowOff>
    </xdr:to>
    <xdr:sp macro="" textlink="">
      <xdr:nvSpPr>
        <xdr:cNvPr id="5" name="Flèche droite 4"/>
        <xdr:cNvSpPr/>
      </xdr:nvSpPr>
      <xdr:spPr>
        <a:xfrm rot="19237496">
          <a:off x="5101739" y="6068735"/>
          <a:ext cx="375235" cy="214388"/>
        </a:xfrm>
        <a:prstGeom prst="right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editAs="oneCell">
    <xdr:from>
      <xdr:col>0</xdr:col>
      <xdr:colOff>28575</xdr:colOff>
      <xdr:row>42</xdr:row>
      <xdr:rowOff>57150</xdr:rowOff>
    </xdr:from>
    <xdr:to>
      <xdr:col>7</xdr:col>
      <xdr:colOff>380290</xdr:colOff>
      <xdr:row>51</xdr:row>
      <xdr:rowOff>104587</xdr:rowOff>
    </xdr:to>
    <xdr:pic>
      <xdr:nvPicPr>
        <xdr:cNvPr id="6" name="Image 5"/>
        <xdr:cNvPicPr>
          <a:picLocks noChangeAspect="1"/>
        </xdr:cNvPicPr>
      </xdr:nvPicPr>
      <xdr:blipFill>
        <a:blip xmlns:r="http://schemas.openxmlformats.org/officeDocument/2006/relationships" r:embed="rId4"/>
        <a:stretch>
          <a:fillRect/>
        </a:stretch>
      </xdr:blipFill>
      <xdr:spPr>
        <a:xfrm>
          <a:off x="28575" y="6858000"/>
          <a:ext cx="5685715" cy="1504762"/>
        </a:xfrm>
        <a:prstGeom prst="rect">
          <a:avLst/>
        </a:prstGeom>
      </xdr:spPr>
    </xdr:pic>
    <xdr:clientData/>
  </xdr:twoCellAnchor>
  <xdr:twoCellAnchor>
    <xdr:from>
      <xdr:col>6</xdr:col>
      <xdr:colOff>342899</xdr:colOff>
      <xdr:row>48</xdr:row>
      <xdr:rowOff>57149</xdr:rowOff>
    </xdr:from>
    <xdr:to>
      <xdr:col>6</xdr:col>
      <xdr:colOff>718134</xdr:colOff>
      <xdr:row>49</xdr:row>
      <xdr:rowOff>109612</xdr:rowOff>
    </xdr:to>
    <xdr:sp macro="" textlink="">
      <xdr:nvSpPr>
        <xdr:cNvPr id="7" name="Flèche droite 6"/>
        <xdr:cNvSpPr/>
      </xdr:nvSpPr>
      <xdr:spPr>
        <a:xfrm rot="1909741">
          <a:off x="4914899" y="7829549"/>
          <a:ext cx="375235" cy="214388"/>
        </a:xfrm>
        <a:prstGeom prst="right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editAs="oneCell">
    <xdr:from>
      <xdr:col>0</xdr:col>
      <xdr:colOff>28575</xdr:colOff>
      <xdr:row>55</xdr:row>
      <xdr:rowOff>76200</xdr:rowOff>
    </xdr:from>
    <xdr:to>
      <xdr:col>12</xdr:col>
      <xdr:colOff>341719</xdr:colOff>
      <xdr:row>76</xdr:row>
      <xdr:rowOff>161490</xdr:rowOff>
    </xdr:to>
    <xdr:pic>
      <xdr:nvPicPr>
        <xdr:cNvPr id="15" name="Image 14"/>
        <xdr:cNvPicPr>
          <a:picLocks noChangeAspect="1"/>
        </xdr:cNvPicPr>
      </xdr:nvPicPr>
      <xdr:blipFill>
        <a:blip xmlns:r="http://schemas.openxmlformats.org/officeDocument/2006/relationships" r:embed="rId5"/>
        <a:stretch>
          <a:fillRect/>
        </a:stretch>
      </xdr:blipFill>
      <xdr:spPr>
        <a:xfrm>
          <a:off x="28575" y="8982075"/>
          <a:ext cx="9457144" cy="3485715"/>
        </a:xfrm>
        <a:prstGeom prst="rect">
          <a:avLst/>
        </a:prstGeom>
      </xdr:spPr>
    </xdr:pic>
    <xdr:clientData/>
  </xdr:twoCellAnchor>
  <xdr:twoCellAnchor editAs="oneCell">
    <xdr:from>
      <xdr:col>0</xdr:col>
      <xdr:colOff>200025</xdr:colOff>
      <xdr:row>81</xdr:row>
      <xdr:rowOff>142875</xdr:rowOff>
    </xdr:from>
    <xdr:to>
      <xdr:col>3</xdr:col>
      <xdr:colOff>180692</xdr:colOff>
      <xdr:row>85</xdr:row>
      <xdr:rowOff>76127</xdr:rowOff>
    </xdr:to>
    <xdr:pic>
      <xdr:nvPicPr>
        <xdr:cNvPr id="10" name="Image 9"/>
        <xdr:cNvPicPr>
          <a:picLocks noChangeAspect="1"/>
        </xdr:cNvPicPr>
      </xdr:nvPicPr>
      <xdr:blipFill>
        <a:blip xmlns:r="http://schemas.openxmlformats.org/officeDocument/2006/relationships" r:embed="rId6"/>
        <a:stretch>
          <a:fillRect/>
        </a:stretch>
      </xdr:blipFill>
      <xdr:spPr>
        <a:xfrm>
          <a:off x="200025" y="13258800"/>
          <a:ext cx="2266667" cy="580952"/>
        </a:xfrm>
        <a:prstGeom prst="rect">
          <a:avLst/>
        </a:prstGeom>
      </xdr:spPr>
    </xdr:pic>
    <xdr:clientData/>
  </xdr:twoCellAnchor>
  <xdr:twoCellAnchor>
    <xdr:from>
      <xdr:col>1</xdr:col>
      <xdr:colOff>366174</xdr:colOff>
      <xdr:row>84</xdr:row>
      <xdr:rowOff>14825</xdr:rowOff>
    </xdr:from>
    <xdr:to>
      <xdr:col>1</xdr:col>
      <xdr:colOff>580562</xdr:colOff>
      <xdr:row>86</xdr:row>
      <xdr:rowOff>66210</xdr:rowOff>
    </xdr:to>
    <xdr:sp macro="" textlink="">
      <xdr:nvSpPr>
        <xdr:cNvPr id="13" name="Flèche droite 12"/>
        <xdr:cNvSpPr/>
      </xdr:nvSpPr>
      <xdr:spPr>
        <a:xfrm rot="18457550">
          <a:off x="1047750" y="13696949"/>
          <a:ext cx="375235" cy="214388"/>
        </a:xfrm>
        <a:prstGeom prst="right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7" tint="-0.249977111117893"/>
  </sheetPr>
  <dimension ref="A1:A2"/>
  <sheetViews>
    <sheetView workbookViewId="0"/>
  </sheetViews>
  <sheetFormatPr baseColWidth="10" defaultColWidth="11.42578125" defaultRowHeight="12.75" x14ac:dyDescent="0.2"/>
  <cols>
    <col min="1" max="1" width="14.42578125" bestFit="1" customWidth="1"/>
    <col min="2" max="2" width="36.5703125" bestFit="1" customWidth="1"/>
    <col min="3" max="3" width="5.140625" customWidth="1"/>
    <col min="4" max="4" width="4.140625" customWidth="1"/>
    <col min="5" max="5" width="12" customWidth="1"/>
    <col min="6" max="6" width="3.42578125" bestFit="1" customWidth="1"/>
    <col min="7" max="7" width="12" customWidth="1"/>
    <col min="8" max="8" width="4.7109375" customWidth="1"/>
    <col min="9" max="9" width="6.28515625" customWidth="1"/>
    <col min="10" max="10" width="7.28515625" bestFit="1" customWidth="1"/>
    <col min="11" max="12" width="3.42578125" bestFit="1" customWidth="1"/>
    <col min="13" max="13" width="10.85546875" bestFit="1" customWidth="1"/>
    <col min="14" max="14" width="9.42578125" bestFit="1" customWidth="1"/>
    <col min="15" max="15" width="10.7109375" bestFit="1" customWidth="1"/>
  </cols>
  <sheetData>
    <row r="1" ht="15.75" customHeight="1" x14ac:dyDescent="0.2"/>
    <row r="2" ht="15.75" customHeight="1"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7" tint="-0.249977111117893"/>
  </sheetPr>
  <dimension ref="A1:AF582"/>
  <sheetViews>
    <sheetView workbookViewId="0">
      <selection sqref="A1:XFD1048576"/>
    </sheetView>
  </sheetViews>
  <sheetFormatPr baseColWidth="10" defaultRowHeight="12.75" x14ac:dyDescent="0.2"/>
  <cols>
    <col min="1" max="1" width="25.7109375" customWidth="1"/>
    <col min="2" max="2" width="15.7109375" customWidth="1"/>
    <col min="3" max="3" width="25.7109375" customWidth="1"/>
    <col min="4" max="6" width="15.7109375" customWidth="1"/>
    <col min="7" max="10" width="15.7109375" hidden="1" customWidth="1"/>
    <col min="11" max="14" width="15.7109375" customWidth="1"/>
    <col min="15" max="18" width="15.7109375" hidden="1" customWidth="1"/>
    <col min="19" max="24" width="15.7109375" customWidth="1"/>
    <col min="25" max="28" width="15.7109375" hidden="1" customWidth="1"/>
    <col min="29" max="32" width="15.7109375" customWidth="1"/>
  </cols>
  <sheetData>
    <row r="1" spans="1:32" x14ac:dyDescent="0.2">
      <c r="A1" t="s">
        <v>95</v>
      </c>
    </row>
    <row r="2" spans="1:32" s="4" customFormat="1" ht="51" x14ac:dyDescent="0.2">
      <c r="A2" s="4" t="s">
        <v>96</v>
      </c>
      <c r="B2" s="3" t="s">
        <v>96</v>
      </c>
      <c r="C2" s="4" t="s">
        <v>97</v>
      </c>
      <c r="D2" s="3" t="s">
        <v>97</v>
      </c>
      <c r="E2" s="3" t="s">
        <v>98</v>
      </c>
      <c r="F2" s="3" t="s">
        <v>99</v>
      </c>
      <c r="G2" s="3" t="s">
        <v>100</v>
      </c>
      <c r="H2" s="3" t="s">
        <v>101</v>
      </c>
      <c r="I2" s="3" t="s">
        <v>102</v>
      </c>
      <c r="J2" s="3" t="s">
        <v>103</v>
      </c>
      <c r="K2" s="3" t="s">
        <v>104</v>
      </c>
      <c r="L2" s="3" t="s">
        <v>105</v>
      </c>
      <c r="M2" s="3" t="s">
        <v>106</v>
      </c>
      <c r="N2" s="3" t="s">
        <v>107</v>
      </c>
      <c r="O2" s="3" t="s">
        <v>108</v>
      </c>
      <c r="P2" s="3" t="s">
        <v>109</v>
      </c>
      <c r="Q2" s="3" t="s">
        <v>110</v>
      </c>
      <c r="R2" s="3" t="s">
        <v>111</v>
      </c>
      <c r="S2" s="3" t="s">
        <v>112</v>
      </c>
      <c r="T2" s="3" t="s">
        <v>113</v>
      </c>
      <c r="U2" s="3" t="s">
        <v>114</v>
      </c>
      <c r="V2" s="3" t="s">
        <v>115</v>
      </c>
      <c r="W2" s="3" t="s">
        <v>116</v>
      </c>
      <c r="X2" s="3" t="s">
        <v>117</v>
      </c>
      <c r="Y2" s="3" t="s">
        <v>118</v>
      </c>
      <c r="Z2" s="3" t="s">
        <v>119</v>
      </c>
      <c r="AA2" s="3" t="s">
        <v>120</v>
      </c>
      <c r="AB2" s="3" t="s">
        <v>121</v>
      </c>
      <c r="AC2" s="3" t="s">
        <v>122</v>
      </c>
      <c r="AD2" s="3" t="s">
        <v>123</v>
      </c>
      <c r="AE2" s="3" t="s">
        <v>124</v>
      </c>
      <c r="AF2" s="3" t="s">
        <v>125</v>
      </c>
    </row>
    <row r="3" spans="1:32" x14ac:dyDescent="0.2">
      <c r="A3" s="5" t="s">
        <v>126</v>
      </c>
      <c r="B3" s="8">
        <v>260205001000</v>
      </c>
      <c r="C3" s="5" t="s">
        <v>6</v>
      </c>
      <c r="D3" s="9">
        <v>502154005</v>
      </c>
      <c r="E3" s="66">
        <v>22.75</v>
      </c>
      <c r="F3" s="66">
        <v>2.6</v>
      </c>
      <c r="G3" s="66">
        <v>0.55479999999999996</v>
      </c>
      <c r="H3" s="66">
        <v>6.3399999999999998E-2</v>
      </c>
      <c r="I3" s="66">
        <v>0</v>
      </c>
      <c r="J3" s="66">
        <v>0</v>
      </c>
      <c r="K3" s="66">
        <v>22.1952</v>
      </c>
      <c r="L3" s="66">
        <v>2.5366</v>
      </c>
      <c r="M3" s="6">
        <v>4.3959999999999999</v>
      </c>
      <c r="N3" s="6">
        <v>0.53100000000000003</v>
      </c>
      <c r="O3" s="6">
        <v>4.3959999999999999</v>
      </c>
      <c r="P3" s="6">
        <v>0.53100000000000003</v>
      </c>
      <c r="Q3" s="6">
        <v>4.3959999999999999</v>
      </c>
      <c r="R3" s="6">
        <v>0.53100000000000003</v>
      </c>
      <c r="S3" s="66">
        <v>23.4465</v>
      </c>
      <c r="T3" s="66"/>
      <c r="U3" s="66">
        <v>13.409829999999999</v>
      </c>
      <c r="V3" s="66"/>
      <c r="W3" s="6">
        <v>4.7850000000000001</v>
      </c>
      <c r="X3" s="6"/>
      <c r="Y3" s="6">
        <v>4.7850000000000001</v>
      </c>
      <c r="Z3" s="6"/>
      <c r="AA3" s="6">
        <v>4.7850000000000001</v>
      </c>
      <c r="AB3" s="6"/>
      <c r="AC3" s="66">
        <v>9.8955900000000003</v>
      </c>
      <c r="AD3" s="66">
        <v>1.0498000000000001</v>
      </c>
      <c r="AE3" s="7">
        <v>44.584000000000003</v>
      </c>
      <c r="AF3" s="7">
        <v>41.386000000000003</v>
      </c>
    </row>
    <row r="4" spans="1:32" x14ac:dyDescent="0.2">
      <c r="A4" s="5" t="s">
        <v>127</v>
      </c>
      <c r="B4" s="8">
        <v>260206101000</v>
      </c>
      <c r="C4" s="5" t="s">
        <v>6</v>
      </c>
      <c r="D4" s="9">
        <v>502154005</v>
      </c>
      <c r="E4" s="66">
        <v>37776.269999999997</v>
      </c>
      <c r="F4" s="66">
        <v>1656.79</v>
      </c>
      <c r="G4" s="66">
        <v>921.37220000000002</v>
      </c>
      <c r="H4" s="66">
        <v>40.409500000000001</v>
      </c>
      <c r="I4" s="66">
        <v>0</v>
      </c>
      <c r="J4" s="66">
        <v>0</v>
      </c>
      <c r="K4" s="66">
        <v>36854.897799999999</v>
      </c>
      <c r="L4" s="66">
        <v>1616.3805</v>
      </c>
      <c r="M4" s="6">
        <v>11206.348</v>
      </c>
      <c r="N4" s="6">
        <v>487.96199999999999</v>
      </c>
      <c r="O4" s="6">
        <v>11206.348</v>
      </c>
      <c r="P4" s="6">
        <v>487.96199999999999</v>
      </c>
      <c r="Q4" s="6">
        <v>11206.348</v>
      </c>
      <c r="R4" s="6">
        <v>487.96199999999999</v>
      </c>
      <c r="S4" s="66">
        <v>-446.30112000000003</v>
      </c>
      <c r="T4" s="66">
        <v>-28.263100000000001</v>
      </c>
      <c r="U4" s="66">
        <v>-253.35247000000001</v>
      </c>
      <c r="V4" s="66">
        <v>-16.041820000000001</v>
      </c>
      <c r="W4" s="6">
        <v>-131.256</v>
      </c>
      <c r="X4" s="6">
        <v>-8.31</v>
      </c>
      <c r="Y4" s="6">
        <v>-131.256</v>
      </c>
      <c r="Z4" s="6">
        <v>-8.31</v>
      </c>
      <c r="AA4" s="6">
        <v>-131.256</v>
      </c>
      <c r="AB4" s="6">
        <v>-8.31</v>
      </c>
      <c r="AC4" s="66">
        <v>15230.30493</v>
      </c>
      <c r="AD4" s="66">
        <v>674.61382000000003</v>
      </c>
      <c r="AE4" s="7">
        <v>41.325000000000003</v>
      </c>
      <c r="AF4" s="7">
        <v>41.735999999999997</v>
      </c>
    </row>
    <row r="5" spans="1:32" x14ac:dyDescent="0.2">
      <c r="A5" s="5" t="s">
        <v>128</v>
      </c>
      <c r="B5" s="8">
        <v>260206104100</v>
      </c>
      <c r="C5" s="5" t="s">
        <v>6</v>
      </c>
      <c r="D5" s="9">
        <v>502154005</v>
      </c>
      <c r="E5" s="66"/>
      <c r="F5" s="66"/>
      <c r="G5" s="66"/>
      <c r="H5" s="66"/>
      <c r="I5" s="66"/>
      <c r="J5" s="66"/>
      <c r="K5" s="66"/>
      <c r="L5" s="66"/>
      <c r="M5" s="6"/>
      <c r="N5" s="6"/>
      <c r="O5" s="6"/>
      <c r="P5" s="6"/>
      <c r="Q5" s="6"/>
      <c r="R5" s="6"/>
      <c r="S5" s="66">
        <v>-36.583329999999997</v>
      </c>
      <c r="T5" s="66"/>
      <c r="U5" s="66">
        <v>-17.864740000000001</v>
      </c>
      <c r="V5" s="66"/>
      <c r="W5" s="6">
        <v>-10.760999999999999</v>
      </c>
      <c r="X5" s="6"/>
      <c r="Y5" s="6">
        <v>-10.760999999999999</v>
      </c>
      <c r="Z5" s="6"/>
      <c r="AA5" s="6">
        <v>-10.760999999999999</v>
      </c>
      <c r="AB5" s="6"/>
      <c r="AC5" s="66"/>
      <c r="AD5" s="66"/>
      <c r="AE5" s="7"/>
      <c r="AF5" s="7"/>
    </row>
    <row r="6" spans="1:32" x14ac:dyDescent="0.2">
      <c r="A6" s="5" t="s">
        <v>129</v>
      </c>
      <c r="B6" s="8">
        <v>260215701000</v>
      </c>
      <c r="C6" s="5" t="s">
        <v>6</v>
      </c>
      <c r="D6" s="9">
        <v>502154005</v>
      </c>
      <c r="E6" s="66">
        <v>60119.46</v>
      </c>
      <c r="F6" s="66">
        <v>1926.62</v>
      </c>
      <c r="G6" s="66">
        <v>1466.3272999999999</v>
      </c>
      <c r="H6" s="66">
        <v>46.990600000000001</v>
      </c>
      <c r="I6" s="66">
        <v>0</v>
      </c>
      <c r="J6" s="66">
        <v>0</v>
      </c>
      <c r="K6" s="66">
        <v>58653.132700000002</v>
      </c>
      <c r="L6" s="66">
        <v>1879.6294</v>
      </c>
      <c r="M6" s="6">
        <v>16001.379000000001</v>
      </c>
      <c r="N6" s="6">
        <v>507.46899999999999</v>
      </c>
      <c r="O6" s="6">
        <v>16001.379000000001</v>
      </c>
      <c r="P6" s="6">
        <v>507.46899999999999</v>
      </c>
      <c r="Q6" s="6">
        <v>16001.379000000001</v>
      </c>
      <c r="R6" s="6">
        <v>507.46899999999999</v>
      </c>
      <c r="S6" s="66">
        <v>-2159.9681300000002</v>
      </c>
      <c r="T6" s="66">
        <v>-51.969320000000003</v>
      </c>
      <c r="U6" s="66">
        <v>-1095.7323200000001</v>
      </c>
      <c r="V6" s="66">
        <v>-26.407830000000001</v>
      </c>
      <c r="W6" s="6">
        <v>-568.42499999999995</v>
      </c>
      <c r="X6" s="6">
        <v>-13.676</v>
      </c>
      <c r="Y6" s="6">
        <v>-568.42499999999995</v>
      </c>
      <c r="Z6" s="6">
        <v>-13.676</v>
      </c>
      <c r="AA6" s="6">
        <v>-568.42499999999995</v>
      </c>
      <c r="AB6" s="6">
        <v>-13.676</v>
      </c>
      <c r="AC6" s="66">
        <v>27783.68276</v>
      </c>
      <c r="AD6" s="66">
        <v>900.21424000000002</v>
      </c>
      <c r="AE6" s="7">
        <v>47.369</v>
      </c>
      <c r="AF6" s="7">
        <v>47.893000000000001</v>
      </c>
    </row>
    <row r="7" spans="1:32" x14ac:dyDescent="0.2">
      <c r="A7" s="5" t="s">
        <v>130</v>
      </c>
      <c r="B7" s="8">
        <v>260215704100</v>
      </c>
      <c r="C7" s="5" t="s">
        <v>6</v>
      </c>
      <c r="D7" s="9">
        <v>502154005</v>
      </c>
      <c r="E7" s="66">
        <v>49211.97</v>
      </c>
      <c r="F7" s="66">
        <v>1209.33</v>
      </c>
      <c r="G7" s="66">
        <v>1200.2936999999999</v>
      </c>
      <c r="H7" s="66">
        <v>29.495999999999999</v>
      </c>
      <c r="I7" s="66">
        <v>0</v>
      </c>
      <c r="J7" s="66">
        <v>0</v>
      </c>
      <c r="K7" s="66">
        <v>48011.676299999999</v>
      </c>
      <c r="L7" s="66">
        <v>1179.8340000000001</v>
      </c>
      <c r="M7" s="6">
        <v>13111.754000000001</v>
      </c>
      <c r="N7" s="6">
        <v>319.05799999999999</v>
      </c>
      <c r="O7" s="6">
        <v>13111.754000000001</v>
      </c>
      <c r="P7" s="6">
        <v>319.05799999999999</v>
      </c>
      <c r="Q7" s="6">
        <v>13111.754000000001</v>
      </c>
      <c r="R7" s="6">
        <v>319.05799999999999</v>
      </c>
      <c r="S7" s="66">
        <v>-808.90219999999999</v>
      </c>
      <c r="T7" s="66">
        <v>-30.293600000000001</v>
      </c>
      <c r="U7" s="66">
        <v>-445.43207999999998</v>
      </c>
      <c r="V7" s="66">
        <v>-16.941030000000001</v>
      </c>
      <c r="W7" s="6">
        <v>-212.869</v>
      </c>
      <c r="X7" s="6">
        <v>-7.9720000000000004</v>
      </c>
      <c r="Y7" s="6">
        <v>-212.869</v>
      </c>
      <c r="Z7" s="6">
        <v>-7.9720000000000004</v>
      </c>
      <c r="AA7" s="6">
        <v>-212.869</v>
      </c>
      <c r="AB7" s="6">
        <v>-7.9720000000000004</v>
      </c>
      <c r="AC7" s="66">
        <v>20630.181939999999</v>
      </c>
      <c r="AD7" s="66">
        <v>503.06130000000002</v>
      </c>
      <c r="AE7" s="7">
        <v>42.969000000000001</v>
      </c>
      <c r="AF7" s="7">
        <v>42.637999999999998</v>
      </c>
    </row>
    <row r="8" spans="1:32" x14ac:dyDescent="0.2">
      <c r="A8" s="5" t="s">
        <v>131</v>
      </c>
      <c r="B8" s="8">
        <v>260215801000</v>
      </c>
      <c r="C8" s="5" t="s">
        <v>6</v>
      </c>
      <c r="D8" s="9">
        <v>502154005</v>
      </c>
      <c r="E8" s="66">
        <v>40948.660000000003</v>
      </c>
      <c r="F8" s="66">
        <v>1271.01</v>
      </c>
      <c r="G8" s="66">
        <v>998.75030000000004</v>
      </c>
      <c r="H8" s="66">
        <v>31.0001</v>
      </c>
      <c r="I8" s="66">
        <v>0</v>
      </c>
      <c r="J8" s="66">
        <v>0</v>
      </c>
      <c r="K8" s="66">
        <v>39949.909699999997</v>
      </c>
      <c r="L8" s="66">
        <v>1240.0099</v>
      </c>
      <c r="M8" s="6">
        <v>7900.7749999999996</v>
      </c>
      <c r="N8" s="6">
        <v>244.65100000000001</v>
      </c>
      <c r="O8" s="6">
        <v>7900.7749999999996</v>
      </c>
      <c r="P8" s="6">
        <v>244.65100000000001</v>
      </c>
      <c r="Q8" s="6">
        <v>7900.7749999999996</v>
      </c>
      <c r="R8" s="6">
        <v>244.65100000000001</v>
      </c>
      <c r="S8" s="66">
        <v>-511.31526000000002</v>
      </c>
      <c r="T8" s="66">
        <v>-5.0970500000000003</v>
      </c>
      <c r="U8" s="66">
        <v>-305.37580000000003</v>
      </c>
      <c r="V8" s="66">
        <v>-3.0476399999999999</v>
      </c>
      <c r="W8" s="6">
        <v>-98.328999999999994</v>
      </c>
      <c r="X8" s="6">
        <v>-0.98099999999999998</v>
      </c>
      <c r="Y8" s="6">
        <v>-98.328999999999994</v>
      </c>
      <c r="Z8" s="6">
        <v>-0.98099999999999998</v>
      </c>
      <c r="AA8" s="6">
        <v>-98.328999999999994</v>
      </c>
      <c r="AB8" s="6">
        <v>-0.98099999999999998</v>
      </c>
      <c r="AC8" s="66">
        <v>15456.4913</v>
      </c>
      <c r="AD8" s="66">
        <v>481.59179999999998</v>
      </c>
      <c r="AE8" s="7">
        <v>38.69</v>
      </c>
      <c r="AF8" s="7">
        <v>38.838000000000001</v>
      </c>
    </row>
    <row r="9" spans="1:32" x14ac:dyDescent="0.2">
      <c r="A9" s="5" t="s">
        <v>132</v>
      </c>
      <c r="B9" s="8">
        <v>260215804100</v>
      </c>
      <c r="C9" s="5" t="s">
        <v>6</v>
      </c>
      <c r="D9" s="9">
        <v>502154005</v>
      </c>
      <c r="E9" s="66">
        <v>2127.37</v>
      </c>
      <c r="F9" s="66"/>
      <c r="G9" s="66">
        <v>51.888300000000001</v>
      </c>
      <c r="H9" s="66"/>
      <c r="I9" s="66">
        <v>0</v>
      </c>
      <c r="J9" s="66"/>
      <c r="K9" s="66">
        <v>2075.4816999999998</v>
      </c>
      <c r="L9" s="66"/>
      <c r="M9" s="6">
        <v>436.22500000000002</v>
      </c>
      <c r="N9" s="6"/>
      <c r="O9" s="6">
        <v>436.22500000000002</v>
      </c>
      <c r="P9" s="6"/>
      <c r="Q9" s="6">
        <v>436.22500000000002</v>
      </c>
      <c r="R9" s="6"/>
      <c r="S9" s="66">
        <v>-3.0524</v>
      </c>
      <c r="T9" s="66"/>
      <c r="U9" s="66">
        <v>-1.8197000000000001</v>
      </c>
      <c r="V9" s="66"/>
      <c r="W9" s="6">
        <v>-0.58699999999999997</v>
      </c>
      <c r="X9" s="6"/>
      <c r="Y9" s="6">
        <v>-0.58699999999999997</v>
      </c>
      <c r="Z9" s="6"/>
      <c r="AA9" s="6">
        <v>-0.58699999999999997</v>
      </c>
      <c r="AB9" s="6"/>
      <c r="AC9" s="66">
        <v>721.52476000000001</v>
      </c>
      <c r="AD9" s="66"/>
      <c r="AE9" s="7">
        <v>34.764000000000003</v>
      </c>
      <c r="AF9" s="7"/>
    </row>
    <row r="10" spans="1:32" x14ac:dyDescent="0.2">
      <c r="A10" s="5" t="s">
        <v>133</v>
      </c>
      <c r="B10" s="8">
        <v>260220005600</v>
      </c>
      <c r="C10" s="5" t="s">
        <v>20</v>
      </c>
      <c r="D10" s="9">
        <v>502154080</v>
      </c>
      <c r="E10" s="66">
        <v>4012.57</v>
      </c>
      <c r="F10" s="66">
        <v>171</v>
      </c>
      <c r="G10" s="66">
        <v>97.865799999999993</v>
      </c>
      <c r="H10" s="66">
        <v>4.1706000000000003</v>
      </c>
      <c r="I10" s="66">
        <v>0</v>
      </c>
      <c r="J10" s="66">
        <v>0</v>
      </c>
      <c r="K10" s="66">
        <v>3914.7042000000001</v>
      </c>
      <c r="L10" s="66">
        <v>166.82939999999999</v>
      </c>
      <c r="M10" s="6">
        <v>435</v>
      </c>
      <c r="N10" s="6">
        <v>18</v>
      </c>
      <c r="O10" s="6">
        <v>2610</v>
      </c>
      <c r="P10" s="6">
        <v>108</v>
      </c>
      <c r="Q10" s="6">
        <v>2610</v>
      </c>
      <c r="R10" s="6">
        <v>108</v>
      </c>
      <c r="S10" s="66">
        <v>-237.5</v>
      </c>
      <c r="T10" s="66"/>
      <c r="U10" s="66">
        <v>-183.44</v>
      </c>
      <c r="V10" s="66"/>
      <c r="W10" s="6">
        <v>-25</v>
      </c>
      <c r="X10" s="6"/>
      <c r="Y10" s="6">
        <v>-150</v>
      </c>
      <c r="Z10" s="6"/>
      <c r="AA10" s="6">
        <v>-150</v>
      </c>
      <c r="AB10" s="6"/>
      <c r="AC10" s="66">
        <v>742.88415999999995</v>
      </c>
      <c r="AD10" s="66">
        <v>35.34939</v>
      </c>
      <c r="AE10" s="7">
        <v>18.977</v>
      </c>
      <c r="AF10" s="7">
        <v>21.189</v>
      </c>
    </row>
    <row r="11" spans="1:32" x14ac:dyDescent="0.2">
      <c r="A11" s="5" t="s">
        <v>134</v>
      </c>
      <c r="B11" s="8">
        <v>260220304100</v>
      </c>
      <c r="C11" s="5" t="s">
        <v>6</v>
      </c>
      <c r="D11" s="9">
        <v>502154005</v>
      </c>
      <c r="E11" s="66">
        <v>20697.75</v>
      </c>
      <c r="F11" s="66">
        <v>568.27</v>
      </c>
      <c r="G11" s="66">
        <v>504.81990000000002</v>
      </c>
      <c r="H11" s="66">
        <v>13.860099999999999</v>
      </c>
      <c r="I11" s="66">
        <v>0</v>
      </c>
      <c r="J11" s="66">
        <v>0</v>
      </c>
      <c r="K11" s="66">
        <v>20192.930100000001</v>
      </c>
      <c r="L11" s="66">
        <v>554.40989999999999</v>
      </c>
      <c r="M11" s="6">
        <v>5393.4160000000002</v>
      </c>
      <c r="N11" s="6">
        <v>146.10400000000001</v>
      </c>
      <c r="O11" s="6">
        <v>5393.4160000000002</v>
      </c>
      <c r="P11" s="6">
        <v>146.10400000000001</v>
      </c>
      <c r="Q11" s="6">
        <v>5393.4160000000002</v>
      </c>
      <c r="R11" s="6">
        <v>146.10400000000001</v>
      </c>
      <c r="S11" s="66">
        <v>-652.899</v>
      </c>
      <c r="T11" s="66">
        <v>-15.549300000000001</v>
      </c>
      <c r="U11" s="66">
        <v>-381.56759</v>
      </c>
      <c r="V11" s="66">
        <v>-9.0903600000000004</v>
      </c>
      <c r="W11" s="6">
        <v>-167.41</v>
      </c>
      <c r="X11" s="6">
        <v>-3.9870000000000001</v>
      </c>
      <c r="Y11" s="6">
        <v>-167.41</v>
      </c>
      <c r="Z11" s="6">
        <v>-3.9870000000000001</v>
      </c>
      <c r="AA11" s="6">
        <v>-167.41</v>
      </c>
      <c r="AB11" s="6">
        <v>-3.9870000000000001</v>
      </c>
      <c r="AC11" s="66">
        <v>7904.4597700000004</v>
      </c>
      <c r="AD11" s="66">
        <v>221.23393999999999</v>
      </c>
      <c r="AE11" s="7">
        <v>39.145000000000003</v>
      </c>
      <c r="AF11" s="7">
        <v>39.904000000000003</v>
      </c>
    </row>
    <row r="12" spans="1:32" x14ac:dyDescent="0.2">
      <c r="A12" s="5" t="s">
        <v>135</v>
      </c>
      <c r="B12" s="8">
        <v>260220401000</v>
      </c>
      <c r="C12" s="5" t="s">
        <v>6</v>
      </c>
      <c r="D12" s="9">
        <v>502154005</v>
      </c>
      <c r="E12" s="66">
        <v>1954.06</v>
      </c>
      <c r="F12" s="66"/>
      <c r="G12" s="66">
        <v>47.659799999999997</v>
      </c>
      <c r="H12" s="66"/>
      <c r="I12" s="66">
        <v>0</v>
      </c>
      <c r="J12" s="66"/>
      <c r="K12" s="66">
        <v>1906.4002</v>
      </c>
      <c r="L12" s="66"/>
      <c r="M12" s="6">
        <v>378.21800000000002</v>
      </c>
      <c r="N12" s="6"/>
      <c r="O12" s="6">
        <v>378.21800000000002</v>
      </c>
      <c r="P12" s="6"/>
      <c r="Q12" s="6">
        <v>378.21800000000002</v>
      </c>
      <c r="R12" s="6"/>
      <c r="S12" s="66">
        <v>-27.143419999999999</v>
      </c>
      <c r="T12" s="66"/>
      <c r="U12" s="66">
        <v>-16.226189999999999</v>
      </c>
      <c r="V12" s="66"/>
      <c r="W12" s="6">
        <v>-5.2220000000000004</v>
      </c>
      <c r="X12" s="6"/>
      <c r="Y12" s="6">
        <v>-5.2220000000000004</v>
      </c>
      <c r="Z12" s="6"/>
      <c r="AA12" s="6">
        <v>-5.2220000000000004</v>
      </c>
      <c r="AB12" s="6"/>
      <c r="AC12" s="66">
        <v>733.86062000000004</v>
      </c>
      <c r="AD12" s="66"/>
      <c r="AE12" s="7">
        <v>38.494999999999997</v>
      </c>
      <c r="AF12" s="7"/>
    </row>
    <row r="13" spans="1:32" x14ac:dyDescent="0.2">
      <c r="A13" s="5" t="s">
        <v>136</v>
      </c>
      <c r="B13" s="8">
        <v>260232403400</v>
      </c>
      <c r="C13" s="5" t="s">
        <v>6</v>
      </c>
      <c r="D13" s="9">
        <v>502154005</v>
      </c>
      <c r="E13" s="66">
        <v>7079.96</v>
      </c>
      <c r="F13" s="66">
        <v>349.92</v>
      </c>
      <c r="G13" s="66">
        <v>172.68360000000001</v>
      </c>
      <c r="H13" s="66">
        <v>8.5347000000000008</v>
      </c>
      <c r="I13" s="66">
        <v>0</v>
      </c>
      <c r="J13" s="66">
        <v>0</v>
      </c>
      <c r="K13" s="66">
        <v>6907.2763999999997</v>
      </c>
      <c r="L13" s="66">
        <v>341.38529999999997</v>
      </c>
      <c r="M13" s="6">
        <v>1492</v>
      </c>
      <c r="N13" s="6">
        <v>73</v>
      </c>
      <c r="O13" s="6">
        <v>2238</v>
      </c>
      <c r="P13" s="6">
        <v>109.5</v>
      </c>
      <c r="Q13" s="6">
        <v>1492</v>
      </c>
      <c r="R13" s="6">
        <v>73</v>
      </c>
      <c r="S13" s="66">
        <v>-144</v>
      </c>
      <c r="T13" s="66">
        <v>-9.6</v>
      </c>
      <c r="U13" s="66">
        <v>-74.239999999999995</v>
      </c>
      <c r="V13" s="66">
        <v>-4.9400000000000004</v>
      </c>
      <c r="W13" s="6">
        <v>-30</v>
      </c>
      <c r="X13" s="6">
        <v>-2</v>
      </c>
      <c r="Y13" s="6">
        <v>-45</v>
      </c>
      <c r="Z13" s="6">
        <v>-3</v>
      </c>
      <c r="AA13" s="6">
        <v>-30</v>
      </c>
      <c r="AB13" s="6">
        <v>-2</v>
      </c>
      <c r="AC13" s="66">
        <v>3218.1563700000002</v>
      </c>
      <c r="AD13" s="66">
        <v>160.8553</v>
      </c>
      <c r="AE13" s="7">
        <v>46.591000000000001</v>
      </c>
      <c r="AF13" s="7">
        <v>47.118000000000002</v>
      </c>
    </row>
    <row r="14" spans="1:32" x14ac:dyDescent="0.2">
      <c r="A14" s="5" t="s">
        <v>137</v>
      </c>
      <c r="B14" s="8">
        <v>260233803300</v>
      </c>
      <c r="C14" s="5" t="s">
        <v>6</v>
      </c>
      <c r="D14" s="9">
        <v>502154005</v>
      </c>
      <c r="E14" s="66">
        <v>41054.67</v>
      </c>
      <c r="F14" s="66">
        <v>1025.69</v>
      </c>
      <c r="G14" s="66">
        <v>1001.3138</v>
      </c>
      <c r="H14" s="66">
        <v>25.0167</v>
      </c>
      <c r="I14" s="66">
        <v>0</v>
      </c>
      <c r="J14" s="66">
        <v>0</v>
      </c>
      <c r="K14" s="66">
        <v>40053.356200000002</v>
      </c>
      <c r="L14" s="66">
        <v>1000.6733</v>
      </c>
      <c r="M14" s="6">
        <v>10474</v>
      </c>
      <c r="N14" s="6">
        <v>260</v>
      </c>
      <c r="O14" s="6">
        <v>26185</v>
      </c>
      <c r="P14" s="6">
        <v>650</v>
      </c>
      <c r="Q14" s="6">
        <v>10474</v>
      </c>
      <c r="R14" s="6">
        <v>260</v>
      </c>
      <c r="S14" s="66">
        <v>-402.9</v>
      </c>
      <c r="T14" s="66">
        <v>-27.65</v>
      </c>
      <c r="U14" s="66">
        <v>-313.72000000000003</v>
      </c>
      <c r="V14" s="66">
        <v>-21.5</v>
      </c>
      <c r="W14" s="6">
        <v>-102</v>
      </c>
      <c r="X14" s="6">
        <v>-7</v>
      </c>
      <c r="Y14" s="6">
        <v>-255</v>
      </c>
      <c r="Z14" s="6">
        <v>-17.5</v>
      </c>
      <c r="AA14" s="6">
        <v>-102</v>
      </c>
      <c r="AB14" s="6">
        <v>-7</v>
      </c>
      <c r="AC14" s="66">
        <v>7846.6161599999996</v>
      </c>
      <c r="AD14" s="66">
        <v>201.58330000000001</v>
      </c>
      <c r="AE14" s="7">
        <v>19.59</v>
      </c>
      <c r="AF14" s="7">
        <v>20.145</v>
      </c>
    </row>
    <row r="15" spans="1:32" x14ac:dyDescent="0.2">
      <c r="A15" s="5" t="s">
        <v>138</v>
      </c>
      <c r="B15" s="8">
        <v>260238501000</v>
      </c>
      <c r="C15" s="5" t="s">
        <v>6</v>
      </c>
      <c r="D15" s="9">
        <v>502154005</v>
      </c>
      <c r="E15" s="66">
        <v>85518.21</v>
      </c>
      <c r="F15" s="66">
        <v>2423.8200000000002</v>
      </c>
      <c r="G15" s="66">
        <v>2085.8128999999999</v>
      </c>
      <c r="H15" s="66">
        <v>59.1173</v>
      </c>
      <c r="I15" s="66">
        <v>0</v>
      </c>
      <c r="J15" s="66">
        <v>0</v>
      </c>
      <c r="K15" s="66">
        <v>83432.397100000002</v>
      </c>
      <c r="L15" s="66">
        <v>2364.7026999999998</v>
      </c>
      <c r="M15" s="6">
        <v>17643.512999999999</v>
      </c>
      <c r="N15" s="6">
        <v>495.24799999999999</v>
      </c>
      <c r="O15" s="6">
        <v>17643.512999999999</v>
      </c>
      <c r="P15" s="6">
        <v>495.24799999999999</v>
      </c>
      <c r="Q15" s="6">
        <v>17643.512999999999</v>
      </c>
      <c r="R15" s="6">
        <v>495.24799999999999</v>
      </c>
      <c r="S15" s="66">
        <v>-260.1771</v>
      </c>
      <c r="T15" s="66">
        <v>-10.73753</v>
      </c>
      <c r="U15" s="66">
        <v>-161.76886999999999</v>
      </c>
      <c r="V15" s="66">
        <v>-6.6655300000000004</v>
      </c>
      <c r="W15" s="6">
        <v>-53.088999999999999</v>
      </c>
      <c r="X15" s="6">
        <v>-2.1909999999999998</v>
      </c>
      <c r="Y15" s="6">
        <v>-53.088999999999999</v>
      </c>
      <c r="Z15" s="6">
        <v>-2.1909999999999998</v>
      </c>
      <c r="AA15" s="6">
        <v>-53.088999999999999</v>
      </c>
      <c r="AB15" s="6">
        <v>-2.1909999999999998</v>
      </c>
      <c r="AC15" s="66">
        <v>29623.40626</v>
      </c>
      <c r="AD15" s="66">
        <v>854.19629999999995</v>
      </c>
      <c r="AE15" s="7">
        <v>35.506</v>
      </c>
      <c r="AF15" s="7">
        <v>36.122999999999998</v>
      </c>
    </row>
    <row r="16" spans="1:32" x14ac:dyDescent="0.2">
      <c r="A16" s="5" t="s">
        <v>139</v>
      </c>
      <c r="B16" s="8">
        <v>260238504100</v>
      </c>
      <c r="C16" s="5" t="s">
        <v>6</v>
      </c>
      <c r="D16" s="9">
        <v>502154005</v>
      </c>
      <c r="E16" s="66">
        <v>20836.54</v>
      </c>
      <c r="F16" s="66">
        <v>994.04</v>
      </c>
      <c r="G16" s="66">
        <v>508.2088</v>
      </c>
      <c r="H16" s="66">
        <v>24.244700000000002</v>
      </c>
      <c r="I16" s="66">
        <v>0</v>
      </c>
      <c r="J16" s="66">
        <v>0</v>
      </c>
      <c r="K16" s="66">
        <v>20328.331200000001</v>
      </c>
      <c r="L16" s="66">
        <v>969.7953</v>
      </c>
      <c r="M16" s="6">
        <v>4355.9139999999998</v>
      </c>
      <c r="N16" s="6">
        <v>203.84399999999999</v>
      </c>
      <c r="O16" s="6">
        <v>4355.9139999999998</v>
      </c>
      <c r="P16" s="6">
        <v>203.84399999999999</v>
      </c>
      <c r="Q16" s="6">
        <v>4355.9139999999998</v>
      </c>
      <c r="R16" s="6">
        <v>203.84399999999999</v>
      </c>
      <c r="S16" s="66">
        <v>55.838209999999997</v>
      </c>
      <c r="T16" s="66"/>
      <c r="U16" s="66">
        <v>35.926839999999999</v>
      </c>
      <c r="V16" s="66"/>
      <c r="W16" s="6">
        <v>11.397</v>
      </c>
      <c r="X16" s="6"/>
      <c r="Y16" s="6">
        <v>11.397</v>
      </c>
      <c r="Z16" s="6"/>
      <c r="AA16" s="6">
        <v>11.397</v>
      </c>
      <c r="AB16" s="6"/>
      <c r="AC16" s="66">
        <v>6525.0295900000001</v>
      </c>
      <c r="AD16" s="66">
        <v>323.60982999999999</v>
      </c>
      <c r="AE16" s="7">
        <v>32.097999999999999</v>
      </c>
      <c r="AF16" s="7">
        <v>33.369</v>
      </c>
    </row>
    <row r="17" spans="1:32" x14ac:dyDescent="0.2">
      <c r="A17" s="5" t="s">
        <v>140</v>
      </c>
      <c r="B17" s="8">
        <v>260252001000</v>
      </c>
      <c r="C17" s="5" t="s">
        <v>6</v>
      </c>
      <c r="D17" s="9">
        <v>502154005</v>
      </c>
      <c r="E17" s="66">
        <v>8.6999999999999993</v>
      </c>
      <c r="F17" s="66"/>
      <c r="G17" s="66">
        <v>0.2122</v>
      </c>
      <c r="H17" s="66"/>
      <c r="I17" s="66">
        <v>0</v>
      </c>
      <c r="J17" s="66"/>
      <c r="K17" s="66">
        <v>8.4878</v>
      </c>
      <c r="L17" s="66"/>
      <c r="M17" s="6">
        <v>1.7749999999999999</v>
      </c>
      <c r="N17" s="6"/>
      <c r="O17" s="6">
        <v>1.7749999999999999</v>
      </c>
      <c r="P17" s="6"/>
      <c r="Q17" s="6">
        <v>1.7749999999999999</v>
      </c>
      <c r="R17" s="6"/>
      <c r="S17" s="66"/>
      <c r="T17" s="66"/>
      <c r="U17" s="66"/>
      <c r="V17" s="66"/>
      <c r="W17" s="6"/>
      <c r="X17" s="6"/>
      <c r="Y17" s="6"/>
      <c r="Z17" s="6"/>
      <c r="AA17" s="6"/>
      <c r="AB17" s="6"/>
      <c r="AC17" s="66">
        <v>3.6478600000000001</v>
      </c>
      <c r="AD17" s="66"/>
      <c r="AE17" s="7">
        <v>42.978000000000002</v>
      </c>
      <c r="AF17" s="7"/>
    </row>
    <row r="18" spans="1:32" x14ac:dyDescent="0.2">
      <c r="A18" s="5" t="s">
        <v>141</v>
      </c>
      <c r="B18" s="8">
        <v>260252004100</v>
      </c>
      <c r="C18" s="5" t="s">
        <v>6</v>
      </c>
      <c r="D18" s="9">
        <v>502154005</v>
      </c>
      <c r="E18" s="66">
        <v>1187.83</v>
      </c>
      <c r="F18" s="66">
        <v>53.85</v>
      </c>
      <c r="G18" s="66">
        <v>28.971299999999999</v>
      </c>
      <c r="H18" s="66">
        <v>1.3133999999999999</v>
      </c>
      <c r="I18" s="66">
        <v>0</v>
      </c>
      <c r="J18" s="66">
        <v>0</v>
      </c>
      <c r="K18" s="66">
        <v>1158.8587</v>
      </c>
      <c r="L18" s="66">
        <v>52.5366</v>
      </c>
      <c r="M18" s="6">
        <v>283.42099999999999</v>
      </c>
      <c r="N18" s="6">
        <v>12.821</v>
      </c>
      <c r="O18" s="6">
        <v>283.42099999999999</v>
      </c>
      <c r="P18" s="6">
        <v>12.821</v>
      </c>
      <c r="Q18" s="6">
        <v>283.42099999999999</v>
      </c>
      <c r="R18" s="6">
        <v>12.821</v>
      </c>
      <c r="S18" s="66">
        <v>-226.1112</v>
      </c>
      <c r="T18" s="66">
        <v>-12.9528</v>
      </c>
      <c r="U18" s="66">
        <v>-135.82626999999999</v>
      </c>
      <c r="V18" s="66">
        <v>-7.7716799999999999</v>
      </c>
      <c r="W18" s="6">
        <v>-53.835999999999999</v>
      </c>
      <c r="X18" s="6">
        <v>-3.0840000000000001</v>
      </c>
      <c r="Y18" s="6">
        <v>-53.835999999999999</v>
      </c>
      <c r="Z18" s="6">
        <v>-3.0840000000000001</v>
      </c>
      <c r="AA18" s="6">
        <v>-53.835999999999999</v>
      </c>
      <c r="AB18" s="6">
        <v>-3.0840000000000001</v>
      </c>
      <c r="AC18" s="66">
        <v>445.65359999999998</v>
      </c>
      <c r="AD18" s="66">
        <v>20.218389999999999</v>
      </c>
      <c r="AE18" s="7">
        <v>38.456000000000003</v>
      </c>
      <c r="AF18" s="7">
        <v>38.484000000000002</v>
      </c>
    </row>
    <row r="19" spans="1:32" x14ac:dyDescent="0.2">
      <c r="A19" s="5" t="s">
        <v>142</v>
      </c>
      <c r="B19" s="8">
        <v>260259901000</v>
      </c>
      <c r="C19" s="5" t="s">
        <v>6</v>
      </c>
      <c r="D19" s="9">
        <v>502154005</v>
      </c>
      <c r="E19" s="66">
        <v>3.2</v>
      </c>
      <c r="F19" s="66"/>
      <c r="G19" s="66">
        <v>7.8E-2</v>
      </c>
      <c r="H19" s="66"/>
      <c r="I19" s="66">
        <v>0</v>
      </c>
      <c r="J19" s="66"/>
      <c r="K19" s="66">
        <v>3.1219999999999999</v>
      </c>
      <c r="L19" s="66"/>
      <c r="M19" s="6">
        <v>0.71099999999999997</v>
      </c>
      <c r="N19" s="6"/>
      <c r="O19" s="6">
        <v>0.71099999999999997</v>
      </c>
      <c r="P19" s="6"/>
      <c r="Q19" s="6">
        <v>0.71099999999999997</v>
      </c>
      <c r="R19" s="6"/>
      <c r="S19" s="66"/>
      <c r="T19" s="66"/>
      <c r="U19" s="66"/>
      <c r="V19" s="66"/>
      <c r="W19" s="6"/>
      <c r="X19" s="6"/>
      <c r="Y19" s="6"/>
      <c r="Z19" s="6"/>
      <c r="AA19" s="6"/>
      <c r="AB19" s="6"/>
      <c r="AC19" s="66">
        <v>1.69289</v>
      </c>
      <c r="AD19" s="66"/>
      <c r="AE19" s="7">
        <v>54.225000000000001</v>
      </c>
      <c r="AF19" s="7"/>
    </row>
    <row r="20" spans="1:32" x14ac:dyDescent="0.2">
      <c r="A20" s="5" t="s">
        <v>143</v>
      </c>
      <c r="B20" s="8">
        <v>260260301000</v>
      </c>
      <c r="C20" s="5" t="s">
        <v>6</v>
      </c>
      <c r="D20" s="9">
        <v>502154005</v>
      </c>
      <c r="E20" s="66">
        <v>14943.51</v>
      </c>
      <c r="F20" s="66"/>
      <c r="G20" s="66">
        <v>364.4753</v>
      </c>
      <c r="H20" s="66"/>
      <c r="I20" s="66">
        <v>0</v>
      </c>
      <c r="J20" s="66"/>
      <c r="K20" s="66">
        <v>14579.0347</v>
      </c>
      <c r="L20" s="66"/>
      <c r="M20" s="6">
        <v>3112.49</v>
      </c>
      <c r="N20" s="6"/>
      <c r="O20" s="6">
        <v>3112.49</v>
      </c>
      <c r="P20" s="6"/>
      <c r="Q20" s="6">
        <v>3112.49</v>
      </c>
      <c r="R20" s="6"/>
      <c r="S20" s="66">
        <v>-333.04791999999998</v>
      </c>
      <c r="T20" s="66"/>
      <c r="U20" s="66">
        <v>-203.65495999999999</v>
      </c>
      <c r="V20" s="66"/>
      <c r="W20" s="6">
        <v>-67.965000000000003</v>
      </c>
      <c r="X20" s="6"/>
      <c r="Y20" s="6">
        <v>-67.965000000000003</v>
      </c>
      <c r="Z20" s="6"/>
      <c r="AA20" s="6">
        <v>-67.965000000000003</v>
      </c>
      <c r="AB20" s="6"/>
      <c r="AC20" s="66">
        <v>5244.62068</v>
      </c>
      <c r="AD20" s="66"/>
      <c r="AE20" s="7">
        <v>35.973999999999997</v>
      </c>
      <c r="AF20" s="7"/>
    </row>
    <row r="21" spans="1:32" x14ac:dyDescent="0.2">
      <c r="A21" s="5" t="s">
        <v>144</v>
      </c>
      <c r="B21" s="8">
        <v>260260304100</v>
      </c>
      <c r="C21" s="5" t="s">
        <v>6</v>
      </c>
      <c r="D21" s="9">
        <v>502154005</v>
      </c>
      <c r="E21" s="66">
        <v>4054.82</v>
      </c>
      <c r="F21" s="66"/>
      <c r="G21" s="66">
        <v>98.898600000000002</v>
      </c>
      <c r="H21" s="66"/>
      <c r="I21" s="66">
        <v>0</v>
      </c>
      <c r="J21" s="66"/>
      <c r="K21" s="66">
        <v>3955.9214000000002</v>
      </c>
      <c r="L21" s="66"/>
      <c r="M21" s="6">
        <v>900.86599999999999</v>
      </c>
      <c r="N21" s="6"/>
      <c r="O21" s="6">
        <v>900.86599999999999</v>
      </c>
      <c r="P21" s="6"/>
      <c r="Q21" s="6">
        <v>900.86599999999999</v>
      </c>
      <c r="R21" s="6"/>
      <c r="S21" s="66">
        <v>-46.143300000000004</v>
      </c>
      <c r="T21" s="66"/>
      <c r="U21" s="66">
        <v>-29.403079999999999</v>
      </c>
      <c r="V21" s="66"/>
      <c r="W21" s="6">
        <v>-9.4169999999999998</v>
      </c>
      <c r="X21" s="6"/>
      <c r="Y21" s="6">
        <v>-9.4169999999999998</v>
      </c>
      <c r="Z21" s="6"/>
      <c r="AA21" s="6">
        <v>-9.4169999999999998</v>
      </c>
      <c r="AB21" s="6"/>
      <c r="AC21" s="66">
        <v>1154.2903100000001</v>
      </c>
      <c r="AD21" s="66"/>
      <c r="AE21" s="7">
        <v>29.178999999999998</v>
      </c>
      <c r="AF21" s="7"/>
    </row>
    <row r="22" spans="1:32" x14ac:dyDescent="0.2">
      <c r="A22" s="5" t="s">
        <v>145</v>
      </c>
      <c r="B22" s="8">
        <v>260264101000</v>
      </c>
      <c r="C22" s="5" t="s">
        <v>6</v>
      </c>
      <c r="D22" s="9">
        <v>502154005</v>
      </c>
      <c r="E22" s="66">
        <v>9.35</v>
      </c>
      <c r="F22" s="66"/>
      <c r="G22" s="66">
        <v>0.22800000000000001</v>
      </c>
      <c r="H22" s="66"/>
      <c r="I22" s="66">
        <v>0</v>
      </c>
      <c r="J22" s="66"/>
      <c r="K22" s="66">
        <v>9.1219999999999999</v>
      </c>
      <c r="L22" s="66"/>
      <c r="M22" s="6">
        <v>2.226</v>
      </c>
      <c r="N22" s="6"/>
      <c r="O22" s="6">
        <v>2.226</v>
      </c>
      <c r="P22" s="6"/>
      <c r="Q22" s="6">
        <v>2.226</v>
      </c>
      <c r="R22" s="6"/>
      <c r="S22" s="66"/>
      <c r="T22" s="66"/>
      <c r="U22" s="66"/>
      <c r="V22" s="66"/>
      <c r="W22" s="6"/>
      <c r="X22" s="6"/>
      <c r="Y22" s="6"/>
      <c r="Z22" s="6"/>
      <c r="AA22" s="6"/>
      <c r="AB22" s="6"/>
      <c r="AC22" s="66">
        <v>6.0596800000000002</v>
      </c>
      <c r="AD22" s="66"/>
      <c r="AE22" s="7">
        <v>66.429000000000002</v>
      </c>
      <c r="AF22" s="7"/>
    </row>
    <row r="23" spans="1:32" x14ac:dyDescent="0.2">
      <c r="A23" s="5" t="s">
        <v>146</v>
      </c>
      <c r="B23" s="8">
        <v>260271001000</v>
      </c>
      <c r="C23" s="5" t="s">
        <v>6</v>
      </c>
      <c r="D23" s="9">
        <v>502154005</v>
      </c>
      <c r="E23" s="66">
        <v>4.6500000000000004</v>
      </c>
      <c r="F23" s="66"/>
      <c r="G23" s="66">
        <v>0.1135</v>
      </c>
      <c r="H23" s="66"/>
      <c r="I23" s="66">
        <v>0</v>
      </c>
      <c r="J23" s="66"/>
      <c r="K23" s="66">
        <v>4.5365000000000002</v>
      </c>
      <c r="L23" s="66"/>
      <c r="M23" s="6">
        <v>1.107</v>
      </c>
      <c r="N23" s="6"/>
      <c r="O23" s="6">
        <v>1.107</v>
      </c>
      <c r="P23" s="6"/>
      <c r="Q23" s="6">
        <v>1.107</v>
      </c>
      <c r="R23" s="6"/>
      <c r="S23" s="66"/>
      <c r="T23" s="66"/>
      <c r="U23" s="66"/>
      <c r="V23" s="66"/>
      <c r="W23" s="6"/>
      <c r="X23" s="6"/>
      <c r="Y23" s="6"/>
      <c r="Z23" s="6"/>
      <c r="AA23" s="6"/>
      <c r="AB23" s="6"/>
      <c r="AC23" s="66">
        <v>2.1785899999999998</v>
      </c>
      <c r="AD23" s="66"/>
      <c r="AE23" s="7">
        <v>48.024000000000001</v>
      </c>
      <c r="AF23" s="7"/>
    </row>
    <row r="24" spans="1:32" x14ac:dyDescent="0.2">
      <c r="A24" s="5" t="s">
        <v>147</v>
      </c>
      <c r="B24" s="8">
        <v>260275101000</v>
      </c>
      <c r="C24" s="5" t="s">
        <v>6</v>
      </c>
      <c r="D24" s="9">
        <v>502154005</v>
      </c>
      <c r="E24" s="66">
        <v>43146.12</v>
      </c>
      <c r="F24" s="66">
        <v>1691.88</v>
      </c>
      <c r="G24" s="66">
        <v>1052.3453</v>
      </c>
      <c r="H24" s="66">
        <v>41.2652</v>
      </c>
      <c r="I24" s="66">
        <v>0</v>
      </c>
      <c r="J24" s="66">
        <v>0</v>
      </c>
      <c r="K24" s="66">
        <v>42093.774700000002</v>
      </c>
      <c r="L24" s="66">
        <v>1650.6148000000001</v>
      </c>
      <c r="M24" s="6">
        <v>15495.468999999999</v>
      </c>
      <c r="N24" s="6">
        <v>605.04399999999998</v>
      </c>
      <c r="O24" s="6">
        <v>15495.468999999999</v>
      </c>
      <c r="P24" s="6">
        <v>605.04399999999998</v>
      </c>
      <c r="Q24" s="6">
        <v>15495.468999999999</v>
      </c>
      <c r="R24" s="6">
        <v>605.04399999999998</v>
      </c>
      <c r="S24" s="66">
        <v>-527.81750999999997</v>
      </c>
      <c r="T24" s="66">
        <v>-9.8517499999999991</v>
      </c>
      <c r="U24" s="66">
        <v>-393.20938000000001</v>
      </c>
      <c r="V24" s="66">
        <v>-7.3437900000000003</v>
      </c>
      <c r="W24" s="6">
        <v>-188.51</v>
      </c>
      <c r="X24" s="6">
        <v>-3.5190000000000001</v>
      </c>
      <c r="Y24" s="6">
        <v>-188.51</v>
      </c>
      <c r="Z24" s="6">
        <v>-3.5190000000000001</v>
      </c>
      <c r="AA24" s="6">
        <v>-188.51</v>
      </c>
      <c r="AB24" s="6">
        <v>-3.5190000000000001</v>
      </c>
      <c r="AC24" s="66">
        <v>9687.7119899999998</v>
      </c>
      <c r="AD24" s="66">
        <v>386.62966</v>
      </c>
      <c r="AE24" s="7">
        <v>23.015000000000001</v>
      </c>
      <c r="AF24" s="7">
        <v>23.422999999999998</v>
      </c>
    </row>
    <row r="25" spans="1:32" x14ac:dyDescent="0.2">
      <c r="A25" s="5" t="s">
        <v>148</v>
      </c>
      <c r="B25" s="8">
        <v>260278401000</v>
      </c>
      <c r="C25" s="5" t="s">
        <v>6</v>
      </c>
      <c r="D25" s="9">
        <v>502154005</v>
      </c>
      <c r="E25" s="66">
        <v>3.95</v>
      </c>
      <c r="F25" s="66"/>
      <c r="G25" s="66">
        <v>9.6299999999999997E-2</v>
      </c>
      <c r="H25" s="66"/>
      <c r="I25" s="66">
        <v>0</v>
      </c>
      <c r="J25" s="66"/>
      <c r="K25" s="66">
        <v>3.8536999999999999</v>
      </c>
      <c r="L25" s="66"/>
      <c r="M25" s="6">
        <v>0.82299999999999995</v>
      </c>
      <c r="N25" s="6"/>
      <c r="O25" s="6">
        <v>0.82299999999999995</v>
      </c>
      <c r="P25" s="6"/>
      <c r="Q25" s="6">
        <v>0.82299999999999995</v>
      </c>
      <c r="R25" s="6"/>
      <c r="S25" s="66"/>
      <c r="T25" s="66"/>
      <c r="U25" s="66"/>
      <c r="V25" s="66"/>
      <c r="W25" s="6"/>
      <c r="X25" s="6"/>
      <c r="Y25" s="6"/>
      <c r="Z25" s="6"/>
      <c r="AA25" s="6"/>
      <c r="AB25" s="6"/>
      <c r="AC25" s="66">
        <v>1.6475299999999999</v>
      </c>
      <c r="AD25" s="66"/>
      <c r="AE25" s="7">
        <v>42.752000000000002</v>
      </c>
      <c r="AF25" s="7"/>
    </row>
    <row r="26" spans="1:32" x14ac:dyDescent="0.2">
      <c r="A26" s="5" t="s">
        <v>149</v>
      </c>
      <c r="B26" s="8">
        <v>260279402100</v>
      </c>
      <c r="C26" s="5" t="s">
        <v>6</v>
      </c>
      <c r="D26" s="9">
        <v>502154005</v>
      </c>
      <c r="E26" s="66">
        <v>6119.79</v>
      </c>
      <c r="F26" s="66">
        <v>70.81</v>
      </c>
      <c r="G26" s="66">
        <v>149.26410000000001</v>
      </c>
      <c r="H26" s="66">
        <v>1.7271000000000001</v>
      </c>
      <c r="I26" s="66">
        <v>0</v>
      </c>
      <c r="J26" s="66">
        <v>0</v>
      </c>
      <c r="K26" s="66">
        <v>5970.5258999999996</v>
      </c>
      <c r="L26" s="66">
        <v>69.082899999999995</v>
      </c>
      <c r="M26" s="6">
        <v>1369.383</v>
      </c>
      <c r="N26" s="6">
        <v>15.91</v>
      </c>
      <c r="O26" s="6">
        <v>1369.383</v>
      </c>
      <c r="P26" s="6">
        <v>15.91</v>
      </c>
      <c r="Q26" s="6">
        <v>1369.383</v>
      </c>
      <c r="R26" s="6">
        <v>15.91</v>
      </c>
      <c r="S26" s="66">
        <v>-1555.6005</v>
      </c>
      <c r="T26" s="66">
        <v>-116.5545</v>
      </c>
      <c r="U26" s="66">
        <v>-955.43454999999994</v>
      </c>
      <c r="V26" s="66">
        <v>-71.486760000000004</v>
      </c>
      <c r="W26" s="6">
        <v>-345.68900000000002</v>
      </c>
      <c r="X26" s="6">
        <v>-25.901</v>
      </c>
      <c r="Y26" s="6">
        <v>-345.68900000000002</v>
      </c>
      <c r="Z26" s="6">
        <v>-25.901</v>
      </c>
      <c r="AA26" s="6">
        <v>-345.68900000000002</v>
      </c>
      <c r="AB26" s="6">
        <v>-25.901</v>
      </c>
      <c r="AC26" s="66">
        <v>2187.3539999999998</v>
      </c>
      <c r="AD26" s="66">
        <v>25.171299999999999</v>
      </c>
      <c r="AE26" s="7">
        <v>36.636000000000003</v>
      </c>
      <c r="AF26" s="7">
        <v>36.436</v>
      </c>
    </row>
    <row r="27" spans="1:32" x14ac:dyDescent="0.2">
      <c r="A27" s="5" t="s">
        <v>150</v>
      </c>
      <c r="B27" s="8">
        <v>260281004100</v>
      </c>
      <c r="C27" s="5" t="s">
        <v>7</v>
      </c>
      <c r="D27" s="9">
        <v>502154055</v>
      </c>
      <c r="E27" s="66"/>
      <c r="F27" s="66"/>
      <c r="G27" s="66"/>
      <c r="H27" s="66"/>
      <c r="I27" s="66"/>
      <c r="J27" s="66"/>
      <c r="K27" s="66"/>
      <c r="L27" s="66"/>
      <c r="M27" s="6"/>
      <c r="N27" s="6"/>
      <c r="O27" s="6"/>
      <c r="P27" s="6"/>
      <c r="Q27" s="6"/>
      <c r="R27" s="6"/>
      <c r="S27" s="66">
        <v>-6.3314500000000002</v>
      </c>
      <c r="T27" s="66"/>
      <c r="U27" s="66">
        <v>-3.6713300000000002</v>
      </c>
      <c r="V27" s="66"/>
      <c r="W27" s="6">
        <v>-0.91100000000000003</v>
      </c>
      <c r="X27" s="6"/>
      <c r="Y27" s="6">
        <v>-0.91100000000000003</v>
      </c>
      <c r="Z27" s="6"/>
      <c r="AA27" s="6">
        <v>-0.91100000000000003</v>
      </c>
      <c r="AB27" s="6"/>
      <c r="AC27" s="66"/>
      <c r="AD27" s="66"/>
      <c r="AE27" s="7"/>
      <c r="AF27" s="7"/>
    </row>
    <row r="28" spans="1:32" x14ac:dyDescent="0.2">
      <c r="A28" s="5" t="s">
        <v>151</v>
      </c>
      <c r="B28" s="8">
        <v>260282504100</v>
      </c>
      <c r="C28" s="5" t="s">
        <v>7</v>
      </c>
      <c r="D28" s="9">
        <v>502154055</v>
      </c>
      <c r="E28" s="66">
        <v>15846.06</v>
      </c>
      <c r="F28" s="66">
        <v>375.75</v>
      </c>
      <c r="G28" s="66">
        <v>386.4932</v>
      </c>
      <c r="H28" s="66">
        <v>9.1646999999999998</v>
      </c>
      <c r="I28" s="66">
        <v>0</v>
      </c>
      <c r="J28" s="66">
        <v>0</v>
      </c>
      <c r="K28" s="66">
        <v>15459.566800000001</v>
      </c>
      <c r="L28" s="66">
        <v>366.58530000000002</v>
      </c>
      <c r="M28" s="6">
        <v>2455.75</v>
      </c>
      <c r="N28" s="6">
        <v>57.805</v>
      </c>
      <c r="O28" s="6">
        <v>2455.75</v>
      </c>
      <c r="P28" s="6">
        <v>57.805</v>
      </c>
      <c r="Q28" s="6">
        <v>2455.75</v>
      </c>
      <c r="R28" s="6">
        <v>57.805</v>
      </c>
      <c r="S28" s="66">
        <v>91.948329999999999</v>
      </c>
      <c r="T28" s="66"/>
      <c r="U28" s="66">
        <v>52.928530000000002</v>
      </c>
      <c r="V28" s="66"/>
      <c r="W28" s="6">
        <v>13.156000000000001</v>
      </c>
      <c r="X28" s="6"/>
      <c r="Y28" s="6">
        <v>13.156000000000001</v>
      </c>
      <c r="Z28" s="6"/>
      <c r="AA28" s="6">
        <v>13.156000000000001</v>
      </c>
      <c r="AB28" s="6"/>
      <c r="AC28" s="66">
        <v>5387.2504399999998</v>
      </c>
      <c r="AD28" s="66">
        <v>130.67981</v>
      </c>
      <c r="AE28" s="7">
        <v>34.847000000000001</v>
      </c>
      <c r="AF28" s="7">
        <v>35.648000000000003</v>
      </c>
    </row>
    <row r="29" spans="1:32" x14ac:dyDescent="0.2">
      <c r="A29" s="5" t="s">
        <v>152</v>
      </c>
      <c r="B29" s="8">
        <v>260283104100</v>
      </c>
      <c r="C29" s="5" t="s">
        <v>7</v>
      </c>
      <c r="D29" s="9">
        <v>502154055</v>
      </c>
      <c r="E29" s="66">
        <v>8848.93</v>
      </c>
      <c r="F29" s="66"/>
      <c r="G29" s="66">
        <v>215.82730000000001</v>
      </c>
      <c r="H29" s="66"/>
      <c r="I29" s="66">
        <v>0</v>
      </c>
      <c r="J29" s="66"/>
      <c r="K29" s="66">
        <v>8633.1026999999995</v>
      </c>
      <c r="L29" s="66"/>
      <c r="M29" s="6">
        <v>1297.921</v>
      </c>
      <c r="N29" s="6"/>
      <c r="O29" s="6">
        <v>1297.921</v>
      </c>
      <c r="P29" s="6"/>
      <c r="Q29" s="6">
        <v>1297.921</v>
      </c>
      <c r="R29" s="6"/>
      <c r="S29" s="66">
        <v>-435.33564000000001</v>
      </c>
      <c r="T29" s="66"/>
      <c r="U29" s="66">
        <v>-252.30107000000001</v>
      </c>
      <c r="V29" s="66"/>
      <c r="W29" s="6">
        <v>-62.639000000000003</v>
      </c>
      <c r="X29" s="6"/>
      <c r="Y29" s="6">
        <v>-62.639000000000003</v>
      </c>
      <c r="Z29" s="6"/>
      <c r="AA29" s="6">
        <v>-62.639000000000003</v>
      </c>
      <c r="AB29" s="6"/>
      <c r="AC29" s="66">
        <v>3404.5659099999998</v>
      </c>
      <c r="AD29" s="66"/>
      <c r="AE29" s="7">
        <v>39.436</v>
      </c>
      <c r="AF29" s="7"/>
    </row>
    <row r="30" spans="1:32" x14ac:dyDescent="0.2">
      <c r="A30" s="5" t="s">
        <v>153</v>
      </c>
      <c r="B30" s="8">
        <v>260289004100</v>
      </c>
      <c r="C30" s="5" t="s">
        <v>7</v>
      </c>
      <c r="D30" s="9">
        <v>502154055</v>
      </c>
      <c r="E30" s="66"/>
      <c r="F30" s="66"/>
      <c r="G30" s="66"/>
      <c r="H30" s="66"/>
      <c r="I30" s="66"/>
      <c r="J30" s="66"/>
      <c r="K30" s="66"/>
      <c r="L30" s="66"/>
      <c r="M30" s="6"/>
      <c r="N30" s="6"/>
      <c r="O30" s="6"/>
      <c r="P30" s="6"/>
      <c r="Q30" s="6"/>
      <c r="R30" s="6"/>
      <c r="S30" s="66">
        <v>-28.356000000000002</v>
      </c>
      <c r="T30" s="66"/>
      <c r="U30" s="66">
        <v>-16.442399999999999</v>
      </c>
      <c r="V30" s="66"/>
      <c r="W30" s="6">
        <v>-4.08</v>
      </c>
      <c r="X30" s="6"/>
      <c r="Y30" s="6">
        <v>-4.08</v>
      </c>
      <c r="Z30" s="6"/>
      <c r="AA30" s="6">
        <v>-4.08</v>
      </c>
      <c r="AB30" s="6"/>
      <c r="AC30" s="66"/>
      <c r="AD30" s="66"/>
      <c r="AE30" s="7"/>
      <c r="AF30" s="7"/>
    </row>
    <row r="31" spans="1:32" x14ac:dyDescent="0.2">
      <c r="A31" s="5" t="s">
        <v>154</v>
      </c>
      <c r="B31" s="8">
        <v>260289304100</v>
      </c>
      <c r="C31" s="5" t="s">
        <v>7</v>
      </c>
      <c r="D31" s="9">
        <v>502154055</v>
      </c>
      <c r="E31" s="66">
        <v>29971.58</v>
      </c>
      <c r="F31" s="66">
        <v>1415.77</v>
      </c>
      <c r="G31" s="66">
        <v>731.01440000000002</v>
      </c>
      <c r="H31" s="66">
        <v>34.530799999999999</v>
      </c>
      <c r="I31" s="66">
        <v>0</v>
      </c>
      <c r="J31" s="66">
        <v>0</v>
      </c>
      <c r="K31" s="66">
        <v>29240.565600000002</v>
      </c>
      <c r="L31" s="66">
        <v>1381.2392</v>
      </c>
      <c r="M31" s="6">
        <v>4351.0640000000003</v>
      </c>
      <c r="N31" s="6">
        <v>203.94900000000001</v>
      </c>
      <c r="O31" s="6">
        <v>4351.0640000000003</v>
      </c>
      <c r="P31" s="6">
        <v>203.94900000000001</v>
      </c>
      <c r="Q31" s="6">
        <v>4351.0640000000003</v>
      </c>
      <c r="R31" s="6">
        <v>203.94900000000001</v>
      </c>
      <c r="S31" s="66">
        <v>-493.51605000000001</v>
      </c>
      <c r="T31" s="66">
        <v>-49.19905</v>
      </c>
      <c r="U31" s="66">
        <v>-285.95112999999998</v>
      </c>
      <c r="V31" s="66">
        <v>-28.520240000000001</v>
      </c>
      <c r="W31" s="6">
        <v>-71.010000000000005</v>
      </c>
      <c r="X31" s="6">
        <v>-7.0789999999999997</v>
      </c>
      <c r="Y31" s="6">
        <v>-71.010000000000005</v>
      </c>
      <c r="Z31" s="6">
        <v>-7.0789999999999997</v>
      </c>
      <c r="AA31" s="6">
        <v>-71.010000000000005</v>
      </c>
      <c r="AB31" s="6">
        <v>-7.0789999999999997</v>
      </c>
      <c r="AC31" s="66">
        <v>11713.33453</v>
      </c>
      <c r="AD31" s="66">
        <v>559.79037000000005</v>
      </c>
      <c r="AE31" s="7">
        <v>40.058999999999997</v>
      </c>
      <c r="AF31" s="7">
        <v>40.527999999999999</v>
      </c>
    </row>
    <row r="32" spans="1:32" x14ac:dyDescent="0.2">
      <c r="A32" s="5" t="s">
        <v>155</v>
      </c>
      <c r="B32" s="8">
        <v>260501901000</v>
      </c>
      <c r="C32" s="5" t="s">
        <v>8</v>
      </c>
      <c r="D32" s="9">
        <v>502154010</v>
      </c>
      <c r="E32" s="66">
        <v>16.8</v>
      </c>
      <c r="F32" s="66">
        <v>6.6</v>
      </c>
      <c r="G32" s="66">
        <v>0.4098</v>
      </c>
      <c r="H32" s="66">
        <v>0.161</v>
      </c>
      <c r="I32" s="66">
        <v>0</v>
      </c>
      <c r="J32" s="66">
        <v>0</v>
      </c>
      <c r="K32" s="66">
        <v>16.3902</v>
      </c>
      <c r="L32" s="66">
        <v>6.4390000000000001</v>
      </c>
      <c r="M32" s="6">
        <v>4</v>
      </c>
      <c r="N32" s="6">
        <v>1.571</v>
      </c>
      <c r="O32" s="6">
        <v>4</v>
      </c>
      <c r="P32" s="6">
        <v>1.571</v>
      </c>
      <c r="Q32" s="6">
        <v>4</v>
      </c>
      <c r="R32" s="6">
        <v>1.571</v>
      </c>
      <c r="S32" s="66"/>
      <c r="T32" s="66"/>
      <c r="U32" s="66"/>
      <c r="V32" s="66"/>
      <c r="W32" s="6"/>
      <c r="X32" s="6"/>
      <c r="Y32" s="6"/>
      <c r="Z32" s="6"/>
      <c r="AA32" s="6"/>
      <c r="AB32" s="6"/>
      <c r="AC32" s="66">
        <v>8.5397400000000001</v>
      </c>
      <c r="AD32" s="66">
        <v>3.3284199999999999</v>
      </c>
      <c r="AE32" s="7">
        <v>52.103000000000002</v>
      </c>
      <c r="AF32" s="7">
        <v>51.692</v>
      </c>
    </row>
    <row r="33" spans="1:32" x14ac:dyDescent="0.2">
      <c r="A33" s="5" t="s">
        <v>156</v>
      </c>
      <c r="B33" s="8">
        <v>260503001000</v>
      </c>
      <c r="C33" s="5" t="s">
        <v>8</v>
      </c>
      <c r="D33" s="9">
        <v>502154010</v>
      </c>
      <c r="E33" s="66">
        <v>20.95</v>
      </c>
      <c r="F33" s="66"/>
      <c r="G33" s="66">
        <v>0.51100000000000001</v>
      </c>
      <c r="H33" s="66"/>
      <c r="I33" s="66">
        <v>0</v>
      </c>
      <c r="J33" s="66"/>
      <c r="K33" s="66">
        <v>20.439</v>
      </c>
      <c r="L33" s="66"/>
      <c r="M33" s="6">
        <v>4.9880000000000004</v>
      </c>
      <c r="N33" s="6"/>
      <c r="O33" s="6">
        <v>4.9880000000000004</v>
      </c>
      <c r="P33" s="6"/>
      <c r="Q33" s="6">
        <v>4.9880000000000004</v>
      </c>
      <c r="R33" s="6"/>
      <c r="S33" s="66">
        <v>5.7497999999999996</v>
      </c>
      <c r="T33" s="66"/>
      <c r="U33" s="66">
        <v>2.9210799999999999</v>
      </c>
      <c r="V33" s="66"/>
      <c r="W33" s="6">
        <v>1.369</v>
      </c>
      <c r="X33" s="6"/>
      <c r="Y33" s="6">
        <v>1.369</v>
      </c>
      <c r="Z33" s="6"/>
      <c r="AA33" s="6">
        <v>1.369</v>
      </c>
      <c r="AB33" s="6"/>
      <c r="AC33" s="66">
        <v>9.7689699999999995</v>
      </c>
      <c r="AD33" s="66"/>
      <c r="AE33" s="7">
        <v>47.795999999999999</v>
      </c>
      <c r="AF33" s="7"/>
    </row>
    <row r="34" spans="1:32" x14ac:dyDescent="0.2">
      <c r="A34" s="5" t="s">
        <v>157</v>
      </c>
      <c r="B34" s="8">
        <v>260505301000</v>
      </c>
      <c r="C34" s="5" t="s">
        <v>8</v>
      </c>
      <c r="D34" s="9">
        <v>502154010</v>
      </c>
      <c r="E34" s="66">
        <v>15740.5</v>
      </c>
      <c r="F34" s="66">
        <v>825.15</v>
      </c>
      <c r="G34" s="66">
        <v>383.91430000000003</v>
      </c>
      <c r="H34" s="66">
        <v>20.125399999999999</v>
      </c>
      <c r="I34" s="66">
        <v>0</v>
      </c>
      <c r="J34" s="66">
        <v>0</v>
      </c>
      <c r="K34" s="66">
        <v>15356.5857</v>
      </c>
      <c r="L34" s="66">
        <v>805.02459999999996</v>
      </c>
      <c r="M34" s="6">
        <v>3533.38</v>
      </c>
      <c r="N34" s="6">
        <v>183.672</v>
      </c>
      <c r="O34" s="6">
        <v>3533.38</v>
      </c>
      <c r="P34" s="6">
        <v>183.672</v>
      </c>
      <c r="Q34" s="6">
        <v>3533.38</v>
      </c>
      <c r="R34" s="6">
        <v>183.672</v>
      </c>
      <c r="S34" s="66">
        <v>-937.78462999999999</v>
      </c>
      <c r="T34" s="66">
        <v>-18.94999</v>
      </c>
      <c r="U34" s="66">
        <v>-442.66615999999999</v>
      </c>
      <c r="V34" s="66">
        <v>-8.9368700000000008</v>
      </c>
      <c r="W34" s="6">
        <v>-208.4</v>
      </c>
      <c r="X34" s="6">
        <v>-4.2119999999999997</v>
      </c>
      <c r="Y34" s="6">
        <v>-208.4</v>
      </c>
      <c r="Z34" s="6">
        <v>-4.2119999999999997</v>
      </c>
      <c r="AA34" s="6">
        <v>-208.4</v>
      </c>
      <c r="AB34" s="6">
        <v>-4.2119999999999997</v>
      </c>
      <c r="AC34" s="66">
        <v>7861.1598000000004</v>
      </c>
      <c r="AD34" s="66">
        <v>416.07029</v>
      </c>
      <c r="AE34" s="7">
        <v>51.191000000000003</v>
      </c>
      <c r="AF34" s="7">
        <v>51.683999999999997</v>
      </c>
    </row>
    <row r="35" spans="1:32" x14ac:dyDescent="0.2">
      <c r="A35" s="5" t="s">
        <v>158</v>
      </c>
      <c r="B35" s="8">
        <v>260505302100</v>
      </c>
      <c r="C35" s="5" t="s">
        <v>8</v>
      </c>
      <c r="D35" s="9">
        <v>502154010</v>
      </c>
      <c r="E35" s="66">
        <v>7287.89</v>
      </c>
      <c r="F35" s="66">
        <v>317.64999999999998</v>
      </c>
      <c r="G35" s="66">
        <v>177.75489999999999</v>
      </c>
      <c r="H35" s="66">
        <v>7.7477999999999998</v>
      </c>
      <c r="I35" s="66">
        <v>0</v>
      </c>
      <c r="J35" s="66">
        <v>0</v>
      </c>
      <c r="K35" s="66">
        <v>7110.1351000000004</v>
      </c>
      <c r="L35" s="66">
        <v>309.90219999999999</v>
      </c>
      <c r="M35" s="6">
        <v>1664.8119999999999</v>
      </c>
      <c r="N35" s="6">
        <v>70.585999999999999</v>
      </c>
      <c r="O35" s="6">
        <v>1664.8119999999999</v>
      </c>
      <c r="P35" s="6">
        <v>70.585999999999999</v>
      </c>
      <c r="Q35" s="6">
        <v>1664.8119999999999</v>
      </c>
      <c r="R35" s="6">
        <v>70.585999999999999</v>
      </c>
      <c r="S35" s="66">
        <v>-322.44299999999998</v>
      </c>
      <c r="T35" s="66">
        <v>-4.05</v>
      </c>
      <c r="U35" s="66">
        <v>-146.95223999999999</v>
      </c>
      <c r="V35" s="66">
        <v>-1.8360000000000001</v>
      </c>
      <c r="W35" s="6">
        <v>-71.653999999999996</v>
      </c>
      <c r="X35" s="6">
        <v>-0.9</v>
      </c>
      <c r="Y35" s="6">
        <v>-71.653999999999996</v>
      </c>
      <c r="Z35" s="6">
        <v>-0.9</v>
      </c>
      <c r="AA35" s="6">
        <v>-71.653999999999996</v>
      </c>
      <c r="AB35" s="6">
        <v>-0.9</v>
      </c>
      <c r="AC35" s="66">
        <v>3698.2543000000001</v>
      </c>
      <c r="AD35" s="66">
        <v>165.58977999999999</v>
      </c>
      <c r="AE35" s="7">
        <v>52.014000000000003</v>
      </c>
      <c r="AF35" s="7">
        <v>53.433</v>
      </c>
    </row>
    <row r="36" spans="1:32" x14ac:dyDescent="0.2">
      <c r="A36" s="5" t="s">
        <v>159</v>
      </c>
      <c r="B36" s="8">
        <v>260506701000</v>
      </c>
      <c r="C36" s="5" t="s">
        <v>8</v>
      </c>
      <c r="D36" s="9">
        <v>502154010</v>
      </c>
      <c r="E36" s="66">
        <v>6635.65</v>
      </c>
      <c r="F36" s="66">
        <v>294.86</v>
      </c>
      <c r="G36" s="66">
        <v>161.84399999999999</v>
      </c>
      <c r="H36" s="66">
        <v>7.1920000000000002</v>
      </c>
      <c r="I36" s="66">
        <v>0</v>
      </c>
      <c r="J36" s="66">
        <v>0</v>
      </c>
      <c r="K36" s="66">
        <v>6473.8059999999996</v>
      </c>
      <c r="L36" s="66">
        <v>287.66800000000001</v>
      </c>
      <c r="M36" s="6">
        <v>1753.404</v>
      </c>
      <c r="N36" s="6">
        <v>77.647999999999996</v>
      </c>
      <c r="O36" s="6">
        <v>1753.404</v>
      </c>
      <c r="P36" s="6">
        <v>77.647999999999996</v>
      </c>
      <c r="Q36" s="6">
        <v>1753.404</v>
      </c>
      <c r="R36" s="6">
        <v>77.647999999999996</v>
      </c>
      <c r="S36" s="66">
        <v>-3858.3731200000002</v>
      </c>
      <c r="T36" s="66">
        <v>-195.55940000000001</v>
      </c>
      <c r="U36" s="66">
        <v>-1602.3512599999999</v>
      </c>
      <c r="V36" s="66">
        <v>-80.017240000000001</v>
      </c>
      <c r="W36" s="6">
        <v>-1015.364</v>
      </c>
      <c r="X36" s="6">
        <v>-51.463000000000001</v>
      </c>
      <c r="Y36" s="6">
        <v>-1015.364</v>
      </c>
      <c r="Z36" s="6">
        <v>-51.463000000000001</v>
      </c>
      <c r="AA36" s="6">
        <v>-1015.364</v>
      </c>
      <c r="AB36" s="6">
        <v>-51.463000000000001</v>
      </c>
      <c r="AC36" s="66">
        <v>3705.8886400000001</v>
      </c>
      <c r="AD36" s="66">
        <v>165.6172</v>
      </c>
      <c r="AE36" s="7">
        <v>57.244</v>
      </c>
      <c r="AF36" s="7">
        <v>57.572000000000003</v>
      </c>
    </row>
    <row r="37" spans="1:32" x14ac:dyDescent="0.2">
      <c r="A37" s="5" t="s">
        <v>160</v>
      </c>
      <c r="B37" s="8">
        <v>260508101000</v>
      </c>
      <c r="C37" s="5" t="s">
        <v>8</v>
      </c>
      <c r="D37" s="9">
        <v>502154010</v>
      </c>
      <c r="E37" s="66">
        <v>30060.94</v>
      </c>
      <c r="F37" s="66">
        <v>1224.6300000000001</v>
      </c>
      <c r="G37" s="66">
        <v>733.19029999999998</v>
      </c>
      <c r="H37" s="66">
        <v>29.8688</v>
      </c>
      <c r="I37" s="66">
        <v>0</v>
      </c>
      <c r="J37" s="66">
        <v>0</v>
      </c>
      <c r="K37" s="66">
        <v>29327.7497</v>
      </c>
      <c r="L37" s="66">
        <v>1194.7611999999999</v>
      </c>
      <c r="M37" s="6">
        <v>11203.276</v>
      </c>
      <c r="N37" s="6">
        <v>435.63900000000001</v>
      </c>
      <c r="O37" s="6">
        <v>11203.276</v>
      </c>
      <c r="P37" s="6">
        <v>435.63900000000001</v>
      </c>
      <c r="Q37" s="6">
        <v>11203.276</v>
      </c>
      <c r="R37" s="6">
        <v>435.63900000000001</v>
      </c>
      <c r="S37" s="66">
        <v>-3081.0580199999999</v>
      </c>
      <c r="T37" s="66">
        <v>-16.350359999999998</v>
      </c>
      <c r="U37" s="66">
        <v>-987.31785000000002</v>
      </c>
      <c r="V37" s="66">
        <v>-6.1895800000000003</v>
      </c>
      <c r="W37" s="6">
        <v>-1018.692</v>
      </c>
      <c r="X37" s="6">
        <v>-6.3280000000000003</v>
      </c>
      <c r="Y37" s="6">
        <v>-1018.692</v>
      </c>
      <c r="Z37" s="6">
        <v>-6.3280000000000003</v>
      </c>
      <c r="AA37" s="6">
        <v>-1018.692</v>
      </c>
      <c r="AB37" s="6">
        <v>-6.3280000000000003</v>
      </c>
      <c r="AC37" s="66">
        <v>18454.48604</v>
      </c>
      <c r="AD37" s="66">
        <v>771.47825999999998</v>
      </c>
      <c r="AE37" s="7">
        <v>62.924999999999997</v>
      </c>
      <c r="AF37" s="7">
        <v>64.572000000000003</v>
      </c>
    </row>
    <row r="38" spans="1:32" x14ac:dyDescent="0.2">
      <c r="A38" s="5" t="s">
        <v>161</v>
      </c>
      <c r="B38" s="8">
        <v>260509601000</v>
      </c>
      <c r="C38" s="5" t="s">
        <v>8</v>
      </c>
      <c r="D38" s="9">
        <v>502154010</v>
      </c>
      <c r="E38" s="66">
        <v>18.55</v>
      </c>
      <c r="F38" s="66"/>
      <c r="G38" s="66">
        <v>0.45240000000000002</v>
      </c>
      <c r="H38" s="66"/>
      <c r="I38" s="66">
        <v>0</v>
      </c>
      <c r="J38" s="66"/>
      <c r="K38" s="66">
        <v>18.0976</v>
      </c>
      <c r="L38" s="66"/>
      <c r="M38" s="6">
        <v>4.4180000000000001</v>
      </c>
      <c r="N38" s="6"/>
      <c r="O38" s="6">
        <v>4.4180000000000001</v>
      </c>
      <c r="P38" s="6"/>
      <c r="Q38" s="6">
        <v>4.4180000000000001</v>
      </c>
      <c r="R38" s="6"/>
      <c r="S38" s="66"/>
      <c r="T38" s="66"/>
      <c r="U38" s="66"/>
      <c r="V38" s="66"/>
      <c r="W38" s="6"/>
      <c r="X38" s="6"/>
      <c r="Y38" s="6"/>
      <c r="Z38" s="6"/>
      <c r="AA38" s="6"/>
      <c r="AB38" s="6"/>
      <c r="AC38" s="66">
        <v>8.2545999999999999</v>
      </c>
      <c r="AD38" s="66"/>
      <c r="AE38" s="7">
        <v>45.612000000000002</v>
      </c>
      <c r="AF38" s="7"/>
    </row>
    <row r="39" spans="1:32" x14ac:dyDescent="0.2">
      <c r="A39" s="5" t="s">
        <v>162</v>
      </c>
      <c r="B39" s="8">
        <v>260509904100</v>
      </c>
      <c r="C39" s="5" t="s">
        <v>8</v>
      </c>
      <c r="D39" s="9">
        <v>502154010</v>
      </c>
      <c r="E39" s="66">
        <v>4242.8900000000003</v>
      </c>
      <c r="F39" s="66">
        <v>61</v>
      </c>
      <c r="G39" s="66">
        <v>103.48480000000001</v>
      </c>
      <c r="H39" s="66">
        <v>1.4879</v>
      </c>
      <c r="I39" s="66">
        <v>0</v>
      </c>
      <c r="J39" s="66">
        <v>0</v>
      </c>
      <c r="K39" s="66">
        <v>4139.4052000000001</v>
      </c>
      <c r="L39" s="66">
        <v>59.512099999999997</v>
      </c>
      <c r="M39" s="6">
        <v>871.42</v>
      </c>
      <c r="N39" s="6">
        <v>12.449</v>
      </c>
      <c r="O39" s="6">
        <v>871.42</v>
      </c>
      <c r="P39" s="6">
        <v>12.449</v>
      </c>
      <c r="Q39" s="6">
        <v>871.42</v>
      </c>
      <c r="R39" s="6">
        <v>12.449</v>
      </c>
      <c r="S39" s="66">
        <v>-922.17497000000003</v>
      </c>
      <c r="T39" s="66">
        <v>-24.402000000000001</v>
      </c>
      <c r="U39" s="66">
        <v>-300.48896000000002</v>
      </c>
      <c r="V39" s="66">
        <v>-8.1173999999999999</v>
      </c>
      <c r="W39" s="6">
        <v>-188.2</v>
      </c>
      <c r="X39" s="6">
        <v>-4.9800000000000004</v>
      </c>
      <c r="Y39" s="6">
        <v>-188.2</v>
      </c>
      <c r="Z39" s="6">
        <v>-4.9800000000000004</v>
      </c>
      <c r="AA39" s="6">
        <v>-188.2</v>
      </c>
      <c r="AB39" s="6">
        <v>-4.9800000000000004</v>
      </c>
      <c r="AC39" s="66">
        <v>2745.3560299999999</v>
      </c>
      <c r="AD39" s="66">
        <v>39.220230000000001</v>
      </c>
      <c r="AE39" s="7">
        <v>66.322000000000003</v>
      </c>
      <c r="AF39" s="7">
        <v>65.903000000000006</v>
      </c>
    </row>
    <row r="40" spans="1:32" x14ac:dyDescent="0.2">
      <c r="A40" s="5" t="s">
        <v>163</v>
      </c>
      <c r="B40" s="8">
        <v>260511801000</v>
      </c>
      <c r="C40" s="5" t="s">
        <v>8</v>
      </c>
      <c r="D40" s="9">
        <v>502154010</v>
      </c>
      <c r="E40" s="66">
        <v>2.75</v>
      </c>
      <c r="F40" s="66"/>
      <c r="G40" s="66">
        <v>6.7100000000000007E-2</v>
      </c>
      <c r="H40" s="66"/>
      <c r="I40" s="66">
        <v>0</v>
      </c>
      <c r="J40" s="66"/>
      <c r="K40" s="66">
        <v>2.6829000000000001</v>
      </c>
      <c r="L40" s="66"/>
      <c r="M40" s="6">
        <v>0.61099999999999999</v>
      </c>
      <c r="N40" s="6"/>
      <c r="O40" s="6">
        <v>0.61099999999999999</v>
      </c>
      <c r="P40" s="6"/>
      <c r="Q40" s="6">
        <v>0.61099999999999999</v>
      </c>
      <c r="R40" s="6"/>
      <c r="S40" s="66">
        <v>-1.998</v>
      </c>
      <c r="T40" s="66"/>
      <c r="U40" s="66">
        <v>-0.99012</v>
      </c>
      <c r="V40" s="66"/>
      <c r="W40" s="6">
        <v>-0.44400000000000001</v>
      </c>
      <c r="X40" s="6"/>
      <c r="Y40" s="6">
        <v>-0.44400000000000001</v>
      </c>
      <c r="Z40" s="6"/>
      <c r="AA40" s="6">
        <v>-0.44400000000000001</v>
      </c>
      <c r="AB40" s="6"/>
      <c r="AC40" s="66">
        <v>1.31426</v>
      </c>
      <c r="AD40" s="66"/>
      <c r="AE40" s="7">
        <v>48.987000000000002</v>
      </c>
      <c r="AF40" s="7"/>
    </row>
    <row r="41" spans="1:32" x14ac:dyDescent="0.2">
      <c r="A41" s="5" t="s">
        <v>164</v>
      </c>
      <c r="B41" s="8">
        <v>260516501000</v>
      </c>
      <c r="C41" s="5" t="s">
        <v>8</v>
      </c>
      <c r="D41" s="9">
        <v>502154010</v>
      </c>
      <c r="E41" s="66">
        <v>25143.27</v>
      </c>
      <c r="F41" s="66">
        <v>1049.81</v>
      </c>
      <c r="G41" s="66">
        <v>613.25070000000005</v>
      </c>
      <c r="H41" s="66">
        <v>25.6051</v>
      </c>
      <c r="I41" s="66">
        <v>0</v>
      </c>
      <c r="J41" s="66">
        <v>0</v>
      </c>
      <c r="K41" s="66">
        <v>24530.0193</v>
      </c>
      <c r="L41" s="66">
        <v>1024.2049</v>
      </c>
      <c r="M41" s="6">
        <v>5631.6049999999996</v>
      </c>
      <c r="N41" s="6">
        <v>233.69399999999999</v>
      </c>
      <c r="O41" s="6">
        <v>5631.6049999999996</v>
      </c>
      <c r="P41" s="6">
        <v>233.69399999999999</v>
      </c>
      <c r="Q41" s="6">
        <v>5631.6049999999996</v>
      </c>
      <c r="R41" s="6">
        <v>233.69399999999999</v>
      </c>
      <c r="S41" s="66">
        <v>-829.89398000000006</v>
      </c>
      <c r="T41" s="66">
        <v>-7.2495000000000003</v>
      </c>
      <c r="U41" s="66">
        <v>-366.09165000000002</v>
      </c>
      <c r="V41" s="66">
        <v>-3.1897799999999998</v>
      </c>
      <c r="W41" s="6">
        <v>-184.42</v>
      </c>
      <c r="X41" s="6">
        <v>-1.611</v>
      </c>
      <c r="Y41" s="6">
        <v>-184.42</v>
      </c>
      <c r="Z41" s="6">
        <v>-1.611</v>
      </c>
      <c r="AA41" s="6">
        <v>-184.42</v>
      </c>
      <c r="AB41" s="6">
        <v>-1.611</v>
      </c>
      <c r="AC41" s="66">
        <v>13353.216570000001</v>
      </c>
      <c r="AD41" s="66">
        <v>560.21387000000004</v>
      </c>
      <c r="AE41" s="7">
        <v>54.436</v>
      </c>
      <c r="AF41" s="7">
        <v>54.697000000000003</v>
      </c>
    </row>
    <row r="42" spans="1:32" x14ac:dyDescent="0.2">
      <c r="A42" s="5" t="s">
        <v>165</v>
      </c>
      <c r="B42" s="8">
        <v>260533803400</v>
      </c>
      <c r="C42" s="5" t="s">
        <v>8</v>
      </c>
      <c r="D42" s="9">
        <v>502154010</v>
      </c>
      <c r="E42" s="66">
        <v>5948.37</v>
      </c>
      <c r="F42" s="66"/>
      <c r="G42" s="66">
        <v>145.10050000000001</v>
      </c>
      <c r="H42" s="66"/>
      <c r="I42" s="66">
        <v>0</v>
      </c>
      <c r="J42" s="66"/>
      <c r="K42" s="66">
        <v>5803.2695000000003</v>
      </c>
      <c r="L42" s="66"/>
      <c r="M42" s="6">
        <v>2396</v>
      </c>
      <c r="N42" s="6"/>
      <c r="O42" s="6">
        <v>3594</v>
      </c>
      <c r="P42" s="6"/>
      <c r="Q42" s="6">
        <v>2396</v>
      </c>
      <c r="R42" s="6"/>
      <c r="S42" s="66">
        <v>-1057.5</v>
      </c>
      <c r="T42" s="66"/>
      <c r="U42" s="66">
        <v>-618.79999999999995</v>
      </c>
      <c r="V42" s="66"/>
      <c r="W42" s="6">
        <v>-423</v>
      </c>
      <c r="X42" s="6"/>
      <c r="Y42" s="6">
        <v>-634.5</v>
      </c>
      <c r="Z42" s="6"/>
      <c r="AA42" s="6">
        <v>-423</v>
      </c>
      <c r="AB42" s="6"/>
      <c r="AC42" s="66">
        <v>2300.4894800000002</v>
      </c>
      <c r="AD42" s="66"/>
      <c r="AE42" s="7">
        <v>39.640999999999998</v>
      </c>
      <c r="AF42" s="7"/>
    </row>
    <row r="43" spans="1:32" x14ac:dyDescent="0.2">
      <c r="A43" s="5" t="s">
        <v>166</v>
      </c>
      <c r="B43" s="8">
        <v>260536304100</v>
      </c>
      <c r="C43" s="5" t="s">
        <v>8</v>
      </c>
      <c r="D43" s="9">
        <v>502154010</v>
      </c>
      <c r="E43" s="66">
        <v>2221.66</v>
      </c>
      <c r="F43" s="66"/>
      <c r="G43" s="66">
        <v>54.187800000000003</v>
      </c>
      <c r="H43" s="66"/>
      <c r="I43" s="66">
        <v>0</v>
      </c>
      <c r="J43" s="66"/>
      <c r="K43" s="66">
        <v>2167.4722000000002</v>
      </c>
      <c r="L43" s="66"/>
      <c r="M43" s="6">
        <v>529.97</v>
      </c>
      <c r="N43" s="6"/>
      <c r="O43" s="6">
        <v>529.97</v>
      </c>
      <c r="P43" s="6"/>
      <c r="Q43" s="6">
        <v>529.97</v>
      </c>
      <c r="R43" s="6"/>
      <c r="S43" s="66">
        <v>-248.976</v>
      </c>
      <c r="T43" s="66"/>
      <c r="U43" s="66">
        <v>-112.01746</v>
      </c>
      <c r="V43" s="66"/>
      <c r="W43" s="6">
        <v>-59.28</v>
      </c>
      <c r="X43" s="6"/>
      <c r="Y43" s="6">
        <v>-59.28</v>
      </c>
      <c r="Z43" s="6"/>
      <c r="AA43" s="6">
        <v>-59.28</v>
      </c>
      <c r="AB43" s="6"/>
      <c r="AC43" s="66">
        <v>1169.06844</v>
      </c>
      <c r="AD43" s="66"/>
      <c r="AE43" s="7">
        <v>53.936999999999998</v>
      </c>
      <c r="AF43" s="7"/>
    </row>
    <row r="44" spans="1:32" x14ac:dyDescent="0.2">
      <c r="A44" s="5" t="s">
        <v>167</v>
      </c>
      <c r="B44" s="8">
        <v>260536501000</v>
      </c>
      <c r="C44" s="5" t="s">
        <v>8</v>
      </c>
      <c r="D44" s="9">
        <v>502154010</v>
      </c>
      <c r="E44" s="66">
        <v>6679.22</v>
      </c>
      <c r="F44" s="66"/>
      <c r="G44" s="66">
        <v>162.9085</v>
      </c>
      <c r="H44" s="66"/>
      <c r="I44" s="66">
        <v>0</v>
      </c>
      <c r="J44" s="66"/>
      <c r="K44" s="66">
        <v>6516.3114999999998</v>
      </c>
      <c r="L44" s="66"/>
      <c r="M44" s="6">
        <v>1367.576</v>
      </c>
      <c r="N44" s="6"/>
      <c r="O44" s="6">
        <v>1367.576</v>
      </c>
      <c r="P44" s="6"/>
      <c r="Q44" s="6">
        <v>1367.576</v>
      </c>
      <c r="R44" s="6"/>
      <c r="S44" s="66">
        <v>-254.99151000000001</v>
      </c>
      <c r="T44" s="66"/>
      <c r="U44" s="66">
        <v>-151.40457000000001</v>
      </c>
      <c r="V44" s="66"/>
      <c r="W44" s="6">
        <v>-52.037999999999997</v>
      </c>
      <c r="X44" s="6"/>
      <c r="Y44" s="6">
        <v>-52.037999999999997</v>
      </c>
      <c r="Z44" s="6"/>
      <c r="AA44" s="6">
        <v>-52.037999999999997</v>
      </c>
      <c r="AB44" s="6"/>
      <c r="AC44" s="66">
        <v>2540.32789</v>
      </c>
      <c r="AD44" s="66"/>
      <c r="AE44" s="7">
        <v>38.984000000000002</v>
      </c>
      <c r="AF44" s="7"/>
    </row>
    <row r="45" spans="1:32" x14ac:dyDescent="0.2">
      <c r="A45" s="5" t="s">
        <v>168</v>
      </c>
      <c r="B45" s="8">
        <v>260581301000</v>
      </c>
      <c r="C45" s="5" t="s">
        <v>7</v>
      </c>
      <c r="D45" s="9">
        <v>502154055</v>
      </c>
      <c r="E45" s="66">
        <v>8975.7900000000009</v>
      </c>
      <c r="F45" s="66">
        <v>115.74</v>
      </c>
      <c r="G45" s="66">
        <v>218.9212</v>
      </c>
      <c r="H45" s="66">
        <v>2.823</v>
      </c>
      <c r="I45" s="66">
        <v>0</v>
      </c>
      <c r="J45" s="66">
        <v>0</v>
      </c>
      <c r="K45" s="66">
        <v>8756.8688000000002</v>
      </c>
      <c r="L45" s="66">
        <v>112.917</v>
      </c>
      <c r="M45" s="6">
        <v>1535.135</v>
      </c>
      <c r="N45" s="6">
        <v>19.745000000000001</v>
      </c>
      <c r="O45" s="6">
        <v>1535.135</v>
      </c>
      <c r="P45" s="6">
        <v>19.745000000000001</v>
      </c>
      <c r="Q45" s="6">
        <v>1535.135</v>
      </c>
      <c r="R45" s="6">
        <v>19.745000000000001</v>
      </c>
      <c r="S45" s="66">
        <v>-1648.21171</v>
      </c>
      <c r="T45" s="66">
        <v>-34.447580000000002</v>
      </c>
      <c r="U45" s="66">
        <v>-954.49856</v>
      </c>
      <c r="V45" s="66">
        <v>-19.967649999999999</v>
      </c>
      <c r="W45" s="6">
        <v>-279.35000000000002</v>
      </c>
      <c r="X45" s="6">
        <v>-5.8380000000000001</v>
      </c>
      <c r="Y45" s="6">
        <v>-279.35000000000002</v>
      </c>
      <c r="Z45" s="6">
        <v>-5.8380000000000001</v>
      </c>
      <c r="AA45" s="6">
        <v>-279.35000000000002</v>
      </c>
      <c r="AB45" s="6">
        <v>-5.8380000000000001</v>
      </c>
      <c r="AC45" s="66">
        <v>3504.9065500000002</v>
      </c>
      <c r="AD45" s="66">
        <v>45.260939999999998</v>
      </c>
      <c r="AE45" s="7">
        <v>40.024999999999999</v>
      </c>
      <c r="AF45" s="7">
        <v>40.082999999999998</v>
      </c>
    </row>
    <row r="46" spans="1:32" x14ac:dyDescent="0.2">
      <c r="A46" s="5" t="s">
        <v>169</v>
      </c>
      <c r="B46" s="8">
        <v>260581304100</v>
      </c>
      <c r="C46" s="5" t="s">
        <v>7</v>
      </c>
      <c r="D46" s="9">
        <v>502154055</v>
      </c>
      <c r="E46" s="66">
        <v>213.55</v>
      </c>
      <c r="F46" s="66"/>
      <c r="G46" s="66">
        <v>5.2081999999999997</v>
      </c>
      <c r="H46" s="66"/>
      <c r="I46" s="66">
        <v>0</v>
      </c>
      <c r="J46" s="66"/>
      <c r="K46" s="66">
        <v>208.34180000000001</v>
      </c>
      <c r="L46" s="66"/>
      <c r="M46" s="6">
        <v>36.259</v>
      </c>
      <c r="N46" s="6"/>
      <c r="O46" s="6">
        <v>36.259</v>
      </c>
      <c r="P46" s="6"/>
      <c r="Q46" s="6">
        <v>36.259</v>
      </c>
      <c r="R46" s="6"/>
      <c r="S46" s="66">
        <v>-114.59569999999999</v>
      </c>
      <c r="T46" s="66"/>
      <c r="U46" s="66">
        <v>-75.139780000000002</v>
      </c>
      <c r="V46" s="66"/>
      <c r="W46" s="6">
        <v>-19.422999999999998</v>
      </c>
      <c r="X46" s="6"/>
      <c r="Y46" s="6">
        <v>-19.422999999999998</v>
      </c>
      <c r="Z46" s="6"/>
      <c r="AA46" s="6">
        <v>-19.422999999999998</v>
      </c>
      <c r="AB46" s="6"/>
      <c r="AC46" s="66">
        <v>68.984520000000003</v>
      </c>
      <c r="AD46" s="66"/>
      <c r="AE46" s="7">
        <v>33.110999999999997</v>
      </c>
      <c r="AF46" s="7"/>
    </row>
    <row r="47" spans="1:32" x14ac:dyDescent="0.2">
      <c r="A47" s="5" t="s">
        <v>170</v>
      </c>
      <c r="B47" s="8">
        <v>260700501000</v>
      </c>
      <c r="C47" s="5" t="s">
        <v>8</v>
      </c>
      <c r="D47" s="9">
        <v>502154010</v>
      </c>
      <c r="E47" s="66">
        <v>27.4</v>
      </c>
      <c r="F47" s="66"/>
      <c r="G47" s="66">
        <v>0.66839999999999999</v>
      </c>
      <c r="H47" s="66"/>
      <c r="I47" s="66">
        <v>0</v>
      </c>
      <c r="J47" s="66"/>
      <c r="K47" s="66">
        <v>26.7316</v>
      </c>
      <c r="L47" s="66"/>
      <c r="M47" s="6">
        <v>4.7229999999999999</v>
      </c>
      <c r="N47" s="6"/>
      <c r="O47" s="6">
        <v>4.7229999999999999</v>
      </c>
      <c r="P47" s="6"/>
      <c r="Q47" s="6">
        <v>4.7229999999999999</v>
      </c>
      <c r="R47" s="6"/>
      <c r="S47" s="66"/>
      <c r="T47" s="66"/>
      <c r="U47" s="66"/>
      <c r="V47" s="66"/>
      <c r="W47" s="6"/>
      <c r="X47" s="6"/>
      <c r="Y47" s="6"/>
      <c r="Z47" s="6"/>
      <c r="AA47" s="6"/>
      <c r="AB47" s="6"/>
      <c r="AC47" s="66">
        <v>11.91117</v>
      </c>
      <c r="AD47" s="66"/>
      <c r="AE47" s="7">
        <v>44.558</v>
      </c>
      <c r="AF47" s="7"/>
    </row>
    <row r="48" spans="1:32" x14ac:dyDescent="0.2">
      <c r="A48" s="5" t="s">
        <v>171</v>
      </c>
      <c r="B48" s="8">
        <v>260701501000</v>
      </c>
      <c r="C48" s="5" t="s">
        <v>8</v>
      </c>
      <c r="D48" s="9">
        <v>502154010</v>
      </c>
      <c r="E48" s="66">
        <v>1395.22</v>
      </c>
      <c r="F48" s="66"/>
      <c r="G48" s="66">
        <v>34.029899999999998</v>
      </c>
      <c r="H48" s="66"/>
      <c r="I48" s="66">
        <v>0</v>
      </c>
      <c r="J48" s="66"/>
      <c r="K48" s="66">
        <v>1361.1901</v>
      </c>
      <c r="L48" s="66"/>
      <c r="M48" s="6">
        <v>269.16699999999997</v>
      </c>
      <c r="N48" s="6"/>
      <c r="O48" s="6">
        <v>269.16699999999997</v>
      </c>
      <c r="P48" s="6"/>
      <c r="Q48" s="6">
        <v>269.16699999999997</v>
      </c>
      <c r="R48" s="6"/>
      <c r="S48" s="66">
        <v>-92.291899999999998</v>
      </c>
      <c r="T48" s="66"/>
      <c r="U48" s="66">
        <v>-60.278530000000003</v>
      </c>
      <c r="V48" s="66"/>
      <c r="W48" s="6">
        <v>-17.751999999999999</v>
      </c>
      <c r="X48" s="6"/>
      <c r="Y48" s="6">
        <v>-17.751999999999999</v>
      </c>
      <c r="Z48" s="6"/>
      <c r="AA48" s="6">
        <v>-17.751999999999999</v>
      </c>
      <c r="AB48" s="6"/>
      <c r="AC48" s="66">
        <v>447.29491999999999</v>
      </c>
      <c r="AD48" s="66"/>
      <c r="AE48" s="7">
        <v>32.860999999999997</v>
      </c>
      <c r="AF48" s="7"/>
    </row>
    <row r="49" spans="1:32" x14ac:dyDescent="0.2">
      <c r="A49" s="5" t="s">
        <v>172</v>
      </c>
      <c r="B49" s="8">
        <v>261500501000</v>
      </c>
      <c r="C49" s="5" t="s">
        <v>56</v>
      </c>
      <c r="D49" s="9">
        <v>502154105</v>
      </c>
      <c r="E49" s="66">
        <v>36597.22</v>
      </c>
      <c r="F49" s="66">
        <v>1587.43</v>
      </c>
      <c r="G49" s="66">
        <v>892.61519999999996</v>
      </c>
      <c r="H49" s="66">
        <v>38.7181</v>
      </c>
      <c r="I49" s="66">
        <v>0</v>
      </c>
      <c r="J49" s="66">
        <v>0</v>
      </c>
      <c r="K49" s="66">
        <v>35704.604800000001</v>
      </c>
      <c r="L49" s="66">
        <v>1548.7119</v>
      </c>
      <c r="M49" s="6">
        <v>7302.24</v>
      </c>
      <c r="N49" s="6">
        <v>321.565</v>
      </c>
      <c r="O49" s="6">
        <v>7302.24</v>
      </c>
      <c r="P49" s="6">
        <v>321.565</v>
      </c>
      <c r="Q49" s="6">
        <v>7302.24</v>
      </c>
      <c r="R49" s="6">
        <v>321.565</v>
      </c>
      <c r="S49" s="66">
        <v>-827.04650000000004</v>
      </c>
      <c r="T49" s="66">
        <v>-10.545859999999999</v>
      </c>
      <c r="U49" s="66">
        <v>-433.28336000000002</v>
      </c>
      <c r="V49" s="66">
        <v>-5.9697899999999997</v>
      </c>
      <c r="W49" s="6">
        <v>-153.73500000000001</v>
      </c>
      <c r="X49" s="6">
        <v>-2.1720000000000002</v>
      </c>
      <c r="Y49" s="6">
        <v>-153.73500000000001</v>
      </c>
      <c r="Z49" s="6">
        <v>-2.1720000000000002</v>
      </c>
      <c r="AA49" s="6">
        <v>-153.73500000000001</v>
      </c>
      <c r="AB49" s="6">
        <v>-2.1720000000000002</v>
      </c>
      <c r="AC49" s="66">
        <v>15317.211929999999</v>
      </c>
      <c r="AD49" s="66">
        <v>657.84502999999995</v>
      </c>
      <c r="AE49" s="7">
        <v>42.9</v>
      </c>
      <c r="AF49" s="7">
        <v>42.476999999999997</v>
      </c>
    </row>
    <row r="50" spans="1:32" x14ac:dyDescent="0.2">
      <c r="A50" s="5" t="s">
        <v>173</v>
      </c>
      <c r="B50" s="8">
        <v>261500502300</v>
      </c>
      <c r="C50" s="5" t="s">
        <v>56</v>
      </c>
      <c r="D50" s="9">
        <v>502154105</v>
      </c>
      <c r="E50" s="66">
        <v>80013.97</v>
      </c>
      <c r="F50" s="66">
        <v>2069.5700000000002</v>
      </c>
      <c r="G50" s="66">
        <v>1951.5558000000001</v>
      </c>
      <c r="H50" s="66">
        <v>50.477400000000003</v>
      </c>
      <c r="I50" s="66">
        <v>0</v>
      </c>
      <c r="J50" s="66">
        <v>0</v>
      </c>
      <c r="K50" s="66">
        <v>78062.414199999999</v>
      </c>
      <c r="L50" s="66">
        <v>2019.0925999999999</v>
      </c>
      <c r="M50" s="6">
        <v>15973</v>
      </c>
      <c r="N50" s="6">
        <v>414</v>
      </c>
      <c r="O50" s="6">
        <v>15973</v>
      </c>
      <c r="P50" s="6">
        <v>414</v>
      </c>
      <c r="Q50" s="6">
        <v>15973</v>
      </c>
      <c r="R50" s="6">
        <v>414</v>
      </c>
      <c r="S50" s="66">
        <v>-1507.4</v>
      </c>
      <c r="T50" s="66">
        <v>-41.9</v>
      </c>
      <c r="U50" s="66">
        <v>-872.55</v>
      </c>
      <c r="V50" s="66">
        <v>-23.99</v>
      </c>
      <c r="W50" s="6">
        <v>-295</v>
      </c>
      <c r="X50" s="6">
        <v>-8</v>
      </c>
      <c r="Y50" s="6">
        <v>-295</v>
      </c>
      <c r="Z50" s="6">
        <v>-8</v>
      </c>
      <c r="AA50" s="6">
        <v>-295</v>
      </c>
      <c r="AB50" s="6">
        <v>-8</v>
      </c>
      <c r="AC50" s="66">
        <v>31077.174319999998</v>
      </c>
      <c r="AD50" s="66">
        <v>804.13261</v>
      </c>
      <c r="AE50" s="7">
        <v>39.811</v>
      </c>
      <c r="AF50" s="7">
        <v>39.826000000000001</v>
      </c>
    </row>
    <row r="51" spans="1:32" x14ac:dyDescent="0.2">
      <c r="A51" s="5" t="s">
        <v>174</v>
      </c>
      <c r="B51" s="8">
        <v>261500502400</v>
      </c>
      <c r="C51" s="5" t="s">
        <v>11</v>
      </c>
      <c r="D51" s="9">
        <v>502154180</v>
      </c>
      <c r="E51" s="66">
        <v>120762.2</v>
      </c>
      <c r="F51" s="66">
        <v>4069.84</v>
      </c>
      <c r="G51" s="66">
        <v>2945.4295999999999</v>
      </c>
      <c r="H51" s="66">
        <v>99.264399999999995</v>
      </c>
      <c r="I51" s="66">
        <v>0</v>
      </c>
      <c r="J51" s="66">
        <v>0</v>
      </c>
      <c r="K51" s="66">
        <v>117816.77039999999</v>
      </c>
      <c r="L51" s="66">
        <v>3970.5756000000001</v>
      </c>
      <c r="M51" s="6">
        <v>28484</v>
      </c>
      <c r="N51" s="6">
        <v>947</v>
      </c>
      <c r="O51" s="6">
        <v>42726</v>
      </c>
      <c r="P51" s="6">
        <v>1420.5</v>
      </c>
      <c r="Q51" s="6">
        <v>42726</v>
      </c>
      <c r="R51" s="6">
        <v>1420.5</v>
      </c>
      <c r="S51" s="66">
        <v>-872.9</v>
      </c>
      <c r="T51" s="66">
        <v>-34.4</v>
      </c>
      <c r="U51" s="66">
        <v>-852.97</v>
      </c>
      <c r="V51" s="66">
        <v>-33.130000000000003</v>
      </c>
      <c r="W51" s="6">
        <v>-203</v>
      </c>
      <c r="X51" s="6">
        <v>-8</v>
      </c>
      <c r="Y51" s="6">
        <v>-304.5</v>
      </c>
      <c r="Z51" s="6">
        <v>-12</v>
      </c>
      <c r="AA51" s="6">
        <v>-304.5</v>
      </c>
      <c r="AB51" s="6">
        <v>-12</v>
      </c>
      <c r="AC51" s="66">
        <v>-1122.25953</v>
      </c>
      <c r="AD51" s="66">
        <v>47.075620000000001</v>
      </c>
      <c r="AE51" s="7">
        <v>-0.95299999999999996</v>
      </c>
      <c r="AF51" s="7">
        <v>1.1859999999999999</v>
      </c>
    </row>
    <row r="52" spans="1:32" x14ac:dyDescent="0.2">
      <c r="A52" s="5" t="s">
        <v>175</v>
      </c>
      <c r="B52" s="8">
        <v>261500502500</v>
      </c>
      <c r="C52" s="5" t="s">
        <v>56</v>
      </c>
      <c r="D52" s="9">
        <v>502154105</v>
      </c>
      <c r="E52" s="66">
        <v>4.95</v>
      </c>
      <c r="F52" s="66"/>
      <c r="G52" s="66">
        <v>0.1207</v>
      </c>
      <c r="H52" s="66"/>
      <c r="I52" s="66">
        <v>0</v>
      </c>
      <c r="J52" s="66"/>
      <c r="K52" s="66">
        <v>4.8292999999999999</v>
      </c>
      <c r="L52" s="66"/>
      <c r="M52" s="6">
        <v>1</v>
      </c>
      <c r="N52" s="6"/>
      <c r="O52" s="6">
        <v>0.5</v>
      </c>
      <c r="P52" s="6"/>
      <c r="Q52" s="6">
        <v>1</v>
      </c>
      <c r="R52" s="6"/>
      <c r="S52" s="66">
        <v>4.95</v>
      </c>
      <c r="T52" s="66"/>
      <c r="U52" s="66">
        <v>2.58</v>
      </c>
      <c r="V52" s="66"/>
      <c r="W52" s="6">
        <v>1</v>
      </c>
      <c r="X52" s="6"/>
      <c r="Y52" s="6">
        <v>0.5</v>
      </c>
      <c r="Z52" s="6"/>
      <c r="AA52" s="6">
        <v>1</v>
      </c>
      <c r="AB52" s="6"/>
      <c r="AC52" s="66">
        <v>2.2193000000000001</v>
      </c>
      <c r="AD52" s="66"/>
      <c r="AE52" s="7">
        <v>45.954999999999998</v>
      </c>
      <c r="AF52" s="7"/>
    </row>
    <row r="53" spans="1:32" x14ac:dyDescent="0.2">
      <c r="A53" s="5" t="s">
        <v>176</v>
      </c>
      <c r="B53" s="8">
        <v>261500701000</v>
      </c>
      <c r="C53" s="5" t="s">
        <v>56</v>
      </c>
      <c r="D53" s="9">
        <v>502154105</v>
      </c>
      <c r="E53" s="66">
        <v>147175.5</v>
      </c>
      <c r="F53" s="66">
        <v>2915.6</v>
      </c>
      <c r="G53" s="66">
        <v>3589.6496000000002</v>
      </c>
      <c r="H53" s="66">
        <v>71.112799999999993</v>
      </c>
      <c r="I53" s="66">
        <v>0</v>
      </c>
      <c r="J53" s="66">
        <v>0</v>
      </c>
      <c r="K53" s="66">
        <v>143585.8504</v>
      </c>
      <c r="L53" s="66">
        <v>2844.4872</v>
      </c>
      <c r="M53" s="6">
        <v>25804.685000000001</v>
      </c>
      <c r="N53" s="6">
        <v>548.58900000000006</v>
      </c>
      <c r="O53" s="6">
        <v>25804.685000000001</v>
      </c>
      <c r="P53" s="6">
        <v>548.58900000000006</v>
      </c>
      <c r="Q53" s="6">
        <v>25804.685000000001</v>
      </c>
      <c r="R53" s="6">
        <v>548.58900000000006</v>
      </c>
      <c r="S53" s="66">
        <v>-2798.4897999999998</v>
      </c>
      <c r="T53" s="66">
        <v>-23.687449999999998</v>
      </c>
      <c r="U53" s="66">
        <v>-1731.0150000000001</v>
      </c>
      <c r="V53" s="66">
        <v>-14.268380000000001</v>
      </c>
      <c r="W53" s="6">
        <v>-414.512</v>
      </c>
      <c r="X53" s="6">
        <v>-3.77</v>
      </c>
      <c r="Y53" s="6">
        <v>-414.512</v>
      </c>
      <c r="Z53" s="6">
        <v>-3.77</v>
      </c>
      <c r="AA53" s="6">
        <v>-414.512</v>
      </c>
      <c r="AB53" s="6">
        <v>-3.77</v>
      </c>
      <c r="AC53" s="66">
        <v>41749.154540000003</v>
      </c>
      <c r="AD53" s="66">
        <v>689.37130000000002</v>
      </c>
      <c r="AE53" s="7">
        <v>29.076000000000001</v>
      </c>
      <c r="AF53" s="7">
        <v>24.234999999999999</v>
      </c>
    </row>
    <row r="54" spans="1:32" x14ac:dyDescent="0.2">
      <c r="A54" s="5" t="s">
        <v>177</v>
      </c>
      <c r="B54" s="8">
        <v>261580102300</v>
      </c>
      <c r="C54" s="5" t="s">
        <v>58</v>
      </c>
      <c r="D54" s="9">
        <v>502154155</v>
      </c>
      <c r="E54" s="66">
        <v>41513.26</v>
      </c>
      <c r="F54" s="66">
        <v>1518.1</v>
      </c>
      <c r="G54" s="66">
        <v>1012.5198</v>
      </c>
      <c r="H54" s="66">
        <v>37.026899999999998</v>
      </c>
      <c r="I54" s="66">
        <v>0</v>
      </c>
      <c r="J54" s="66">
        <v>0</v>
      </c>
      <c r="K54" s="66">
        <v>40500.7402</v>
      </c>
      <c r="L54" s="66">
        <v>1481.0731000000001</v>
      </c>
      <c r="M54" s="6">
        <v>8600</v>
      </c>
      <c r="N54" s="6">
        <v>311</v>
      </c>
      <c r="O54" s="6">
        <v>4300</v>
      </c>
      <c r="P54" s="6">
        <v>155.5</v>
      </c>
      <c r="Q54" s="6">
        <v>8600</v>
      </c>
      <c r="R54" s="6">
        <v>311</v>
      </c>
      <c r="S54" s="66">
        <v>-4142.7</v>
      </c>
      <c r="T54" s="66">
        <v>-153.94999999999999</v>
      </c>
      <c r="U54" s="66">
        <v>-2143.7600000000002</v>
      </c>
      <c r="V54" s="66">
        <v>-73.37</v>
      </c>
      <c r="W54" s="6">
        <v>-854</v>
      </c>
      <c r="X54" s="6">
        <v>-31</v>
      </c>
      <c r="Y54" s="6">
        <v>-427</v>
      </c>
      <c r="Z54" s="6">
        <v>-15.5</v>
      </c>
      <c r="AA54" s="6">
        <v>-854</v>
      </c>
      <c r="AB54" s="6">
        <v>-31</v>
      </c>
      <c r="AC54" s="66">
        <v>20088.080150000002</v>
      </c>
      <c r="AD54" s="66">
        <v>758.54309999999998</v>
      </c>
      <c r="AE54" s="7">
        <v>49.598999999999997</v>
      </c>
      <c r="AF54" s="7">
        <v>51.216000000000001</v>
      </c>
    </row>
    <row r="55" spans="1:32" x14ac:dyDescent="0.2">
      <c r="A55" s="5" t="s">
        <v>178</v>
      </c>
      <c r="B55" s="8">
        <v>261600502300</v>
      </c>
      <c r="C55" s="5" t="s">
        <v>61</v>
      </c>
      <c r="D55" s="9">
        <v>502154110</v>
      </c>
      <c r="E55" s="66">
        <v>4.9000000000000004</v>
      </c>
      <c r="F55" s="66"/>
      <c r="G55" s="66">
        <v>0.1195</v>
      </c>
      <c r="H55" s="66"/>
      <c r="I55" s="66">
        <v>0</v>
      </c>
      <c r="J55" s="66"/>
      <c r="K55" s="66">
        <v>4.7805</v>
      </c>
      <c r="L55" s="66"/>
      <c r="M55" s="6">
        <v>1</v>
      </c>
      <c r="N55" s="6"/>
      <c r="O55" s="6">
        <v>0.5</v>
      </c>
      <c r="P55" s="6"/>
      <c r="Q55" s="6">
        <v>1</v>
      </c>
      <c r="R55" s="6"/>
      <c r="S55" s="66"/>
      <c r="T55" s="66"/>
      <c r="U55" s="66"/>
      <c r="V55" s="66"/>
      <c r="W55" s="6"/>
      <c r="X55" s="6"/>
      <c r="Y55" s="6"/>
      <c r="Z55" s="6"/>
      <c r="AA55" s="6"/>
      <c r="AB55" s="6"/>
      <c r="AC55" s="66">
        <v>2.1804999999999999</v>
      </c>
      <c r="AD55" s="66"/>
      <c r="AE55" s="7">
        <v>45.612000000000002</v>
      </c>
      <c r="AF55" s="7"/>
    </row>
    <row r="56" spans="1:32" x14ac:dyDescent="0.2">
      <c r="A56" s="5" t="s">
        <v>179</v>
      </c>
      <c r="B56" s="8">
        <v>261600901000</v>
      </c>
      <c r="C56" s="5" t="s">
        <v>61</v>
      </c>
      <c r="D56" s="9">
        <v>502154110</v>
      </c>
      <c r="E56" s="66">
        <v>15700.12</v>
      </c>
      <c r="F56" s="66">
        <v>177.89</v>
      </c>
      <c r="G56" s="66">
        <v>382.9298</v>
      </c>
      <c r="H56" s="66">
        <v>4.3387000000000002</v>
      </c>
      <c r="I56" s="66">
        <v>0</v>
      </c>
      <c r="J56" s="66">
        <v>0</v>
      </c>
      <c r="K56" s="66">
        <v>15317.190199999999</v>
      </c>
      <c r="L56" s="66">
        <v>173.5513</v>
      </c>
      <c r="M56" s="6">
        <v>2668.0129999999999</v>
      </c>
      <c r="N56" s="6">
        <v>30.902999999999999</v>
      </c>
      <c r="O56" s="6">
        <v>2668.0129999999999</v>
      </c>
      <c r="P56" s="6">
        <v>30.902999999999999</v>
      </c>
      <c r="Q56" s="6">
        <v>2668.0129999999999</v>
      </c>
      <c r="R56" s="6">
        <v>30.902999999999999</v>
      </c>
      <c r="S56" s="66">
        <v>-211.19233</v>
      </c>
      <c r="T56" s="66"/>
      <c r="U56" s="66">
        <v>-119.33692000000001</v>
      </c>
      <c r="V56" s="66"/>
      <c r="W56" s="6">
        <v>-35.540999999999997</v>
      </c>
      <c r="X56" s="6"/>
      <c r="Y56" s="6">
        <v>-35.540999999999997</v>
      </c>
      <c r="Z56" s="6"/>
      <c r="AA56" s="6">
        <v>-35.540999999999997</v>
      </c>
      <c r="AB56" s="6"/>
      <c r="AC56" s="66">
        <v>6824.1023800000003</v>
      </c>
      <c r="AD56" s="66">
        <v>100.31524</v>
      </c>
      <c r="AE56" s="7">
        <v>44.552</v>
      </c>
      <c r="AF56" s="7">
        <v>57.801000000000002</v>
      </c>
    </row>
    <row r="57" spans="1:32" x14ac:dyDescent="0.2">
      <c r="A57" s="5" t="s">
        <v>180</v>
      </c>
      <c r="B57" s="8">
        <v>261602501000</v>
      </c>
      <c r="C57" s="5" t="s">
        <v>61</v>
      </c>
      <c r="D57" s="9">
        <v>502154110</v>
      </c>
      <c r="E57" s="66">
        <v>70694.28</v>
      </c>
      <c r="F57" s="66">
        <v>2950.51</v>
      </c>
      <c r="G57" s="66">
        <v>1724.2470000000001</v>
      </c>
      <c r="H57" s="66">
        <v>71.963700000000003</v>
      </c>
      <c r="I57" s="66">
        <v>0</v>
      </c>
      <c r="J57" s="66">
        <v>0</v>
      </c>
      <c r="K57" s="66">
        <v>68970.032999999996</v>
      </c>
      <c r="L57" s="66">
        <v>2878.5463</v>
      </c>
      <c r="M57" s="6">
        <v>22980.920999999998</v>
      </c>
      <c r="N57" s="6">
        <v>932.57399999999996</v>
      </c>
      <c r="O57" s="6">
        <v>22980.920999999998</v>
      </c>
      <c r="P57" s="6">
        <v>932.57399999999996</v>
      </c>
      <c r="Q57" s="6">
        <v>22980.920999999998</v>
      </c>
      <c r="R57" s="6">
        <v>932.57399999999996</v>
      </c>
      <c r="S57" s="66">
        <v>-2653.4858599999998</v>
      </c>
      <c r="T57" s="66">
        <v>-83.144300000000001</v>
      </c>
      <c r="U57" s="66">
        <v>-1498.9842799999999</v>
      </c>
      <c r="V57" s="66">
        <v>-43.465110000000003</v>
      </c>
      <c r="W57" s="6">
        <v>-777.29200000000003</v>
      </c>
      <c r="X57" s="6">
        <v>-23.91</v>
      </c>
      <c r="Y57" s="6">
        <v>-777.29200000000003</v>
      </c>
      <c r="Z57" s="6">
        <v>-23.91</v>
      </c>
      <c r="AA57" s="6">
        <v>-777.29200000000003</v>
      </c>
      <c r="AB57" s="6">
        <v>-23.91</v>
      </c>
      <c r="AC57" s="66">
        <v>24951.388879999999</v>
      </c>
      <c r="AD57" s="66">
        <v>1129.5268100000001</v>
      </c>
      <c r="AE57" s="7">
        <v>36.177</v>
      </c>
      <c r="AF57" s="7">
        <v>39.238999999999997</v>
      </c>
    </row>
    <row r="58" spans="1:32" x14ac:dyDescent="0.2">
      <c r="A58" s="5" t="s">
        <v>181</v>
      </c>
      <c r="B58" s="8">
        <v>261602502300</v>
      </c>
      <c r="C58" s="5" t="s">
        <v>61</v>
      </c>
      <c r="D58" s="9">
        <v>502154110</v>
      </c>
      <c r="E58" s="66">
        <v>34899.620000000003</v>
      </c>
      <c r="F58" s="66">
        <v>924.81</v>
      </c>
      <c r="G58" s="66">
        <v>851.2346</v>
      </c>
      <c r="H58" s="66">
        <v>22.5565</v>
      </c>
      <c r="I58" s="66">
        <v>0</v>
      </c>
      <c r="J58" s="66">
        <v>0</v>
      </c>
      <c r="K58" s="66">
        <v>34048.385399999999</v>
      </c>
      <c r="L58" s="66">
        <v>902.25350000000003</v>
      </c>
      <c r="M58" s="6">
        <v>11711</v>
      </c>
      <c r="N58" s="6">
        <v>287</v>
      </c>
      <c r="O58" s="6">
        <v>11711</v>
      </c>
      <c r="P58" s="6">
        <v>287</v>
      </c>
      <c r="Q58" s="6">
        <v>11711</v>
      </c>
      <c r="R58" s="6">
        <v>287</v>
      </c>
      <c r="S58" s="66">
        <v>-3322</v>
      </c>
      <c r="T58" s="66">
        <v>-150.80000000000001</v>
      </c>
      <c r="U58" s="66">
        <v>-1868.21</v>
      </c>
      <c r="V58" s="66">
        <v>-83.22</v>
      </c>
      <c r="W58" s="6">
        <v>-982</v>
      </c>
      <c r="X58" s="6">
        <v>-45</v>
      </c>
      <c r="Y58" s="6">
        <v>-982</v>
      </c>
      <c r="Z58" s="6">
        <v>-45</v>
      </c>
      <c r="AA58" s="6">
        <v>-982</v>
      </c>
      <c r="AB58" s="6">
        <v>-45</v>
      </c>
      <c r="AC58" s="66">
        <v>11618.695460000001</v>
      </c>
      <c r="AD58" s="66">
        <v>357.05349999999999</v>
      </c>
      <c r="AE58" s="7">
        <v>34.124000000000002</v>
      </c>
      <c r="AF58" s="7">
        <v>39.573999999999998</v>
      </c>
    </row>
    <row r="59" spans="1:32" x14ac:dyDescent="0.2">
      <c r="A59" s="5" t="s">
        <v>182</v>
      </c>
      <c r="B59" s="8">
        <v>261602502400</v>
      </c>
      <c r="C59" s="5" t="s">
        <v>61</v>
      </c>
      <c r="D59" s="9">
        <v>502154110</v>
      </c>
      <c r="E59" s="66">
        <v>316.25</v>
      </c>
      <c r="F59" s="66"/>
      <c r="G59" s="66">
        <v>7.7144000000000004</v>
      </c>
      <c r="H59" s="66"/>
      <c r="I59" s="66">
        <v>0</v>
      </c>
      <c r="J59" s="66"/>
      <c r="K59" s="66">
        <v>308.53559999999999</v>
      </c>
      <c r="L59" s="66"/>
      <c r="M59" s="6">
        <v>115</v>
      </c>
      <c r="N59" s="6"/>
      <c r="O59" s="6">
        <v>86.25</v>
      </c>
      <c r="P59" s="6"/>
      <c r="Q59" s="6">
        <v>115</v>
      </c>
      <c r="R59" s="6"/>
      <c r="S59" s="66">
        <v>-583</v>
      </c>
      <c r="T59" s="66"/>
      <c r="U59" s="66">
        <v>-437.09</v>
      </c>
      <c r="V59" s="66"/>
      <c r="W59" s="6">
        <v>-212</v>
      </c>
      <c r="X59" s="6"/>
      <c r="Y59" s="6">
        <v>-159</v>
      </c>
      <c r="Z59" s="6"/>
      <c r="AA59" s="6">
        <v>-212</v>
      </c>
      <c r="AB59" s="6"/>
      <c r="AC59" s="66">
        <v>71.735600000000005</v>
      </c>
      <c r="AD59" s="66"/>
      <c r="AE59" s="7">
        <v>23.25</v>
      </c>
      <c r="AF59" s="7"/>
    </row>
    <row r="60" spans="1:32" x14ac:dyDescent="0.2">
      <c r="A60" s="5" t="s">
        <v>183</v>
      </c>
      <c r="B60" s="8">
        <v>261604301000</v>
      </c>
      <c r="C60" s="5" t="s">
        <v>61</v>
      </c>
      <c r="D60" s="9">
        <v>502154110</v>
      </c>
      <c r="E60" s="66">
        <v>21424.66</v>
      </c>
      <c r="F60" s="66">
        <v>743.73</v>
      </c>
      <c r="G60" s="66">
        <v>522.55349999999999</v>
      </c>
      <c r="H60" s="66">
        <v>18.139700000000001</v>
      </c>
      <c r="I60" s="66">
        <v>0</v>
      </c>
      <c r="J60" s="66">
        <v>0</v>
      </c>
      <c r="K60" s="66">
        <v>20902.106500000002</v>
      </c>
      <c r="L60" s="66">
        <v>725.59029999999996</v>
      </c>
      <c r="M60" s="6">
        <v>4812.84</v>
      </c>
      <c r="N60" s="6">
        <v>166.42400000000001</v>
      </c>
      <c r="O60" s="6">
        <v>4812.84</v>
      </c>
      <c r="P60" s="6">
        <v>166.42400000000001</v>
      </c>
      <c r="Q60" s="6">
        <v>4812.84</v>
      </c>
      <c r="R60" s="6">
        <v>166.42400000000001</v>
      </c>
      <c r="S60" s="66">
        <v>-134.28776999999999</v>
      </c>
      <c r="T60" s="66">
        <v>-8.1504999999999992</v>
      </c>
      <c r="U60" s="66">
        <v>-86.181340000000006</v>
      </c>
      <c r="V60" s="66">
        <v>-5.0366299999999997</v>
      </c>
      <c r="W60" s="6">
        <v>-27.312999999999999</v>
      </c>
      <c r="X60" s="6">
        <v>-1.6180000000000001</v>
      </c>
      <c r="Y60" s="6">
        <v>-27.312999999999999</v>
      </c>
      <c r="Z60" s="6">
        <v>-1.6180000000000001</v>
      </c>
      <c r="AA60" s="6">
        <v>-27.312999999999999</v>
      </c>
      <c r="AB60" s="6">
        <v>-1.6180000000000001</v>
      </c>
      <c r="AC60" s="66">
        <v>5508.66014</v>
      </c>
      <c r="AD60" s="66">
        <v>189.60891000000001</v>
      </c>
      <c r="AE60" s="7">
        <v>26.355</v>
      </c>
      <c r="AF60" s="7">
        <v>26.132000000000001</v>
      </c>
    </row>
    <row r="61" spans="1:32" x14ac:dyDescent="0.2">
      <c r="A61" s="5" t="s">
        <v>184</v>
      </c>
      <c r="B61" s="8">
        <v>261604501000</v>
      </c>
      <c r="C61" s="5" t="s">
        <v>61</v>
      </c>
      <c r="D61" s="9">
        <v>502154110</v>
      </c>
      <c r="E61" s="66">
        <v>66864.039999999994</v>
      </c>
      <c r="F61" s="66">
        <v>2738.79</v>
      </c>
      <c r="G61" s="66">
        <v>1630.8293000000001</v>
      </c>
      <c r="H61" s="66">
        <v>66.799800000000005</v>
      </c>
      <c r="I61" s="66">
        <v>0</v>
      </c>
      <c r="J61" s="66">
        <v>0</v>
      </c>
      <c r="K61" s="66">
        <v>65233.210700000003</v>
      </c>
      <c r="L61" s="66">
        <v>2671.9902000000002</v>
      </c>
      <c r="M61" s="6">
        <v>11132.892</v>
      </c>
      <c r="N61" s="6">
        <v>450.72800000000001</v>
      </c>
      <c r="O61" s="6">
        <v>11132.892</v>
      </c>
      <c r="P61" s="6">
        <v>450.72800000000001</v>
      </c>
      <c r="Q61" s="6">
        <v>11132.892</v>
      </c>
      <c r="R61" s="6">
        <v>450.72800000000001</v>
      </c>
      <c r="S61" s="66">
        <v>-2738.8180699999998</v>
      </c>
      <c r="T61" s="66">
        <v>-56.667310000000001</v>
      </c>
      <c r="U61" s="66">
        <v>-1428.06781</v>
      </c>
      <c r="V61" s="66">
        <v>-28.609909999999999</v>
      </c>
      <c r="W61" s="6">
        <v>-442.93099999999998</v>
      </c>
      <c r="X61" s="6">
        <v>-9.0540000000000003</v>
      </c>
      <c r="Y61" s="6">
        <v>-442.93099999999998</v>
      </c>
      <c r="Z61" s="6">
        <v>-9.0540000000000003</v>
      </c>
      <c r="AA61" s="6">
        <v>-442.93099999999998</v>
      </c>
      <c r="AB61" s="6">
        <v>-9.0540000000000003</v>
      </c>
      <c r="AC61" s="66">
        <v>30965.493259999999</v>
      </c>
      <c r="AD61" s="66">
        <v>1275.7154700000001</v>
      </c>
      <c r="AE61" s="7">
        <v>47.469000000000001</v>
      </c>
      <c r="AF61" s="7">
        <v>47.744</v>
      </c>
    </row>
    <row r="62" spans="1:32" x14ac:dyDescent="0.2">
      <c r="A62" s="5" t="s">
        <v>185</v>
      </c>
      <c r="B62" s="8">
        <v>261604502300</v>
      </c>
      <c r="C62" s="5" t="s">
        <v>61</v>
      </c>
      <c r="D62" s="9">
        <v>502154110</v>
      </c>
      <c r="E62" s="66">
        <v>29486.17</v>
      </c>
      <c r="F62" s="66"/>
      <c r="G62" s="66">
        <v>719.17880000000002</v>
      </c>
      <c r="H62" s="66"/>
      <c r="I62" s="66">
        <v>0</v>
      </c>
      <c r="J62" s="66"/>
      <c r="K62" s="66">
        <v>28766.9912</v>
      </c>
      <c r="L62" s="66"/>
      <c r="M62" s="6">
        <v>7788</v>
      </c>
      <c r="N62" s="6"/>
      <c r="O62" s="6">
        <v>3504.6</v>
      </c>
      <c r="P62" s="6"/>
      <c r="Q62" s="6">
        <v>7788</v>
      </c>
      <c r="R62" s="6"/>
      <c r="S62" s="66">
        <v>-1237.5</v>
      </c>
      <c r="T62" s="66"/>
      <c r="U62" s="66">
        <v>-793</v>
      </c>
      <c r="V62" s="66"/>
      <c r="W62" s="6">
        <v>-342</v>
      </c>
      <c r="X62" s="6"/>
      <c r="Y62" s="6">
        <v>-153.9</v>
      </c>
      <c r="Z62" s="6"/>
      <c r="AA62" s="6">
        <v>-342</v>
      </c>
      <c r="AB62" s="6"/>
      <c r="AC62" s="66">
        <v>9311.7512399999996</v>
      </c>
      <c r="AD62" s="66"/>
      <c r="AE62" s="7">
        <v>32.369999999999997</v>
      </c>
      <c r="AF62" s="7"/>
    </row>
    <row r="63" spans="1:32" x14ac:dyDescent="0.2">
      <c r="A63" s="5" t="s">
        <v>186</v>
      </c>
      <c r="B63" s="8">
        <v>261680302300</v>
      </c>
      <c r="C63" s="5" t="s">
        <v>58</v>
      </c>
      <c r="D63" s="9">
        <v>502154155</v>
      </c>
      <c r="E63" s="66">
        <v>11787.39</v>
      </c>
      <c r="F63" s="66">
        <v>643.53</v>
      </c>
      <c r="G63" s="66">
        <v>287.49239999999998</v>
      </c>
      <c r="H63" s="66">
        <v>15.695499999999999</v>
      </c>
      <c r="I63" s="66">
        <v>0</v>
      </c>
      <c r="J63" s="66">
        <v>0</v>
      </c>
      <c r="K63" s="66">
        <v>11499.8976</v>
      </c>
      <c r="L63" s="66">
        <v>627.83450000000005</v>
      </c>
      <c r="M63" s="6">
        <v>2998</v>
      </c>
      <c r="N63" s="6">
        <v>163</v>
      </c>
      <c r="O63" s="6">
        <v>1499</v>
      </c>
      <c r="P63" s="6">
        <v>81.5</v>
      </c>
      <c r="Q63" s="6">
        <v>2998</v>
      </c>
      <c r="R63" s="6">
        <v>163</v>
      </c>
      <c r="S63" s="66">
        <v>-1465.45</v>
      </c>
      <c r="T63" s="66">
        <v>-35.549999999999997</v>
      </c>
      <c r="U63" s="66">
        <v>-748.86</v>
      </c>
      <c r="V63" s="66">
        <v>-19.05</v>
      </c>
      <c r="W63" s="6">
        <v>-371</v>
      </c>
      <c r="X63" s="6">
        <v>-9</v>
      </c>
      <c r="Y63" s="6">
        <v>-185.5</v>
      </c>
      <c r="Z63" s="6">
        <v>-4.5</v>
      </c>
      <c r="AA63" s="6">
        <v>-371</v>
      </c>
      <c r="AB63" s="6">
        <v>-9</v>
      </c>
      <c r="AC63" s="66">
        <v>5500.4975800000002</v>
      </c>
      <c r="AD63" s="66">
        <v>305.1345</v>
      </c>
      <c r="AE63" s="7">
        <v>47.831000000000003</v>
      </c>
      <c r="AF63" s="7">
        <v>48.600999999999999</v>
      </c>
    </row>
    <row r="64" spans="1:32" x14ac:dyDescent="0.2">
      <c r="A64" s="5" t="s">
        <v>187</v>
      </c>
      <c r="B64" s="8">
        <v>261700701000</v>
      </c>
      <c r="C64" s="5" t="s">
        <v>62</v>
      </c>
      <c r="D64" s="9">
        <v>502154115</v>
      </c>
      <c r="E64" s="66">
        <v>173572.44</v>
      </c>
      <c r="F64" s="66">
        <v>6106.64</v>
      </c>
      <c r="G64" s="66">
        <v>4233.4728999999998</v>
      </c>
      <c r="H64" s="66">
        <v>148.94239999999999</v>
      </c>
      <c r="I64" s="66">
        <v>0</v>
      </c>
      <c r="J64" s="66">
        <v>0</v>
      </c>
      <c r="K64" s="66">
        <v>169338.96710000001</v>
      </c>
      <c r="L64" s="66">
        <v>5957.6976000000004</v>
      </c>
      <c r="M64" s="6">
        <v>50401.56</v>
      </c>
      <c r="N64" s="6">
        <v>1774.7329999999999</v>
      </c>
      <c r="O64" s="6">
        <v>50401.56</v>
      </c>
      <c r="P64" s="6">
        <v>1774.7329999999999</v>
      </c>
      <c r="Q64" s="6">
        <v>50401.56</v>
      </c>
      <c r="R64" s="6">
        <v>1774.7329999999999</v>
      </c>
      <c r="S64" s="66">
        <v>-2844.39572</v>
      </c>
      <c r="T64" s="66">
        <v>-51.963140000000003</v>
      </c>
      <c r="U64" s="66">
        <v>-1738.08296</v>
      </c>
      <c r="V64" s="66">
        <v>-31.14714</v>
      </c>
      <c r="W64" s="6">
        <v>-800.12599999999998</v>
      </c>
      <c r="X64" s="6">
        <v>-14.565</v>
      </c>
      <c r="Y64" s="6">
        <v>-800.12599999999998</v>
      </c>
      <c r="Z64" s="6">
        <v>-14.565</v>
      </c>
      <c r="AA64" s="6">
        <v>-800.12599999999998</v>
      </c>
      <c r="AB64" s="6">
        <v>-14.565</v>
      </c>
      <c r="AC64" s="66">
        <v>62496.780740000002</v>
      </c>
      <c r="AD64" s="66">
        <v>2211.1643300000001</v>
      </c>
      <c r="AE64" s="7">
        <v>36.905999999999999</v>
      </c>
      <c r="AF64" s="7">
        <v>37.113999999999997</v>
      </c>
    </row>
    <row r="65" spans="1:32" x14ac:dyDescent="0.2">
      <c r="A65" s="5" t="s">
        <v>188</v>
      </c>
      <c r="B65" s="8">
        <v>261700702300</v>
      </c>
      <c r="C65" s="5" t="s">
        <v>62</v>
      </c>
      <c r="D65" s="9">
        <v>502154115</v>
      </c>
      <c r="E65" s="66">
        <v>101047.34</v>
      </c>
      <c r="F65" s="66">
        <v>2409.02</v>
      </c>
      <c r="G65" s="66">
        <v>2464.5672</v>
      </c>
      <c r="H65" s="66">
        <v>58.756100000000004</v>
      </c>
      <c r="I65" s="66">
        <v>0</v>
      </c>
      <c r="J65" s="66">
        <v>0</v>
      </c>
      <c r="K65" s="66">
        <v>98582.772800000006</v>
      </c>
      <c r="L65" s="66">
        <v>2350.2638999999999</v>
      </c>
      <c r="M65" s="6">
        <v>29719</v>
      </c>
      <c r="N65" s="6">
        <v>670</v>
      </c>
      <c r="O65" s="6">
        <v>29719</v>
      </c>
      <c r="P65" s="6">
        <v>670</v>
      </c>
      <c r="Q65" s="6">
        <v>29719</v>
      </c>
      <c r="R65" s="6">
        <v>670</v>
      </c>
      <c r="S65" s="66">
        <v>-2034.35</v>
      </c>
      <c r="T65" s="66">
        <v>-41.55</v>
      </c>
      <c r="U65" s="66">
        <v>-1228.1199999999999</v>
      </c>
      <c r="V65" s="66">
        <v>-26.49</v>
      </c>
      <c r="W65" s="6">
        <v>-550</v>
      </c>
      <c r="X65" s="6">
        <v>-11</v>
      </c>
      <c r="Y65" s="6">
        <v>-550</v>
      </c>
      <c r="Z65" s="6">
        <v>-11</v>
      </c>
      <c r="AA65" s="6">
        <v>-550</v>
      </c>
      <c r="AB65" s="6">
        <v>-11</v>
      </c>
      <c r="AC65" s="66">
        <v>31591.94296</v>
      </c>
      <c r="AD65" s="66">
        <v>829.08389</v>
      </c>
      <c r="AE65" s="7">
        <v>32.045999999999999</v>
      </c>
      <c r="AF65" s="7">
        <v>35.276000000000003</v>
      </c>
    </row>
    <row r="66" spans="1:32" x14ac:dyDescent="0.2">
      <c r="A66" s="5" t="s">
        <v>189</v>
      </c>
      <c r="B66" s="8">
        <v>261700702400</v>
      </c>
      <c r="C66" s="5" t="s">
        <v>62</v>
      </c>
      <c r="D66" s="9">
        <v>502154115</v>
      </c>
      <c r="E66" s="66">
        <v>31.5</v>
      </c>
      <c r="F66" s="66"/>
      <c r="G66" s="66">
        <v>0.76859999999999995</v>
      </c>
      <c r="H66" s="66"/>
      <c r="I66" s="66">
        <v>0</v>
      </c>
      <c r="J66" s="66"/>
      <c r="K66" s="66">
        <v>30.731400000000001</v>
      </c>
      <c r="L66" s="66"/>
      <c r="M66" s="6">
        <v>7</v>
      </c>
      <c r="N66" s="6"/>
      <c r="O66" s="6">
        <v>5.25</v>
      </c>
      <c r="P66" s="6"/>
      <c r="Q66" s="6">
        <v>7</v>
      </c>
      <c r="R66" s="6"/>
      <c r="S66" s="66">
        <v>-76.5</v>
      </c>
      <c r="T66" s="66"/>
      <c r="U66" s="66">
        <v>-38.42</v>
      </c>
      <c r="V66" s="66"/>
      <c r="W66" s="6">
        <v>-17</v>
      </c>
      <c r="X66" s="6"/>
      <c r="Y66" s="6">
        <v>-12.75</v>
      </c>
      <c r="Z66" s="6"/>
      <c r="AA66" s="6">
        <v>-17</v>
      </c>
      <c r="AB66" s="6"/>
      <c r="AC66" s="66">
        <v>14.991400000000001</v>
      </c>
      <c r="AD66" s="66"/>
      <c r="AE66" s="7">
        <v>48.781999999999996</v>
      </c>
      <c r="AF66" s="7"/>
    </row>
    <row r="67" spans="1:32" x14ac:dyDescent="0.2">
      <c r="A67" s="5" t="s">
        <v>190</v>
      </c>
      <c r="B67" s="8">
        <v>261700707400</v>
      </c>
      <c r="C67" s="5" t="s">
        <v>11</v>
      </c>
      <c r="D67" s="9">
        <v>502154180</v>
      </c>
      <c r="E67" s="66">
        <v>-7</v>
      </c>
      <c r="F67" s="66"/>
      <c r="G67" s="66">
        <v>-0.17069999999999999</v>
      </c>
      <c r="H67" s="66"/>
      <c r="I67" s="66">
        <v>0</v>
      </c>
      <c r="J67" s="66"/>
      <c r="K67" s="66">
        <v>-6.8292999999999999</v>
      </c>
      <c r="L67" s="66"/>
      <c r="M67" s="6">
        <v>-1</v>
      </c>
      <c r="N67" s="6"/>
      <c r="O67" s="6">
        <v>-2</v>
      </c>
      <c r="P67" s="6"/>
      <c r="Q67" s="6">
        <v>-1</v>
      </c>
      <c r="R67" s="6"/>
      <c r="S67" s="66"/>
      <c r="T67" s="66"/>
      <c r="U67" s="66"/>
      <c r="V67" s="66"/>
      <c r="W67" s="6"/>
      <c r="X67" s="6"/>
      <c r="Y67" s="6"/>
      <c r="Z67" s="6"/>
      <c r="AA67" s="6"/>
      <c r="AB67" s="6"/>
      <c r="AC67" s="66">
        <v>-2.4592999999999998</v>
      </c>
      <c r="AD67" s="66"/>
      <c r="AE67" s="7">
        <v>36.011000000000003</v>
      </c>
      <c r="AF67" s="7"/>
    </row>
    <row r="68" spans="1:32" x14ac:dyDescent="0.2">
      <c r="A68" s="5" t="s">
        <v>191</v>
      </c>
      <c r="B68" s="8">
        <v>261701102500</v>
      </c>
      <c r="C68" s="5" t="s">
        <v>62</v>
      </c>
      <c r="D68" s="9">
        <v>502154115</v>
      </c>
      <c r="E68" s="66">
        <v>11326.02</v>
      </c>
      <c r="F68" s="66"/>
      <c r="G68" s="66">
        <v>276.24889999999999</v>
      </c>
      <c r="H68" s="66"/>
      <c r="I68" s="66">
        <v>0</v>
      </c>
      <c r="J68" s="66"/>
      <c r="K68" s="66">
        <v>11049.7711</v>
      </c>
      <c r="L68" s="66"/>
      <c r="M68" s="6">
        <v>4938</v>
      </c>
      <c r="N68" s="6"/>
      <c r="O68" s="6">
        <v>4938</v>
      </c>
      <c r="P68" s="6"/>
      <c r="Q68" s="6">
        <v>4938</v>
      </c>
      <c r="R68" s="6"/>
      <c r="S68" s="66">
        <v>-354.8</v>
      </c>
      <c r="T68" s="66"/>
      <c r="U68" s="66">
        <v>-258.19</v>
      </c>
      <c r="V68" s="66"/>
      <c r="W68" s="6">
        <v>-151</v>
      </c>
      <c r="X68" s="6"/>
      <c r="Y68" s="6">
        <v>-151</v>
      </c>
      <c r="Z68" s="6"/>
      <c r="AA68" s="6">
        <v>-151</v>
      </c>
      <c r="AB68" s="6"/>
      <c r="AC68" s="66">
        <v>2633.4310799999998</v>
      </c>
      <c r="AD68" s="66"/>
      <c r="AE68" s="7">
        <v>23.832000000000001</v>
      </c>
      <c r="AF68" s="7"/>
    </row>
    <row r="69" spans="1:32" x14ac:dyDescent="0.2">
      <c r="A69" s="5" t="s">
        <v>192</v>
      </c>
      <c r="B69" s="8">
        <v>261701701000</v>
      </c>
      <c r="C69" s="5" t="s">
        <v>62</v>
      </c>
      <c r="D69" s="9">
        <v>502154115</v>
      </c>
      <c r="E69" s="66">
        <v>4326.29</v>
      </c>
      <c r="F69" s="66">
        <v>205.9</v>
      </c>
      <c r="G69" s="66">
        <v>105.5189</v>
      </c>
      <c r="H69" s="66">
        <v>5.0217000000000001</v>
      </c>
      <c r="I69" s="66">
        <v>0</v>
      </c>
      <c r="J69" s="66">
        <v>0</v>
      </c>
      <c r="K69" s="66">
        <v>4220.7710999999999</v>
      </c>
      <c r="L69" s="66">
        <v>200.8783</v>
      </c>
      <c r="M69" s="6">
        <v>748.73299999999995</v>
      </c>
      <c r="N69" s="6">
        <v>35.545999999999999</v>
      </c>
      <c r="O69" s="6">
        <v>748.73299999999995</v>
      </c>
      <c r="P69" s="6">
        <v>35.545999999999999</v>
      </c>
      <c r="Q69" s="6">
        <v>748.73299999999995</v>
      </c>
      <c r="R69" s="6">
        <v>35.545999999999999</v>
      </c>
      <c r="S69" s="66">
        <v>-21.6784</v>
      </c>
      <c r="T69" s="66"/>
      <c r="U69" s="66">
        <v>-10.128830000000001</v>
      </c>
      <c r="V69" s="66"/>
      <c r="W69" s="6">
        <v>-4.2309999999999999</v>
      </c>
      <c r="X69" s="6"/>
      <c r="Y69" s="6">
        <v>-4.2309999999999999</v>
      </c>
      <c r="Z69" s="6"/>
      <c r="AA69" s="6">
        <v>-4.2309999999999999</v>
      </c>
      <c r="AB69" s="6"/>
      <c r="AC69" s="66">
        <v>2432.3752899999999</v>
      </c>
      <c r="AD69" s="66">
        <v>115.57223</v>
      </c>
      <c r="AE69" s="7">
        <v>57.628999999999998</v>
      </c>
      <c r="AF69" s="7">
        <v>57.533000000000001</v>
      </c>
    </row>
    <row r="70" spans="1:32" x14ac:dyDescent="0.2">
      <c r="A70" s="5" t="s">
        <v>193</v>
      </c>
      <c r="B70" s="8">
        <v>261703501000</v>
      </c>
      <c r="C70" s="5" t="s">
        <v>62</v>
      </c>
      <c r="D70" s="9">
        <v>502154115</v>
      </c>
      <c r="E70" s="66">
        <v>9.3000000000000007</v>
      </c>
      <c r="F70" s="66"/>
      <c r="G70" s="66">
        <v>0.22670000000000001</v>
      </c>
      <c r="H70" s="66"/>
      <c r="I70" s="66">
        <v>0</v>
      </c>
      <c r="J70" s="66"/>
      <c r="K70" s="66">
        <v>9.0732999999999997</v>
      </c>
      <c r="L70" s="66"/>
      <c r="M70" s="6">
        <v>1.8779999999999999</v>
      </c>
      <c r="N70" s="6"/>
      <c r="O70" s="6">
        <v>1.8779999999999999</v>
      </c>
      <c r="P70" s="6"/>
      <c r="Q70" s="6">
        <v>1.8779999999999999</v>
      </c>
      <c r="R70" s="6"/>
      <c r="S70" s="66"/>
      <c r="T70" s="66"/>
      <c r="U70" s="66"/>
      <c r="V70" s="66"/>
      <c r="W70" s="6"/>
      <c r="X70" s="6"/>
      <c r="Y70" s="6"/>
      <c r="Z70" s="6"/>
      <c r="AA70" s="6"/>
      <c r="AB70" s="6"/>
      <c r="AC70" s="66">
        <v>2.4227400000000001</v>
      </c>
      <c r="AD70" s="66"/>
      <c r="AE70" s="7">
        <v>26.702000000000002</v>
      </c>
      <c r="AF70" s="7"/>
    </row>
    <row r="71" spans="1:32" x14ac:dyDescent="0.2">
      <c r="A71" s="5" t="s">
        <v>194</v>
      </c>
      <c r="B71" s="8">
        <v>261780101000</v>
      </c>
      <c r="C71" s="5" t="s">
        <v>58</v>
      </c>
      <c r="D71" s="9">
        <v>502154155</v>
      </c>
      <c r="E71" s="66">
        <v>19468.52</v>
      </c>
      <c r="F71" s="66">
        <v>1045.6099999999999</v>
      </c>
      <c r="G71" s="66">
        <v>474.84249999999997</v>
      </c>
      <c r="H71" s="66">
        <v>25.502300000000002</v>
      </c>
      <c r="I71" s="66">
        <v>0</v>
      </c>
      <c r="J71" s="66">
        <v>0</v>
      </c>
      <c r="K71" s="66">
        <v>18993.677500000002</v>
      </c>
      <c r="L71" s="66">
        <v>1020.1077</v>
      </c>
      <c r="M71" s="6">
        <v>2612.8180000000002</v>
      </c>
      <c r="N71" s="6">
        <v>139.01</v>
      </c>
      <c r="O71" s="6">
        <v>2612.8180000000002</v>
      </c>
      <c r="P71" s="6">
        <v>139.01</v>
      </c>
      <c r="Q71" s="6">
        <v>2612.8180000000002</v>
      </c>
      <c r="R71" s="6">
        <v>139.01</v>
      </c>
      <c r="S71" s="66">
        <v>-1040.75676</v>
      </c>
      <c r="T71" s="66">
        <v>-57.793030000000002</v>
      </c>
      <c r="U71" s="66">
        <v>-538.53764000000001</v>
      </c>
      <c r="V71" s="66">
        <v>-29.530850000000001</v>
      </c>
      <c r="W71" s="6">
        <v>-138.024</v>
      </c>
      <c r="X71" s="6">
        <v>-7.7050000000000001</v>
      </c>
      <c r="Y71" s="6">
        <v>-138.024</v>
      </c>
      <c r="Z71" s="6">
        <v>-7.7050000000000001</v>
      </c>
      <c r="AA71" s="6">
        <v>-138.024</v>
      </c>
      <c r="AB71" s="6">
        <v>-7.7050000000000001</v>
      </c>
      <c r="AC71" s="66">
        <v>9008.3975699999992</v>
      </c>
      <c r="AD71" s="66">
        <v>481.14494999999999</v>
      </c>
      <c r="AE71" s="7">
        <v>47.427999999999997</v>
      </c>
      <c r="AF71" s="7">
        <v>47.165999999999997</v>
      </c>
    </row>
    <row r="72" spans="1:32" x14ac:dyDescent="0.2">
      <c r="A72" s="5" t="s">
        <v>195</v>
      </c>
      <c r="B72" s="8">
        <v>261800202400</v>
      </c>
      <c r="C72" s="5" t="s">
        <v>57</v>
      </c>
      <c r="D72" s="9">
        <v>502154120</v>
      </c>
      <c r="E72" s="66">
        <v>21623.94</v>
      </c>
      <c r="F72" s="66">
        <v>650.75</v>
      </c>
      <c r="G72" s="66">
        <v>527.40150000000006</v>
      </c>
      <c r="H72" s="66">
        <v>15.872</v>
      </c>
      <c r="I72" s="66">
        <v>0</v>
      </c>
      <c r="J72" s="66">
        <v>0</v>
      </c>
      <c r="K72" s="66">
        <v>21096.538499999999</v>
      </c>
      <c r="L72" s="66">
        <v>634.87800000000004</v>
      </c>
      <c r="M72" s="6">
        <v>5495</v>
      </c>
      <c r="N72" s="6">
        <v>165</v>
      </c>
      <c r="O72" s="6">
        <v>2747.5</v>
      </c>
      <c r="P72" s="6">
        <v>82.5</v>
      </c>
      <c r="Q72" s="6">
        <v>5495</v>
      </c>
      <c r="R72" s="6">
        <v>165</v>
      </c>
      <c r="S72" s="66">
        <v>192.1</v>
      </c>
      <c r="T72" s="66"/>
      <c r="U72" s="66">
        <v>184.74</v>
      </c>
      <c r="V72" s="66"/>
      <c r="W72" s="6">
        <v>51</v>
      </c>
      <c r="X72" s="6"/>
      <c r="Y72" s="6">
        <v>25.5</v>
      </c>
      <c r="Z72" s="6"/>
      <c r="AA72" s="6">
        <v>51</v>
      </c>
      <c r="AB72" s="6"/>
      <c r="AC72" s="66">
        <v>1282.3085100000001</v>
      </c>
      <c r="AD72" s="66">
        <v>24.378</v>
      </c>
      <c r="AE72" s="7">
        <v>6.0780000000000003</v>
      </c>
      <c r="AF72" s="7">
        <v>3.84</v>
      </c>
    </row>
    <row r="73" spans="1:32" x14ac:dyDescent="0.2">
      <c r="A73" s="5" t="s">
        <v>196</v>
      </c>
      <c r="B73" s="8">
        <v>261800501000</v>
      </c>
      <c r="C73" s="5" t="s">
        <v>57</v>
      </c>
      <c r="D73" s="9">
        <v>502154120</v>
      </c>
      <c r="E73" s="66">
        <v>2649.36</v>
      </c>
      <c r="F73" s="66"/>
      <c r="G73" s="66">
        <v>64.618499999999997</v>
      </c>
      <c r="H73" s="66"/>
      <c r="I73" s="66">
        <v>0</v>
      </c>
      <c r="J73" s="66"/>
      <c r="K73" s="66">
        <v>2584.7415000000001</v>
      </c>
      <c r="L73" s="66"/>
      <c r="M73" s="6">
        <v>156.03299999999999</v>
      </c>
      <c r="N73" s="6"/>
      <c r="O73" s="6">
        <v>156.03299999999999</v>
      </c>
      <c r="P73" s="6"/>
      <c r="Q73" s="6">
        <v>156.03299999999999</v>
      </c>
      <c r="R73" s="6"/>
      <c r="S73" s="66">
        <v>-246.41211999999999</v>
      </c>
      <c r="T73" s="66"/>
      <c r="U73" s="66">
        <v>-392.40059000000002</v>
      </c>
      <c r="V73" s="66"/>
      <c r="W73" s="6">
        <v>-14.494</v>
      </c>
      <c r="X73" s="6"/>
      <c r="Y73" s="6">
        <v>-14.494</v>
      </c>
      <c r="Z73" s="6"/>
      <c r="AA73" s="6">
        <v>-14.494</v>
      </c>
      <c r="AB73" s="6"/>
      <c r="AC73" s="66">
        <v>37.010249999999999</v>
      </c>
      <c r="AD73" s="66"/>
      <c r="AE73" s="7">
        <v>1.4319999999999999</v>
      </c>
      <c r="AF73" s="7"/>
    </row>
    <row r="74" spans="1:32" x14ac:dyDescent="0.2">
      <c r="A74" s="5" t="s">
        <v>197</v>
      </c>
      <c r="B74" s="8">
        <v>261800502400</v>
      </c>
      <c r="C74" s="5" t="s">
        <v>57</v>
      </c>
      <c r="D74" s="9">
        <v>502154120</v>
      </c>
      <c r="E74" s="66">
        <v>204126.66</v>
      </c>
      <c r="F74" s="66">
        <v>5410.24</v>
      </c>
      <c r="G74" s="66">
        <v>4978.6697000000004</v>
      </c>
      <c r="H74" s="66">
        <v>131.95660000000001</v>
      </c>
      <c r="I74" s="66">
        <v>0</v>
      </c>
      <c r="J74" s="66">
        <v>0</v>
      </c>
      <c r="K74" s="66">
        <v>199147.9903</v>
      </c>
      <c r="L74" s="66">
        <v>5278.2834000000003</v>
      </c>
      <c r="M74" s="6">
        <v>42192</v>
      </c>
      <c r="N74" s="6">
        <v>1114</v>
      </c>
      <c r="O74" s="6">
        <v>21096</v>
      </c>
      <c r="P74" s="6">
        <v>557</v>
      </c>
      <c r="Q74" s="6">
        <v>42192</v>
      </c>
      <c r="R74" s="6">
        <v>1114</v>
      </c>
      <c r="S74" s="66">
        <v>-8071.5</v>
      </c>
      <c r="T74" s="66">
        <v>-75.599999999999994</v>
      </c>
      <c r="U74" s="66">
        <v>-4814.68</v>
      </c>
      <c r="V74" s="66">
        <v>-39.630000000000003</v>
      </c>
      <c r="W74" s="6">
        <v>-1501</v>
      </c>
      <c r="X74" s="6">
        <v>-12</v>
      </c>
      <c r="Y74" s="6">
        <v>-750.5</v>
      </c>
      <c r="Z74" s="6">
        <v>-6</v>
      </c>
      <c r="AA74" s="6">
        <v>-1501</v>
      </c>
      <c r="AB74" s="6">
        <v>-12</v>
      </c>
      <c r="AC74" s="66">
        <v>66157.510190000001</v>
      </c>
      <c r="AD74" s="66">
        <v>1776.0734500000001</v>
      </c>
      <c r="AE74" s="7">
        <v>33.22</v>
      </c>
      <c r="AF74" s="7">
        <v>33.649000000000001</v>
      </c>
    </row>
    <row r="75" spans="1:32" x14ac:dyDescent="0.2">
      <c r="A75" s="5" t="s">
        <v>198</v>
      </c>
      <c r="B75" s="8">
        <v>261801101000</v>
      </c>
      <c r="C75" s="5" t="s">
        <v>57</v>
      </c>
      <c r="D75" s="9">
        <v>502154120</v>
      </c>
      <c r="E75" s="66">
        <v>51403.92</v>
      </c>
      <c r="F75" s="66"/>
      <c r="G75" s="66">
        <v>1253.7544</v>
      </c>
      <c r="H75" s="66"/>
      <c r="I75" s="66">
        <v>0</v>
      </c>
      <c r="J75" s="66"/>
      <c r="K75" s="66">
        <v>50150.1656</v>
      </c>
      <c r="L75" s="66"/>
      <c r="M75" s="6">
        <v>4209.2950000000001</v>
      </c>
      <c r="N75" s="6"/>
      <c r="O75" s="6">
        <v>4209.2950000000001</v>
      </c>
      <c r="P75" s="6"/>
      <c r="Q75" s="6">
        <v>4209.2950000000001</v>
      </c>
      <c r="R75" s="6"/>
      <c r="S75" s="66">
        <v>-4497.3298999999997</v>
      </c>
      <c r="T75" s="66"/>
      <c r="U75" s="66">
        <v>-3106.2605400000002</v>
      </c>
      <c r="V75" s="66"/>
      <c r="W75" s="6">
        <v>-306.07799999999997</v>
      </c>
      <c r="X75" s="6"/>
      <c r="Y75" s="6">
        <v>-306.07799999999997</v>
      </c>
      <c r="Z75" s="6"/>
      <c r="AA75" s="6">
        <v>-306.07799999999997</v>
      </c>
      <c r="AB75" s="6"/>
      <c r="AC75" s="66">
        <v>11744.334210000001</v>
      </c>
      <c r="AD75" s="66"/>
      <c r="AE75" s="7">
        <v>23.417999999999999</v>
      </c>
      <c r="AF75" s="7"/>
    </row>
    <row r="76" spans="1:32" x14ac:dyDescent="0.2">
      <c r="A76" s="5" t="s">
        <v>199</v>
      </c>
      <c r="B76" s="8">
        <v>261880202300</v>
      </c>
      <c r="C76" s="5" t="s">
        <v>58</v>
      </c>
      <c r="D76" s="9">
        <v>502154155</v>
      </c>
      <c r="E76" s="66">
        <v>15018.54</v>
      </c>
      <c r="F76" s="66">
        <v>723</v>
      </c>
      <c r="G76" s="66">
        <v>366.3005</v>
      </c>
      <c r="H76" s="66">
        <v>17.6341</v>
      </c>
      <c r="I76" s="66">
        <v>0</v>
      </c>
      <c r="J76" s="66">
        <v>0</v>
      </c>
      <c r="K76" s="66">
        <v>14652.2395</v>
      </c>
      <c r="L76" s="66">
        <v>705.36590000000001</v>
      </c>
      <c r="M76" s="6">
        <v>1932</v>
      </c>
      <c r="N76" s="6">
        <v>93</v>
      </c>
      <c r="O76" s="6">
        <v>966</v>
      </c>
      <c r="P76" s="6">
        <v>46.5</v>
      </c>
      <c r="Q76" s="6">
        <v>1932</v>
      </c>
      <c r="R76" s="6">
        <v>93</v>
      </c>
      <c r="S76" s="66">
        <v>-649.5</v>
      </c>
      <c r="T76" s="66">
        <v>-7.8</v>
      </c>
      <c r="U76" s="66">
        <v>-368.32</v>
      </c>
      <c r="V76" s="66">
        <v>-4.6900000000000004</v>
      </c>
      <c r="W76" s="6">
        <v>-84</v>
      </c>
      <c r="X76" s="6">
        <v>-1</v>
      </c>
      <c r="Y76" s="6">
        <v>-42</v>
      </c>
      <c r="Z76" s="6">
        <v>-0.5</v>
      </c>
      <c r="AA76" s="6">
        <v>-84</v>
      </c>
      <c r="AB76" s="6">
        <v>-1</v>
      </c>
      <c r="AC76" s="66">
        <v>6166.9495100000004</v>
      </c>
      <c r="AD76" s="66">
        <v>320.8759</v>
      </c>
      <c r="AE76" s="7">
        <v>42.088999999999999</v>
      </c>
      <c r="AF76" s="7">
        <v>45.491</v>
      </c>
    </row>
    <row r="77" spans="1:32" x14ac:dyDescent="0.2">
      <c r="A77" s="5" t="s">
        <v>200</v>
      </c>
      <c r="B77" s="8">
        <v>262400701000</v>
      </c>
      <c r="C77" s="5" t="s">
        <v>9</v>
      </c>
      <c r="D77" s="9">
        <v>502154125</v>
      </c>
      <c r="E77" s="66">
        <v>5.94</v>
      </c>
      <c r="F77" s="66"/>
      <c r="G77" s="66">
        <v>0.1449</v>
      </c>
      <c r="H77" s="66"/>
      <c r="I77" s="66">
        <v>0</v>
      </c>
      <c r="J77" s="66"/>
      <c r="K77" s="66">
        <v>5.7950999999999997</v>
      </c>
      <c r="L77" s="66"/>
      <c r="M77" s="6">
        <v>1.222</v>
      </c>
      <c r="N77" s="6"/>
      <c r="O77" s="6">
        <v>1.222</v>
      </c>
      <c r="P77" s="6"/>
      <c r="Q77" s="6">
        <v>1.222</v>
      </c>
      <c r="R77" s="6"/>
      <c r="S77" s="66"/>
      <c r="T77" s="66"/>
      <c r="U77" s="66"/>
      <c r="V77" s="66"/>
      <c r="W77" s="6"/>
      <c r="X77" s="6"/>
      <c r="Y77" s="6"/>
      <c r="Z77" s="6"/>
      <c r="AA77" s="6"/>
      <c r="AB77" s="6"/>
      <c r="AC77" s="66">
        <v>2.80423</v>
      </c>
      <c r="AD77" s="66"/>
      <c r="AE77" s="7">
        <v>48.39</v>
      </c>
      <c r="AF77" s="7"/>
    </row>
    <row r="78" spans="1:32" x14ac:dyDescent="0.2">
      <c r="A78" s="5" t="s">
        <v>201</v>
      </c>
      <c r="B78" s="8">
        <v>262400901000</v>
      </c>
      <c r="C78" s="5" t="s">
        <v>9</v>
      </c>
      <c r="D78" s="9">
        <v>502154125</v>
      </c>
      <c r="E78" s="66">
        <v>9145.41</v>
      </c>
      <c r="F78" s="66">
        <v>453.4</v>
      </c>
      <c r="G78" s="66">
        <v>223.06059999999999</v>
      </c>
      <c r="H78" s="66">
        <v>11.0589</v>
      </c>
      <c r="I78" s="66">
        <v>0</v>
      </c>
      <c r="J78" s="66">
        <v>0</v>
      </c>
      <c r="K78" s="66">
        <v>8922.3493999999992</v>
      </c>
      <c r="L78" s="66">
        <v>442.34109999999998</v>
      </c>
      <c r="M78" s="6">
        <v>1678.116</v>
      </c>
      <c r="N78" s="6">
        <v>82.436999999999998</v>
      </c>
      <c r="O78" s="6">
        <v>1678.116</v>
      </c>
      <c r="P78" s="6">
        <v>82.436999999999998</v>
      </c>
      <c r="Q78" s="6">
        <v>1678.116</v>
      </c>
      <c r="R78" s="6">
        <v>82.436999999999998</v>
      </c>
      <c r="S78" s="66">
        <v>-2203.3443400000001</v>
      </c>
      <c r="T78" s="66">
        <v>-46.408180000000002</v>
      </c>
      <c r="U78" s="66">
        <v>-1197.8889999999999</v>
      </c>
      <c r="V78" s="66">
        <v>-25.23143</v>
      </c>
      <c r="W78" s="6">
        <v>-400.60899999999998</v>
      </c>
      <c r="X78" s="6">
        <v>-8.4380000000000006</v>
      </c>
      <c r="Y78" s="6">
        <v>-400.60899999999998</v>
      </c>
      <c r="Z78" s="6">
        <v>-8.4380000000000006</v>
      </c>
      <c r="AA78" s="6">
        <v>-400.60899999999998</v>
      </c>
      <c r="AB78" s="6">
        <v>-8.4380000000000006</v>
      </c>
      <c r="AC78" s="66">
        <v>3842.89651</v>
      </c>
      <c r="AD78" s="66">
        <v>192.81151</v>
      </c>
      <c r="AE78" s="7">
        <v>43.07</v>
      </c>
      <c r="AF78" s="7">
        <v>43.588999999999999</v>
      </c>
    </row>
    <row r="79" spans="1:32" x14ac:dyDescent="0.2">
      <c r="A79" s="5" t="s">
        <v>202</v>
      </c>
      <c r="B79" s="8">
        <v>262401501000</v>
      </c>
      <c r="C79" s="5" t="s">
        <v>9</v>
      </c>
      <c r="D79" s="9">
        <v>502154125</v>
      </c>
      <c r="E79" s="66">
        <v>10.65</v>
      </c>
      <c r="F79" s="66"/>
      <c r="G79" s="66">
        <v>0.25979999999999998</v>
      </c>
      <c r="H79" s="66"/>
      <c r="I79" s="66">
        <v>0</v>
      </c>
      <c r="J79" s="66"/>
      <c r="K79" s="66">
        <v>10.3902</v>
      </c>
      <c r="L79" s="66"/>
      <c r="M79" s="6">
        <v>2.367</v>
      </c>
      <c r="N79" s="6"/>
      <c r="O79" s="6">
        <v>2.367</v>
      </c>
      <c r="P79" s="6"/>
      <c r="Q79" s="6">
        <v>2.367</v>
      </c>
      <c r="R79" s="6"/>
      <c r="S79" s="66"/>
      <c r="T79" s="66"/>
      <c r="U79" s="66"/>
      <c r="V79" s="66"/>
      <c r="W79" s="6"/>
      <c r="X79" s="6"/>
      <c r="Y79" s="6"/>
      <c r="Z79" s="6"/>
      <c r="AA79" s="6"/>
      <c r="AB79" s="6"/>
      <c r="AC79" s="66">
        <v>7.0294299999999996</v>
      </c>
      <c r="AD79" s="66"/>
      <c r="AE79" s="7">
        <v>67.653999999999996</v>
      </c>
      <c r="AF79" s="7"/>
    </row>
    <row r="80" spans="1:32" x14ac:dyDescent="0.2">
      <c r="A80" s="5" t="s">
        <v>203</v>
      </c>
      <c r="B80" s="8">
        <v>262402701000</v>
      </c>
      <c r="C80" s="5" t="s">
        <v>9</v>
      </c>
      <c r="D80" s="9">
        <v>502154125</v>
      </c>
      <c r="E80" s="66">
        <v>4.95</v>
      </c>
      <c r="F80" s="66"/>
      <c r="G80" s="66">
        <v>0.1207</v>
      </c>
      <c r="H80" s="66"/>
      <c r="I80" s="66">
        <v>0</v>
      </c>
      <c r="J80" s="66"/>
      <c r="K80" s="66">
        <v>4.8292999999999999</v>
      </c>
      <c r="L80" s="66"/>
      <c r="M80" s="6">
        <v>0.55600000000000005</v>
      </c>
      <c r="N80" s="6"/>
      <c r="O80" s="6">
        <v>0.55600000000000005</v>
      </c>
      <c r="P80" s="6"/>
      <c r="Q80" s="6">
        <v>0.55600000000000005</v>
      </c>
      <c r="R80" s="6"/>
      <c r="S80" s="66"/>
      <c r="T80" s="66"/>
      <c r="U80" s="66"/>
      <c r="V80" s="66"/>
      <c r="W80" s="6"/>
      <c r="X80" s="6"/>
      <c r="Y80" s="6"/>
      <c r="Z80" s="6"/>
      <c r="AA80" s="6"/>
      <c r="AB80" s="6"/>
      <c r="AC80" s="66">
        <v>2.6497799999999998</v>
      </c>
      <c r="AD80" s="66"/>
      <c r="AE80" s="7">
        <v>54.869</v>
      </c>
      <c r="AF80" s="7"/>
    </row>
    <row r="81" spans="1:32" x14ac:dyDescent="0.2">
      <c r="A81" s="5" t="s">
        <v>204</v>
      </c>
      <c r="B81" s="8">
        <v>262404101000</v>
      </c>
      <c r="C81" s="5" t="s">
        <v>9</v>
      </c>
      <c r="D81" s="9">
        <v>502154125</v>
      </c>
      <c r="E81" s="66">
        <v>5.55</v>
      </c>
      <c r="F81" s="66"/>
      <c r="G81" s="66">
        <v>0.13539999999999999</v>
      </c>
      <c r="H81" s="66"/>
      <c r="I81" s="66">
        <v>0</v>
      </c>
      <c r="J81" s="66"/>
      <c r="K81" s="66">
        <v>5.4146000000000001</v>
      </c>
      <c r="L81" s="66"/>
      <c r="M81" s="6">
        <v>0.95699999999999996</v>
      </c>
      <c r="N81" s="6"/>
      <c r="O81" s="6">
        <v>0.95699999999999996</v>
      </c>
      <c r="P81" s="6"/>
      <c r="Q81" s="6">
        <v>0.95699999999999996</v>
      </c>
      <c r="R81" s="6"/>
      <c r="S81" s="66"/>
      <c r="T81" s="66"/>
      <c r="U81" s="66"/>
      <c r="V81" s="66"/>
      <c r="W81" s="6"/>
      <c r="X81" s="6"/>
      <c r="Y81" s="6"/>
      <c r="Z81" s="6"/>
      <c r="AA81" s="6"/>
      <c r="AB81" s="6"/>
      <c r="AC81" s="66">
        <v>2.20865</v>
      </c>
      <c r="AD81" s="66"/>
      <c r="AE81" s="7">
        <v>40.790999999999997</v>
      </c>
      <c r="AF81" s="7"/>
    </row>
    <row r="82" spans="1:32" x14ac:dyDescent="0.2">
      <c r="A82" s="5" t="s">
        <v>205</v>
      </c>
      <c r="B82" s="8">
        <v>262480202300</v>
      </c>
      <c r="C82" s="5" t="s">
        <v>58</v>
      </c>
      <c r="D82" s="9">
        <v>502154155</v>
      </c>
      <c r="E82" s="66">
        <v>2995.44</v>
      </c>
      <c r="F82" s="66">
        <v>134.30000000000001</v>
      </c>
      <c r="G82" s="66">
        <v>73.053700000000006</v>
      </c>
      <c r="H82" s="66">
        <v>3.2753000000000001</v>
      </c>
      <c r="I82" s="66">
        <v>0</v>
      </c>
      <c r="J82" s="66">
        <v>0</v>
      </c>
      <c r="K82" s="66">
        <v>2922.3863000000001</v>
      </c>
      <c r="L82" s="66">
        <v>131.0247</v>
      </c>
      <c r="M82" s="6">
        <v>760</v>
      </c>
      <c r="N82" s="6">
        <v>34</v>
      </c>
      <c r="O82" s="6">
        <v>380</v>
      </c>
      <c r="P82" s="6">
        <v>17</v>
      </c>
      <c r="Q82" s="6">
        <v>760</v>
      </c>
      <c r="R82" s="6">
        <v>34</v>
      </c>
      <c r="S82" s="66">
        <v>-55.3</v>
      </c>
      <c r="T82" s="66"/>
      <c r="U82" s="66">
        <v>-29.01</v>
      </c>
      <c r="V82" s="66"/>
      <c r="W82" s="6">
        <v>-14</v>
      </c>
      <c r="X82" s="6"/>
      <c r="Y82" s="6">
        <v>-7</v>
      </c>
      <c r="Z82" s="6"/>
      <c r="AA82" s="6">
        <v>-14</v>
      </c>
      <c r="AB82" s="6"/>
      <c r="AC82" s="66">
        <v>1342.8462999999999</v>
      </c>
      <c r="AD82" s="66">
        <v>61.084699999999998</v>
      </c>
      <c r="AE82" s="7">
        <v>45.95</v>
      </c>
      <c r="AF82" s="7">
        <v>46.621000000000002</v>
      </c>
    </row>
    <row r="83" spans="1:32" x14ac:dyDescent="0.2">
      <c r="A83" s="5" t="s">
        <v>206</v>
      </c>
      <c r="B83" s="8">
        <v>262500501000</v>
      </c>
      <c r="C83" s="5" t="s">
        <v>9</v>
      </c>
      <c r="D83" s="9">
        <v>502154125</v>
      </c>
      <c r="E83" s="66">
        <v>29.8</v>
      </c>
      <c r="F83" s="66"/>
      <c r="G83" s="66">
        <v>0.72670000000000001</v>
      </c>
      <c r="H83" s="66"/>
      <c r="I83" s="66">
        <v>0</v>
      </c>
      <c r="J83" s="66"/>
      <c r="K83" s="66">
        <v>29.0733</v>
      </c>
      <c r="L83" s="66"/>
      <c r="M83" s="6">
        <v>6.0209999999999999</v>
      </c>
      <c r="N83" s="6"/>
      <c r="O83" s="6">
        <v>6.0209999999999999</v>
      </c>
      <c r="P83" s="6"/>
      <c r="Q83" s="6">
        <v>6.0209999999999999</v>
      </c>
      <c r="R83" s="6"/>
      <c r="S83" s="66"/>
      <c r="T83" s="66"/>
      <c r="U83" s="66"/>
      <c r="V83" s="66"/>
      <c r="W83" s="6"/>
      <c r="X83" s="6"/>
      <c r="Y83" s="6"/>
      <c r="Z83" s="6"/>
      <c r="AA83" s="6"/>
      <c r="AB83" s="6"/>
      <c r="AC83" s="66">
        <v>14.38293</v>
      </c>
      <c r="AD83" s="66"/>
      <c r="AE83" s="7">
        <v>49.470999999999997</v>
      </c>
      <c r="AF83" s="7"/>
    </row>
    <row r="84" spans="1:32" x14ac:dyDescent="0.2">
      <c r="A84" s="5" t="s">
        <v>207</v>
      </c>
      <c r="B84" s="8">
        <v>263300902300</v>
      </c>
      <c r="C84" s="5" t="s">
        <v>10</v>
      </c>
      <c r="D84" s="9">
        <v>502154305</v>
      </c>
      <c r="E84" s="66">
        <v>11098.83</v>
      </c>
      <c r="F84" s="66"/>
      <c r="G84" s="66">
        <v>270.7079</v>
      </c>
      <c r="H84" s="66"/>
      <c r="I84" s="66">
        <v>0</v>
      </c>
      <c r="J84" s="66"/>
      <c r="K84" s="66">
        <v>10828.122100000001</v>
      </c>
      <c r="L84" s="66"/>
      <c r="M84" s="6">
        <v>2974</v>
      </c>
      <c r="N84" s="6"/>
      <c r="O84" s="6">
        <v>8922</v>
      </c>
      <c r="P84" s="6"/>
      <c r="Q84" s="6">
        <v>2974</v>
      </c>
      <c r="R84" s="6"/>
      <c r="S84" s="66">
        <v>-277.5</v>
      </c>
      <c r="T84" s="66"/>
      <c r="U84" s="66">
        <v>-190.19</v>
      </c>
      <c r="V84" s="66"/>
      <c r="W84" s="6">
        <v>-74</v>
      </c>
      <c r="X84" s="6"/>
      <c r="Y84" s="6">
        <v>-222</v>
      </c>
      <c r="Z84" s="6"/>
      <c r="AA84" s="6">
        <v>-74</v>
      </c>
      <c r="AB84" s="6"/>
      <c r="AC84" s="66">
        <v>3162.3520699999999</v>
      </c>
      <c r="AD84" s="66"/>
      <c r="AE84" s="7">
        <v>29.204999999999998</v>
      </c>
      <c r="AF84" s="7"/>
    </row>
    <row r="85" spans="1:32" x14ac:dyDescent="0.2">
      <c r="A85" s="5" t="s">
        <v>208</v>
      </c>
      <c r="B85" s="8">
        <v>263315301000</v>
      </c>
      <c r="C85" s="5" t="s">
        <v>10</v>
      </c>
      <c r="D85" s="9">
        <v>502154305</v>
      </c>
      <c r="E85" s="66">
        <v>554.4</v>
      </c>
      <c r="F85" s="66"/>
      <c r="G85" s="66">
        <v>13.522</v>
      </c>
      <c r="H85" s="66"/>
      <c r="I85" s="66">
        <v>0</v>
      </c>
      <c r="J85" s="66"/>
      <c r="K85" s="66">
        <v>540.87800000000004</v>
      </c>
      <c r="L85" s="66"/>
      <c r="M85" s="6">
        <v>240</v>
      </c>
      <c r="N85" s="6"/>
      <c r="O85" s="6">
        <v>240</v>
      </c>
      <c r="P85" s="6"/>
      <c r="Q85" s="6">
        <v>240</v>
      </c>
      <c r="R85" s="6"/>
      <c r="S85" s="66"/>
      <c r="T85" s="66"/>
      <c r="U85" s="66"/>
      <c r="V85" s="66"/>
      <c r="W85" s="6"/>
      <c r="X85" s="6"/>
      <c r="Y85" s="6"/>
      <c r="Z85" s="6"/>
      <c r="AA85" s="6"/>
      <c r="AB85" s="6"/>
      <c r="AC85" s="66">
        <v>294.27800000000002</v>
      </c>
      <c r="AD85" s="66"/>
      <c r="AE85" s="7">
        <v>54.406999999999996</v>
      </c>
      <c r="AF85" s="7"/>
    </row>
    <row r="86" spans="1:32" x14ac:dyDescent="0.2">
      <c r="A86" s="5" t="s">
        <v>209</v>
      </c>
      <c r="B86" s="8">
        <v>263330101000</v>
      </c>
      <c r="C86" s="5" t="s">
        <v>10</v>
      </c>
      <c r="D86" s="9">
        <v>502154305</v>
      </c>
      <c r="E86" s="66">
        <v>96.46</v>
      </c>
      <c r="F86" s="66">
        <v>9.35</v>
      </c>
      <c r="G86" s="66">
        <v>2.3530000000000002</v>
      </c>
      <c r="H86" s="66">
        <v>0.2281</v>
      </c>
      <c r="I86" s="66">
        <v>0</v>
      </c>
      <c r="J86" s="66">
        <v>0</v>
      </c>
      <c r="K86" s="66">
        <v>94.106999999999999</v>
      </c>
      <c r="L86" s="66">
        <v>9.1219000000000001</v>
      </c>
      <c r="M86" s="6">
        <v>30.254000000000001</v>
      </c>
      <c r="N86" s="6">
        <v>2.923</v>
      </c>
      <c r="O86" s="6">
        <v>30.254000000000001</v>
      </c>
      <c r="P86" s="6">
        <v>2.923</v>
      </c>
      <c r="Q86" s="6">
        <v>30.254000000000001</v>
      </c>
      <c r="R86" s="6">
        <v>2.923</v>
      </c>
      <c r="S86" s="66">
        <v>4.1504000000000003</v>
      </c>
      <c r="T86" s="66"/>
      <c r="U86" s="66">
        <v>2.6356600000000001</v>
      </c>
      <c r="V86" s="66"/>
      <c r="W86" s="6">
        <v>1.2969999999999999</v>
      </c>
      <c r="X86" s="6"/>
      <c r="Y86" s="6">
        <v>1.2969999999999999</v>
      </c>
      <c r="Z86" s="6"/>
      <c r="AA86" s="6">
        <v>1.2969999999999999</v>
      </c>
      <c r="AB86" s="6"/>
      <c r="AC86" s="66">
        <v>50.424410000000002</v>
      </c>
      <c r="AD86" s="66">
        <v>4.2989499999999996</v>
      </c>
      <c r="AE86" s="7">
        <v>53.582000000000001</v>
      </c>
      <c r="AF86" s="7">
        <v>47.128</v>
      </c>
    </row>
    <row r="87" spans="1:32" x14ac:dyDescent="0.2">
      <c r="A87" s="5" t="s">
        <v>210</v>
      </c>
      <c r="B87" s="8">
        <v>263330108400</v>
      </c>
      <c r="C87" s="5" t="s">
        <v>10</v>
      </c>
      <c r="D87" s="9">
        <v>502154305</v>
      </c>
      <c r="E87" s="66">
        <v>83520.960000000006</v>
      </c>
      <c r="F87" s="66">
        <v>3134.86</v>
      </c>
      <c r="G87" s="66">
        <v>2037.0861</v>
      </c>
      <c r="H87" s="66">
        <v>76.459299999999999</v>
      </c>
      <c r="I87" s="66">
        <v>0</v>
      </c>
      <c r="J87" s="66">
        <v>0</v>
      </c>
      <c r="K87" s="66">
        <v>81483.873900000006</v>
      </c>
      <c r="L87" s="66">
        <v>3058.4007000000001</v>
      </c>
      <c r="M87" s="6">
        <v>20150</v>
      </c>
      <c r="N87" s="6">
        <v>747</v>
      </c>
      <c r="O87" s="6">
        <v>40300</v>
      </c>
      <c r="P87" s="6">
        <v>1494</v>
      </c>
      <c r="Q87" s="6">
        <v>20150</v>
      </c>
      <c r="R87" s="6">
        <v>747</v>
      </c>
      <c r="S87" s="66">
        <v>-806.4</v>
      </c>
      <c r="T87" s="66">
        <v>-25.2</v>
      </c>
      <c r="U87" s="66">
        <v>-389.67</v>
      </c>
      <c r="V87" s="66">
        <v>-12.27</v>
      </c>
      <c r="W87" s="6">
        <v>-192</v>
      </c>
      <c r="X87" s="6">
        <v>-6</v>
      </c>
      <c r="Y87" s="6">
        <v>-384</v>
      </c>
      <c r="Z87" s="6">
        <v>-12</v>
      </c>
      <c r="AA87" s="6">
        <v>-192</v>
      </c>
      <c r="AB87" s="6">
        <v>-6</v>
      </c>
      <c r="AC87" s="66">
        <v>40609.343849999997</v>
      </c>
      <c r="AD87" s="66">
        <v>1544.36069</v>
      </c>
      <c r="AE87" s="7">
        <v>49.837000000000003</v>
      </c>
      <c r="AF87" s="7">
        <v>50.496000000000002</v>
      </c>
    </row>
    <row r="88" spans="1:32" x14ac:dyDescent="0.2">
      <c r="A88" s="5" t="s">
        <v>211</v>
      </c>
      <c r="B88" s="8">
        <v>263330301000</v>
      </c>
      <c r="C88" s="5" t="s">
        <v>10</v>
      </c>
      <c r="D88" s="9">
        <v>502154305</v>
      </c>
      <c r="E88" s="66">
        <v>60138.41</v>
      </c>
      <c r="F88" s="66">
        <v>1855.66</v>
      </c>
      <c r="G88" s="66">
        <v>1466.7906</v>
      </c>
      <c r="H88" s="66">
        <v>45.26</v>
      </c>
      <c r="I88" s="66">
        <v>0</v>
      </c>
      <c r="J88" s="66">
        <v>0</v>
      </c>
      <c r="K88" s="66">
        <v>58671.619400000003</v>
      </c>
      <c r="L88" s="66">
        <v>1810.4</v>
      </c>
      <c r="M88" s="6">
        <v>15439.01</v>
      </c>
      <c r="N88" s="6">
        <v>470.38799999999998</v>
      </c>
      <c r="O88" s="6">
        <v>15439.01</v>
      </c>
      <c r="P88" s="6">
        <v>470.38799999999998</v>
      </c>
      <c r="Q88" s="6">
        <v>15439.01</v>
      </c>
      <c r="R88" s="6">
        <v>470.38799999999998</v>
      </c>
      <c r="S88" s="66">
        <v>-396.4323</v>
      </c>
      <c r="T88" s="66">
        <v>-19.998850000000001</v>
      </c>
      <c r="U88" s="66">
        <v>-156.33093</v>
      </c>
      <c r="V88" s="66">
        <v>-8.2417599999999993</v>
      </c>
      <c r="W88" s="6">
        <v>-100.358</v>
      </c>
      <c r="X88" s="6">
        <v>-5.0629999999999997</v>
      </c>
      <c r="Y88" s="6">
        <v>-100.358</v>
      </c>
      <c r="Z88" s="6">
        <v>-5.0629999999999997</v>
      </c>
      <c r="AA88" s="6">
        <v>-100.358</v>
      </c>
      <c r="AB88" s="6">
        <v>-5.0629999999999997</v>
      </c>
      <c r="AC88" s="66">
        <v>34563.314980000003</v>
      </c>
      <c r="AD88" s="66">
        <v>1071.6560899999999</v>
      </c>
      <c r="AE88" s="7">
        <v>58.91</v>
      </c>
      <c r="AF88" s="7">
        <v>59.194000000000003</v>
      </c>
    </row>
    <row r="89" spans="1:32" x14ac:dyDescent="0.2">
      <c r="A89" s="5" t="s">
        <v>212</v>
      </c>
      <c r="B89" s="8">
        <v>263330508400</v>
      </c>
      <c r="C89" s="5" t="s">
        <v>10</v>
      </c>
      <c r="D89" s="9">
        <v>502154305</v>
      </c>
      <c r="E89" s="66"/>
      <c r="F89" s="66"/>
      <c r="G89" s="66"/>
      <c r="H89" s="66"/>
      <c r="I89" s="66"/>
      <c r="J89" s="66"/>
      <c r="K89" s="66"/>
      <c r="L89" s="66"/>
      <c r="M89" s="6"/>
      <c r="N89" s="6"/>
      <c r="O89" s="6"/>
      <c r="P89" s="6"/>
      <c r="Q89" s="6"/>
      <c r="R89" s="6"/>
      <c r="S89" s="66">
        <v>-11.9</v>
      </c>
      <c r="T89" s="66"/>
      <c r="U89" s="66">
        <v>-6.34</v>
      </c>
      <c r="V89" s="66"/>
      <c r="W89" s="6">
        <v>-2</v>
      </c>
      <c r="X89" s="6"/>
      <c r="Y89" s="6">
        <v>-4</v>
      </c>
      <c r="Z89" s="6"/>
      <c r="AA89" s="6">
        <v>-2</v>
      </c>
      <c r="AB89" s="6"/>
      <c r="AC89" s="66"/>
      <c r="AD89" s="66"/>
      <c r="AE89" s="7"/>
      <c r="AF89" s="7"/>
    </row>
    <row r="90" spans="1:32" x14ac:dyDescent="0.2">
      <c r="A90" s="5" t="s">
        <v>213</v>
      </c>
      <c r="B90" s="8">
        <v>263330601000</v>
      </c>
      <c r="C90" s="5" t="s">
        <v>10</v>
      </c>
      <c r="D90" s="9">
        <v>502154305</v>
      </c>
      <c r="E90" s="66">
        <v>34.6</v>
      </c>
      <c r="F90" s="66"/>
      <c r="G90" s="66">
        <v>0.84389999999999998</v>
      </c>
      <c r="H90" s="66"/>
      <c r="I90" s="66">
        <v>0</v>
      </c>
      <c r="J90" s="66"/>
      <c r="K90" s="66">
        <v>33.756100000000004</v>
      </c>
      <c r="L90" s="66"/>
      <c r="M90" s="6">
        <v>10.813000000000001</v>
      </c>
      <c r="N90" s="6"/>
      <c r="O90" s="6">
        <v>10.813000000000001</v>
      </c>
      <c r="P90" s="6"/>
      <c r="Q90" s="6">
        <v>10.813000000000001</v>
      </c>
      <c r="R90" s="6"/>
      <c r="S90" s="66">
        <v>8.4512</v>
      </c>
      <c r="T90" s="66"/>
      <c r="U90" s="66">
        <v>3.4597099999999998</v>
      </c>
      <c r="V90" s="66"/>
      <c r="W90" s="6">
        <v>2.641</v>
      </c>
      <c r="X90" s="6"/>
      <c r="Y90" s="6">
        <v>2.641</v>
      </c>
      <c r="Z90" s="6"/>
      <c r="AA90" s="6">
        <v>2.641</v>
      </c>
      <c r="AB90" s="6"/>
      <c r="AC90" s="66">
        <v>19.561689999999999</v>
      </c>
      <c r="AD90" s="66"/>
      <c r="AE90" s="7">
        <v>57.95</v>
      </c>
      <c r="AF90" s="7"/>
    </row>
    <row r="91" spans="1:32" x14ac:dyDescent="0.2">
      <c r="A91" s="5" t="s">
        <v>214</v>
      </c>
      <c r="B91" s="8">
        <v>263330701000</v>
      </c>
      <c r="C91" s="5" t="s">
        <v>10</v>
      </c>
      <c r="D91" s="9">
        <v>502154305</v>
      </c>
      <c r="E91" s="66">
        <v>9609.75</v>
      </c>
      <c r="F91" s="66">
        <v>7.9</v>
      </c>
      <c r="G91" s="66">
        <v>234.3845</v>
      </c>
      <c r="H91" s="66">
        <v>0.19270000000000001</v>
      </c>
      <c r="I91" s="66">
        <v>0</v>
      </c>
      <c r="J91" s="66">
        <v>0</v>
      </c>
      <c r="K91" s="66">
        <v>9375.3654999999999</v>
      </c>
      <c r="L91" s="66">
        <v>7.7073</v>
      </c>
      <c r="M91" s="6">
        <v>2441.73</v>
      </c>
      <c r="N91" s="6">
        <v>2.0009999999999999</v>
      </c>
      <c r="O91" s="6">
        <v>2441.73</v>
      </c>
      <c r="P91" s="6">
        <v>2.0009999999999999</v>
      </c>
      <c r="Q91" s="6">
        <v>2441.73</v>
      </c>
      <c r="R91" s="6">
        <v>2.0009999999999999</v>
      </c>
      <c r="S91" s="66">
        <v>-1061.45983</v>
      </c>
      <c r="T91" s="66"/>
      <c r="U91" s="66">
        <v>-579.04274999999996</v>
      </c>
      <c r="V91" s="66"/>
      <c r="W91" s="6">
        <v>-268.71699999999998</v>
      </c>
      <c r="X91" s="6"/>
      <c r="Y91" s="6">
        <v>-268.71699999999998</v>
      </c>
      <c r="Z91" s="6"/>
      <c r="AA91" s="6">
        <v>-268.71699999999998</v>
      </c>
      <c r="AB91" s="6"/>
      <c r="AC91" s="66">
        <v>4066.0185900000001</v>
      </c>
      <c r="AD91" s="66">
        <v>2.8048500000000001</v>
      </c>
      <c r="AE91" s="7">
        <v>43.369</v>
      </c>
      <c r="AF91" s="7">
        <v>36.392000000000003</v>
      </c>
    </row>
    <row r="92" spans="1:32" x14ac:dyDescent="0.2">
      <c r="A92" s="5" t="s">
        <v>215</v>
      </c>
      <c r="B92" s="8">
        <v>263330901000</v>
      </c>
      <c r="C92" s="5" t="s">
        <v>10</v>
      </c>
      <c r="D92" s="9">
        <v>502154305</v>
      </c>
      <c r="E92" s="66">
        <v>64.900000000000006</v>
      </c>
      <c r="F92" s="66"/>
      <c r="G92" s="66">
        <v>1.583</v>
      </c>
      <c r="H92" s="66"/>
      <c r="I92" s="66">
        <v>0</v>
      </c>
      <c r="J92" s="66"/>
      <c r="K92" s="66">
        <v>63.317</v>
      </c>
      <c r="L92" s="66"/>
      <c r="M92" s="6">
        <v>13.522</v>
      </c>
      <c r="N92" s="6"/>
      <c r="O92" s="6">
        <v>13.522</v>
      </c>
      <c r="P92" s="6"/>
      <c r="Q92" s="6">
        <v>13.522</v>
      </c>
      <c r="R92" s="6"/>
      <c r="S92" s="66"/>
      <c r="T92" s="66"/>
      <c r="U92" s="66"/>
      <c r="V92" s="66"/>
      <c r="W92" s="6"/>
      <c r="X92" s="6"/>
      <c r="Y92" s="6"/>
      <c r="Z92" s="6"/>
      <c r="AA92" s="6"/>
      <c r="AB92" s="6"/>
      <c r="AC92" s="66">
        <v>25.739149999999999</v>
      </c>
      <c r="AD92" s="66"/>
      <c r="AE92" s="7">
        <v>40.651000000000003</v>
      </c>
      <c r="AF92" s="7"/>
    </row>
    <row r="93" spans="1:32" x14ac:dyDescent="0.2">
      <c r="A93" s="5" t="s">
        <v>216</v>
      </c>
      <c r="B93" s="8">
        <v>263330908400</v>
      </c>
      <c r="C93" s="5" t="s">
        <v>10</v>
      </c>
      <c r="D93" s="9">
        <v>502154305</v>
      </c>
      <c r="E93" s="66"/>
      <c r="F93" s="66"/>
      <c r="G93" s="66"/>
      <c r="H93" s="66"/>
      <c r="I93" s="66"/>
      <c r="J93" s="66"/>
      <c r="K93" s="66"/>
      <c r="L93" s="66"/>
      <c r="M93" s="6"/>
      <c r="N93" s="6"/>
      <c r="O93" s="6"/>
      <c r="P93" s="6"/>
      <c r="Q93" s="6"/>
      <c r="R93" s="6"/>
      <c r="S93" s="66">
        <v>-46.4</v>
      </c>
      <c r="T93" s="66"/>
      <c r="U93" s="66">
        <v>-25.28</v>
      </c>
      <c r="V93" s="66"/>
      <c r="W93" s="6">
        <v>-8</v>
      </c>
      <c r="X93" s="6"/>
      <c r="Y93" s="6">
        <v>-16</v>
      </c>
      <c r="Z93" s="6"/>
      <c r="AA93" s="6">
        <v>-8</v>
      </c>
      <c r="AB93" s="6"/>
      <c r="AC93" s="66"/>
      <c r="AD93" s="66"/>
      <c r="AE93" s="7"/>
      <c r="AF93" s="7"/>
    </row>
    <row r="94" spans="1:32" x14ac:dyDescent="0.2">
      <c r="A94" s="5" t="s">
        <v>217</v>
      </c>
      <c r="B94" s="8">
        <v>263331101000</v>
      </c>
      <c r="C94" s="5" t="s">
        <v>10</v>
      </c>
      <c r="D94" s="9">
        <v>502154305</v>
      </c>
      <c r="E94" s="66">
        <v>23.9</v>
      </c>
      <c r="F94" s="66"/>
      <c r="G94" s="66">
        <v>0.58279999999999998</v>
      </c>
      <c r="H94" s="66"/>
      <c r="I94" s="66">
        <v>0</v>
      </c>
      <c r="J94" s="66"/>
      <c r="K94" s="66">
        <v>23.3172</v>
      </c>
      <c r="L94" s="66"/>
      <c r="M94" s="6">
        <v>7.4690000000000003</v>
      </c>
      <c r="N94" s="6"/>
      <c r="O94" s="6">
        <v>7.4690000000000003</v>
      </c>
      <c r="P94" s="6"/>
      <c r="Q94" s="6">
        <v>7.4690000000000003</v>
      </c>
      <c r="R94" s="6"/>
      <c r="S94" s="66">
        <v>-0.8</v>
      </c>
      <c r="T94" s="66"/>
      <c r="U94" s="66">
        <v>-0.43</v>
      </c>
      <c r="V94" s="66"/>
      <c r="W94" s="6">
        <v>-0.25</v>
      </c>
      <c r="X94" s="6"/>
      <c r="Y94" s="6">
        <v>-0.25</v>
      </c>
      <c r="Z94" s="6"/>
      <c r="AA94" s="6">
        <v>-0.25</v>
      </c>
      <c r="AB94" s="6"/>
      <c r="AC94" s="66">
        <v>8.4395100000000003</v>
      </c>
      <c r="AD94" s="66"/>
      <c r="AE94" s="7">
        <v>36.194000000000003</v>
      </c>
      <c r="AF94" s="7"/>
    </row>
    <row r="95" spans="1:32" x14ac:dyDescent="0.2">
      <c r="A95" s="5" t="s">
        <v>218</v>
      </c>
      <c r="B95" s="8">
        <v>263382401000</v>
      </c>
      <c r="C95" s="5" t="s">
        <v>12</v>
      </c>
      <c r="D95" s="9">
        <v>502154355</v>
      </c>
      <c r="E95" s="66">
        <v>29999.95</v>
      </c>
      <c r="F95" s="66">
        <v>836.87</v>
      </c>
      <c r="G95" s="66">
        <v>731.70809999999994</v>
      </c>
      <c r="H95" s="66">
        <v>20.4117</v>
      </c>
      <c r="I95" s="66">
        <v>0</v>
      </c>
      <c r="J95" s="66">
        <v>0</v>
      </c>
      <c r="K95" s="66">
        <v>29268.241900000001</v>
      </c>
      <c r="L95" s="66">
        <v>816.45830000000001</v>
      </c>
      <c r="M95" s="6">
        <v>8904.0190000000002</v>
      </c>
      <c r="N95" s="6">
        <v>246.72300000000001</v>
      </c>
      <c r="O95" s="6">
        <v>8904.0190000000002</v>
      </c>
      <c r="P95" s="6">
        <v>246.72300000000001</v>
      </c>
      <c r="Q95" s="6">
        <v>8904.0190000000002</v>
      </c>
      <c r="R95" s="6">
        <v>246.72300000000001</v>
      </c>
      <c r="S95" s="66">
        <v>-420.34564</v>
      </c>
      <c r="T95" s="66">
        <v>-10.6488</v>
      </c>
      <c r="U95" s="66">
        <v>-207.20840999999999</v>
      </c>
      <c r="V95" s="66">
        <v>-5.23794</v>
      </c>
      <c r="W95" s="6">
        <v>-123.633</v>
      </c>
      <c r="X95" s="6">
        <v>-3.1320000000000001</v>
      </c>
      <c r="Y95" s="6">
        <v>-123.633</v>
      </c>
      <c r="Z95" s="6">
        <v>-3.1320000000000001</v>
      </c>
      <c r="AA95" s="6">
        <v>-123.633</v>
      </c>
      <c r="AB95" s="6">
        <v>-3.1320000000000001</v>
      </c>
      <c r="AC95" s="66">
        <v>14358.390719999999</v>
      </c>
      <c r="AD95" s="66">
        <v>402.92160000000001</v>
      </c>
      <c r="AE95" s="7">
        <v>49.058</v>
      </c>
      <c r="AF95" s="7">
        <v>49.35</v>
      </c>
    </row>
    <row r="96" spans="1:32" x14ac:dyDescent="0.2">
      <c r="A96" s="5" t="s">
        <v>219</v>
      </c>
      <c r="B96" s="8">
        <v>263400801000</v>
      </c>
      <c r="C96" s="5" t="s">
        <v>13</v>
      </c>
      <c r="D96" s="9">
        <v>502154310</v>
      </c>
      <c r="E96" s="66">
        <v>14.8</v>
      </c>
      <c r="F96" s="66"/>
      <c r="G96" s="66">
        <v>0.36099999999999999</v>
      </c>
      <c r="H96" s="66"/>
      <c r="I96" s="66">
        <v>0</v>
      </c>
      <c r="J96" s="66"/>
      <c r="K96" s="66">
        <v>14.439</v>
      </c>
      <c r="L96" s="66"/>
      <c r="M96" s="6">
        <v>3.2879999999999998</v>
      </c>
      <c r="N96" s="6"/>
      <c r="O96" s="6">
        <v>3.2879999999999998</v>
      </c>
      <c r="P96" s="6"/>
      <c r="Q96" s="6">
        <v>3.2879999999999998</v>
      </c>
      <c r="R96" s="6"/>
      <c r="S96" s="66">
        <v>0</v>
      </c>
      <c r="T96" s="66"/>
      <c r="U96" s="66">
        <v>0</v>
      </c>
      <c r="V96" s="66"/>
      <c r="W96" s="6">
        <v>0</v>
      </c>
      <c r="X96" s="6"/>
      <c r="Y96" s="6">
        <v>0</v>
      </c>
      <c r="Z96" s="6"/>
      <c r="AA96" s="6">
        <v>0</v>
      </c>
      <c r="AB96" s="6"/>
      <c r="AC96" s="66">
        <v>6.0751499999999998</v>
      </c>
      <c r="AD96" s="66"/>
      <c r="AE96" s="7">
        <v>42.075000000000003</v>
      </c>
      <c r="AF96" s="7"/>
    </row>
    <row r="97" spans="1:32" x14ac:dyDescent="0.2">
      <c r="A97" s="5" t="s">
        <v>220</v>
      </c>
      <c r="B97" s="8">
        <v>263401501000</v>
      </c>
      <c r="C97" s="5" t="s">
        <v>13</v>
      </c>
      <c r="D97" s="9">
        <v>502154310</v>
      </c>
      <c r="E97" s="66">
        <v>6.28</v>
      </c>
      <c r="F97" s="66"/>
      <c r="G97" s="66">
        <v>0.1532</v>
      </c>
      <c r="H97" s="66"/>
      <c r="I97" s="66">
        <v>0</v>
      </c>
      <c r="J97" s="66"/>
      <c r="K97" s="66">
        <v>6.1268000000000002</v>
      </c>
      <c r="L97" s="66"/>
      <c r="M97" s="6">
        <v>1.679</v>
      </c>
      <c r="N97" s="6"/>
      <c r="O97" s="6">
        <v>1.679</v>
      </c>
      <c r="P97" s="6"/>
      <c r="Q97" s="6">
        <v>1.679</v>
      </c>
      <c r="R97" s="6"/>
      <c r="S97" s="66"/>
      <c r="T97" s="66"/>
      <c r="U97" s="66"/>
      <c r="V97" s="66"/>
      <c r="W97" s="6"/>
      <c r="X97" s="6"/>
      <c r="Y97" s="6"/>
      <c r="Z97" s="6"/>
      <c r="AA97" s="6"/>
      <c r="AB97" s="6"/>
      <c r="AC97" s="66">
        <v>2.2185700000000002</v>
      </c>
      <c r="AD97" s="66"/>
      <c r="AE97" s="7">
        <v>36.210999999999999</v>
      </c>
      <c r="AF97" s="7"/>
    </row>
    <row r="98" spans="1:32" x14ac:dyDescent="0.2">
      <c r="A98" s="5" t="s">
        <v>221</v>
      </c>
      <c r="B98" s="8">
        <v>263402501000</v>
      </c>
      <c r="C98" s="5" t="s">
        <v>13</v>
      </c>
      <c r="D98" s="9">
        <v>502154310</v>
      </c>
      <c r="E98" s="66">
        <v>16609.79</v>
      </c>
      <c r="F98" s="66">
        <v>1285.47</v>
      </c>
      <c r="G98" s="66">
        <v>405.11630000000002</v>
      </c>
      <c r="H98" s="66">
        <v>31.352900000000002</v>
      </c>
      <c r="I98" s="66">
        <v>0</v>
      </c>
      <c r="J98" s="66">
        <v>0</v>
      </c>
      <c r="K98" s="66">
        <v>16204.673699999999</v>
      </c>
      <c r="L98" s="66">
        <v>1254.1170999999999</v>
      </c>
      <c r="M98" s="6">
        <v>4221.0749999999998</v>
      </c>
      <c r="N98" s="6">
        <v>325.47000000000003</v>
      </c>
      <c r="O98" s="6">
        <v>4221.0749999999998</v>
      </c>
      <c r="P98" s="6">
        <v>325.47000000000003</v>
      </c>
      <c r="Q98" s="6">
        <v>4221.0749999999998</v>
      </c>
      <c r="R98" s="6">
        <v>325.47000000000003</v>
      </c>
      <c r="S98" s="66">
        <v>-450.07816000000003</v>
      </c>
      <c r="T98" s="66">
        <v>-16.20233</v>
      </c>
      <c r="U98" s="66">
        <v>-220.80233000000001</v>
      </c>
      <c r="V98" s="66">
        <v>-7.9241400000000004</v>
      </c>
      <c r="W98" s="6">
        <v>-113.94499999999999</v>
      </c>
      <c r="X98" s="6">
        <v>-4.0999999999999996</v>
      </c>
      <c r="Y98" s="6">
        <v>-113.94499999999999</v>
      </c>
      <c r="Z98" s="6">
        <v>-4.0999999999999996</v>
      </c>
      <c r="AA98" s="6">
        <v>-113.94499999999999</v>
      </c>
      <c r="AB98" s="6">
        <v>-4.0999999999999996</v>
      </c>
      <c r="AC98" s="66">
        <v>7995.1984899999998</v>
      </c>
      <c r="AD98" s="66">
        <v>625.33277999999996</v>
      </c>
      <c r="AE98" s="7">
        <v>49.338999999999999</v>
      </c>
      <c r="AF98" s="7">
        <v>49.862000000000002</v>
      </c>
    </row>
    <row r="99" spans="1:32" x14ac:dyDescent="0.2">
      <c r="A99" s="5" t="s">
        <v>222</v>
      </c>
      <c r="B99" s="8">
        <v>263402601000</v>
      </c>
      <c r="C99" s="5" t="s">
        <v>13</v>
      </c>
      <c r="D99" s="9">
        <v>502154310</v>
      </c>
      <c r="E99" s="66">
        <v>61.2</v>
      </c>
      <c r="F99" s="66"/>
      <c r="G99" s="66">
        <v>1.4925999999999999</v>
      </c>
      <c r="H99" s="66"/>
      <c r="I99" s="66">
        <v>0</v>
      </c>
      <c r="J99" s="66"/>
      <c r="K99" s="66">
        <v>59.7074</v>
      </c>
      <c r="L99" s="66"/>
      <c r="M99" s="6">
        <v>13.6</v>
      </c>
      <c r="N99" s="6"/>
      <c r="O99" s="6">
        <v>13.6</v>
      </c>
      <c r="P99" s="6"/>
      <c r="Q99" s="6">
        <v>13.6</v>
      </c>
      <c r="R99" s="6"/>
      <c r="S99" s="66">
        <v>-0.9</v>
      </c>
      <c r="T99" s="66"/>
      <c r="U99" s="66">
        <v>-0.44</v>
      </c>
      <c r="V99" s="66"/>
      <c r="W99" s="6">
        <v>-0.2</v>
      </c>
      <c r="X99" s="6"/>
      <c r="Y99" s="6">
        <v>-0.2</v>
      </c>
      <c r="Z99" s="6"/>
      <c r="AA99" s="6">
        <v>-0.2</v>
      </c>
      <c r="AB99" s="6"/>
      <c r="AC99" s="66">
        <v>30.59789</v>
      </c>
      <c r="AD99" s="66"/>
      <c r="AE99" s="7">
        <v>51.246000000000002</v>
      </c>
      <c r="AF99" s="7"/>
    </row>
    <row r="100" spans="1:32" x14ac:dyDescent="0.2">
      <c r="A100" s="5" t="s">
        <v>223</v>
      </c>
      <c r="B100" s="8">
        <v>263404701000</v>
      </c>
      <c r="C100" s="5" t="s">
        <v>13</v>
      </c>
      <c r="D100" s="9">
        <v>502154310</v>
      </c>
      <c r="E100" s="66">
        <v>57.4</v>
      </c>
      <c r="F100" s="66"/>
      <c r="G100" s="66">
        <v>1.4</v>
      </c>
      <c r="H100" s="66"/>
      <c r="I100" s="66">
        <v>0</v>
      </c>
      <c r="J100" s="66"/>
      <c r="K100" s="66">
        <v>56</v>
      </c>
      <c r="L100" s="66"/>
      <c r="M100" s="6">
        <v>12.755000000000001</v>
      </c>
      <c r="N100" s="6"/>
      <c r="O100" s="6">
        <v>12.755000000000001</v>
      </c>
      <c r="P100" s="6"/>
      <c r="Q100" s="6">
        <v>12.755000000000001</v>
      </c>
      <c r="R100" s="6"/>
      <c r="S100" s="66">
        <v>7.7489999999999997</v>
      </c>
      <c r="T100" s="66"/>
      <c r="U100" s="66">
        <v>4.2533399999999997</v>
      </c>
      <c r="V100" s="66"/>
      <c r="W100" s="6">
        <v>1.722</v>
      </c>
      <c r="X100" s="6"/>
      <c r="Y100" s="6">
        <v>1.722</v>
      </c>
      <c r="Z100" s="6"/>
      <c r="AA100" s="6">
        <v>1.722</v>
      </c>
      <c r="AB100" s="6"/>
      <c r="AC100" s="66">
        <v>24.370709999999999</v>
      </c>
      <c r="AD100" s="66"/>
      <c r="AE100" s="7">
        <v>43.518999999999998</v>
      </c>
      <c r="AF100" s="7"/>
    </row>
    <row r="101" spans="1:32" x14ac:dyDescent="0.2">
      <c r="A101" s="5" t="s">
        <v>224</v>
      </c>
      <c r="B101" s="8">
        <v>263404708500</v>
      </c>
      <c r="C101" s="5" t="s">
        <v>13</v>
      </c>
      <c r="D101" s="9">
        <v>502154310</v>
      </c>
      <c r="E101" s="66">
        <v>359.8</v>
      </c>
      <c r="F101" s="66">
        <v>62.55</v>
      </c>
      <c r="G101" s="66">
        <v>8.7751999999999999</v>
      </c>
      <c r="H101" s="66">
        <v>1.5255000000000001</v>
      </c>
      <c r="I101" s="66">
        <v>0</v>
      </c>
      <c r="J101" s="66">
        <v>0</v>
      </c>
      <c r="K101" s="66">
        <v>351.02480000000003</v>
      </c>
      <c r="L101" s="66">
        <v>61.024500000000003</v>
      </c>
      <c r="M101" s="6">
        <v>52</v>
      </c>
      <c r="N101" s="6">
        <v>9</v>
      </c>
      <c r="O101" s="6">
        <v>104</v>
      </c>
      <c r="P101" s="6">
        <v>18</v>
      </c>
      <c r="Q101" s="6">
        <v>52</v>
      </c>
      <c r="R101" s="6">
        <v>9</v>
      </c>
      <c r="S101" s="66">
        <v>-250.2</v>
      </c>
      <c r="T101" s="66">
        <v>-13.9</v>
      </c>
      <c r="U101" s="66">
        <v>-148.38999999999999</v>
      </c>
      <c r="V101" s="66">
        <v>-8.24</v>
      </c>
      <c r="W101" s="6">
        <v>-36</v>
      </c>
      <c r="X101" s="6">
        <v>-2</v>
      </c>
      <c r="Y101" s="6">
        <v>-72</v>
      </c>
      <c r="Z101" s="6">
        <v>-4</v>
      </c>
      <c r="AA101" s="6">
        <v>-36</v>
      </c>
      <c r="AB101" s="6">
        <v>-2</v>
      </c>
      <c r="AC101" s="66">
        <v>136.2748</v>
      </c>
      <c r="AD101" s="66">
        <v>23.944500000000001</v>
      </c>
      <c r="AE101" s="7">
        <v>38.822000000000003</v>
      </c>
      <c r="AF101" s="7">
        <v>39.238</v>
      </c>
    </row>
    <row r="102" spans="1:32" x14ac:dyDescent="0.2">
      <c r="A102" s="5" t="s">
        <v>225</v>
      </c>
      <c r="B102" s="8">
        <v>263405501000</v>
      </c>
      <c r="C102" s="5" t="s">
        <v>13</v>
      </c>
      <c r="D102" s="9">
        <v>502154310</v>
      </c>
      <c r="E102" s="66">
        <v>197.82</v>
      </c>
      <c r="F102" s="66">
        <v>6.15</v>
      </c>
      <c r="G102" s="66">
        <v>4.8247999999999998</v>
      </c>
      <c r="H102" s="66">
        <v>0.15</v>
      </c>
      <c r="I102" s="66">
        <v>0</v>
      </c>
      <c r="J102" s="66">
        <v>0</v>
      </c>
      <c r="K102" s="66">
        <v>192.99520000000001</v>
      </c>
      <c r="L102" s="66">
        <v>6</v>
      </c>
      <c r="M102" s="6">
        <v>56.898000000000003</v>
      </c>
      <c r="N102" s="6">
        <v>1.7569999999999999</v>
      </c>
      <c r="O102" s="6">
        <v>56.898000000000003</v>
      </c>
      <c r="P102" s="6">
        <v>1.7569999999999999</v>
      </c>
      <c r="Q102" s="6">
        <v>56.898000000000003</v>
      </c>
      <c r="R102" s="6">
        <v>1.7569999999999999</v>
      </c>
      <c r="S102" s="66">
        <v>5.4494999999999996</v>
      </c>
      <c r="T102" s="66"/>
      <c r="U102" s="66">
        <v>2.35677</v>
      </c>
      <c r="V102" s="66"/>
      <c r="W102" s="6">
        <v>1.5569999999999999</v>
      </c>
      <c r="X102" s="6"/>
      <c r="Y102" s="6">
        <v>1.5569999999999999</v>
      </c>
      <c r="Z102" s="6"/>
      <c r="AA102" s="6">
        <v>1.5569999999999999</v>
      </c>
      <c r="AB102" s="6"/>
      <c r="AC102" s="66">
        <v>102.4328</v>
      </c>
      <c r="AD102" s="66">
        <v>3.1360899999999998</v>
      </c>
      <c r="AE102" s="7">
        <v>53.075000000000003</v>
      </c>
      <c r="AF102" s="7">
        <v>52.268000000000001</v>
      </c>
    </row>
    <row r="103" spans="1:32" x14ac:dyDescent="0.2">
      <c r="A103" s="5" t="s">
        <v>226</v>
      </c>
      <c r="B103" s="8">
        <v>263406101000</v>
      </c>
      <c r="C103" s="5" t="s">
        <v>13</v>
      </c>
      <c r="D103" s="9">
        <v>502154310</v>
      </c>
      <c r="E103" s="66">
        <v>13</v>
      </c>
      <c r="F103" s="66"/>
      <c r="G103" s="66">
        <v>0.31709999999999999</v>
      </c>
      <c r="H103" s="66"/>
      <c r="I103" s="66">
        <v>0</v>
      </c>
      <c r="J103" s="66"/>
      <c r="K103" s="66">
        <v>12.6829</v>
      </c>
      <c r="L103" s="66"/>
      <c r="M103" s="6">
        <v>2.7090000000000001</v>
      </c>
      <c r="N103" s="6"/>
      <c r="O103" s="6">
        <v>2.7090000000000001</v>
      </c>
      <c r="P103" s="6"/>
      <c r="Q103" s="6">
        <v>2.7090000000000001</v>
      </c>
      <c r="R103" s="6"/>
      <c r="S103" s="66">
        <v>-66.355199999999996</v>
      </c>
      <c r="T103" s="66"/>
      <c r="U103" s="66">
        <v>-28.79476</v>
      </c>
      <c r="V103" s="66"/>
      <c r="W103" s="6">
        <v>-13.824</v>
      </c>
      <c r="X103" s="6"/>
      <c r="Y103" s="6">
        <v>-13.824</v>
      </c>
      <c r="Z103" s="6"/>
      <c r="AA103" s="6">
        <v>-13.824</v>
      </c>
      <c r="AB103" s="6"/>
      <c r="AC103" s="66">
        <v>7.1189299999999998</v>
      </c>
      <c r="AD103" s="66"/>
      <c r="AE103" s="7">
        <v>56.13</v>
      </c>
      <c r="AF103" s="7"/>
    </row>
    <row r="104" spans="1:32" x14ac:dyDescent="0.2">
      <c r="A104" s="5" t="s">
        <v>227</v>
      </c>
      <c r="B104" s="8">
        <v>263410501000</v>
      </c>
      <c r="C104" s="5" t="s">
        <v>13</v>
      </c>
      <c r="D104" s="9">
        <v>502154310</v>
      </c>
      <c r="E104" s="66">
        <v>17.45</v>
      </c>
      <c r="F104" s="66">
        <v>1.8</v>
      </c>
      <c r="G104" s="66">
        <v>0.42549999999999999</v>
      </c>
      <c r="H104" s="66">
        <v>4.3900000000000002E-2</v>
      </c>
      <c r="I104" s="66">
        <v>0</v>
      </c>
      <c r="J104" s="66">
        <v>0</v>
      </c>
      <c r="K104" s="66">
        <v>17.0245</v>
      </c>
      <c r="L104" s="66">
        <v>1.7561</v>
      </c>
      <c r="M104" s="6">
        <v>4.1539999999999999</v>
      </c>
      <c r="N104" s="6">
        <v>0.42899999999999999</v>
      </c>
      <c r="O104" s="6">
        <v>4.1539999999999999</v>
      </c>
      <c r="P104" s="6">
        <v>0.42899999999999999</v>
      </c>
      <c r="Q104" s="6">
        <v>4.1539999999999999</v>
      </c>
      <c r="R104" s="6">
        <v>0.42899999999999999</v>
      </c>
      <c r="S104" s="66">
        <v>0</v>
      </c>
      <c r="T104" s="66"/>
      <c r="U104" s="66">
        <v>0</v>
      </c>
      <c r="V104" s="66"/>
      <c r="W104" s="6">
        <v>0</v>
      </c>
      <c r="X104" s="6"/>
      <c r="Y104" s="6">
        <v>0</v>
      </c>
      <c r="Z104" s="6"/>
      <c r="AA104" s="6">
        <v>0</v>
      </c>
      <c r="AB104" s="6"/>
      <c r="AC104" s="66">
        <v>7.2079700000000004</v>
      </c>
      <c r="AD104" s="66">
        <v>0.74795</v>
      </c>
      <c r="AE104" s="7">
        <v>42.338999999999999</v>
      </c>
      <c r="AF104" s="7">
        <v>42.591999999999999</v>
      </c>
    </row>
    <row r="105" spans="1:32" x14ac:dyDescent="0.2">
      <c r="A105" s="5" t="s">
        <v>228</v>
      </c>
      <c r="B105" s="8">
        <v>263500313200</v>
      </c>
      <c r="C105" s="5" t="s">
        <v>14</v>
      </c>
      <c r="D105" s="9">
        <v>502154315</v>
      </c>
      <c r="E105" s="66">
        <v>131.12</v>
      </c>
      <c r="F105" s="66"/>
      <c r="G105" s="66">
        <v>3.198</v>
      </c>
      <c r="H105" s="66"/>
      <c r="I105" s="66">
        <v>0</v>
      </c>
      <c r="J105" s="66"/>
      <c r="K105" s="66">
        <v>127.922</v>
      </c>
      <c r="L105" s="66"/>
      <c r="M105" s="6">
        <v>165</v>
      </c>
      <c r="N105" s="6"/>
      <c r="O105" s="6">
        <v>29.7</v>
      </c>
      <c r="P105" s="6"/>
      <c r="Q105" s="6">
        <v>165</v>
      </c>
      <c r="R105" s="6"/>
      <c r="S105" s="66">
        <v>-128</v>
      </c>
      <c r="T105" s="66"/>
      <c r="U105" s="66">
        <v>-75.040000000000006</v>
      </c>
      <c r="V105" s="66"/>
      <c r="W105" s="6">
        <v>-160</v>
      </c>
      <c r="X105" s="6"/>
      <c r="Y105" s="6">
        <v>-28.8</v>
      </c>
      <c r="Z105" s="6"/>
      <c r="AA105" s="6">
        <v>-160</v>
      </c>
      <c r="AB105" s="6"/>
      <c r="AC105" s="66">
        <v>50.462000000000003</v>
      </c>
      <c r="AD105" s="66"/>
      <c r="AE105" s="7">
        <v>39.447000000000003</v>
      </c>
      <c r="AF105" s="7"/>
    </row>
    <row r="106" spans="1:32" x14ac:dyDescent="0.2">
      <c r="A106" s="5" t="s">
        <v>229</v>
      </c>
      <c r="B106" s="8">
        <v>263500408500</v>
      </c>
      <c r="C106" s="5" t="s">
        <v>14</v>
      </c>
      <c r="D106" s="9">
        <v>502154315</v>
      </c>
      <c r="E106" s="66">
        <v>97.16</v>
      </c>
      <c r="F106" s="66"/>
      <c r="G106" s="66">
        <v>2.3696999999999999</v>
      </c>
      <c r="H106" s="66"/>
      <c r="I106" s="66">
        <v>0</v>
      </c>
      <c r="J106" s="66"/>
      <c r="K106" s="66">
        <v>94.790300000000002</v>
      </c>
      <c r="L106" s="66"/>
      <c r="M106" s="6">
        <v>26</v>
      </c>
      <c r="N106" s="6"/>
      <c r="O106" s="6">
        <v>19.5</v>
      </c>
      <c r="P106" s="6"/>
      <c r="Q106" s="6">
        <v>26</v>
      </c>
      <c r="R106" s="6"/>
      <c r="S106" s="66"/>
      <c r="T106" s="66"/>
      <c r="U106" s="66"/>
      <c r="V106" s="66"/>
      <c r="W106" s="6"/>
      <c r="X106" s="6"/>
      <c r="Y106" s="6"/>
      <c r="Z106" s="6"/>
      <c r="AA106" s="6"/>
      <c r="AB106" s="6"/>
      <c r="AC106" s="66">
        <v>43.060299999999998</v>
      </c>
      <c r="AD106" s="66"/>
      <c r="AE106" s="7">
        <v>45.427</v>
      </c>
      <c r="AF106" s="7"/>
    </row>
    <row r="107" spans="1:32" x14ac:dyDescent="0.2">
      <c r="A107" s="5" t="s">
        <v>230</v>
      </c>
      <c r="B107" s="8">
        <v>263500508300</v>
      </c>
      <c r="C107" s="5" t="s">
        <v>14</v>
      </c>
      <c r="D107" s="9">
        <v>502154315</v>
      </c>
      <c r="E107" s="66">
        <v>43438.47</v>
      </c>
      <c r="F107" s="66">
        <v>1694.15</v>
      </c>
      <c r="G107" s="66">
        <v>1059.4827</v>
      </c>
      <c r="H107" s="66">
        <v>41.320799999999998</v>
      </c>
      <c r="I107" s="66">
        <v>0</v>
      </c>
      <c r="J107" s="66">
        <v>0</v>
      </c>
      <c r="K107" s="66">
        <v>42378.987300000001</v>
      </c>
      <c r="L107" s="66">
        <v>1652.8291999999999</v>
      </c>
      <c r="M107" s="6">
        <v>12597</v>
      </c>
      <c r="N107" s="6">
        <v>485</v>
      </c>
      <c r="O107" s="6">
        <v>9447.75</v>
      </c>
      <c r="P107" s="6">
        <v>363.75</v>
      </c>
      <c r="Q107" s="6">
        <v>12597</v>
      </c>
      <c r="R107" s="6">
        <v>485</v>
      </c>
      <c r="S107" s="66">
        <v>-798</v>
      </c>
      <c r="T107" s="66">
        <v>-42</v>
      </c>
      <c r="U107" s="66">
        <v>-271.54000000000002</v>
      </c>
      <c r="V107" s="66">
        <v>-14.16</v>
      </c>
      <c r="W107" s="6">
        <v>-228</v>
      </c>
      <c r="X107" s="6">
        <v>-12</v>
      </c>
      <c r="Y107" s="6">
        <v>-171</v>
      </c>
      <c r="Z107" s="6">
        <v>-9</v>
      </c>
      <c r="AA107" s="6">
        <v>-228</v>
      </c>
      <c r="AB107" s="6">
        <v>-12</v>
      </c>
      <c r="AC107" s="66">
        <v>27378.907510000001</v>
      </c>
      <c r="AD107" s="66">
        <v>1074.8592000000001</v>
      </c>
      <c r="AE107" s="7">
        <v>64.605000000000004</v>
      </c>
      <c r="AF107" s="7">
        <v>65.031000000000006</v>
      </c>
    </row>
    <row r="108" spans="1:32" x14ac:dyDescent="0.2">
      <c r="A108" s="5" t="s">
        <v>231</v>
      </c>
      <c r="B108" s="8">
        <v>263500513200</v>
      </c>
      <c r="C108" s="5" t="s">
        <v>14</v>
      </c>
      <c r="D108" s="9">
        <v>502154315</v>
      </c>
      <c r="E108" s="66">
        <v>53637.55</v>
      </c>
      <c r="F108" s="66">
        <v>1560.78</v>
      </c>
      <c r="G108" s="66">
        <v>1308.2257999999999</v>
      </c>
      <c r="H108" s="66">
        <v>38.067900000000002</v>
      </c>
      <c r="I108" s="66">
        <v>0</v>
      </c>
      <c r="J108" s="66">
        <v>0</v>
      </c>
      <c r="K108" s="66">
        <v>52329.324200000003</v>
      </c>
      <c r="L108" s="66">
        <v>1522.7121</v>
      </c>
      <c r="M108" s="6">
        <v>67990</v>
      </c>
      <c r="N108" s="6">
        <v>1957</v>
      </c>
      <c r="O108" s="6">
        <v>11558.3</v>
      </c>
      <c r="P108" s="6">
        <v>332.69</v>
      </c>
      <c r="Q108" s="6">
        <v>67990</v>
      </c>
      <c r="R108" s="6">
        <v>1957</v>
      </c>
      <c r="S108" s="66">
        <v>-320</v>
      </c>
      <c r="T108" s="66">
        <v>-11.2</v>
      </c>
      <c r="U108" s="66">
        <v>-126.71</v>
      </c>
      <c r="V108" s="66">
        <v>-4.3499999999999996</v>
      </c>
      <c r="W108" s="6">
        <v>-400</v>
      </c>
      <c r="X108" s="6">
        <v>-14</v>
      </c>
      <c r="Y108" s="6">
        <v>-68</v>
      </c>
      <c r="Z108" s="6">
        <v>-2.38</v>
      </c>
      <c r="AA108" s="6">
        <v>-400</v>
      </c>
      <c r="AB108" s="6">
        <v>-14</v>
      </c>
      <c r="AC108" s="66">
        <v>31055.904170000002</v>
      </c>
      <c r="AD108" s="66">
        <v>913.80210999999997</v>
      </c>
      <c r="AE108" s="7">
        <v>59.347000000000001</v>
      </c>
      <c r="AF108" s="7">
        <v>60.011000000000003</v>
      </c>
    </row>
    <row r="109" spans="1:32" x14ac:dyDescent="0.2">
      <c r="A109" s="5" t="s">
        <v>232</v>
      </c>
      <c r="B109" s="8">
        <v>263501108600</v>
      </c>
      <c r="C109" s="5" t="s">
        <v>14</v>
      </c>
      <c r="D109" s="9">
        <v>502154315</v>
      </c>
      <c r="E109" s="66">
        <v>28724.84</v>
      </c>
      <c r="F109" s="66">
        <v>962.27</v>
      </c>
      <c r="G109" s="66">
        <v>700.58519999999999</v>
      </c>
      <c r="H109" s="66">
        <v>23.469799999999999</v>
      </c>
      <c r="I109" s="66">
        <v>0</v>
      </c>
      <c r="J109" s="66">
        <v>0</v>
      </c>
      <c r="K109" s="66">
        <v>28024.254799999999</v>
      </c>
      <c r="L109" s="66">
        <v>938.80020000000002</v>
      </c>
      <c r="M109" s="6">
        <v>16035</v>
      </c>
      <c r="N109" s="6">
        <v>536</v>
      </c>
      <c r="O109" s="6">
        <v>16035</v>
      </c>
      <c r="P109" s="6">
        <v>536</v>
      </c>
      <c r="Q109" s="6">
        <v>16035</v>
      </c>
      <c r="R109" s="6">
        <v>536</v>
      </c>
      <c r="S109" s="66">
        <v>-234</v>
      </c>
      <c r="T109" s="66">
        <v>-9</v>
      </c>
      <c r="U109" s="66">
        <v>-161.80000000000001</v>
      </c>
      <c r="V109" s="66">
        <v>-6.19</v>
      </c>
      <c r="W109" s="6">
        <v>-130</v>
      </c>
      <c r="X109" s="6">
        <v>-5</v>
      </c>
      <c r="Y109" s="6">
        <v>-130</v>
      </c>
      <c r="Z109" s="6">
        <v>-5</v>
      </c>
      <c r="AA109" s="6">
        <v>-130</v>
      </c>
      <c r="AB109" s="6">
        <v>-5</v>
      </c>
      <c r="AC109" s="66">
        <v>8026.3548099999998</v>
      </c>
      <c r="AD109" s="66">
        <v>270.68020000000001</v>
      </c>
      <c r="AE109" s="7">
        <v>28.640999999999998</v>
      </c>
      <c r="AF109" s="7">
        <v>28.832999999999998</v>
      </c>
    </row>
    <row r="110" spans="1:32" x14ac:dyDescent="0.2">
      <c r="A110" s="5" t="s">
        <v>233</v>
      </c>
      <c r="B110" s="8">
        <v>263580308600</v>
      </c>
      <c r="C110" s="5" t="s">
        <v>12</v>
      </c>
      <c r="D110" s="9">
        <v>502154355</v>
      </c>
      <c r="E110" s="66">
        <v>136119.70000000001</v>
      </c>
      <c r="F110" s="66">
        <v>3677.66</v>
      </c>
      <c r="G110" s="66">
        <v>3320.0324999999998</v>
      </c>
      <c r="H110" s="66">
        <v>89.7</v>
      </c>
      <c r="I110" s="66">
        <v>0</v>
      </c>
      <c r="J110" s="66">
        <v>0</v>
      </c>
      <c r="K110" s="66">
        <v>132799.66750000001</v>
      </c>
      <c r="L110" s="66">
        <v>3587.96</v>
      </c>
      <c r="M110" s="6">
        <v>46774</v>
      </c>
      <c r="N110" s="6">
        <v>1248</v>
      </c>
      <c r="O110" s="6">
        <v>23387</v>
      </c>
      <c r="P110" s="6">
        <v>624</v>
      </c>
      <c r="Q110" s="6">
        <v>46774</v>
      </c>
      <c r="R110" s="6">
        <v>1248</v>
      </c>
      <c r="S110" s="66">
        <v>-2466.1999999999998</v>
      </c>
      <c r="T110" s="66">
        <v>-70.8</v>
      </c>
      <c r="U110" s="66">
        <v>-1132.51</v>
      </c>
      <c r="V110" s="66">
        <v>-33.24</v>
      </c>
      <c r="W110" s="6">
        <v>-836</v>
      </c>
      <c r="X110" s="6">
        <v>-24</v>
      </c>
      <c r="Y110" s="6">
        <v>-418</v>
      </c>
      <c r="Z110" s="6">
        <v>-12</v>
      </c>
      <c r="AA110" s="6">
        <v>-836</v>
      </c>
      <c r="AB110" s="6">
        <v>-24</v>
      </c>
      <c r="AC110" s="66">
        <v>69341.317219999997</v>
      </c>
      <c r="AD110" s="66">
        <v>1895.53999</v>
      </c>
      <c r="AE110" s="7">
        <v>52.215000000000003</v>
      </c>
      <c r="AF110" s="7">
        <v>52.831000000000003</v>
      </c>
    </row>
    <row r="111" spans="1:32" x14ac:dyDescent="0.2">
      <c r="A111" s="5" t="s">
        <v>234</v>
      </c>
      <c r="B111" s="8">
        <v>263600513200</v>
      </c>
      <c r="C111" s="5" t="s">
        <v>15</v>
      </c>
      <c r="D111" s="9">
        <v>502154320</v>
      </c>
      <c r="E111" s="66"/>
      <c r="F111" s="66"/>
      <c r="G111" s="66"/>
      <c r="H111" s="66"/>
      <c r="I111" s="66"/>
      <c r="J111" s="66"/>
      <c r="K111" s="66"/>
      <c r="L111" s="66"/>
      <c r="M111" s="6"/>
      <c r="N111" s="6"/>
      <c r="O111" s="6"/>
      <c r="P111" s="6"/>
      <c r="Q111" s="6"/>
      <c r="R111" s="6"/>
      <c r="S111" s="66">
        <v>-0.95</v>
      </c>
      <c r="T111" s="66"/>
      <c r="U111" s="66">
        <v>-0.84</v>
      </c>
      <c r="V111" s="66"/>
      <c r="W111" s="6">
        <v>-1</v>
      </c>
      <c r="X111" s="6"/>
      <c r="Y111" s="6">
        <v>-0.38</v>
      </c>
      <c r="Z111" s="6"/>
      <c r="AA111" s="6">
        <v>-1</v>
      </c>
      <c r="AB111" s="6"/>
      <c r="AC111" s="66"/>
      <c r="AD111" s="66"/>
      <c r="AE111" s="7"/>
      <c r="AF111" s="7"/>
    </row>
    <row r="112" spans="1:32" x14ac:dyDescent="0.2">
      <c r="A112" s="5" t="s">
        <v>235</v>
      </c>
      <c r="B112" s="8">
        <v>263600701000</v>
      </c>
      <c r="C112" s="5" t="s">
        <v>15</v>
      </c>
      <c r="D112" s="9">
        <v>502154320</v>
      </c>
      <c r="E112" s="66">
        <v>28248.68</v>
      </c>
      <c r="F112" s="66">
        <v>793.29</v>
      </c>
      <c r="G112" s="66">
        <v>688.99220000000003</v>
      </c>
      <c r="H112" s="66">
        <v>19.348400000000002</v>
      </c>
      <c r="I112" s="66">
        <v>0</v>
      </c>
      <c r="J112" s="66">
        <v>0</v>
      </c>
      <c r="K112" s="66">
        <v>27559.6878</v>
      </c>
      <c r="L112" s="66">
        <v>773.94159999999999</v>
      </c>
      <c r="M112" s="6">
        <v>8171.8739999999998</v>
      </c>
      <c r="N112" s="6">
        <v>226.94</v>
      </c>
      <c r="O112" s="6">
        <v>8171.8739999999998</v>
      </c>
      <c r="P112" s="6">
        <v>226.94</v>
      </c>
      <c r="Q112" s="6">
        <v>8171.8739999999998</v>
      </c>
      <c r="R112" s="6">
        <v>226.94</v>
      </c>
      <c r="S112" s="66">
        <v>-205.268</v>
      </c>
      <c r="T112" s="66">
        <v>-2.4990000000000001</v>
      </c>
      <c r="U112" s="66">
        <v>-80.869860000000003</v>
      </c>
      <c r="V112" s="66">
        <v>-0.97818000000000005</v>
      </c>
      <c r="W112" s="6">
        <v>-58.648000000000003</v>
      </c>
      <c r="X112" s="6">
        <v>-0.71399999999999997</v>
      </c>
      <c r="Y112" s="6">
        <v>-58.648000000000003</v>
      </c>
      <c r="Z112" s="6">
        <v>-0.71399999999999997</v>
      </c>
      <c r="AA112" s="6">
        <v>-58.648000000000003</v>
      </c>
      <c r="AB112" s="6">
        <v>-0.71399999999999997</v>
      </c>
      <c r="AC112" s="66">
        <v>16389.842130000001</v>
      </c>
      <c r="AD112" s="66">
        <v>463.98491000000001</v>
      </c>
      <c r="AE112" s="7">
        <v>59.47</v>
      </c>
      <c r="AF112" s="7">
        <v>59.951000000000001</v>
      </c>
    </row>
    <row r="113" spans="1:32" x14ac:dyDescent="0.2">
      <c r="A113" s="5" t="s">
        <v>236</v>
      </c>
      <c r="B113" s="8">
        <v>263600708100</v>
      </c>
      <c r="C113" s="5" t="s">
        <v>15</v>
      </c>
      <c r="D113" s="9">
        <v>502154320</v>
      </c>
      <c r="E113" s="66">
        <v>3675.4</v>
      </c>
      <c r="F113" s="66"/>
      <c r="G113" s="66">
        <v>89.644199999999998</v>
      </c>
      <c r="H113" s="66"/>
      <c r="I113" s="66">
        <v>0</v>
      </c>
      <c r="J113" s="66"/>
      <c r="K113" s="66">
        <v>3585.7557999999999</v>
      </c>
      <c r="L113" s="66"/>
      <c r="M113" s="6">
        <v>1063.3040000000001</v>
      </c>
      <c r="N113" s="6"/>
      <c r="O113" s="6">
        <v>1063.3040000000001</v>
      </c>
      <c r="P113" s="6"/>
      <c r="Q113" s="6">
        <v>1063.3040000000001</v>
      </c>
      <c r="R113" s="6"/>
      <c r="S113" s="66">
        <v>-27.093499999999999</v>
      </c>
      <c r="T113" s="66"/>
      <c r="U113" s="66">
        <v>-12.08667</v>
      </c>
      <c r="V113" s="66"/>
      <c r="W113" s="6">
        <v>-7.7409999999999997</v>
      </c>
      <c r="X113" s="6"/>
      <c r="Y113" s="6">
        <v>-7.7409999999999997</v>
      </c>
      <c r="Z113" s="6"/>
      <c r="AA113" s="6">
        <v>-7.7409999999999997</v>
      </c>
      <c r="AB113" s="6"/>
      <c r="AC113" s="66">
        <v>1921.33853</v>
      </c>
      <c r="AD113" s="66"/>
      <c r="AE113" s="7">
        <v>53.582999999999998</v>
      </c>
      <c r="AF113" s="7"/>
    </row>
    <row r="114" spans="1:32" x14ac:dyDescent="0.2">
      <c r="A114" s="5" t="s">
        <v>237</v>
      </c>
      <c r="B114" s="8">
        <v>263603713200</v>
      </c>
      <c r="C114" s="5" t="s">
        <v>15</v>
      </c>
      <c r="D114" s="9">
        <v>502154320</v>
      </c>
      <c r="E114" s="66">
        <v>816.75</v>
      </c>
      <c r="F114" s="66">
        <v>29.7</v>
      </c>
      <c r="G114" s="66">
        <v>19.919699999999999</v>
      </c>
      <c r="H114" s="66">
        <v>0.72419999999999995</v>
      </c>
      <c r="I114" s="66">
        <v>0</v>
      </c>
      <c r="J114" s="66">
        <v>0</v>
      </c>
      <c r="K114" s="66">
        <v>796.83029999999997</v>
      </c>
      <c r="L114" s="66">
        <v>28.9758</v>
      </c>
      <c r="M114" s="6">
        <v>165</v>
      </c>
      <c r="N114" s="6">
        <v>6</v>
      </c>
      <c r="O114" s="6">
        <v>123.75</v>
      </c>
      <c r="P114" s="6">
        <v>4.5</v>
      </c>
      <c r="Q114" s="6">
        <v>165</v>
      </c>
      <c r="R114" s="6">
        <v>6</v>
      </c>
      <c r="S114" s="66">
        <v>29.7</v>
      </c>
      <c r="T114" s="66"/>
      <c r="U114" s="66">
        <v>18.38</v>
      </c>
      <c r="V114" s="66"/>
      <c r="W114" s="6">
        <v>6</v>
      </c>
      <c r="X114" s="6"/>
      <c r="Y114" s="6">
        <v>4.5</v>
      </c>
      <c r="Z114" s="6"/>
      <c r="AA114" s="6">
        <v>6</v>
      </c>
      <c r="AB114" s="6"/>
      <c r="AC114" s="66">
        <v>304.2903</v>
      </c>
      <c r="AD114" s="66">
        <v>10.9758</v>
      </c>
      <c r="AE114" s="7">
        <v>38.188000000000002</v>
      </c>
      <c r="AF114" s="7">
        <v>37.878999999999998</v>
      </c>
    </row>
    <row r="115" spans="1:32" x14ac:dyDescent="0.2">
      <c r="A115" s="5" t="s">
        <v>238</v>
      </c>
      <c r="B115" s="8">
        <v>263680301000</v>
      </c>
      <c r="C115" s="5" t="s">
        <v>12</v>
      </c>
      <c r="D115" s="9">
        <v>502154355</v>
      </c>
      <c r="E115" s="66">
        <v>2275.9</v>
      </c>
      <c r="F115" s="66"/>
      <c r="G115" s="66">
        <v>55.510199999999998</v>
      </c>
      <c r="H115" s="66"/>
      <c r="I115" s="66">
        <v>0</v>
      </c>
      <c r="J115" s="66"/>
      <c r="K115" s="66">
        <v>2220.3897999999999</v>
      </c>
      <c r="L115" s="66"/>
      <c r="M115" s="6">
        <v>464.00400000000002</v>
      </c>
      <c r="N115" s="6"/>
      <c r="O115" s="6">
        <v>464.00400000000002</v>
      </c>
      <c r="P115" s="6"/>
      <c r="Q115" s="6">
        <v>464.00400000000002</v>
      </c>
      <c r="R115" s="6"/>
      <c r="S115" s="66"/>
      <c r="T115" s="66"/>
      <c r="U115" s="66"/>
      <c r="V115" s="66"/>
      <c r="W115" s="6"/>
      <c r="X115" s="6"/>
      <c r="Y115" s="6"/>
      <c r="Z115" s="6"/>
      <c r="AA115" s="6"/>
      <c r="AB115" s="6"/>
      <c r="AC115" s="66">
        <v>1024.9388200000001</v>
      </c>
      <c r="AD115" s="66"/>
      <c r="AE115" s="7">
        <v>46.16</v>
      </c>
      <c r="AF115" s="7"/>
    </row>
    <row r="116" spans="1:32" x14ac:dyDescent="0.2">
      <c r="A116" s="5" t="s">
        <v>239</v>
      </c>
      <c r="B116" s="8">
        <v>264200301000</v>
      </c>
      <c r="C116" s="5" t="s">
        <v>16</v>
      </c>
      <c r="D116" s="9">
        <v>502154230</v>
      </c>
      <c r="E116" s="66">
        <v>266466</v>
      </c>
      <c r="F116" s="66">
        <v>7958.03</v>
      </c>
      <c r="G116" s="66">
        <v>6499.1687000000002</v>
      </c>
      <c r="H116" s="66">
        <v>194.09809999999999</v>
      </c>
      <c r="I116" s="66">
        <v>0</v>
      </c>
      <c r="J116" s="66">
        <v>0</v>
      </c>
      <c r="K116" s="66">
        <v>259966.83129999999</v>
      </c>
      <c r="L116" s="66">
        <v>7763.9318999999996</v>
      </c>
      <c r="M116" s="6">
        <v>103662.81200000001</v>
      </c>
      <c r="N116" s="6">
        <v>3065.4780000000001</v>
      </c>
      <c r="O116" s="6">
        <v>103662.81200000001</v>
      </c>
      <c r="P116" s="6">
        <v>3065.4780000000001</v>
      </c>
      <c r="Q116" s="6">
        <v>103662.81200000001</v>
      </c>
      <c r="R116" s="6">
        <v>3065.4780000000001</v>
      </c>
      <c r="S116" s="66">
        <v>-9899.8367099999996</v>
      </c>
      <c r="T116" s="66">
        <v>-650.8424</v>
      </c>
      <c r="U116" s="66">
        <v>-5165.5982700000004</v>
      </c>
      <c r="V116" s="66">
        <v>-339.59818999999999</v>
      </c>
      <c r="W116" s="6">
        <v>-3807.6410000000001</v>
      </c>
      <c r="X116" s="6">
        <v>-250.32400000000001</v>
      </c>
      <c r="Y116" s="6">
        <v>-3807.6410000000001</v>
      </c>
      <c r="Z116" s="6">
        <v>-250.32400000000001</v>
      </c>
      <c r="AA116" s="6">
        <v>-3807.6410000000001</v>
      </c>
      <c r="AB116" s="6">
        <v>-250.32400000000001</v>
      </c>
      <c r="AC116" s="66">
        <v>119312.76763</v>
      </c>
      <c r="AD116" s="66">
        <v>3605.67364</v>
      </c>
      <c r="AE116" s="7">
        <v>45.895000000000003</v>
      </c>
      <c r="AF116" s="7">
        <v>46.441000000000003</v>
      </c>
    </row>
    <row r="117" spans="1:32" x14ac:dyDescent="0.2">
      <c r="A117" s="5" t="s">
        <v>240</v>
      </c>
      <c r="B117" s="8">
        <v>264200702100</v>
      </c>
      <c r="C117" s="5" t="s">
        <v>16</v>
      </c>
      <c r="D117" s="9">
        <v>502154230</v>
      </c>
      <c r="E117" s="66">
        <v>57917.34</v>
      </c>
      <c r="F117" s="66">
        <v>2062.7399999999998</v>
      </c>
      <c r="G117" s="66">
        <v>1412.6138000000001</v>
      </c>
      <c r="H117" s="66">
        <v>50.310899999999997</v>
      </c>
      <c r="I117" s="66">
        <v>0</v>
      </c>
      <c r="J117" s="66">
        <v>0</v>
      </c>
      <c r="K117" s="66">
        <v>56504.726199999997</v>
      </c>
      <c r="L117" s="66">
        <v>2012.4291000000001</v>
      </c>
      <c r="M117" s="6">
        <v>41599.684999999998</v>
      </c>
      <c r="N117" s="6">
        <v>1475.874</v>
      </c>
      <c r="O117" s="6">
        <v>41599.684999999998</v>
      </c>
      <c r="P117" s="6">
        <v>1475.874</v>
      </c>
      <c r="Q117" s="6">
        <v>41599.684999999998</v>
      </c>
      <c r="R117" s="6">
        <v>1475.874</v>
      </c>
      <c r="S117" s="66">
        <v>-1600.2448400000001</v>
      </c>
      <c r="T117" s="66">
        <v>-429.75659999999999</v>
      </c>
      <c r="U117" s="66">
        <v>-1268.79828</v>
      </c>
      <c r="V117" s="66">
        <v>-340.83524</v>
      </c>
      <c r="W117" s="6">
        <v>-1143.0350000000001</v>
      </c>
      <c r="X117" s="6">
        <v>-306.96899999999999</v>
      </c>
      <c r="Y117" s="6">
        <v>-1143.0350000000001</v>
      </c>
      <c r="Z117" s="6">
        <v>-306.96899999999999</v>
      </c>
      <c r="AA117" s="6">
        <v>-1143.0350000000001</v>
      </c>
      <c r="AB117" s="6">
        <v>-306.96899999999999</v>
      </c>
      <c r="AC117" s="66">
        <v>10335.071330000001</v>
      </c>
      <c r="AD117" s="66">
        <v>373.6986</v>
      </c>
      <c r="AE117" s="7">
        <v>18.291</v>
      </c>
      <c r="AF117" s="7">
        <v>18.57</v>
      </c>
    </row>
    <row r="118" spans="1:32" x14ac:dyDescent="0.2">
      <c r="A118" s="5" t="s">
        <v>241</v>
      </c>
      <c r="B118" s="8">
        <v>264206501000</v>
      </c>
      <c r="C118" s="5" t="s">
        <v>16</v>
      </c>
      <c r="D118" s="9">
        <v>502154230</v>
      </c>
      <c r="E118" s="66">
        <v>1289.33</v>
      </c>
      <c r="F118" s="66">
        <v>26.7</v>
      </c>
      <c r="G118" s="66">
        <v>31.446300000000001</v>
      </c>
      <c r="H118" s="66">
        <v>0.65100000000000002</v>
      </c>
      <c r="I118" s="66">
        <v>0</v>
      </c>
      <c r="J118" s="66">
        <v>0</v>
      </c>
      <c r="K118" s="66">
        <v>1257.8837000000001</v>
      </c>
      <c r="L118" s="66">
        <v>26.048999999999999</v>
      </c>
      <c r="M118" s="6">
        <v>286.87</v>
      </c>
      <c r="N118" s="6">
        <v>5.9320000000000004</v>
      </c>
      <c r="O118" s="6">
        <v>286.87</v>
      </c>
      <c r="P118" s="6">
        <v>5.9320000000000004</v>
      </c>
      <c r="Q118" s="6">
        <v>286.87</v>
      </c>
      <c r="R118" s="6">
        <v>5.9320000000000004</v>
      </c>
      <c r="S118" s="66">
        <v>-191.34381999999999</v>
      </c>
      <c r="T118" s="66"/>
      <c r="U118" s="66">
        <v>-86.631159999999994</v>
      </c>
      <c r="V118" s="66"/>
      <c r="W118" s="6">
        <v>-42.523000000000003</v>
      </c>
      <c r="X118" s="6"/>
      <c r="Y118" s="6">
        <v>-42.523000000000003</v>
      </c>
      <c r="Z118" s="6"/>
      <c r="AA118" s="6">
        <v>-42.523000000000003</v>
      </c>
      <c r="AB118" s="6"/>
      <c r="AC118" s="66">
        <v>672.63075000000003</v>
      </c>
      <c r="AD118" s="66">
        <v>13.94772</v>
      </c>
      <c r="AE118" s="7">
        <v>53.472999999999999</v>
      </c>
      <c r="AF118" s="7">
        <v>53.543999999999997</v>
      </c>
    </row>
    <row r="119" spans="1:32" x14ac:dyDescent="0.2">
      <c r="A119" s="5" t="s">
        <v>242</v>
      </c>
      <c r="B119" s="8">
        <v>264208009300</v>
      </c>
      <c r="C119" s="5" t="s">
        <v>16</v>
      </c>
      <c r="D119" s="9">
        <v>502154230</v>
      </c>
      <c r="E119" s="66">
        <v>28695.040000000001</v>
      </c>
      <c r="F119" s="66">
        <v>1566.17</v>
      </c>
      <c r="G119" s="66">
        <v>699.85</v>
      </c>
      <c r="H119" s="66">
        <v>38.198799999999999</v>
      </c>
      <c r="I119" s="66">
        <v>0</v>
      </c>
      <c r="J119" s="66">
        <v>0</v>
      </c>
      <c r="K119" s="66">
        <v>27995.19</v>
      </c>
      <c r="L119" s="66">
        <v>1527.9712</v>
      </c>
      <c r="M119" s="6">
        <v>9031</v>
      </c>
      <c r="N119" s="6">
        <v>490</v>
      </c>
      <c r="O119" s="6">
        <v>2709.3</v>
      </c>
      <c r="P119" s="6">
        <v>147</v>
      </c>
      <c r="Q119" s="6">
        <v>9031</v>
      </c>
      <c r="R119" s="6">
        <v>490</v>
      </c>
      <c r="S119" s="66">
        <v>-2560</v>
      </c>
      <c r="T119" s="66">
        <v>-265.60000000000002</v>
      </c>
      <c r="U119" s="66">
        <v>-1587.18</v>
      </c>
      <c r="V119" s="66">
        <v>-164.64</v>
      </c>
      <c r="W119" s="6">
        <v>-800</v>
      </c>
      <c r="X119" s="6">
        <v>-83</v>
      </c>
      <c r="Y119" s="6">
        <v>-240</v>
      </c>
      <c r="Z119" s="6">
        <v>-24.9</v>
      </c>
      <c r="AA119" s="6">
        <v>-800</v>
      </c>
      <c r="AB119" s="6">
        <v>-83</v>
      </c>
      <c r="AC119" s="66">
        <v>10076.44996</v>
      </c>
      <c r="AD119" s="66">
        <v>556.12120000000004</v>
      </c>
      <c r="AE119" s="7">
        <v>35.994</v>
      </c>
      <c r="AF119" s="7">
        <v>36.396000000000001</v>
      </c>
    </row>
    <row r="120" spans="1:32" x14ac:dyDescent="0.2">
      <c r="A120" s="5" t="s">
        <v>243</v>
      </c>
      <c r="B120" s="8">
        <v>264280102100</v>
      </c>
      <c r="C120" s="5" t="s">
        <v>17</v>
      </c>
      <c r="D120" s="9">
        <v>502154255</v>
      </c>
      <c r="E120" s="66">
        <v>151522.57</v>
      </c>
      <c r="F120" s="66">
        <v>4051.21</v>
      </c>
      <c r="G120" s="66">
        <v>3695.6723999999999</v>
      </c>
      <c r="H120" s="66">
        <v>98.810100000000006</v>
      </c>
      <c r="I120" s="66">
        <v>0</v>
      </c>
      <c r="J120" s="66">
        <v>0</v>
      </c>
      <c r="K120" s="66">
        <v>147826.8976</v>
      </c>
      <c r="L120" s="66">
        <v>3952.3998999999999</v>
      </c>
      <c r="M120" s="6">
        <v>51360.142999999996</v>
      </c>
      <c r="N120" s="6">
        <v>1352.11</v>
      </c>
      <c r="O120" s="6">
        <v>51360.142999999996</v>
      </c>
      <c r="P120" s="6">
        <v>1352.11</v>
      </c>
      <c r="Q120" s="6">
        <v>51360.142999999996</v>
      </c>
      <c r="R120" s="6">
        <v>1352.11</v>
      </c>
      <c r="S120" s="66">
        <v>-5045.0288200000005</v>
      </c>
      <c r="T120" s="66">
        <v>-418.85700000000003</v>
      </c>
      <c r="U120" s="66">
        <v>-2858.2357400000001</v>
      </c>
      <c r="V120" s="66">
        <v>-236.93826999999999</v>
      </c>
      <c r="W120" s="6">
        <v>-1681.675</v>
      </c>
      <c r="X120" s="6">
        <v>-139.619</v>
      </c>
      <c r="Y120" s="6">
        <v>-1681.675</v>
      </c>
      <c r="Z120" s="6">
        <v>-139.619</v>
      </c>
      <c r="AA120" s="6">
        <v>-1681.675</v>
      </c>
      <c r="AB120" s="6">
        <v>-139.619</v>
      </c>
      <c r="AC120" s="66">
        <v>60627.683969999998</v>
      </c>
      <c r="AD120" s="66">
        <v>1656.90165</v>
      </c>
      <c r="AE120" s="7">
        <v>41.012999999999998</v>
      </c>
      <c r="AF120" s="7">
        <v>41.920999999999999</v>
      </c>
    </row>
    <row r="121" spans="1:32" x14ac:dyDescent="0.2">
      <c r="A121" s="5" t="s">
        <v>244</v>
      </c>
      <c r="B121" s="8">
        <v>264300313200</v>
      </c>
      <c r="C121" s="5" t="s">
        <v>18</v>
      </c>
      <c r="D121" s="9">
        <v>502154210</v>
      </c>
      <c r="E121" s="66">
        <v>41083.440000000002</v>
      </c>
      <c r="F121" s="66">
        <v>1039.6300000000001</v>
      </c>
      <c r="G121" s="66">
        <v>1002.0563</v>
      </c>
      <c r="H121" s="66">
        <v>25.357800000000001</v>
      </c>
      <c r="I121" s="66">
        <v>0</v>
      </c>
      <c r="J121" s="66">
        <v>0</v>
      </c>
      <c r="K121" s="66">
        <v>40081.383699999998</v>
      </c>
      <c r="L121" s="66">
        <v>1014.2722</v>
      </c>
      <c r="M121" s="6">
        <v>13670</v>
      </c>
      <c r="N121" s="6">
        <v>361</v>
      </c>
      <c r="O121" s="6">
        <v>21872</v>
      </c>
      <c r="P121" s="6">
        <v>577.6</v>
      </c>
      <c r="Q121" s="6">
        <v>13670</v>
      </c>
      <c r="R121" s="6">
        <v>361</v>
      </c>
      <c r="S121" s="66">
        <v>-2046.7</v>
      </c>
      <c r="T121" s="66">
        <v>-16.850000000000001</v>
      </c>
      <c r="U121" s="66">
        <v>-1185.4100000000001</v>
      </c>
      <c r="V121" s="66">
        <v>-10.01</v>
      </c>
      <c r="W121" s="6">
        <v>-599</v>
      </c>
      <c r="X121" s="6">
        <v>-5</v>
      </c>
      <c r="Y121" s="6">
        <v>-958.4</v>
      </c>
      <c r="Z121" s="6">
        <v>-8</v>
      </c>
      <c r="AA121" s="6">
        <v>-599</v>
      </c>
      <c r="AB121" s="6">
        <v>-5</v>
      </c>
      <c r="AC121" s="66">
        <v>12853.01382</v>
      </c>
      <c r="AD121" s="66">
        <v>296.76222999999999</v>
      </c>
      <c r="AE121" s="7">
        <v>32.067</v>
      </c>
      <c r="AF121" s="7">
        <v>29.259</v>
      </c>
    </row>
    <row r="122" spans="1:32" x14ac:dyDescent="0.2">
      <c r="A122" s="5" t="s">
        <v>245</v>
      </c>
      <c r="B122" s="8">
        <v>264300913200</v>
      </c>
      <c r="C122" s="5" t="s">
        <v>18</v>
      </c>
      <c r="D122" s="9">
        <v>502154210</v>
      </c>
      <c r="E122" s="66">
        <v>4545.6499999999996</v>
      </c>
      <c r="F122" s="66">
        <v>362.72</v>
      </c>
      <c r="G122" s="66">
        <v>110.8736</v>
      </c>
      <c r="H122" s="66">
        <v>8.8469999999999995</v>
      </c>
      <c r="I122" s="66">
        <v>0</v>
      </c>
      <c r="J122" s="66">
        <v>0</v>
      </c>
      <c r="K122" s="66">
        <v>4434.7763999999997</v>
      </c>
      <c r="L122" s="66">
        <v>353.87299999999999</v>
      </c>
      <c r="M122" s="6">
        <v>1983</v>
      </c>
      <c r="N122" s="6">
        <v>158</v>
      </c>
      <c r="O122" s="6">
        <v>2181.3000000000002</v>
      </c>
      <c r="P122" s="6">
        <v>173.8</v>
      </c>
      <c r="Q122" s="6">
        <v>1983</v>
      </c>
      <c r="R122" s="6">
        <v>158</v>
      </c>
      <c r="S122" s="66">
        <v>-200.1</v>
      </c>
      <c r="T122" s="66">
        <v>-48.3</v>
      </c>
      <c r="U122" s="66">
        <v>-119.61</v>
      </c>
      <c r="V122" s="66">
        <v>-28.86</v>
      </c>
      <c r="W122" s="6">
        <v>-87</v>
      </c>
      <c r="X122" s="6">
        <v>-21</v>
      </c>
      <c r="Y122" s="6">
        <v>-95.7</v>
      </c>
      <c r="Z122" s="6">
        <v>-23.1</v>
      </c>
      <c r="AA122" s="6">
        <v>-87</v>
      </c>
      <c r="AB122" s="6">
        <v>-21</v>
      </c>
      <c r="AC122" s="66">
        <v>1703.8664000000001</v>
      </c>
      <c r="AD122" s="66">
        <v>136.453</v>
      </c>
      <c r="AE122" s="7">
        <v>38.420999999999999</v>
      </c>
      <c r="AF122" s="7">
        <v>38.56</v>
      </c>
    </row>
    <row r="123" spans="1:32" x14ac:dyDescent="0.2">
      <c r="A123" s="5" t="s">
        <v>246</v>
      </c>
      <c r="B123" s="8">
        <v>264301513200</v>
      </c>
      <c r="C123" s="5" t="s">
        <v>18</v>
      </c>
      <c r="D123" s="9">
        <v>502154210</v>
      </c>
      <c r="E123" s="66">
        <v>1333.53</v>
      </c>
      <c r="F123" s="66">
        <v>53.05</v>
      </c>
      <c r="G123" s="66">
        <v>32.520899999999997</v>
      </c>
      <c r="H123" s="66">
        <v>1.2937000000000001</v>
      </c>
      <c r="I123" s="66">
        <v>0</v>
      </c>
      <c r="J123" s="66">
        <v>0</v>
      </c>
      <c r="K123" s="66">
        <v>1301.0091</v>
      </c>
      <c r="L123" s="66">
        <v>51.756300000000003</v>
      </c>
      <c r="M123" s="6">
        <v>224</v>
      </c>
      <c r="N123" s="6">
        <v>9</v>
      </c>
      <c r="O123" s="6">
        <v>358.4</v>
      </c>
      <c r="P123" s="6">
        <v>14.4</v>
      </c>
      <c r="Q123" s="6">
        <v>224</v>
      </c>
      <c r="R123" s="6">
        <v>9</v>
      </c>
      <c r="S123" s="66">
        <v>-487.9</v>
      </c>
      <c r="T123" s="66"/>
      <c r="U123" s="66">
        <v>-296.05</v>
      </c>
      <c r="V123" s="66"/>
      <c r="W123" s="6">
        <v>-82</v>
      </c>
      <c r="X123" s="6"/>
      <c r="Y123" s="6">
        <v>-131.19999999999999</v>
      </c>
      <c r="Z123" s="6"/>
      <c r="AA123" s="6">
        <v>-82</v>
      </c>
      <c r="AB123" s="6"/>
      <c r="AC123" s="66">
        <v>482.92910000000001</v>
      </c>
      <c r="AD123" s="66">
        <v>19.3063</v>
      </c>
      <c r="AE123" s="7">
        <v>37.119999999999997</v>
      </c>
      <c r="AF123" s="7">
        <v>37.302</v>
      </c>
    </row>
    <row r="124" spans="1:32" x14ac:dyDescent="0.2">
      <c r="A124" s="5" t="s">
        <v>247</v>
      </c>
      <c r="B124" s="8">
        <v>264380313200</v>
      </c>
      <c r="C124" s="5" t="s">
        <v>17</v>
      </c>
      <c r="D124" s="9">
        <v>502154255</v>
      </c>
      <c r="E124" s="66">
        <v>2635.24</v>
      </c>
      <c r="F124" s="66"/>
      <c r="G124" s="66">
        <v>64.278800000000004</v>
      </c>
      <c r="H124" s="66"/>
      <c r="I124" s="66">
        <v>0</v>
      </c>
      <c r="J124" s="66"/>
      <c r="K124" s="66">
        <v>2570.9612000000002</v>
      </c>
      <c r="L124" s="66"/>
      <c r="M124" s="6">
        <v>588</v>
      </c>
      <c r="N124" s="6"/>
      <c r="O124" s="6">
        <v>882</v>
      </c>
      <c r="P124" s="6"/>
      <c r="Q124" s="6">
        <v>588</v>
      </c>
      <c r="R124" s="6"/>
      <c r="S124" s="66">
        <v>-369</v>
      </c>
      <c r="T124" s="66"/>
      <c r="U124" s="66">
        <v>-226.81</v>
      </c>
      <c r="V124" s="66"/>
      <c r="W124" s="6">
        <v>-82</v>
      </c>
      <c r="X124" s="6"/>
      <c r="Y124" s="6">
        <v>-123</v>
      </c>
      <c r="Z124" s="6"/>
      <c r="AA124" s="6">
        <v>-82</v>
      </c>
      <c r="AB124" s="6"/>
      <c r="AC124" s="66">
        <v>946.67119000000002</v>
      </c>
      <c r="AD124" s="66"/>
      <c r="AE124" s="7">
        <v>36.822000000000003</v>
      </c>
      <c r="AF124" s="7"/>
    </row>
    <row r="125" spans="1:32" x14ac:dyDescent="0.2">
      <c r="A125" s="5" t="s">
        <v>248</v>
      </c>
      <c r="B125" s="8">
        <v>264400504200</v>
      </c>
      <c r="C125" s="5" t="s">
        <v>18</v>
      </c>
      <c r="D125" s="9">
        <v>502154210</v>
      </c>
      <c r="E125" s="66">
        <v>22859.89</v>
      </c>
      <c r="F125" s="66">
        <v>557.04</v>
      </c>
      <c r="G125" s="66">
        <v>557.56939999999997</v>
      </c>
      <c r="H125" s="66">
        <v>13.586600000000001</v>
      </c>
      <c r="I125" s="66">
        <v>0</v>
      </c>
      <c r="J125" s="66">
        <v>0</v>
      </c>
      <c r="K125" s="66">
        <v>22302.320599999999</v>
      </c>
      <c r="L125" s="66">
        <v>543.45339999999999</v>
      </c>
      <c r="M125" s="6">
        <v>6632</v>
      </c>
      <c r="N125" s="6">
        <v>160</v>
      </c>
      <c r="O125" s="6">
        <v>3316</v>
      </c>
      <c r="P125" s="6">
        <v>80</v>
      </c>
      <c r="Q125" s="6">
        <v>6632</v>
      </c>
      <c r="R125" s="6">
        <v>160</v>
      </c>
      <c r="S125" s="66">
        <v>-1333.5</v>
      </c>
      <c r="T125" s="66">
        <v>-59.5</v>
      </c>
      <c r="U125" s="66">
        <v>-631.66999999999996</v>
      </c>
      <c r="V125" s="66">
        <v>-29.68</v>
      </c>
      <c r="W125" s="6">
        <v>-381</v>
      </c>
      <c r="X125" s="6">
        <v>-17</v>
      </c>
      <c r="Y125" s="6">
        <v>-190.5</v>
      </c>
      <c r="Z125" s="6">
        <v>-8.5</v>
      </c>
      <c r="AA125" s="6">
        <v>-381</v>
      </c>
      <c r="AB125" s="6">
        <v>-17</v>
      </c>
      <c r="AC125" s="66">
        <v>11022.40065</v>
      </c>
      <c r="AD125" s="66">
        <v>266.86340000000001</v>
      </c>
      <c r="AE125" s="7">
        <v>49.423000000000002</v>
      </c>
      <c r="AF125" s="7">
        <v>49.104999999999997</v>
      </c>
    </row>
    <row r="126" spans="1:32" x14ac:dyDescent="0.2">
      <c r="A126" s="5" t="s">
        <v>249</v>
      </c>
      <c r="B126" s="8">
        <v>264400613200</v>
      </c>
      <c r="C126" s="5" t="s">
        <v>18</v>
      </c>
      <c r="D126" s="9">
        <v>502154210</v>
      </c>
      <c r="E126" s="66">
        <v>40057.89</v>
      </c>
      <c r="F126" s="66">
        <v>1197.6600000000001</v>
      </c>
      <c r="G126" s="66">
        <v>977.01379999999995</v>
      </c>
      <c r="H126" s="66">
        <v>29.210999999999999</v>
      </c>
      <c r="I126" s="66">
        <v>0</v>
      </c>
      <c r="J126" s="66">
        <v>0</v>
      </c>
      <c r="K126" s="66">
        <v>39080.876199999999</v>
      </c>
      <c r="L126" s="66">
        <v>1168.4490000000001</v>
      </c>
      <c r="M126" s="6">
        <v>50825</v>
      </c>
      <c r="N126" s="6">
        <v>1500</v>
      </c>
      <c r="O126" s="6">
        <v>6353.125</v>
      </c>
      <c r="P126" s="6">
        <v>187.5</v>
      </c>
      <c r="Q126" s="6">
        <v>50825</v>
      </c>
      <c r="R126" s="6">
        <v>1500</v>
      </c>
      <c r="S126" s="66">
        <v>-370.4</v>
      </c>
      <c r="T126" s="66">
        <v>-1.6</v>
      </c>
      <c r="U126" s="66">
        <v>-179.95</v>
      </c>
      <c r="V126" s="66">
        <v>-0.8</v>
      </c>
      <c r="W126" s="6">
        <v>-463</v>
      </c>
      <c r="X126" s="6">
        <v>-2</v>
      </c>
      <c r="Y126" s="6">
        <v>-57.875</v>
      </c>
      <c r="Z126" s="6">
        <v>-0.25</v>
      </c>
      <c r="AA126" s="6">
        <v>-463</v>
      </c>
      <c r="AB126" s="6">
        <v>-2</v>
      </c>
      <c r="AC126" s="66">
        <v>19089.246220000001</v>
      </c>
      <c r="AD126" s="66">
        <v>571.59898999999996</v>
      </c>
      <c r="AE126" s="7">
        <v>48.844999999999999</v>
      </c>
      <c r="AF126" s="7">
        <v>48.918999999999997</v>
      </c>
    </row>
    <row r="127" spans="1:32" x14ac:dyDescent="0.2">
      <c r="A127" s="5" t="s">
        <v>250</v>
      </c>
      <c r="B127" s="8">
        <v>264400702500</v>
      </c>
      <c r="C127" s="5" t="s">
        <v>18</v>
      </c>
      <c r="D127" s="9">
        <v>502154210</v>
      </c>
      <c r="E127" s="66">
        <v>7185.62</v>
      </c>
      <c r="F127" s="66">
        <v>453</v>
      </c>
      <c r="G127" s="66">
        <v>175.26</v>
      </c>
      <c r="H127" s="66">
        <v>11.0487</v>
      </c>
      <c r="I127" s="66">
        <v>0</v>
      </c>
      <c r="J127" s="66">
        <v>0</v>
      </c>
      <c r="K127" s="66">
        <v>7010.36</v>
      </c>
      <c r="L127" s="66">
        <v>441.9513</v>
      </c>
      <c r="M127" s="6">
        <v>3607</v>
      </c>
      <c r="N127" s="6">
        <v>227</v>
      </c>
      <c r="O127" s="6">
        <v>3607</v>
      </c>
      <c r="P127" s="6">
        <v>227</v>
      </c>
      <c r="Q127" s="6">
        <v>3607</v>
      </c>
      <c r="R127" s="6">
        <v>227</v>
      </c>
      <c r="S127" s="66">
        <v>-108</v>
      </c>
      <c r="T127" s="66">
        <v>-8</v>
      </c>
      <c r="U127" s="66">
        <v>-75.84</v>
      </c>
      <c r="V127" s="66">
        <v>-5.64</v>
      </c>
      <c r="W127" s="6">
        <v>-54</v>
      </c>
      <c r="X127" s="6">
        <v>-4</v>
      </c>
      <c r="Y127" s="6">
        <v>-54</v>
      </c>
      <c r="Z127" s="6">
        <v>-4</v>
      </c>
      <c r="AA127" s="6">
        <v>-54</v>
      </c>
      <c r="AB127" s="6">
        <v>-4</v>
      </c>
      <c r="AC127" s="66">
        <v>1938.9800399999999</v>
      </c>
      <c r="AD127" s="66">
        <v>122.57129999999999</v>
      </c>
      <c r="AE127" s="7">
        <v>27.658999999999999</v>
      </c>
      <c r="AF127" s="7">
        <v>27.734000000000002</v>
      </c>
    </row>
    <row r="128" spans="1:32" x14ac:dyDescent="0.2">
      <c r="A128" s="5" t="s">
        <v>251</v>
      </c>
      <c r="B128" s="8">
        <v>264400902200</v>
      </c>
      <c r="C128" s="5" t="s">
        <v>18</v>
      </c>
      <c r="D128" s="9">
        <v>502154210</v>
      </c>
      <c r="E128" s="66">
        <v>51128.39</v>
      </c>
      <c r="F128" s="66">
        <v>1304.56</v>
      </c>
      <c r="G128" s="66">
        <v>1247.0153</v>
      </c>
      <c r="H128" s="66">
        <v>31.8188</v>
      </c>
      <c r="I128" s="66">
        <v>0</v>
      </c>
      <c r="J128" s="66">
        <v>0</v>
      </c>
      <c r="K128" s="66">
        <v>49881.3747</v>
      </c>
      <c r="L128" s="66">
        <v>1272.7411999999999</v>
      </c>
      <c r="M128" s="6">
        <v>23775</v>
      </c>
      <c r="N128" s="6">
        <v>603</v>
      </c>
      <c r="O128" s="6">
        <v>6657</v>
      </c>
      <c r="P128" s="6">
        <v>168.84</v>
      </c>
      <c r="Q128" s="6">
        <v>23775</v>
      </c>
      <c r="R128" s="6">
        <v>603</v>
      </c>
      <c r="S128" s="66">
        <v>-102.4</v>
      </c>
      <c r="T128" s="66">
        <v>-5.2</v>
      </c>
      <c r="U128" s="66">
        <v>-58.15</v>
      </c>
      <c r="V128" s="66">
        <v>-2.65</v>
      </c>
      <c r="W128" s="6">
        <v>-44</v>
      </c>
      <c r="X128" s="6">
        <v>-2</v>
      </c>
      <c r="Y128" s="6">
        <v>-12.32</v>
      </c>
      <c r="Z128" s="6">
        <v>-0.56000000000000005</v>
      </c>
      <c r="AA128" s="6">
        <v>-44</v>
      </c>
      <c r="AB128" s="6">
        <v>-2</v>
      </c>
      <c r="AC128" s="66">
        <v>18448.124599999999</v>
      </c>
      <c r="AD128" s="66">
        <v>475.78118999999998</v>
      </c>
      <c r="AE128" s="7">
        <v>36.984000000000002</v>
      </c>
      <c r="AF128" s="7">
        <v>37.381999999999998</v>
      </c>
    </row>
    <row r="129" spans="1:32" x14ac:dyDescent="0.2">
      <c r="A129" s="5" t="s">
        <v>252</v>
      </c>
      <c r="B129" s="8">
        <v>264480102300</v>
      </c>
      <c r="C129" s="5" t="s">
        <v>17</v>
      </c>
      <c r="D129" s="9">
        <v>502154255</v>
      </c>
      <c r="E129" s="66">
        <v>29886</v>
      </c>
      <c r="F129" s="66">
        <v>689.66</v>
      </c>
      <c r="G129" s="66">
        <v>728.92349999999999</v>
      </c>
      <c r="H129" s="66">
        <v>16.820900000000002</v>
      </c>
      <c r="I129" s="66">
        <v>0</v>
      </c>
      <c r="J129" s="66">
        <v>0</v>
      </c>
      <c r="K129" s="66">
        <v>29157.076499999999</v>
      </c>
      <c r="L129" s="66">
        <v>672.83910000000003</v>
      </c>
      <c r="M129" s="6">
        <v>8878</v>
      </c>
      <c r="N129" s="6">
        <v>203</v>
      </c>
      <c r="O129" s="6">
        <v>4439</v>
      </c>
      <c r="P129" s="6">
        <v>101.5</v>
      </c>
      <c r="Q129" s="6">
        <v>8878</v>
      </c>
      <c r="R129" s="6">
        <v>203</v>
      </c>
      <c r="S129" s="66">
        <v>-299.2</v>
      </c>
      <c r="T129" s="66">
        <v>-3.4</v>
      </c>
      <c r="U129" s="66">
        <v>-148.16</v>
      </c>
      <c r="V129" s="66">
        <v>-1.68</v>
      </c>
      <c r="W129" s="6">
        <v>-88</v>
      </c>
      <c r="X129" s="6">
        <v>-1</v>
      </c>
      <c r="Y129" s="6">
        <v>-44</v>
      </c>
      <c r="Z129" s="6">
        <v>-0.5</v>
      </c>
      <c r="AA129" s="6">
        <v>-88</v>
      </c>
      <c r="AB129" s="6">
        <v>-1</v>
      </c>
      <c r="AC129" s="66">
        <v>14213.00649</v>
      </c>
      <c r="AD129" s="66">
        <v>331.01909999999998</v>
      </c>
      <c r="AE129" s="7">
        <v>48.746000000000002</v>
      </c>
      <c r="AF129" s="7">
        <v>49.197000000000003</v>
      </c>
    </row>
    <row r="130" spans="1:32" x14ac:dyDescent="0.2">
      <c r="A130" s="5" t="s">
        <v>253</v>
      </c>
      <c r="B130" s="8">
        <v>264500313200</v>
      </c>
      <c r="C130" s="5" t="s">
        <v>18</v>
      </c>
      <c r="D130" s="9">
        <v>502154210</v>
      </c>
      <c r="E130" s="66">
        <v>232959.97</v>
      </c>
      <c r="F130" s="66">
        <v>6347.39</v>
      </c>
      <c r="G130" s="66">
        <v>5681.9368999999997</v>
      </c>
      <c r="H130" s="66">
        <v>154.8135</v>
      </c>
      <c r="I130" s="66">
        <v>0</v>
      </c>
      <c r="J130" s="66">
        <v>0</v>
      </c>
      <c r="K130" s="66">
        <v>227278.0331</v>
      </c>
      <c r="L130" s="66">
        <v>6192.5765000000001</v>
      </c>
      <c r="M130" s="6">
        <v>170366</v>
      </c>
      <c r="N130" s="6">
        <v>4704</v>
      </c>
      <c r="O130" s="6">
        <v>51109.8</v>
      </c>
      <c r="P130" s="6">
        <v>1411.2</v>
      </c>
      <c r="Q130" s="6">
        <v>170366</v>
      </c>
      <c r="R130" s="6">
        <v>4704</v>
      </c>
      <c r="S130" s="66">
        <v>-3055.2</v>
      </c>
      <c r="T130" s="66">
        <v>-28.9</v>
      </c>
      <c r="U130" s="66">
        <v>-1993.23</v>
      </c>
      <c r="V130" s="66">
        <v>-21.01</v>
      </c>
      <c r="W130" s="6">
        <v>-2090</v>
      </c>
      <c r="X130" s="6">
        <v>-23</v>
      </c>
      <c r="Y130" s="6">
        <v>-627</v>
      </c>
      <c r="Z130" s="6">
        <v>-6.9</v>
      </c>
      <c r="AA130" s="6">
        <v>-2090</v>
      </c>
      <c r="AB130" s="6">
        <v>-23</v>
      </c>
      <c r="AC130" s="66">
        <v>63504.312890000001</v>
      </c>
      <c r="AD130" s="66">
        <v>1642.8464899999999</v>
      </c>
      <c r="AE130" s="7">
        <v>27.940999999999999</v>
      </c>
      <c r="AF130" s="7">
        <v>26.529</v>
      </c>
    </row>
    <row r="131" spans="1:32" x14ac:dyDescent="0.2">
      <c r="A131" s="5" t="s">
        <v>254</v>
      </c>
      <c r="B131" s="8">
        <v>264500613200</v>
      </c>
      <c r="C131" s="5" t="s">
        <v>18</v>
      </c>
      <c r="D131" s="9">
        <v>502154210</v>
      </c>
      <c r="E131" s="66">
        <v>1511.64</v>
      </c>
      <c r="F131" s="66">
        <v>44.55</v>
      </c>
      <c r="G131" s="66">
        <v>36.8688</v>
      </c>
      <c r="H131" s="66">
        <v>1.0864</v>
      </c>
      <c r="I131" s="66">
        <v>0</v>
      </c>
      <c r="J131" s="66">
        <v>0</v>
      </c>
      <c r="K131" s="66">
        <v>1474.7711999999999</v>
      </c>
      <c r="L131" s="66">
        <v>43.4636</v>
      </c>
      <c r="M131" s="6">
        <v>306</v>
      </c>
      <c r="N131" s="6">
        <v>9</v>
      </c>
      <c r="O131" s="6">
        <v>137.69999999999999</v>
      </c>
      <c r="P131" s="6">
        <v>4.05</v>
      </c>
      <c r="Q131" s="6">
        <v>306</v>
      </c>
      <c r="R131" s="6">
        <v>9</v>
      </c>
      <c r="S131" s="66">
        <v>-59.4</v>
      </c>
      <c r="T131" s="66"/>
      <c r="U131" s="66">
        <v>-25.47</v>
      </c>
      <c r="V131" s="66"/>
      <c r="W131" s="6">
        <v>-12</v>
      </c>
      <c r="X131" s="6"/>
      <c r="Y131" s="6">
        <v>-5.4</v>
      </c>
      <c r="Z131" s="6"/>
      <c r="AA131" s="6">
        <v>-12</v>
      </c>
      <c r="AB131" s="6"/>
      <c r="AC131" s="66">
        <v>831.41120999999998</v>
      </c>
      <c r="AD131" s="66">
        <v>25.733599999999999</v>
      </c>
      <c r="AE131" s="7">
        <v>56.375999999999998</v>
      </c>
      <c r="AF131" s="7">
        <v>59.207000000000001</v>
      </c>
    </row>
    <row r="132" spans="1:32" x14ac:dyDescent="0.2">
      <c r="A132" s="5" t="s">
        <v>255</v>
      </c>
      <c r="B132" s="8">
        <v>264580113200</v>
      </c>
      <c r="C132" s="5" t="s">
        <v>17</v>
      </c>
      <c r="D132" s="9">
        <v>502154255</v>
      </c>
      <c r="E132" s="66">
        <v>65022.31</v>
      </c>
      <c r="F132" s="66">
        <v>1920.36</v>
      </c>
      <c r="G132" s="66">
        <v>1585.9181000000001</v>
      </c>
      <c r="H132" s="66">
        <v>46.838000000000001</v>
      </c>
      <c r="I132" s="66">
        <v>0</v>
      </c>
      <c r="J132" s="66">
        <v>0</v>
      </c>
      <c r="K132" s="66">
        <v>63436.391900000002</v>
      </c>
      <c r="L132" s="66">
        <v>1873.5219999999999</v>
      </c>
      <c r="M132" s="6">
        <v>23423</v>
      </c>
      <c r="N132" s="6">
        <v>687</v>
      </c>
      <c r="O132" s="6">
        <v>6558.44</v>
      </c>
      <c r="P132" s="6">
        <v>192.36</v>
      </c>
      <c r="Q132" s="6">
        <v>23423</v>
      </c>
      <c r="R132" s="6">
        <v>687</v>
      </c>
      <c r="S132" s="66">
        <v>-1568</v>
      </c>
      <c r="T132" s="66">
        <v>-22.4</v>
      </c>
      <c r="U132" s="66">
        <v>-838.55</v>
      </c>
      <c r="V132" s="66">
        <v>-11.95</v>
      </c>
      <c r="W132" s="6">
        <v>-560</v>
      </c>
      <c r="X132" s="6">
        <v>-8</v>
      </c>
      <c r="Y132" s="6">
        <v>-156.80000000000001</v>
      </c>
      <c r="Z132" s="6">
        <v>-2.2400000000000002</v>
      </c>
      <c r="AA132" s="6">
        <v>-560</v>
      </c>
      <c r="AB132" s="6">
        <v>-8</v>
      </c>
      <c r="AC132" s="66">
        <v>28382.621910000002</v>
      </c>
      <c r="AD132" s="66">
        <v>845.71199000000001</v>
      </c>
      <c r="AE132" s="7">
        <v>44.741999999999997</v>
      </c>
      <c r="AF132" s="7">
        <v>45.14</v>
      </c>
    </row>
    <row r="133" spans="1:32" x14ac:dyDescent="0.2">
      <c r="A133" s="5" t="s">
        <v>256</v>
      </c>
      <c r="B133" s="8">
        <v>264600313200</v>
      </c>
      <c r="C133" s="5" t="s">
        <v>19</v>
      </c>
      <c r="D133" s="9">
        <v>502154215</v>
      </c>
      <c r="E133" s="66">
        <v>6.4</v>
      </c>
      <c r="F133" s="66"/>
      <c r="G133" s="66">
        <v>0.156</v>
      </c>
      <c r="H133" s="66"/>
      <c r="I133" s="66">
        <v>0</v>
      </c>
      <c r="J133" s="66"/>
      <c r="K133" s="66">
        <v>6.2439999999999998</v>
      </c>
      <c r="L133" s="66"/>
      <c r="M133" s="6">
        <v>2</v>
      </c>
      <c r="N133" s="6"/>
      <c r="O133" s="6">
        <v>0.9</v>
      </c>
      <c r="P133" s="6"/>
      <c r="Q133" s="6">
        <v>2</v>
      </c>
      <c r="R133" s="6"/>
      <c r="S133" s="66">
        <v>-6.4</v>
      </c>
      <c r="T133" s="66"/>
      <c r="U133" s="66">
        <v>-2.8</v>
      </c>
      <c r="V133" s="66"/>
      <c r="W133" s="6">
        <v>-2</v>
      </c>
      <c r="X133" s="6"/>
      <c r="Y133" s="6">
        <v>-0.9</v>
      </c>
      <c r="Z133" s="6"/>
      <c r="AA133" s="6">
        <v>-2</v>
      </c>
      <c r="AB133" s="6"/>
      <c r="AC133" s="66">
        <v>3.4340000000000002</v>
      </c>
      <c r="AD133" s="66"/>
      <c r="AE133" s="7">
        <v>54.997</v>
      </c>
      <c r="AF133" s="7"/>
    </row>
    <row r="134" spans="1:32" x14ac:dyDescent="0.2">
      <c r="A134" s="5" t="s">
        <v>257</v>
      </c>
      <c r="B134" s="8">
        <v>264601302100</v>
      </c>
      <c r="C134" s="5" t="s">
        <v>19</v>
      </c>
      <c r="D134" s="9">
        <v>502154215</v>
      </c>
      <c r="E134" s="66">
        <v>13673.89</v>
      </c>
      <c r="F134" s="66">
        <v>340.95</v>
      </c>
      <c r="G134" s="66">
        <v>333.50720000000001</v>
      </c>
      <c r="H134" s="66">
        <v>8.3156999999999996</v>
      </c>
      <c r="I134" s="66">
        <v>0</v>
      </c>
      <c r="J134" s="66">
        <v>0</v>
      </c>
      <c r="K134" s="66">
        <v>13340.382799999999</v>
      </c>
      <c r="L134" s="66">
        <v>332.6343</v>
      </c>
      <c r="M134" s="6">
        <v>734.82399999999996</v>
      </c>
      <c r="N134" s="6">
        <v>19.408000000000001</v>
      </c>
      <c r="O134" s="6">
        <v>734.82399999999996</v>
      </c>
      <c r="P134" s="6">
        <v>19.408000000000001</v>
      </c>
      <c r="Q134" s="6">
        <v>734.82399999999996</v>
      </c>
      <c r="R134" s="6">
        <v>19.408000000000001</v>
      </c>
      <c r="S134" s="66">
        <v>-247.24321</v>
      </c>
      <c r="T134" s="66"/>
      <c r="U134" s="66">
        <v>-157.87574000000001</v>
      </c>
      <c r="V134" s="66"/>
      <c r="W134" s="6">
        <v>-10.75</v>
      </c>
      <c r="X134" s="6"/>
      <c r="Y134" s="6">
        <v>-10.75</v>
      </c>
      <c r="Z134" s="6"/>
      <c r="AA134" s="6">
        <v>-10.75</v>
      </c>
      <c r="AB134" s="6"/>
      <c r="AC134" s="66">
        <v>2545.4792200000002</v>
      </c>
      <c r="AD134" s="66">
        <v>52.127209999999998</v>
      </c>
      <c r="AE134" s="7">
        <v>19.081</v>
      </c>
      <c r="AF134" s="7">
        <v>15.670999999999999</v>
      </c>
    </row>
    <row r="135" spans="1:32" x14ac:dyDescent="0.2">
      <c r="A135" s="5" t="s">
        <v>258</v>
      </c>
      <c r="B135" s="8">
        <v>264601511300</v>
      </c>
      <c r="C135" s="5" t="s">
        <v>19</v>
      </c>
      <c r="D135" s="9">
        <v>502154215</v>
      </c>
      <c r="E135" s="66">
        <v>4275.53</v>
      </c>
      <c r="F135" s="66">
        <v>138.6</v>
      </c>
      <c r="G135" s="66">
        <v>104.2734</v>
      </c>
      <c r="H135" s="66">
        <v>3.3803000000000001</v>
      </c>
      <c r="I135" s="66">
        <v>0</v>
      </c>
      <c r="J135" s="66">
        <v>0</v>
      </c>
      <c r="K135" s="66">
        <v>4171.2565999999997</v>
      </c>
      <c r="L135" s="66">
        <v>135.21969999999999</v>
      </c>
      <c r="M135" s="6">
        <v>869</v>
      </c>
      <c r="N135" s="6">
        <v>28</v>
      </c>
      <c r="O135" s="6">
        <v>434.5</v>
      </c>
      <c r="P135" s="6">
        <v>14</v>
      </c>
      <c r="Q135" s="6">
        <v>869</v>
      </c>
      <c r="R135" s="6">
        <v>28</v>
      </c>
      <c r="S135" s="66">
        <v>-108.9</v>
      </c>
      <c r="T135" s="66">
        <v>-14.85</v>
      </c>
      <c r="U135" s="66">
        <v>-55.5</v>
      </c>
      <c r="V135" s="66">
        <v>-7.56</v>
      </c>
      <c r="W135" s="6">
        <v>-22</v>
      </c>
      <c r="X135" s="6">
        <v>-3</v>
      </c>
      <c r="Y135" s="6">
        <v>-11</v>
      </c>
      <c r="Z135" s="6">
        <v>-1.5</v>
      </c>
      <c r="AA135" s="6">
        <v>-22</v>
      </c>
      <c r="AB135" s="6">
        <v>-3</v>
      </c>
      <c r="AC135" s="66">
        <v>1980.7865999999999</v>
      </c>
      <c r="AD135" s="66">
        <v>64.659700000000001</v>
      </c>
      <c r="AE135" s="7">
        <v>47.487000000000002</v>
      </c>
      <c r="AF135" s="7">
        <v>47.817999999999998</v>
      </c>
    </row>
    <row r="136" spans="1:32" x14ac:dyDescent="0.2">
      <c r="A136" s="5" t="s">
        <v>259</v>
      </c>
      <c r="B136" s="8">
        <v>264604513200</v>
      </c>
      <c r="C136" s="5" t="s">
        <v>19</v>
      </c>
      <c r="D136" s="9">
        <v>502154215</v>
      </c>
      <c r="E136" s="66">
        <v>232.76</v>
      </c>
      <c r="F136" s="66"/>
      <c r="G136" s="66">
        <v>5.6798000000000002</v>
      </c>
      <c r="H136" s="66"/>
      <c r="I136" s="66">
        <v>0</v>
      </c>
      <c r="J136" s="66"/>
      <c r="K136" s="66">
        <v>227.08019999999999</v>
      </c>
      <c r="L136" s="66"/>
      <c r="M136" s="6">
        <v>106</v>
      </c>
      <c r="N136" s="6"/>
      <c r="O136" s="6">
        <v>11.66</v>
      </c>
      <c r="P136" s="6"/>
      <c r="Q136" s="6">
        <v>106</v>
      </c>
      <c r="R136" s="6"/>
      <c r="S136" s="66">
        <v>4.4000000000000004</v>
      </c>
      <c r="T136" s="66"/>
      <c r="U136" s="66">
        <v>2.2000000000000002</v>
      </c>
      <c r="V136" s="66"/>
      <c r="W136" s="6">
        <v>2</v>
      </c>
      <c r="X136" s="6"/>
      <c r="Y136" s="6">
        <v>0.22</v>
      </c>
      <c r="Z136" s="6"/>
      <c r="AA136" s="6">
        <v>2</v>
      </c>
      <c r="AB136" s="6"/>
      <c r="AC136" s="66">
        <v>103.5102</v>
      </c>
      <c r="AD136" s="66"/>
      <c r="AE136" s="7">
        <v>45.582999999999998</v>
      </c>
      <c r="AF136" s="7"/>
    </row>
    <row r="137" spans="1:32" x14ac:dyDescent="0.2">
      <c r="A137" s="5" t="s">
        <v>260</v>
      </c>
      <c r="B137" s="8">
        <v>264605513200</v>
      </c>
      <c r="C137" s="5" t="s">
        <v>19</v>
      </c>
      <c r="D137" s="9">
        <v>502154215</v>
      </c>
      <c r="E137" s="66">
        <v>11345.54</v>
      </c>
      <c r="F137" s="66">
        <v>217.03</v>
      </c>
      <c r="G137" s="66">
        <v>276.73880000000003</v>
      </c>
      <c r="H137" s="66">
        <v>5.2938000000000001</v>
      </c>
      <c r="I137" s="66">
        <v>0</v>
      </c>
      <c r="J137" s="66">
        <v>0</v>
      </c>
      <c r="K137" s="66">
        <v>11068.8012</v>
      </c>
      <c r="L137" s="66">
        <v>211.7362</v>
      </c>
      <c r="M137" s="6">
        <v>4800</v>
      </c>
      <c r="N137" s="6">
        <v>86</v>
      </c>
      <c r="O137" s="6">
        <v>1584</v>
      </c>
      <c r="P137" s="6">
        <v>28.38</v>
      </c>
      <c r="Q137" s="6">
        <v>4800</v>
      </c>
      <c r="R137" s="6">
        <v>86</v>
      </c>
      <c r="S137" s="66">
        <v>-1595.67</v>
      </c>
      <c r="T137" s="66">
        <v>-8.85</v>
      </c>
      <c r="U137" s="66">
        <v>-760.13</v>
      </c>
      <c r="V137" s="66">
        <v>-4.37</v>
      </c>
      <c r="W137" s="6">
        <v>-567</v>
      </c>
      <c r="X137" s="6">
        <v>-3</v>
      </c>
      <c r="Y137" s="6">
        <v>-187.11</v>
      </c>
      <c r="Z137" s="6">
        <v>-0.99</v>
      </c>
      <c r="AA137" s="6">
        <v>-567</v>
      </c>
      <c r="AB137" s="6">
        <v>-3</v>
      </c>
      <c r="AC137" s="66">
        <v>4627.9511899999998</v>
      </c>
      <c r="AD137" s="66">
        <v>88.846199999999996</v>
      </c>
      <c r="AE137" s="7">
        <v>41.811</v>
      </c>
      <c r="AF137" s="7">
        <v>41.960999999999999</v>
      </c>
    </row>
    <row r="138" spans="1:32" x14ac:dyDescent="0.2">
      <c r="A138" s="5" t="s">
        <v>261</v>
      </c>
      <c r="B138" s="8">
        <v>264607513200</v>
      </c>
      <c r="C138" s="5" t="s">
        <v>19</v>
      </c>
      <c r="D138" s="9">
        <v>502154215</v>
      </c>
      <c r="E138" s="66">
        <v>104.75</v>
      </c>
      <c r="F138" s="66"/>
      <c r="G138" s="66">
        <v>2.5554999999999999</v>
      </c>
      <c r="H138" s="66"/>
      <c r="I138" s="66">
        <v>0</v>
      </c>
      <c r="J138" s="66"/>
      <c r="K138" s="66">
        <v>102.19450000000001</v>
      </c>
      <c r="L138" s="66"/>
      <c r="M138" s="6">
        <v>42</v>
      </c>
      <c r="N138" s="6"/>
      <c r="O138" s="6">
        <v>6.72</v>
      </c>
      <c r="P138" s="6"/>
      <c r="Q138" s="6">
        <v>42</v>
      </c>
      <c r="R138" s="6"/>
      <c r="S138" s="66">
        <v>-60</v>
      </c>
      <c r="T138" s="66"/>
      <c r="U138" s="66">
        <v>-37.25</v>
      </c>
      <c r="V138" s="66"/>
      <c r="W138" s="6">
        <v>-24</v>
      </c>
      <c r="X138" s="6"/>
      <c r="Y138" s="6">
        <v>-3.84</v>
      </c>
      <c r="Z138" s="6"/>
      <c r="AA138" s="6">
        <v>-24</v>
      </c>
      <c r="AB138" s="6"/>
      <c r="AC138" s="66">
        <v>36.974499999999999</v>
      </c>
      <c r="AD138" s="66"/>
      <c r="AE138" s="7">
        <v>36.180999999999997</v>
      </c>
      <c r="AF138" s="7"/>
    </row>
    <row r="139" spans="1:32" x14ac:dyDescent="0.2">
      <c r="A139" s="5" t="s">
        <v>262</v>
      </c>
      <c r="B139" s="8">
        <v>264608501000</v>
      </c>
      <c r="C139" s="5" t="s">
        <v>19</v>
      </c>
      <c r="D139" s="9">
        <v>502154215</v>
      </c>
      <c r="E139" s="66">
        <v>13137.99</v>
      </c>
      <c r="F139" s="66">
        <v>581.78</v>
      </c>
      <c r="G139" s="66">
        <v>320.43799999999999</v>
      </c>
      <c r="H139" s="66">
        <v>14.190099999999999</v>
      </c>
      <c r="I139" s="66">
        <v>0</v>
      </c>
      <c r="J139" s="66">
        <v>0</v>
      </c>
      <c r="K139" s="66">
        <v>12817.552</v>
      </c>
      <c r="L139" s="66">
        <v>567.58989999999994</v>
      </c>
      <c r="M139" s="6">
        <v>1562.471</v>
      </c>
      <c r="N139" s="6">
        <v>68.569000000000003</v>
      </c>
      <c r="O139" s="6">
        <v>1562.471</v>
      </c>
      <c r="P139" s="6">
        <v>68.569000000000003</v>
      </c>
      <c r="Q139" s="6">
        <v>1562.471</v>
      </c>
      <c r="R139" s="6">
        <v>68.569000000000003</v>
      </c>
      <c r="S139" s="66">
        <v>-109.32315</v>
      </c>
      <c r="T139" s="66"/>
      <c r="U139" s="66">
        <v>-43.675469999999997</v>
      </c>
      <c r="V139" s="66"/>
      <c r="W139" s="6">
        <v>-12.858000000000001</v>
      </c>
      <c r="X139" s="6"/>
      <c r="Y139" s="6">
        <v>-12.858000000000001</v>
      </c>
      <c r="Z139" s="6"/>
      <c r="AA139" s="6">
        <v>-12.858000000000001</v>
      </c>
      <c r="AB139" s="6"/>
      <c r="AC139" s="66">
        <v>7520.1135000000004</v>
      </c>
      <c r="AD139" s="66">
        <v>335.09645999999998</v>
      </c>
      <c r="AE139" s="7">
        <v>58.67</v>
      </c>
      <c r="AF139" s="7">
        <v>59.037999999999997</v>
      </c>
    </row>
    <row r="140" spans="1:32" x14ac:dyDescent="0.2">
      <c r="A140" s="5" t="s">
        <v>263</v>
      </c>
      <c r="B140" s="8">
        <v>264608502100</v>
      </c>
      <c r="C140" s="5" t="s">
        <v>19</v>
      </c>
      <c r="D140" s="9">
        <v>502154215</v>
      </c>
      <c r="E140" s="66">
        <v>202.34</v>
      </c>
      <c r="F140" s="66"/>
      <c r="G140" s="66">
        <v>4.9352</v>
      </c>
      <c r="H140" s="66"/>
      <c r="I140" s="66">
        <v>0</v>
      </c>
      <c r="J140" s="66"/>
      <c r="K140" s="66">
        <v>197.40479999999999</v>
      </c>
      <c r="L140" s="66"/>
      <c r="M140" s="6">
        <v>25.803000000000001</v>
      </c>
      <c r="N140" s="6"/>
      <c r="O140" s="6">
        <v>25.803000000000001</v>
      </c>
      <c r="P140" s="6"/>
      <c r="Q140" s="6">
        <v>25.803000000000001</v>
      </c>
      <c r="R140" s="6"/>
      <c r="S140" s="66">
        <v>-8.99024</v>
      </c>
      <c r="T140" s="66"/>
      <c r="U140" s="66">
        <v>-4.1014400000000002</v>
      </c>
      <c r="V140" s="66"/>
      <c r="W140" s="6">
        <v>-1.0580000000000001</v>
      </c>
      <c r="X140" s="6"/>
      <c r="Y140" s="6">
        <v>-1.0580000000000001</v>
      </c>
      <c r="Z140" s="6"/>
      <c r="AA140" s="6">
        <v>-1.0580000000000001</v>
      </c>
      <c r="AB140" s="6"/>
      <c r="AC140" s="66">
        <v>97.249139999999997</v>
      </c>
      <c r="AD140" s="66"/>
      <c r="AE140" s="7">
        <v>49.264000000000003</v>
      </c>
      <c r="AF140" s="7"/>
    </row>
    <row r="141" spans="1:32" x14ac:dyDescent="0.2">
      <c r="A141" s="5" t="s">
        <v>264</v>
      </c>
      <c r="B141" s="8">
        <v>264608702300</v>
      </c>
      <c r="C141" s="5" t="s">
        <v>19</v>
      </c>
      <c r="D141" s="9">
        <v>502154215</v>
      </c>
      <c r="E141" s="66">
        <v>17.55</v>
      </c>
      <c r="F141" s="66"/>
      <c r="G141" s="66">
        <v>0.42809999999999998</v>
      </c>
      <c r="H141" s="66"/>
      <c r="I141" s="66">
        <v>0</v>
      </c>
      <c r="J141" s="66"/>
      <c r="K141" s="66">
        <v>17.1219</v>
      </c>
      <c r="L141" s="66"/>
      <c r="M141" s="6">
        <v>9</v>
      </c>
      <c r="N141" s="6"/>
      <c r="O141" s="6">
        <v>0.45</v>
      </c>
      <c r="P141" s="6"/>
      <c r="Q141" s="6">
        <v>9</v>
      </c>
      <c r="R141" s="6"/>
      <c r="S141" s="66"/>
      <c r="T141" s="66"/>
      <c r="U141" s="66"/>
      <c r="V141" s="66"/>
      <c r="W141" s="6"/>
      <c r="X141" s="6"/>
      <c r="Y141" s="6"/>
      <c r="Z141" s="6"/>
      <c r="AA141" s="6"/>
      <c r="AB141" s="6"/>
      <c r="AC141" s="66">
        <v>10.7319</v>
      </c>
      <c r="AD141" s="66"/>
      <c r="AE141" s="7">
        <v>62.679000000000002</v>
      </c>
      <c r="AF141" s="7"/>
    </row>
    <row r="142" spans="1:32" x14ac:dyDescent="0.2">
      <c r="A142" s="5" t="s">
        <v>265</v>
      </c>
      <c r="B142" s="8">
        <v>264611513200</v>
      </c>
      <c r="C142" s="5" t="s">
        <v>19</v>
      </c>
      <c r="D142" s="9">
        <v>502154215</v>
      </c>
      <c r="E142" s="66">
        <v>3.9</v>
      </c>
      <c r="F142" s="66"/>
      <c r="G142" s="66">
        <v>9.5200000000000007E-2</v>
      </c>
      <c r="H142" s="66"/>
      <c r="I142" s="66">
        <v>0</v>
      </c>
      <c r="J142" s="66"/>
      <c r="K142" s="66">
        <v>3.8048000000000002</v>
      </c>
      <c r="L142" s="66"/>
      <c r="M142" s="6">
        <v>2</v>
      </c>
      <c r="N142" s="6"/>
      <c r="O142" s="6">
        <v>0.4</v>
      </c>
      <c r="P142" s="6"/>
      <c r="Q142" s="6">
        <v>2</v>
      </c>
      <c r="R142" s="6"/>
      <c r="S142" s="66">
        <v>-1.95</v>
      </c>
      <c r="T142" s="66"/>
      <c r="U142" s="66">
        <v>-1.1399999999999999</v>
      </c>
      <c r="V142" s="66"/>
      <c r="W142" s="6">
        <v>-1</v>
      </c>
      <c r="X142" s="6"/>
      <c r="Y142" s="6">
        <v>-0.2</v>
      </c>
      <c r="Z142" s="6"/>
      <c r="AA142" s="6">
        <v>-1</v>
      </c>
      <c r="AB142" s="6"/>
      <c r="AC142" s="66">
        <v>1.4847999999999999</v>
      </c>
      <c r="AD142" s="66"/>
      <c r="AE142" s="7">
        <v>39.024000000000001</v>
      </c>
      <c r="AF142" s="7"/>
    </row>
    <row r="143" spans="1:32" x14ac:dyDescent="0.2">
      <c r="A143" s="5" t="s">
        <v>266</v>
      </c>
      <c r="B143" s="8">
        <v>264612501000</v>
      </c>
      <c r="C143" s="5" t="s">
        <v>19</v>
      </c>
      <c r="D143" s="9">
        <v>502154215</v>
      </c>
      <c r="E143" s="66">
        <v>18.350000000000001</v>
      </c>
      <c r="F143" s="66"/>
      <c r="G143" s="66">
        <v>0.4476</v>
      </c>
      <c r="H143" s="66"/>
      <c r="I143" s="66">
        <v>0</v>
      </c>
      <c r="J143" s="66"/>
      <c r="K143" s="66">
        <v>17.9024</v>
      </c>
      <c r="L143" s="66"/>
      <c r="M143" s="6">
        <v>1.33</v>
      </c>
      <c r="N143" s="6"/>
      <c r="O143" s="6">
        <v>1.33</v>
      </c>
      <c r="P143" s="6"/>
      <c r="Q143" s="6">
        <v>1.33</v>
      </c>
      <c r="R143" s="6"/>
      <c r="S143" s="66"/>
      <c r="T143" s="66"/>
      <c r="U143" s="66"/>
      <c r="V143" s="66"/>
      <c r="W143" s="6"/>
      <c r="X143" s="6"/>
      <c r="Y143" s="6"/>
      <c r="Z143" s="6"/>
      <c r="AA143" s="6"/>
      <c r="AB143" s="6"/>
      <c r="AC143" s="66">
        <v>7.4543400000000002</v>
      </c>
      <c r="AD143" s="66"/>
      <c r="AE143" s="7">
        <v>41.639000000000003</v>
      </c>
      <c r="AF143" s="7"/>
    </row>
    <row r="144" spans="1:32" x14ac:dyDescent="0.2">
      <c r="A144" s="5" t="s">
        <v>267</v>
      </c>
      <c r="B144" s="8">
        <v>264612502100</v>
      </c>
      <c r="C144" s="5" t="s">
        <v>19</v>
      </c>
      <c r="D144" s="9">
        <v>502154215</v>
      </c>
      <c r="E144" s="66">
        <v>6.95</v>
      </c>
      <c r="F144" s="66"/>
      <c r="G144" s="66">
        <v>0.16950000000000001</v>
      </c>
      <c r="H144" s="66"/>
      <c r="I144" s="66">
        <v>0</v>
      </c>
      <c r="J144" s="66"/>
      <c r="K144" s="66">
        <v>6.7805</v>
      </c>
      <c r="L144" s="66"/>
      <c r="M144" s="6">
        <v>0.504</v>
      </c>
      <c r="N144" s="6"/>
      <c r="O144" s="6">
        <v>0.504</v>
      </c>
      <c r="P144" s="6"/>
      <c r="Q144" s="6">
        <v>0.504</v>
      </c>
      <c r="R144" s="6"/>
      <c r="S144" s="66">
        <v>-6.8398399999999997</v>
      </c>
      <c r="T144" s="66"/>
      <c r="U144" s="66">
        <v>-3.3678400000000002</v>
      </c>
      <c r="V144" s="66"/>
      <c r="W144" s="6">
        <v>-0.496</v>
      </c>
      <c r="X144" s="6"/>
      <c r="Y144" s="6">
        <v>-0.496</v>
      </c>
      <c r="Z144" s="6"/>
      <c r="AA144" s="6">
        <v>-0.496</v>
      </c>
      <c r="AB144" s="6"/>
      <c r="AC144" s="66">
        <v>3.3583400000000001</v>
      </c>
      <c r="AD144" s="66"/>
      <c r="AE144" s="7">
        <v>49.529000000000003</v>
      </c>
      <c r="AF144" s="7"/>
    </row>
    <row r="145" spans="1:32" x14ac:dyDescent="0.2">
      <c r="A145" s="5" t="s">
        <v>268</v>
      </c>
      <c r="B145" s="8">
        <v>264613513200</v>
      </c>
      <c r="C145" s="5" t="s">
        <v>19</v>
      </c>
      <c r="D145" s="9">
        <v>502154215</v>
      </c>
      <c r="E145" s="66">
        <v>5</v>
      </c>
      <c r="F145" s="66"/>
      <c r="G145" s="66">
        <v>0.122</v>
      </c>
      <c r="H145" s="66"/>
      <c r="I145" s="66">
        <v>0</v>
      </c>
      <c r="J145" s="66"/>
      <c r="K145" s="66">
        <v>4.8780000000000001</v>
      </c>
      <c r="L145" s="66"/>
      <c r="M145" s="6">
        <v>2</v>
      </c>
      <c r="N145" s="6"/>
      <c r="O145" s="6">
        <v>0.5</v>
      </c>
      <c r="P145" s="6"/>
      <c r="Q145" s="6">
        <v>2</v>
      </c>
      <c r="R145" s="6"/>
      <c r="S145" s="66">
        <v>0</v>
      </c>
      <c r="T145" s="66"/>
      <c r="U145" s="66">
        <v>0</v>
      </c>
      <c r="V145" s="66"/>
      <c r="W145" s="6">
        <v>0</v>
      </c>
      <c r="X145" s="6"/>
      <c r="Y145" s="6">
        <v>0</v>
      </c>
      <c r="Z145" s="6"/>
      <c r="AA145" s="6">
        <v>0</v>
      </c>
      <c r="AB145" s="6"/>
      <c r="AC145" s="66">
        <v>1.778</v>
      </c>
      <c r="AD145" s="66"/>
      <c r="AE145" s="7">
        <v>36.448999999999998</v>
      </c>
      <c r="AF145" s="7"/>
    </row>
    <row r="146" spans="1:32" x14ac:dyDescent="0.2">
      <c r="A146" s="5" t="s">
        <v>269</v>
      </c>
      <c r="B146" s="8">
        <v>264614513200</v>
      </c>
      <c r="C146" s="5" t="s">
        <v>19</v>
      </c>
      <c r="D146" s="9">
        <v>502154215</v>
      </c>
      <c r="E146" s="66">
        <v>1045.49</v>
      </c>
      <c r="F146" s="66">
        <v>198.22</v>
      </c>
      <c r="G146" s="66">
        <v>25.499600000000001</v>
      </c>
      <c r="H146" s="66">
        <v>4.8346</v>
      </c>
      <c r="I146" s="66">
        <v>0</v>
      </c>
      <c r="J146" s="66">
        <v>0</v>
      </c>
      <c r="K146" s="66">
        <v>1019.9904</v>
      </c>
      <c r="L146" s="66">
        <v>193.3854</v>
      </c>
      <c r="M146" s="6">
        <v>1311</v>
      </c>
      <c r="N146" s="6">
        <v>249</v>
      </c>
      <c r="O146" s="6">
        <v>117.99</v>
      </c>
      <c r="P146" s="6">
        <v>22.41</v>
      </c>
      <c r="Q146" s="6">
        <v>1311</v>
      </c>
      <c r="R146" s="6">
        <v>249</v>
      </c>
      <c r="S146" s="66">
        <v>-68.8</v>
      </c>
      <c r="T146" s="66">
        <v>-5.6</v>
      </c>
      <c r="U146" s="66">
        <v>-21.73</v>
      </c>
      <c r="V146" s="66">
        <v>-1.82</v>
      </c>
      <c r="W146" s="6">
        <v>-86</v>
      </c>
      <c r="X146" s="6">
        <v>-7</v>
      </c>
      <c r="Y146" s="6">
        <v>-7.74</v>
      </c>
      <c r="Z146" s="6">
        <v>-0.63</v>
      </c>
      <c r="AA146" s="6">
        <v>-86</v>
      </c>
      <c r="AB146" s="6">
        <v>-7</v>
      </c>
      <c r="AC146" s="66">
        <v>677.07042000000001</v>
      </c>
      <c r="AD146" s="66">
        <v>128.6454</v>
      </c>
      <c r="AE146" s="7">
        <v>66.38</v>
      </c>
      <c r="AF146" s="7">
        <v>66.522999999999996</v>
      </c>
    </row>
    <row r="147" spans="1:32" x14ac:dyDescent="0.2">
      <c r="A147" s="5" t="s">
        <v>270</v>
      </c>
      <c r="B147" s="8">
        <v>264614609300</v>
      </c>
      <c r="C147" s="5" t="s">
        <v>19</v>
      </c>
      <c r="D147" s="9">
        <v>502154215</v>
      </c>
      <c r="E147" s="66">
        <v>3826.46</v>
      </c>
      <c r="F147" s="66"/>
      <c r="G147" s="66">
        <v>93.328400000000002</v>
      </c>
      <c r="H147" s="66"/>
      <c r="I147" s="66">
        <v>0</v>
      </c>
      <c r="J147" s="66"/>
      <c r="K147" s="66">
        <v>3733.1316000000002</v>
      </c>
      <c r="L147" s="66"/>
      <c r="M147" s="6">
        <v>784</v>
      </c>
      <c r="N147" s="6"/>
      <c r="O147" s="6">
        <v>392</v>
      </c>
      <c r="P147" s="6"/>
      <c r="Q147" s="6">
        <v>784</v>
      </c>
      <c r="R147" s="6"/>
      <c r="S147" s="66">
        <v>-168.3</v>
      </c>
      <c r="T147" s="66"/>
      <c r="U147" s="66">
        <v>-65.349999999999994</v>
      </c>
      <c r="V147" s="66"/>
      <c r="W147" s="6">
        <v>-34</v>
      </c>
      <c r="X147" s="6"/>
      <c r="Y147" s="6">
        <v>-17</v>
      </c>
      <c r="Z147" s="6"/>
      <c r="AA147" s="6">
        <v>-34</v>
      </c>
      <c r="AB147" s="6"/>
      <c r="AC147" s="66">
        <v>2200.4216000000001</v>
      </c>
      <c r="AD147" s="66"/>
      <c r="AE147" s="7">
        <v>58.942999999999998</v>
      </c>
      <c r="AF147" s="7"/>
    </row>
    <row r="148" spans="1:32" x14ac:dyDescent="0.2">
      <c r="A148" s="5" t="s">
        <v>271</v>
      </c>
      <c r="B148" s="8">
        <v>264614613200</v>
      </c>
      <c r="C148" s="5" t="s">
        <v>19</v>
      </c>
      <c r="D148" s="9">
        <v>502154215</v>
      </c>
      <c r="E148" s="66">
        <v>32633.58</v>
      </c>
      <c r="F148" s="66">
        <v>958.11</v>
      </c>
      <c r="G148" s="66">
        <v>795.9271</v>
      </c>
      <c r="H148" s="66">
        <v>23.368600000000001</v>
      </c>
      <c r="I148" s="66">
        <v>0</v>
      </c>
      <c r="J148" s="66">
        <v>0</v>
      </c>
      <c r="K148" s="66">
        <v>31837.652900000001</v>
      </c>
      <c r="L148" s="66">
        <v>934.7414</v>
      </c>
      <c r="M148" s="6">
        <v>41312</v>
      </c>
      <c r="N148" s="6">
        <v>1198</v>
      </c>
      <c r="O148" s="6">
        <v>3718.08</v>
      </c>
      <c r="P148" s="6">
        <v>107.82</v>
      </c>
      <c r="Q148" s="6">
        <v>41312</v>
      </c>
      <c r="R148" s="6">
        <v>1198</v>
      </c>
      <c r="S148" s="66">
        <v>-284.8</v>
      </c>
      <c r="T148" s="66"/>
      <c r="U148" s="66">
        <v>-121.76</v>
      </c>
      <c r="V148" s="66"/>
      <c r="W148" s="6">
        <v>-356</v>
      </c>
      <c r="X148" s="6"/>
      <c r="Y148" s="6">
        <v>-32.04</v>
      </c>
      <c r="Z148" s="6"/>
      <c r="AA148" s="6">
        <v>-356</v>
      </c>
      <c r="AB148" s="6"/>
      <c r="AC148" s="66">
        <v>17835.5229</v>
      </c>
      <c r="AD148" s="66">
        <v>529.20141000000001</v>
      </c>
      <c r="AE148" s="7">
        <v>56.02</v>
      </c>
      <c r="AF148" s="7">
        <v>56.615000000000002</v>
      </c>
    </row>
    <row r="149" spans="1:32" x14ac:dyDescent="0.2">
      <c r="A149" s="5" t="s">
        <v>272</v>
      </c>
      <c r="B149" s="8">
        <v>264616501000</v>
      </c>
      <c r="C149" s="5" t="s">
        <v>19</v>
      </c>
      <c r="D149" s="9">
        <v>502154215</v>
      </c>
      <c r="E149" s="66">
        <v>12.5</v>
      </c>
      <c r="F149" s="66">
        <v>2.75</v>
      </c>
      <c r="G149" s="66">
        <v>0.3049</v>
      </c>
      <c r="H149" s="66">
        <v>6.7100000000000007E-2</v>
      </c>
      <c r="I149" s="66">
        <v>0</v>
      </c>
      <c r="J149" s="66">
        <v>0</v>
      </c>
      <c r="K149" s="66">
        <v>12.1951</v>
      </c>
      <c r="L149" s="66">
        <v>2.6829000000000001</v>
      </c>
      <c r="M149" s="6">
        <v>1.5820000000000001</v>
      </c>
      <c r="N149" s="6">
        <v>0.34799999999999998</v>
      </c>
      <c r="O149" s="6">
        <v>1.5820000000000001</v>
      </c>
      <c r="P149" s="6">
        <v>0.34799999999999998</v>
      </c>
      <c r="Q149" s="6">
        <v>1.5820000000000001</v>
      </c>
      <c r="R149" s="6">
        <v>0.34799999999999998</v>
      </c>
      <c r="S149" s="66"/>
      <c r="T149" s="66"/>
      <c r="U149" s="66"/>
      <c r="V149" s="66"/>
      <c r="W149" s="6"/>
      <c r="X149" s="6"/>
      <c r="Y149" s="6"/>
      <c r="Z149" s="6"/>
      <c r="AA149" s="6"/>
      <c r="AB149" s="6"/>
      <c r="AC149" s="66">
        <v>6.1914800000000003</v>
      </c>
      <c r="AD149" s="66">
        <v>1.33266</v>
      </c>
      <c r="AE149" s="7">
        <v>50.77</v>
      </c>
      <c r="AF149" s="7">
        <v>49.671999999999997</v>
      </c>
    </row>
    <row r="150" spans="1:32" x14ac:dyDescent="0.2">
      <c r="A150" s="5" t="s">
        <v>273</v>
      </c>
      <c r="B150" s="8">
        <v>264617513200</v>
      </c>
      <c r="C150" s="5" t="s">
        <v>18</v>
      </c>
      <c r="D150" s="9">
        <v>502154210</v>
      </c>
      <c r="E150" s="66">
        <v>61632.24</v>
      </c>
      <c r="F150" s="66">
        <v>1393.03</v>
      </c>
      <c r="G150" s="66">
        <v>1503.2085999999999</v>
      </c>
      <c r="H150" s="66">
        <v>33.976100000000002</v>
      </c>
      <c r="I150" s="66">
        <v>0</v>
      </c>
      <c r="J150" s="66">
        <v>0</v>
      </c>
      <c r="K150" s="66">
        <v>60129.0314</v>
      </c>
      <c r="L150" s="66">
        <v>1359.0539000000001</v>
      </c>
      <c r="M150" s="6">
        <v>29239</v>
      </c>
      <c r="N150" s="6">
        <v>637</v>
      </c>
      <c r="O150" s="6">
        <v>14619.5</v>
      </c>
      <c r="P150" s="6">
        <v>318.5</v>
      </c>
      <c r="Q150" s="6">
        <v>29239</v>
      </c>
      <c r="R150" s="6">
        <v>637</v>
      </c>
      <c r="S150" s="66">
        <v>-8322.2000000000007</v>
      </c>
      <c r="T150" s="66">
        <v>-119.4</v>
      </c>
      <c r="U150" s="66">
        <v>-4222.6000000000004</v>
      </c>
      <c r="V150" s="66">
        <v>-68.37</v>
      </c>
      <c r="W150" s="6">
        <v>-3475</v>
      </c>
      <c r="X150" s="6">
        <v>-57</v>
      </c>
      <c r="Y150" s="6">
        <v>-1737.5</v>
      </c>
      <c r="Z150" s="6">
        <v>-28.5</v>
      </c>
      <c r="AA150" s="6">
        <v>-3475</v>
      </c>
      <c r="AB150" s="6">
        <v>-57</v>
      </c>
      <c r="AC150" s="66">
        <v>24147.331399999999</v>
      </c>
      <c r="AD150" s="66">
        <v>577.74387999999999</v>
      </c>
      <c r="AE150" s="7">
        <v>40.158999999999999</v>
      </c>
      <c r="AF150" s="7">
        <v>42.511000000000003</v>
      </c>
    </row>
    <row r="151" spans="1:32" x14ac:dyDescent="0.2">
      <c r="A151" s="5" t="s">
        <v>274</v>
      </c>
      <c r="B151" s="8">
        <v>264617713200</v>
      </c>
      <c r="C151" s="5" t="s">
        <v>18</v>
      </c>
      <c r="D151" s="9">
        <v>502154210</v>
      </c>
      <c r="E151" s="66">
        <v>3777.64</v>
      </c>
      <c r="F151" s="66">
        <v>14.85</v>
      </c>
      <c r="G151" s="66">
        <v>92.137299999999996</v>
      </c>
      <c r="H151" s="66">
        <v>0.36220000000000002</v>
      </c>
      <c r="I151" s="66">
        <v>0</v>
      </c>
      <c r="J151" s="66">
        <v>0</v>
      </c>
      <c r="K151" s="66">
        <v>3685.5027</v>
      </c>
      <c r="L151" s="66">
        <v>14.4878</v>
      </c>
      <c r="M151" s="6">
        <v>765</v>
      </c>
      <c r="N151" s="6">
        <v>3</v>
      </c>
      <c r="O151" s="6">
        <v>382.5</v>
      </c>
      <c r="P151" s="6">
        <v>1.5</v>
      </c>
      <c r="Q151" s="6">
        <v>765</v>
      </c>
      <c r="R151" s="6">
        <v>3</v>
      </c>
      <c r="S151" s="66">
        <v>-1539.45</v>
      </c>
      <c r="T151" s="66"/>
      <c r="U151" s="66">
        <v>-844.64</v>
      </c>
      <c r="V151" s="66"/>
      <c r="W151" s="6">
        <v>-311</v>
      </c>
      <c r="X151" s="6"/>
      <c r="Y151" s="6">
        <v>-155.5</v>
      </c>
      <c r="Z151" s="6"/>
      <c r="AA151" s="6">
        <v>-311</v>
      </c>
      <c r="AB151" s="6"/>
      <c r="AC151" s="66">
        <v>1606.19272</v>
      </c>
      <c r="AD151" s="66">
        <v>6.3277999999999999</v>
      </c>
      <c r="AE151" s="7">
        <v>43.581000000000003</v>
      </c>
      <c r="AF151" s="7">
        <v>43.677</v>
      </c>
    </row>
    <row r="152" spans="1:32" x14ac:dyDescent="0.2">
      <c r="A152" s="5" t="s">
        <v>275</v>
      </c>
      <c r="B152" s="8">
        <v>264617813200</v>
      </c>
      <c r="C152" s="5" t="s">
        <v>18</v>
      </c>
      <c r="D152" s="9">
        <v>502154210</v>
      </c>
      <c r="E152" s="66">
        <v>12125.81</v>
      </c>
      <c r="F152" s="66"/>
      <c r="G152" s="66">
        <v>295.75700000000001</v>
      </c>
      <c r="H152" s="66"/>
      <c r="I152" s="66">
        <v>0</v>
      </c>
      <c r="J152" s="66"/>
      <c r="K152" s="66">
        <v>11830.053</v>
      </c>
      <c r="L152" s="66"/>
      <c r="M152" s="6">
        <v>2169</v>
      </c>
      <c r="N152" s="6"/>
      <c r="O152" s="6">
        <v>1084.5</v>
      </c>
      <c r="P152" s="6"/>
      <c r="Q152" s="6">
        <v>2169</v>
      </c>
      <c r="R152" s="6"/>
      <c r="S152" s="66">
        <v>-2144.8000000000002</v>
      </c>
      <c r="T152" s="66"/>
      <c r="U152" s="66">
        <v>-1374.68</v>
      </c>
      <c r="V152" s="66"/>
      <c r="W152" s="6">
        <v>-383</v>
      </c>
      <c r="X152" s="6"/>
      <c r="Y152" s="6">
        <v>-191.5</v>
      </c>
      <c r="Z152" s="6"/>
      <c r="AA152" s="6">
        <v>-383</v>
      </c>
      <c r="AB152" s="6"/>
      <c r="AC152" s="66">
        <v>4048.5329999999999</v>
      </c>
      <c r="AD152" s="66"/>
      <c r="AE152" s="7">
        <v>34.222000000000001</v>
      </c>
      <c r="AF152" s="7"/>
    </row>
    <row r="153" spans="1:32" x14ac:dyDescent="0.2">
      <c r="A153" s="5" t="s">
        <v>276</v>
      </c>
      <c r="B153" s="8">
        <v>264618013200</v>
      </c>
      <c r="C153" s="5" t="s">
        <v>18</v>
      </c>
      <c r="D153" s="9">
        <v>502154210</v>
      </c>
      <c r="E153" s="66"/>
      <c r="F153" s="66"/>
      <c r="G153" s="66"/>
      <c r="H153" s="66"/>
      <c r="I153" s="66"/>
      <c r="J153" s="66"/>
      <c r="K153" s="66"/>
      <c r="L153" s="66"/>
      <c r="M153" s="6"/>
      <c r="N153" s="6"/>
      <c r="O153" s="6"/>
      <c r="P153" s="6"/>
      <c r="Q153" s="6"/>
      <c r="R153" s="6"/>
      <c r="S153" s="66">
        <v>-13</v>
      </c>
      <c r="T153" s="66"/>
      <c r="U153" s="66">
        <v>-8.64</v>
      </c>
      <c r="V153" s="66"/>
      <c r="W153" s="6">
        <v>-5</v>
      </c>
      <c r="X153" s="6"/>
      <c r="Y153" s="6">
        <v>-2.5</v>
      </c>
      <c r="Z153" s="6"/>
      <c r="AA153" s="6">
        <v>-5</v>
      </c>
      <c r="AB153" s="6"/>
      <c r="AC153" s="66"/>
      <c r="AD153" s="66"/>
      <c r="AE153" s="7"/>
      <c r="AF153" s="7"/>
    </row>
    <row r="154" spans="1:32" x14ac:dyDescent="0.2">
      <c r="A154" s="5" t="s">
        <v>277</v>
      </c>
      <c r="B154" s="8">
        <v>264618409200</v>
      </c>
      <c r="C154" s="5" t="s">
        <v>20</v>
      </c>
      <c r="D154" s="9">
        <v>502154280</v>
      </c>
      <c r="E154" s="66">
        <v>5401.08</v>
      </c>
      <c r="F154" s="66">
        <v>104.4</v>
      </c>
      <c r="G154" s="66">
        <v>131.72880000000001</v>
      </c>
      <c r="H154" s="66">
        <v>2.5463</v>
      </c>
      <c r="I154" s="66">
        <v>0</v>
      </c>
      <c r="J154" s="66">
        <v>0</v>
      </c>
      <c r="K154" s="66">
        <v>5269.3512000000001</v>
      </c>
      <c r="L154" s="66">
        <v>101.8537</v>
      </c>
      <c r="M154" s="6">
        <v>1535</v>
      </c>
      <c r="N154" s="6">
        <v>29</v>
      </c>
      <c r="O154" s="6">
        <v>1228</v>
      </c>
      <c r="P154" s="6">
        <v>23.2</v>
      </c>
      <c r="Q154" s="6">
        <v>1535</v>
      </c>
      <c r="R154" s="6">
        <v>29</v>
      </c>
      <c r="S154" s="66">
        <v>-100.8</v>
      </c>
      <c r="T154" s="66"/>
      <c r="U154" s="66">
        <v>-76.06</v>
      </c>
      <c r="V154" s="66"/>
      <c r="W154" s="6">
        <v>-28</v>
      </c>
      <c r="X154" s="6"/>
      <c r="Y154" s="6">
        <v>-22.4</v>
      </c>
      <c r="Z154" s="6"/>
      <c r="AA154" s="6">
        <v>-28</v>
      </c>
      <c r="AB154" s="6"/>
      <c r="AC154" s="66">
        <v>1098.7612799999999</v>
      </c>
      <c r="AD154" s="66">
        <v>22.973700000000001</v>
      </c>
      <c r="AE154" s="7">
        <v>20.852</v>
      </c>
      <c r="AF154" s="7">
        <v>22.556000000000001</v>
      </c>
    </row>
    <row r="155" spans="1:32" x14ac:dyDescent="0.2">
      <c r="A155" s="5" t="s">
        <v>278</v>
      </c>
      <c r="B155" s="8">
        <v>264618501000</v>
      </c>
      <c r="C155" s="5" t="s">
        <v>19</v>
      </c>
      <c r="D155" s="9">
        <v>502154215</v>
      </c>
      <c r="E155" s="66">
        <v>74.849999999999994</v>
      </c>
      <c r="F155" s="66"/>
      <c r="G155" s="66">
        <v>1.8255999999999999</v>
      </c>
      <c r="H155" s="66"/>
      <c r="I155" s="66">
        <v>0</v>
      </c>
      <c r="J155" s="66"/>
      <c r="K155" s="66">
        <v>73.0244</v>
      </c>
      <c r="L155" s="66"/>
      <c r="M155" s="6">
        <v>3.282</v>
      </c>
      <c r="N155" s="6"/>
      <c r="O155" s="6">
        <v>3.282</v>
      </c>
      <c r="P155" s="6"/>
      <c r="Q155" s="6">
        <v>3.282</v>
      </c>
      <c r="R155" s="6"/>
      <c r="S155" s="66"/>
      <c r="T155" s="66"/>
      <c r="U155" s="66"/>
      <c r="V155" s="66"/>
      <c r="W155" s="6"/>
      <c r="X155" s="6"/>
      <c r="Y155" s="6"/>
      <c r="Z155" s="6"/>
      <c r="AA155" s="6"/>
      <c r="AB155" s="6"/>
      <c r="AC155" s="66">
        <v>31.786549999999998</v>
      </c>
      <c r="AD155" s="66"/>
      <c r="AE155" s="7">
        <v>43.529000000000003</v>
      </c>
      <c r="AF155" s="7"/>
    </row>
    <row r="156" spans="1:32" x14ac:dyDescent="0.2">
      <c r="A156" s="5" t="s">
        <v>279</v>
      </c>
      <c r="B156" s="8">
        <v>264618901000</v>
      </c>
      <c r="C156" s="5" t="s">
        <v>19</v>
      </c>
      <c r="D156" s="9">
        <v>502154215</v>
      </c>
      <c r="E156" s="66">
        <v>1731.91</v>
      </c>
      <c r="F156" s="66">
        <v>110.19</v>
      </c>
      <c r="G156" s="66">
        <v>42.242100000000001</v>
      </c>
      <c r="H156" s="66">
        <v>2.6873999999999998</v>
      </c>
      <c r="I156" s="66">
        <v>0</v>
      </c>
      <c r="J156" s="66">
        <v>0</v>
      </c>
      <c r="K156" s="66">
        <v>1689.6678999999999</v>
      </c>
      <c r="L156" s="66">
        <v>107.5026</v>
      </c>
      <c r="M156" s="6">
        <v>354.24200000000002</v>
      </c>
      <c r="N156" s="6">
        <v>22.489000000000001</v>
      </c>
      <c r="O156" s="6">
        <v>354.24200000000002</v>
      </c>
      <c r="P156" s="6">
        <v>22.489000000000001</v>
      </c>
      <c r="Q156" s="6">
        <v>354.24200000000002</v>
      </c>
      <c r="R156" s="6">
        <v>22.489000000000001</v>
      </c>
      <c r="S156" s="66">
        <v>-55.257190000000001</v>
      </c>
      <c r="T156" s="66"/>
      <c r="U156" s="66">
        <v>-22.65081</v>
      </c>
      <c r="V156" s="66"/>
      <c r="W156" s="6">
        <v>-11.276999999999999</v>
      </c>
      <c r="X156" s="6"/>
      <c r="Y156" s="6">
        <v>-11.276999999999999</v>
      </c>
      <c r="Z156" s="6"/>
      <c r="AA156" s="6">
        <v>-11.276999999999999</v>
      </c>
      <c r="AB156" s="6"/>
      <c r="AC156" s="66">
        <v>969.83142999999995</v>
      </c>
      <c r="AD156" s="66">
        <v>61.625039999999998</v>
      </c>
      <c r="AE156" s="7">
        <v>57.398000000000003</v>
      </c>
      <c r="AF156" s="7">
        <v>57.323999999999998</v>
      </c>
    </row>
    <row r="157" spans="1:32" x14ac:dyDescent="0.2">
      <c r="A157" s="5" t="s">
        <v>280</v>
      </c>
      <c r="B157" s="8">
        <v>264619501000</v>
      </c>
      <c r="C157" s="5" t="s">
        <v>19</v>
      </c>
      <c r="D157" s="9">
        <v>502154215</v>
      </c>
      <c r="E157" s="66">
        <v>982.01</v>
      </c>
      <c r="F157" s="66"/>
      <c r="G157" s="66">
        <v>23.9514</v>
      </c>
      <c r="H157" s="66"/>
      <c r="I157" s="66">
        <v>0</v>
      </c>
      <c r="J157" s="66"/>
      <c r="K157" s="66">
        <v>958.05859999999996</v>
      </c>
      <c r="L157" s="66"/>
      <c r="M157" s="6">
        <v>100.77</v>
      </c>
      <c r="N157" s="6"/>
      <c r="O157" s="6">
        <v>100.77</v>
      </c>
      <c r="P157" s="6"/>
      <c r="Q157" s="6">
        <v>100.77</v>
      </c>
      <c r="R157" s="6"/>
      <c r="S157" s="66">
        <v>-565.90916000000004</v>
      </c>
      <c r="T157" s="66"/>
      <c r="U157" s="66">
        <v>-280.04365999999999</v>
      </c>
      <c r="V157" s="66"/>
      <c r="W157" s="6">
        <v>-57.743000000000002</v>
      </c>
      <c r="X157" s="6"/>
      <c r="Y157" s="6">
        <v>-57.743000000000002</v>
      </c>
      <c r="Z157" s="6"/>
      <c r="AA157" s="6">
        <v>-57.743000000000002</v>
      </c>
      <c r="AB157" s="6"/>
      <c r="AC157" s="66">
        <v>469.30189000000001</v>
      </c>
      <c r="AD157" s="66"/>
      <c r="AE157" s="7">
        <v>48.984999999999999</v>
      </c>
      <c r="AF157" s="7"/>
    </row>
    <row r="158" spans="1:32" x14ac:dyDescent="0.2">
      <c r="A158" s="5" t="s">
        <v>281</v>
      </c>
      <c r="B158" s="8">
        <v>264619502300</v>
      </c>
      <c r="C158" s="5" t="s">
        <v>19</v>
      </c>
      <c r="D158" s="9">
        <v>502154215</v>
      </c>
      <c r="E158" s="66">
        <v>643.76</v>
      </c>
      <c r="F158" s="66"/>
      <c r="G158" s="66">
        <v>15.700200000000001</v>
      </c>
      <c r="H158" s="66"/>
      <c r="I158" s="66">
        <v>0</v>
      </c>
      <c r="J158" s="66"/>
      <c r="K158" s="66">
        <v>628.0598</v>
      </c>
      <c r="L158" s="66"/>
      <c r="M158" s="6">
        <v>124</v>
      </c>
      <c r="N158" s="6"/>
      <c r="O158" s="6">
        <v>62</v>
      </c>
      <c r="P158" s="6"/>
      <c r="Q158" s="6">
        <v>124</v>
      </c>
      <c r="R158" s="6"/>
      <c r="S158" s="66">
        <v>-717.6</v>
      </c>
      <c r="T158" s="66"/>
      <c r="U158" s="66">
        <v>-397.69</v>
      </c>
      <c r="V158" s="66"/>
      <c r="W158" s="6">
        <v>-138</v>
      </c>
      <c r="X158" s="6"/>
      <c r="Y158" s="6">
        <v>-69</v>
      </c>
      <c r="Z158" s="6"/>
      <c r="AA158" s="6">
        <v>-138</v>
      </c>
      <c r="AB158" s="6"/>
      <c r="AC158" s="66">
        <v>271.24979999999999</v>
      </c>
      <c r="AD158" s="66"/>
      <c r="AE158" s="7">
        <v>43.189</v>
      </c>
      <c r="AF158" s="7"/>
    </row>
    <row r="159" spans="1:32" x14ac:dyDescent="0.2">
      <c r="A159" s="5" t="s">
        <v>282</v>
      </c>
      <c r="B159" s="8">
        <v>264620502200</v>
      </c>
      <c r="C159" s="5" t="s">
        <v>19</v>
      </c>
      <c r="D159" s="9">
        <v>502154215</v>
      </c>
      <c r="E159" s="66"/>
      <c r="F159" s="66"/>
      <c r="G159" s="66"/>
      <c r="H159" s="66"/>
      <c r="I159" s="66"/>
      <c r="J159" s="66"/>
      <c r="K159" s="66"/>
      <c r="L159" s="66"/>
      <c r="M159" s="6"/>
      <c r="N159" s="6"/>
      <c r="O159" s="6"/>
      <c r="P159" s="6"/>
      <c r="Q159" s="6"/>
      <c r="R159" s="6"/>
      <c r="S159" s="66">
        <v>-4.95</v>
      </c>
      <c r="T159" s="66"/>
      <c r="U159" s="66">
        <v>-1.3</v>
      </c>
      <c r="V159" s="66"/>
      <c r="W159" s="6">
        <v>-1</v>
      </c>
      <c r="X159" s="6"/>
      <c r="Y159" s="6">
        <v>-0.125</v>
      </c>
      <c r="Z159" s="6"/>
      <c r="AA159" s="6">
        <v>-1</v>
      </c>
      <c r="AB159" s="6"/>
      <c r="AC159" s="66"/>
      <c r="AD159" s="66"/>
      <c r="AE159" s="7"/>
      <c r="AF159" s="7"/>
    </row>
    <row r="160" spans="1:32" x14ac:dyDescent="0.2">
      <c r="A160" s="5" t="s">
        <v>283</v>
      </c>
      <c r="B160" s="8">
        <v>264622302100</v>
      </c>
      <c r="C160" s="5" t="s">
        <v>18</v>
      </c>
      <c r="D160" s="9">
        <v>502154210</v>
      </c>
      <c r="E160" s="66">
        <v>3316.35</v>
      </c>
      <c r="F160" s="66"/>
      <c r="G160" s="66">
        <v>80.886300000000006</v>
      </c>
      <c r="H160" s="66"/>
      <c r="I160" s="66">
        <v>0</v>
      </c>
      <c r="J160" s="66"/>
      <c r="K160" s="66">
        <v>3235.4636999999998</v>
      </c>
      <c r="L160" s="66"/>
      <c r="M160" s="6">
        <v>360.97500000000002</v>
      </c>
      <c r="N160" s="6"/>
      <c r="O160" s="6">
        <v>360.97500000000002</v>
      </c>
      <c r="P160" s="6"/>
      <c r="Q160" s="6">
        <v>360.97500000000002</v>
      </c>
      <c r="R160" s="6"/>
      <c r="S160" s="66">
        <v>-285.9452</v>
      </c>
      <c r="T160" s="66"/>
      <c r="U160" s="66">
        <v>-135.61055999999999</v>
      </c>
      <c r="V160" s="66"/>
      <c r="W160" s="6">
        <v>-31.081</v>
      </c>
      <c r="X160" s="6"/>
      <c r="Y160" s="6">
        <v>-31.081</v>
      </c>
      <c r="Z160" s="6"/>
      <c r="AA160" s="6">
        <v>-31.081</v>
      </c>
      <c r="AB160" s="6"/>
      <c r="AC160" s="66">
        <v>1661.45812</v>
      </c>
      <c r="AD160" s="66"/>
      <c r="AE160" s="7">
        <v>51.350999999999999</v>
      </c>
      <c r="AF160" s="7"/>
    </row>
    <row r="161" spans="1:32" x14ac:dyDescent="0.2">
      <c r="A161" s="5" t="s">
        <v>284</v>
      </c>
      <c r="B161" s="8">
        <v>264622513200</v>
      </c>
      <c r="C161" s="5" t="s">
        <v>18</v>
      </c>
      <c r="D161" s="9">
        <v>502154210</v>
      </c>
      <c r="E161" s="66">
        <v>10017.14</v>
      </c>
      <c r="F161" s="66">
        <v>314.93</v>
      </c>
      <c r="G161" s="66">
        <v>244.3065</v>
      </c>
      <c r="H161" s="66">
        <v>7.6807999999999996</v>
      </c>
      <c r="I161" s="66">
        <v>0</v>
      </c>
      <c r="J161" s="66">
        <v>0</v>
      </c>
      <c r="K161" s="66">
        <v>9772.8335000000006</v>
      </c>
      <c r="L161" s="66">
        <v>307.24919999999997</v>
      </c>
      <c r="M161" s="6">
        <v>2576</v>
      </c>
      <c r="N161" s="6">
        <v>81</v>
      </c>
      <c r="O161" s="6">
        <v>1159.2</v>
      </c>
      <c r="P161" s="6">
        <v>36.450000000000003</v>
      </c>
      <c r="Q161" s="6">
        <v>2576</v>
      </c>
      <c r="R161" s="6">
        <v>81</v>
      </c>
      <c r="S161" s="66">
        <v>-2016.3</v>
      </c>
      <c r="T161" s="66">
        <v>-27.3</v>
      </c>
      <c r="U161" s="66">
        <v>-1111.78</v>
      </c>
      <c r="V161" s="66">
        <v>-15.12</v>
      </c>
      <c r="W161" s="6">
        <v>-517</v>
      </c>
      <c r="X161" s="6">
        <v>-7</v>
      </c>
      <c r="Y161" s="6">
        <v>-232.65</v>
      </c>
      <c r="Z161" s="6">
        <v>-3.15</v>
      </c>
      <c r="AA161" s="6">
        <v>-517</v>
      </c>
      <c r="AB161" s="6">
        <v>-7</v>
      </c>
      <c r="AC161" s="66">
        <v>4241.8434999999999</v>
      </c>
      <c r="AD161" s="66">
        <v>133.25918999999999</v>
      </c>
      <c r="AE161" s="7">
        <v>43.404000000000003</v>
      </c>
      <c r="AF161" s="7">
        <v>43.372</v>
      </c>
    </row>
    <row r="162" spans="1:32" x14ac:dyDescent="0.2">
      <c r="A162" s="5" t="s">
        <v>285</v>
      </c>
      <c r="B162" s="8">
        <v>264623502100</v>
      </c>
      <c r="C162" s="5" t="s">
        <v>19</v>
      </c>
      <c r="D162" s="9">
        <v>502154215</v>
      </c>
      <c r="E162" s="66">
        <v>3590.45</v>
      </c>
      <c r="F162" s="66"/>
      <c r="G162" s="66">
        <v>87.572699999999998</v>
      </c>
      <c r="H162" s="66"/>
      <c r="I162" s="66">
        <v>0</v>
      </c>
      <c r="J162" s="66"/>
      <c r="K162" s="66">
        <v>3502.8773000000001</v>
      </c>
      <c r="L162" s="66"/>
      <c r="M162" s="6">
        <v>203.36099999999999</v>
      </c>
      <c r="N162" s="6"/>
      <c r="O162" s="6">
        <v>203.36099999999999</v>
      </c>
      <c r="P162" s="6"/>
      <c r="Q162" s="6">
        <v>203.36099999999999</v>
      </c>
      <c r="R162" s="6"/>
      <c r="S162" s="66">
        <v>-63.854019999999998</v>
      </c>
      <c r="T162" s="66"/>
      <c r="U162" s="66">
        <v>-32.624459999999999</v>
      </c>
      <c r="V162" s="66"/>
      <c r="W162" s="6">
        <v>-3.548</v>
      </c>
      <c r="X162" s="6"/>
      <c r="Y162" s="6">
        <v>-3.548</v>
      </c>
      <c r="Z162" s="6"/>
      <c r="AA162" s="6">
        <v>-3.548</v>
      </c>
      <c r="AB162" s="6"/>
      <c r="AC162" s="66">
        <v>1628.8604</v>
      </c>
      <c r="AD162" s="66"/>
      <c r="AE162" s="7">
        <v>46.500999999999998</v>
      </c>
      <c r="AF162" s="7"/>
    </row>
    <row r="163" spans="1:32" x14ac:dyDescent="0.2">
      <c r="A163" s="5" t="s">
        <v>286</v>
      </c>
      <c r="B163" s="8">
        <v>264623601000</v>
      </c>
      <c r="C163" s="5" t="s">
        <v>19</v>
      </c>
      <c r="D163" s="9">
        <v>502154215</v>
      </c>
      <c r="E163" s="66">
        <v>14956.27</v>
      </c>
      <c r="F163" s="66">
        <v>493.21</v>
      </c>
      <c r="G163" s="66">
        <v>364.78820000000002</v>
      </c>
      <c r="H163" s="66">
        <v>12.0297</v>
      </c>
      <c r="I163" s="66">
        <v>0</v>
      </c>
      <c r="J163" s="66">
        <v>0</v>
      </c>
      <c r="K163" s="66">
        <v>14591.4818</v>
      </c>
      <c r="L163" s="66">
        <v>481.18029999999999</v>
      </c>
      <c r="M163" s="6">
        <v>793.399</v>
      </c>
      <c r="N163" s="6">
        <v>26.02</v>
      </c>
      <c r="O163" s="6">
        <v>793.399</v>
      </c>
      <c r="P163" s="6">
        <v>26.02</v>
      </c>
      <c r="Q163" s="6">
        <v>793.399</v>
      </c>
      <c r="R163" s="6">
        <v>26.02</v>
      </c>
      <c r="S163" s="66">
        <v>-1756.4385400000001</v>
      </c>
      <c r="T163" s="66">
        <v>-39.887239999999998</v>
      </c>
      <c r="U163" s="66">
        <v>-851.65551000000005</v>
      </c>
      <c r="V163" s="66">
        <v>-19.338010000000001</v>
      </c>
      <c r="W163" s="6">
        <v>-92.433000000000007</v>
      </c>
      <c r="X163" s="6">
        <v>-2.0990000000000002</v>
      </c>
      <c r="Y163" s="6">
        <v>-92.433000000000007</v>
      </c>
      <c r="Z163" s="6">
        <v>-2.0990000000000002</v>
      </c>
      <c r="AA163" s="6">
        <v>-92.433000000000007</v>
      </c>
      <c r="AB163" s="6">
        <v>-2.0990000000000002</v>
      </c>
      <c r="AC163" s="66">
        <v>7282.1415500000003</v>
      </c>
      <c r="AD163" s="66">
        <v>241.49045000000001</v>
      </c>
      <c r="AE163" s="7">
        <v>49.906999999999996</v>
      </c>
      <c r="AF163" s="7">
        <v>50.186999999999998</v>
      </c>
    </row>
    <row r="164" spans="1:32" x14ac:dyDescent="0.2">
      <c r="A164" s="5" t="s">
        <v>287</v>
      </c>
      <c r="B164" s="8">
        <v>264625602300</v>
      </c>
      <c r="C164" s="5" t="s">
        <v>19</v>
      </c>
      <c r="D164" s="9">
        <v>502154215</v>
      </c>
      <c r="E164" s="66">
        <v>600.05999999999995</v>
      </c>
      <c r="F164" s="66"/>
      <c r="G164" s="66">
        <v>14.639200000000001</v>
      </c>
      <c r="H164" s="66"/>
      <c r="I164" s="66">
        <v>0</v>
      </c>
      <c r="J164" s="66"/>
      <c r="K164" s="66">
        <v>585.42079999999999</v>
      </c>
      <c r="L164" s="66"/>
      <c r="M164" s="6">
        <v>248</v>
      </c>
      <c r="N164" s="6"/>
      <c r="O164" s="6">
        <v>24.8</v>
      </c>
      <c r="P164" s="6"/>
      <c r="Q164" s="6">
        <v>248</v>
      </c>
      <c r="R164" s="6"/>
      <c r="S164" s="66">
        <v>-72.5</v>
      </c>
      <c r="T164" s="66"/>
      <c r="U164" s="66">
        <v>-29.1</v>
      </c>
      <c r="V164" s="66"/>
      <c r="W164" s="6">
        <v>-29</v>
      </c>
      <c r="X164" s="6"/>
      <c r="Y164" s="6">
        <v>-2.9</v>
      </c>
      <c r="Z164" s="6"/>
      <c r="AA164" s="6">
        <v>-29</v>
      </c>
      <c r="AB164" s="6"/>
      <c r="AC164" s="66">
        <v>325.00080000000003</v>
      </c>
      <c r="AD164" s="66"/>
      <c r="AE164" s="7">
        <v>55.515999999999998</v>
      </c>
      <c r="AF164" s="7"/>
    </row>
    <row r="165" spans="1:32" x14ac:dyDescent="0.2">
      <c r="A165" s="5" t="s">
        <v>288</v>
      </c>
      <c r="B165" s="8">
        <v>264626113200</v>
      </c>
      <c r="C165" s="5" t="s">
        <v>19</v>
      </c>
      <c r="D165" s="9">
        <v>502154215</v>
      </c>
      <c r="E165" s="66">
        <v>5.8</v>
      </c>
      <c r="F165" s="66"/>
      <c r="G165" s="66">
        <v>0.14149999999999999</v>
      </c>
      <c r="H165" s="66"/>
      <c r="I165" s="66">
        <v>0</v>
      </c>
      <c r="J165" s="66"/>
      <c r="K165" s="66">
        <v>5.6585000000000001</v>
      </c>
      <c r="L165" s="66"/>
      <c r="M165" s="6">
        <v>1</v>
      </c>
      <c r="N165" s="6"/>
      <c r="O165" s="6">
        <v>0.2</v>
      </c>
      <c r="P165" s="6"/>
      <c r="Q165" s="6">
        <v>1</v>
      </c>
      <c r="R165" s="6"/>
      <c r="S165" s="66"/>
      <c r="T165" s="66"/>
      <c r="U165" s="66"/>
      <c r="V165" s="66"/>
      <c r="W165" s="6"/>
      <c r="X165" s="6"/>
      <c r="Y165" s="6"/>
      <c r="Z165" s="6"/>
      <c r="AA165" s="6"/>
      <c r="AB165" s="6"/>
      <c r="AC165" s="66">
        <v>2.5485000000000002</v>
      </c>
      <c r="AD165" s="66"/>
      <c r="AE165" s="7">
        <v>45.037999999999997</v>
      </c>
      <c r="AF165" s="7"/>
    </row>
    <row r="166" spans="1:32" x14ac:dyDescent="0.2">
      <c r="A166" s="5" t="s">
        <v>289</v>
      </c>
      <c r="B166" s="8">
        <v>264626313200</v>
      </c>
      <c r="C166" s="5" t="s">
        <v>19</v>
      </c>
      <c r="D166" s="9">
        <v>502154215</v>
      </c>
      <c r="E166" s="66">
        <v>301.60000000000002</v>
      </c>
      <c r="F166" s="66"/>
      <c r="G166" s="66">
        <v>7.3567999999999998</v>
      </c>
      <c r="H166" s="66"/>
      <c r="I166" s="66">
        <v>0</v>
      </c>
      <c r="J166" s="66"/>
      <c r="K166" s="66">
        <v>294.2432</v>
      </c>
      <c r="L166" s="66"/>
      <c r="M166" s="6">
        <v>52</v>
      </c>
      <c r="N166" s="6"/>
      <c r="O166" s="6">
        <v>17.16</v>
      </c>
      <c r="P166" s="6"/>
      <c r="Q166" s="6">
        <v>52</v>
      </c>
      <c r="R166" s="6"/>
      <c r="S166" s="66">
        <v>-127.6</v>
      </c>
      <c r="T166" s="66"/>
      <c r="U166" s="66">
        <v>-75.61</v>
      </c>
      <c r="V166" s="66"/>
      <c r="W166" s="6">
        <v>-22</v>
      </c>
      <c r="X166" s="6"/>
      <c r="Y166" s="6">
        <v>-7.26</v>
      </c>
      <c r="Z166" s="6"/>
      <c r="AA166" s="6">
        <v>-22</v>
      </c>
      <c r="AB166" s="6"/>
      <c r="AC166" s="66">
        <v>114.5532</v>
      </c>
      <c r="AD166" s="66"/>
      <c r="AE166" s="7">
        <v>38.930999999999997</v>
      </c>
      <c r="AF166" s="7"/>
    </row>
    <row r="167" spans="1:32" x14ac:dyDescent="0.2">
      <c r="A167" s="5" t="s">
        <v>290</v>
      </c>
      <c r="B167" s="8">
        <v>264626913200</v>
      </c>
      <c r="C167" s="5" t="s">
        <v>19</v>
      </c>
      <c r="D167" s="9">
        <v>502154215</v>
      </c>
      <c r="E167" s="66">
        <v>11.85</v>
      </c>
      <c r="F167" s="66"/>
      <c r="G167" s="66">
        <v>0.28889999999999999</v>
      </c>
      <c r="H167" s="66"/>
      <c r="I167" s="66">
        <v>0</v>
      </c>
      <c r="J167" s="66"/>
      <c r="K167" s="66">
        <v>11.5611</v>
      </c>
      <c r="L167" s="66"/>
      <c r="M167" s="6">
        <v>3</v>
      </c>
      <c r="N167" s="6"/>
      <c r="O167" s="6">
        <v>0.75</v>
      </c>
      <c r="P167" s="6"/>
      <c r="Q167" s="6">
        <v>3</v>
      </c>
      <c r="R167" s="6"/>
      <c r="S167" s="66">
        <v>0</v>
      </c>
      <c r="T167" s="66"/>
      <c r="U167" s="66">
        <v>0</v>
      </c>
      <c r="V167" s="66"/>
      <c r="W167" s="6">
        <v>0</v>
      </c>
      <c r="X167" s="6"/>
      <c r="Y167" s="6">
        <v>0</v>
      </c>
      <c r="Z167" s="6"/>
      <c r="AA167" s="6">
        <v>0</v>
      </c>
      <c r="AB167" s="6"/>
      <c r="AC167" s="66">
        <v>3.8411</v>
      </c>
      <c r="AD167" s="66"/>
      <c r="AE167" s="7">
        <v>33.223999999999997</v>
      </c>
      <c r="AF167" s="7"/>
    </row>
    <row r="168" spans="1:32" x14ac:dyDescent="0.2">
      <c r="A168" s="5" t="s">
        <v>291</v>
      </c>
      <c r="B168" s="8">
        <v>264628513200</v>
      </c>
      <c r="C168" s="5" t="s">
        <v>19</v>
      </c>
      <c r="D168" s="9">
        <v>502154215</v>
      </c>
      <c r="E168" s="66">
        <v>17.55</v>
      </c>
      <c r="F168" s="66"/>
      <c r="G168" s="66">
        <v>0.42809999999999998</v>
      </c>
      <c r="H168" s="66"/>
      <c r="I168" s="66">
        <v>0</v>
      </c>
      <c r="J168" s="66"/>
      <c r="K168" s="66">
        <v>17.1219</v>
      </c>
      <c r="L168" s="66"/>
      <c r="M168" s="6">
        <v>9</v>
      </c>
      <c r="N168" s="6"/>
      <c r="O168" s="6">
        <v>0.72</v>
      </c>
      <c r="P168" s="6"/>
      <c r="Q168" s="6">
        <v>9</v>
      </c>
      <c r="R168" s="6"/>
      <c r="S168" s="66"/>
      <c r="T168" s="66"/>
      <c r="U168" s="66"/>
      <c r="V168" s="66"/>
      <c r="W168" s="6"/>
      <c r="X168" s="6"/>
      <c r="Y168" s="6"/>
      <c r="Z168" s="6"/>
      <c r="AA168" s="6"/>
      <c r="AB168" s="6"/>
      <c r="AC168" s="66">
        <v>7.1718999999999999</v>
      </c>
      <c r="AD168" s="66"/>
      <c r="AE168" s="7">
        <v>41.887</v>
      </c>
      <c r="AF168" s="7"/>
    </row>
    <row r="169" spans="1:32" x14ac:dyDescent="0.2">
      <c r="A169" s="5" t="s">
        <v>292</v>
      </c>
      <c r="B169" s="8">
        <v>264629502100</v>
      </c>
      <c r="C169" s="5" t="s">
        <v>19</v>
      </c>
      <c r="D169" s="9">
        <v>502154215</v>
      </c>
      <c r="E169" s="66">
        <v>240.03</v>
      </c>
      <c r="F169" s="66"/>
      <c r="G169" s="66">
        <v>5.8550000000000004</v>
      </c>
      <c r="H169" s="66"/>
      <c r="I169" s="66">
        <v>0</v>
      </c>
      <c r="J169" s="66"/>
      <c r="K169" s="66">
        <v>234.17500000000001</v>
      </c>
      <c r="L169" s="66"/>
      <c r="M169" s="6">
        <v>19.263999999999999</v>
      </c>
      <c r="N169" s="6"/>
      <c r="O169" s="6">
        <v>19.263999999999999</v>
      </c>
      <c r="P169" s="6"/>
      <c r="Q169" s="6">
        <v>19.263999999999999</v>
      </c>
      <c r="R169" s="6"/>
      <c r="S169" s="66"/>
      <c r="T169" s="66"/>
      <c r="U169" s="66"/>
      <c r="V169" s="66"/>
      <c r="W169" s="6"/>
      <c r="X169" s="6"/>
      <c r="Y169" s="6"/>
      <c r="Z169" s="6"/>
      <c r="AA169" s="6"/>
      <c r="AB169" s="6"/>
      <c r="AC169" s="66">
        <v>107.09085</v>
      </c>
      <c r="AD169" s="66"/>
      <c r="AE169" s="7">
        <v>45.731000000000002</v>
      </c>
      <c r="AF169" s="7"/>
    </row>
    <row r="170" spans="1:32" x14ac:dyDescent="0.2">
      <c r="A170" s="5" t="s">
        <v>293</v>
      </c>
      <c r="B170" s="8">
        <v>264631502200</v>
      </c>
      <c r="C170" s="5" t="s">
        <v>19</v>
      </c>
      <c r="D170" s="9">
        <v>502154215</v>
      </c>
      <c r="E170" s="66">
        <v>2199.62</v>
      </c>
      <c r="F170" s="66">
        <v>93.6</v>
      </c>
      <c r="G170" s="66">
        <v>53.661000000000001</v>
      </c>
      <c r="H170" s="66">
        <v>2.2833999999999999</v>
      </c>
      <c r="I170" s="66">
        <v>0</v>
      </c>
      <c r="J170" s="66">
        <v>0</v>
      </c>
      <c r="K170" s="66">
        <v>2145.9589999999998</v>
      </c>
      <c r="L170" s="66">
        <v>91.316599999999994</v>
      </c>
      <c r="M170" s="6">
        <v>1135</v>
      </c>
      <c r="N170" s="6">
        <v>48</v>
      </c>
      <c r="O170" s="6">
        <v>56.75</v>
      </c>
      <c r="P170" s="6">
        <v>2.4</v>
      </c>
      <c r="Q170" s="6">
        <v>1135</v>
      </c>
      <c r="R170" s="6">
        <v>48</v>
      </c>
      <c r="S170" s="66">
        <v>-380.25</v>
      </c>
      <c r="T170" s="66">
        <v>-31.2</v>
      </c>
      <c r="U170" s="66">
        <v>-227.4</v>
      </c>
      <c r="V170" s="66">
        <v>-18.57</v>
      </c>
      <c r="W170" s="6">
        <v>-195</v>
      </c>
      <c r="X170" s="6">
        <v>-16</v>
      </c>
      <c r="Y170" s="6">
        <v>-9.75</v>
      </c>
      <c r="Z170" s="6">
        <v>-0.8</v>
      </c>
      <c r="AA170" s="6">
        <v>-195</v>
      </c>
      <c r="AB170" s="6">
        <v>-16</v>
      </c>
      <c r="AC170" s="66">
        <v>825.28899000000001</v>
      </c>
      <c r="AD170" s="66">
        <v>35.246600000000001</v>
      </c>
      <c r="AE170" s="7">
        <v>38.457999999999998</v>
      </c>
      <c r="AF170" s="7">
        <v>38.597999999999999</v>
      </c>
    </row>
    <row r="171" spans="1:32" x14ac:dyDescent="0.2">
      <c r="A171" s="5" t="s">
        <v>294</v>
      </c>
      <c r="B171" s="8">
        <v>264632513200</v>
      </c>
      <c r="C171" s="5" t="s">
        <v>19</v>
      </c>
      <c r="D171" s="9">
        <v>502154215</v>
      </c>
      <c r="E171" s="66">
        <v>159.34</v>
      </c>
      <c r="F171" s="66"/>
      <c r="G171" s="66">
        <v>3.8866000000000001</v>
      </c>
      <c r="H171" s="66"/>
      <c r="I171" s="66">
        <v>0</v>
      </c>
      <c r="J171" s="66"/>
      <c r="K171" s="66">
        <v>155.45339999999999</v>
      </c>
      <c r="L171" s="66"/>
      <c r="M171" s="6">
        <v>70</v>
      </c>
      <c r="N171" s="6"/>
      <c r="O171" s="6">
        <v>24.5</v>
      </c>
      <c r="P171" s="6"/>
      <c r="Q171" s="6">
        <v>70</v>
      </c>
      <c r="R171" s="6"/>
      <c r="S171" s="66">
        <v>-13.8</v>
      </c>
      <c r="T171" s="66"/>
      <c r="U171" s="66">
        <v>-8.5399999999999991</v>
      </c>
      <c r="V171" s="66"/>
      <c r="W171" s="6">
        <v>-6</v>
      </c>
      <c r="X171" s="6"/>
      <c r="Y171" s="6">
        <v>-2.1</v>
      </c>
      <c r="Z171" s="6"/>
      <c r="AA171" s="6">
        <v>-6</v>
      </c>
      <c r="AB171" s="6"/>
      <c r="AC171" s="66">
        <v>53.723399999999998</v>
      </c>
      <c r="AD171" s="66"/>
      <c r="AE171" s="7">
        <v>34.558999999999997</v>
      </c>
      <c r="AF171" s="7"/>
    </row>
    <row r="172" spans="1:32" x14ac:dyDescent="0.2">
      <c r="A172" s="5" t="s">
        <v>295</v>
      </c>
      <c r="B172" s="8">
        <v>264635513200</v>
      </c>
      <c r="C172" s="5" t="s">
        <v>19</v>
      </c>
      <c r="D172" s="9">
        <v>502154215</v>
      </c>
      <c r="E172" s="66">
        <v>29.8</v>
      </c>
      <c r="F172" s="66"/>
      <c r="G172" s="66">
        <v>0.7268</v>
      </c>
      <c r="H172" s="66"/>
      <c r="I172" s="66">
        <v>0</v>
      </c>
      <c r="J172" s="66"/>
      <c r="K172" s="66">
        <v>29.0732</v>
      </c>
      <c r="L172" s="66"/>
      <c r="M172" s="6">
        <v>1</v>
      </c>
      <c r="N172" s="6"/>
      <c r="O172" s="6">
        <v>1.2</v>
      </c>
      <c r="P172" s="6"/>
      <c r="Q172" s="6">
        <v>1</v>
      </c>
      <c r="R172" s="6"/>
      <c r="S172" s="66"/>
      <c r="T172" s="66"/>
      <c r="U172" s="66"/>
      <c r="V172" s="66"/>
      <c r="W172" s="6"/>
      <c r="X172" s="6"/>
      <c r="Y172" s="6"/>
      <c r="Z172" s="6"/>
      <c r="AA172" s="6"/>
      <c r="AB172" s="6"/>
      <c r="AC172" s="66">
        <v>5.7931999999999997</v>
      </c>
      <c r="AD172" s="66"/>
      <c r="AE172" s="7">
        <v>19.925999999999998</v>
      </c>
      <c r="AF172" s="7"/>
    </row>
    <row r="173" spans="1:32" x14ac:dyDescent="0.2">
      <c r="A173" s="5" t="s">
        <v>296</v>
      </c>
      <c r="B173" s="8">
        <v>264680113200</v>
      </c>
      <c r="C173" s="5" t="s">
        <v>17</v>
      </c>
      <c r="D173" s="9">
        <v>502154255</v>
      </c>
      <c r="E173" s="66">
        <v>141.9</v>
      </c>
      <c r="F173" s="66"/>
      <c r="G173" s="66">
        <v>3.4613</v>
      </c>
      <c r="H173" s="66"/>
      <c r="I173" s="66">
        <v>0</v>
      </c>
      <c r="J173" s="66"/>
      <c r="K173" s="66">
        <v>138.43870000000001</v>
      </c>
      <c r="L173" s="66"/>
      <c r="M173" s="6">
        <v>41</v>
      </c>
      <c r="N173" s="6"/>
      <c r="O173" s="6">
        <v>20.5</v>
      </c>
      <c r="P173" s="6"/>
      <c r="Q173" s="6">
        <v>41</v>
      </c>
      <c r="R173" s="6"/>
      <c r="S173" s="66">
        <v>-122.5</v>
      </c>
      <c r="T173" s="66"/>
      <c r="U173" s="66">
        <v>-62.48</v>
      </c>
      <c r="V173" s="66"/>
      <c r="W173" s="6">
        <v>-35</v>
      </c>
      <c r="X173" s="6"/>
      <c r="Y173" s="6">
        <v>-17.5</v>
      </c>
      <c r="Z173" s="6"/>
      <c r="AA173" s="6">
        <v>-35</v>
      </c>
      <c r="AB173" s="6"/>
      <c r="AC173" s="66">
        <v>65.608699999999999</v>
      </c>
      <c r="AD173" s="66"/>
      <c r="AE173" s="7">
        <v>47.392000000000003</v>
      </c>
      <c r="AF173" s="7"/>
    </row>
    <row r="174" spans="1:32" x14ac:dyDescent="0.2">
      <c r="A174" s="5" t="s">
        <v>297</v>
      </c>
      <c r="B174" s="8">
        <v>264680913200</v>
      </c>
      <c r="C174" s="5" t="s">
        <v>17</v>
      </c>
      <c r="D174" s="9">
        <v>502154255</v>
      </c>
      <c r="E174" s="66">
        <v>4452.49</v>
      </c>
      <c r="F174" s="66"/>
      <c r="G174" s="66">
        <v>108.6006</v>
      </c>
      <c r="H174" s="66"/>
      <c r="I174" s="66">
        <v>0</v>
      </c>
      <c r="J174" s="66"/>
      <c r="K174" s="66">
        <v>4343.8894</v>
      </c>
      <c r="L174" s="66"/>
      <c r="M174" s="6">
        <v>1280</v>
      </c>
      <c r="N174" s="6"/>
      <c r="O174" s="6">
        <v>640</v>
      </c>
      <c r="P174" s="6"/>
      <c r="Q174" s="6">
        <v>1280</v>
      </c>
      <c r="R174" s="6"/>
      <c r="S174" s="66">
        <v>-819</v>
      </c>
      <c r="T174" s="66"/>
      <c r="U174" s="66">
        <v>-420.79</v>
      </c>
      <c r="V174" s="66"/>
      <c r="W174" s="6">
        <v>-234</v>
      </c>
      <c r="X174" s="6"/>
      <c r="Y174" s="6">
        <v>-117</v>
      </c>
      <c r="Z174" s="6"/>
      <c r="AA174" s="6">
        <v>-234</v>
      </c>
      <c r="AB174" s="6"/>
      <c r="AC174" s="66">
        <v>2050.0794000000001</v>
      </c>
      <c r="AD174" s="66"/>
      <c r="AE174" s="7">
        <v>47.195</v>
      </c>
      <c r="AF174" s="7"/>
    </row>
    <row r="175" spans="1:32" x14ac:dyDescent="0.2">
      <c r="A175" s="5" t="s">
        <v>298</v>
      </c>
      <c r="B175" s="8">
        <v>264682902100</v>
      </c>
      <c r="C175" s="5" t="s">
        <v>17</v>
      </c>
      <c r="D175" s="9">
        <v>502154255</v>
      </c>
      <c r="E175" s="66">
        <v>8232.5</v>
      </c>
      <c r="F175" s="66">
        <v>376.23</v>
      </c>
      <c r="G175" s="66">
        <v>200.7929</v>
      </c>
      <c r="H175" s="66">
        <v>9.1763999999999992</v>
      </c>
      <c r="I175" s="66">
        <v>0</v>
      </c>
      <c r="J175" s="66">
        <v>0</v>
      </c>
      <c r="K175" s="66">
        <v>8031.7070999999996</v>
      </c>
      <c r="L175" s="66">
        <v>367.05360000000002</v>
      </c>
      <c r="M175" s="6">
        <v>874.21900000000005</v>
      </c>
      <c r="N175" s="6">
        <v>39.737000000000002</v>
      </c>
      <c r="O175" s="6">
        <v>874.21900000000005</v>
      </c>
      <c r="P175" s="6">
        <v>39.737000000000002</v>
      </c>
      <c r="Q175" s="6">
        <v>874.21900000000005</v>
      </c>
      <c r="R175" s="6">
        <v>39.737000000000002</v>
      </c>
      <c r="S175" s="66">
        <v>-120.50187</v>
      </c>
      <c r="T175" s="66">
        <v>-7.3488100000000003</v>
      </c>
      <c r="U175" s="66">
        <v>-89.297210000000007</v>
      </c>
      <c r="V175" s="66">
        <v>-5.4394999999999998</v>
      </c>
      <c r="W175" s="6">
        <v>-12.683</v>
      </c>
      <c r="X175" s="6">
        <v>-0.77300000000000002</v>
      </c>
      <c r="Y175" s="6">
        <v>-12.683</v>
      </c>
      <c r="Z175" s="6">
        <v>-0.77300000000000002</v>
      </c>
      <c r="AA175" s="6">
        <v>-12.683</v>
      </c>
      <c r="AB175" s="6">
        <v>-0.77300000000000002</v>
      </c>
      <c r="AC175" s="66">
        <v>1881.7890500000001</v>
      </c>
      <c r="AD175" s="66">
        <v>87.362579999999994</v>
      </c>
      <c r="AE175" s="7">
        <v>23.43</v>
      </c>
      <c r="AF175" s="7">
        <v>23.800999999999998</v>
      </c>
    </row>
    <row r="176" spans="1:32" x14ac:dyDescent="0.2">
      <c r="A176" s="5" t="s">
        <v>299</v>
      </c>
      <c r="B176" s="8">
        <v>264685102300</v>
      </c>
      <c r="C176" s="5" t="s">
        <v>17</v>
      </c>
      <c r="D176" s="9">
        <v>502154255</v>
      </c>
      <c r="E176" s="66">
        <v>1967.05</v>
      </c>
      <c r="F176" s="66">
        <v>74.91</v>
      </c>
      <c r="G176" s="66">
        <v>47.987000000000002</v>
      </c>
      <c r="H176" s="66">
        <v>1.8275999999999999</v>
      </c>
      <c r="I176" s="66">
        <v>0</v>
      </c>
      <c r="J176" s="66">
        <v>0</v>
      </c>
      <c r="K176" s="66">
        <v>1919.0630000000001</v>
      </c>
      <c r="L176" s="66">
        <v>73.082400000000007</v>
      </c>
      <c r="M176" s="6">
        <v>794</v>
      </c>
      <c r="N176" s="6">
        <v>30</v>
      </c>
      <c r="O176" s="6">
        <v>79.400000000000006</v>
      </c>
      <c r="P176" s="6">
        <v>3</v>
      </c>
      <c r="Q176" s="6">
        <v>794</v>
      </c>
      <c r="R176" s="6">
        <v>30</v>
      </c>
      <c r="S176" s="66">
        <v>-67.5</v>
      </c>
      <c r="T176" s="66"/>
      <c r="U176" s="66">
        <v>-36.65</v>
      </c>
      <c r="V176" s="66"/>
      <c r="W176" s="6">
        <v>-27</v>
      </c>
      <c r="X176" s="6"/>
      <c r="Y176" s="6">
        <v>-2.7</v>
      </c>
      <c r="Z176" s="6"/>
      <c r="AA176" s="6">
        <v>-27</v>
      </c>
      <c r="AB176" s="6"/>
      <c r="AC176" s="66">
        <v>841.38298999999995</v>
      </c>
      <c r="AD176" s="66">
        <v>32.442399999999999</v>
      </c>
      <c r="AE176" s="7">
        <v>43.843000000000004</v>
      </c>
      <c r="AF176" s="7">
        <v>44.392000000000003</v>
      </c>
    </row>
    <row r="177" spans="1:32" x14ac:dyDescent="0.2">
      <c r="A177" s="5" t="s">
        <v>300</v>
      </c>
      <c r="B177" s="8">
        <v>264701513200</v>
      </c>
      <c r="C177" s="5" t="s">
        <v>51</v>
      </c>
      <c r="D177" s="9">
        <v>502154205</v>
      </c>
      <c r="E177" s="66">
        <v>29350.62</v>
      </c>
      <c r="F177" s="66">
        <v>2156.08</v>
      </c>
      <c r="G177" s="66">
        <v>715.8673</v>
      </c>
      <c r="H177" s="66">
        <v>52.587200000000003</v>
      </c>
      <c r="I177" s="66">
        <v>0</v>
      </c>
      <c r="J177" s="66">
        <v>0</v>
      </c>
      <c r="K177" s="66">
        <v>28634.752700000001</v>
      </c>
      <c r="L177" s="66">
        <v>2103.4928</v>
      </c>
      <c r="M177" s="6">
        <v>10587</v>
      </c>
      <c r="N177" s="6">
        <v>740</v>
      </c>
      <c r="O177" s="6">
        <v>13233.75</v>
      </c>
      <c r="P177" s="6">
        <v>925</v>
      </c>
      <c r="Q177" s="6">
        <v>10587</v>
      </c>
      <c r="R177" s="6">
        <v>740</v>
      </c>
      <c r="S177" s="66">
        <v>-1785.7</v>
      </c>
      <c r="T177" s="66">
        <v>-268.2</v>
      </c>
      <c r="U177" s="66">
        <v>-995.37</v>
      </c>
      <c r="V177" s="66">
        <v>-141.25</v>
      </c>
      <c r="W177" s="6">
        <v>-588</v>
      </c>
      <c r="X177" s="6">
        <v>-84</v>
      </c>
      <c r="Y177" s="6">
        <v>-735</v>
      </c>
      <c r="Z177" s="6">
        <v>-105</v>
      </c>
      <c r="AA177" s="6">
        <v>-588</v>
      </c>
      <c r="AB177" s="6">
        <v>-84</v>
      </c>
      <c r="AC177" s="66">
        <v>11808.67254</v>
      </c>
      <c r="AD177" s="66">
        <v>929.76279999999997</v>
      </c>
      <c r="AE177" s="7">
        <v>41.238999999999997</v>
      </c>
      <c r="AF177" s="7">
        <v>44.201000000000001</v>
      </c>
    </row>
    <row r="178" spans="1:32" x14ac:dyDescent="0.2">
      <c r="A178" s="5" t="s">
        <v>301</v>
      </c>
      <c r="B178" s="8">
        <v>264703513200</v>
      </c>
      <c r="C178" s="5" t="s">
        <v>51</v>
      </c>
      <c r="D178" s="9">
        <v>502154205</v>
      </c>
      <c r="E178" s="66">
        <v>348579.75</v>
      </c>
      <c r="F178" s="66">
        <v>9745.9699999999993</v>
      </c>
      <c r="G178" s="66">
        <v>8501.9344999999994</v>
      </c>
      <c r="H178" s="66">
        <v>237.7064</v>
      </c>
      <c r="I178" s="66">
        <v>0</v>
      </c>
      <c r="J178" s="66">
        <v>0</v>
      </c>
      <c r="K178" s="66">
        <v>340077.81550000003</v>
      </c>
      <c r="L178" s="66">
        <v>9508.2636000000002</v>
      </c>
      <c r="M178" s="6">
        <v>117723</v>
      </c>
      <c r="N178" s="6">
        <v>3180</v>
      </c>
      <c r="O178" s="6">
        <v>105950.7</v>
      </c>
      <c r="P178" s="6">
        <v>2862</v>
      </c>
      <c r="Q178" s="6">
        <v>117723</v>
      </c>
      <c r="R178" s="6">
        <v>3180</v>
      </c>
      <c r="S178" s="66">
        <v>-6809.4</v>
      </c>
      <c r="T178" s="66">
        <v>-123.85</v>
      </c>
      <c r="U178" s="66">
        <v>-4687.75</v>
      </c>
      <c r="V178" s="66">
        <v>-80.3</v>
      </c>
      <c r="W178" s="6">
        <v>-2111</v>
      </c>
      <c r="X178" s="6">
        <v>-36</v>
      </c>
      <c r="Y178" s="6">
        <v>-1899.9</v>
      </c>
      <c r="Z178" s="6">
        <v>-32.4</v>
      </c>
      <c r="AA178" s="6">
        <v>-2111</v>
      </c>
      <c r="AB178" s="6">
        <v>-36</v>
      </c>
      <c r="AC178" s="66">
        <v>79130.005900000004</v>
      </c>
      <c r="AD178" s="66">
        <v>2481.3236999999999</v>
      </c>
      <c r="AE178" s="7">
        <v>23.268000000000001</v>
      </c>
      <c r="AF178" s="7">
        <v>26.096</v>
      </c>
    </row>
    <row r="179" spans="1:32" x14ac:dyDescent="0.2">
      <c r="A179" s="5" t="s">
        <v>302</v>
      </c>
      <c r="B179" s="8">
        <v>264703713200</v>
      </c>
      <c r="C179" s="5" t="s">
        <v>51</v>
      </c>
      <c r="D179" s="9">
        <v>502154205</v>
      </c>
      <c r="E179" s="66">
        <v>55146.44</v>
      </c>
      <c r="F179" s="66">
        <v>1231.4000000000001</v>
      </c>
      <c r="G179" s="66">
        <v>1345.002</v>
      </c>
      <c r="H179" s="66">
        <v>30.0334</v>
      </c>
      <c r="I179" s="66">
        <v>0</v>
      </c>
      <c r="J179" s="66">
        <v>0</v>
      </c>
      <c r="K179" s="66">
        <v>53801.438000000002</v>
      </c>
      <c r="L179" s="66">
        <v>1201.3666000000001</v>
      </c>
      <c r="M179" s="6">
        <v>10016</v>
      </c>
      <c r="N179" s="6">
        <v>217</v>
      </c>
      <c r="O179" s="6">
        <v>9014.4</v>
      </c>
      <c r="P179" s="6">
        <v>195.3</v>
      </c>
      <c r="Q179" s="6">
        <v>10016</v>
      </c>
      <c r="R179" s="6">
        <v>217</v>
      </c>
      <c r="S179" s="66">
        <v>-10089.549999999999</v>
      </c>
      <c r="T179" s="66">
        <v>-824.45</v>
      </c>
      <c r="U179" s="66">
        <v>-6323.62</v>
      </c>
      <c r="V179" s="66">
        <v>-467.75</v>
      </c>
      <c r="W179" s="6">
        <v>-1449</v>
      </c>
      <c r="X179" s="6">
        <v>-107</v>
      </c>
      <c r="Y179" s="6">
        <v>-1304.0999999999999</v>
      </c>
      <c r="Z179" s="6">
        <v>-96.3</v>
      </c>
      <c r="AA179" s="6">
        <v>-1449</v>
      </c>
      <c r="AB179" s="6">
        <v>-107</v>
      </c>
      <c r="AC179" s="66">
        <v>10045.57784</v>
      </c>
      <c r="AD179" s="66">
        <v>253.72658999999999</v>
      </c>
      <c r="AE179" s="7">
        <v>18.672000000000001</v>
      </c>
      <c r="AF179" s="7">
        <v>21.12</v>
      </c>
    </row>
    <row r="180" spans="1:32" x14ac:dyDescent="0.2">
      <c r="A180" s="5" t="s">
        <v>303</v>
      </c>
      <c r="B180" s="8">
        <v>264704513200</v>
      </c>
      <c r="C180" s="5" t="s">
        <v>51</v>
      </c>
      <c r="D180" s="9">
        <v>502154205</v>
      </c>
      <c r="E180" s="66">
        <v>241.33</v>
      </c>
      <c r="F180" s="66"/>
      <c r="G180" s="66">
        <v>5.8875000000000002</v>
      </c>
      <c r="H180" s="66"/>
      <c r="I180" s="66">
        <v>0</v>
      </c>
      <c r="J180" s="66"/>
      <c r="K180" s="66">
        <v>235.4425</v>
      </c>
      <c r="L180" s="66"/>
      <c r="M180" s="6">
        <v>54</v>
      </c>
      <c r="N180" s="6"/>
      <c r="O180" s="6">
        <v>32.4</v>
      </c>
      <c r="P180" s="6"/>
      <c r="Q180" s="6">
        <v>54</v>
      </c>
      <c r="R180" s="6"/>
      <c r="S180" s="66"/>
      <c r="T180" s="66"/>
      <c r="U180" s="66"/>
      <c r="V180" s="66"/>
      <c r="W180" s="6"/>
      <c r="X180" s="6"/>
      <c r="Y180" s="6"/>
      <c r="Z180" s="6"/>
      <c r="AA180" s="6"/>
      <c r="AB180" s="6"/>
      <c r="AC180" s="66">
        <v>129.30250000000001</v>
      </c>
      <c r="AD180" s="66"/>
      <c r="AE180" s="7">
        <v>54.918999999999997</v>
      </c>
      <c r="AF180" s="7"/>
    </row>
    <row r="181" spans="1:32" x14ac:dyDescent="0.2">
      <c r="A181" s="5" t="s">
        <v>304</v>
      </c>
      <c r="B181" s="8">
        <v>264704713200</v>
      </c>
      <c r="C181" s="5" t="s">
        <v>51</v>
      </c>
      <c r="D181" s="9">
        <v>502154205</v>
      </c>
      <c r="E181" s="66"/>
      <c r="F181" s="66"/>
      <c r="G181" s="66"/>
      <c r="H181" s="66"/>
      <c r="I181" s="66"/>
      <c r="J181" s="66"/>
      <c r="K181" s="66"/>
      <c r="L181" s="66"/>
      <c r="M181" s="6"/>
      <c r="N181" s="6"/>
      <c r="O181" s="6"/>
      <c r="P181" s="6"/>
      <c r="Q181" s="6"/>
      <c r="R181" s="6"/>
      <c r="S181" s="66">
        <v>-49</v>
      </c>
      <c r="T181" s="66"/>
      <c r="U181" s="66">
        <v>-35</v>
      </c>
      <c r="V181" s="66"/>
      <c r="W181" s="6">
        <v>-14</v>
      </c>
      <c r="X181" s="6"/>
      <c r="Y181" s="6">
        <v>-12.6</v>
      </c>
      <c r="Z181" s="6"/>
      <c r="AA181" s="6">
        <v>-14</v>
      </c>
      <c r="AB181" s="6"/>
      <c r="AC181" s="66"/>
      <c r="AD181" s="66"/>
      <c r="AE181" s="7"/>
      <c r="AF181" s="7"/>
    </row>
    <row r="182" spans="1:32" x14ac:dyDescent="0.2">
      <c r="A182" s="5" t="s">
        <v>305</v>
      </c>
      <c r="B182" s="8">
        <v>264705513200</v>
      </c>
      <c r="C182" s="5" t="s">
        <v>51</v>
      </c>
      <c r="D182" s="9">
        <v>502154205</v>
      </c>
      <c r="E182" s="66">
        <v>21867.1</v>
      </c>
      <c r="F182" s="66">
        <v>828.33</v>
      </c>
      <c r="G182" s="66">
        <v>533.35670000000005</v>
      </c>
      <c r="H182" s="66">
        <v>20.203600000000002</v>
      </c>
      <c r="I182" s="66">
        <v>0</v>
      </c>
      <c r="J182" s="66">
        <v>0</v>
      </c>
      <c r="K182" s="66">
        <v>21333.743299999998</v>
      </c>
      <c r="L182" s="66">
        <v>808.12639999999999</v>
      </c>
      <c r="M182" s="6">
        <v>10539</v>
      </c>
      <c r="N182" s="6">
        <v>403</v>
      </c>
      <c r="O182" s="6">
        <v>9485.1</v>
      </c>
      <c r="P182" s="6">
        <v>362.7</v>
      </c>
      <c r="Q182" s="6">
        <v>10539</v>
      </c>
      <c r="R182" s="6">
        <v>403</v>
      </c>
      <c r="S182" s="66">
        <v>-1244.95</v>
      </c>
      <c r="T182" s="66">
        <v>-30.1</v>
      </c>
      <c r="U182" s="66">
        <v>-809.14</v>
      </c>
      <c r="V182" s="66">
        <v>-18.86</v>
      </c>
      <c r="W182" s="6">
        <v>-583</v>
      </c>
      <c r="X182" s="6">
        <v>-14</v>
      </c>
      <c r="Y182" s="6">
        <v>-524.70000000000005</v>
      </c>
      <c r="Z182" s="6">
        <v>-12.6</v>
      </c>
      <c r="AA182" s="6">
        <v>-583</v>
      </c>
      <c r="AB182" s="6">
        <v>-14</v>
      </c>
      <c r="AC182" s="66">
        <v>7305.4633400000002</v>
      </c>
      <c r="AD182" s="66">
        <v>269.31639999999999</v>
      </c>
      <c r="AE182" s="7">
        <v>34.244</v>
      </c>
      <c r="AF182" s="7">
        <v>33.326000000000001</v>
      </c>
    </row>
    <row r="183" spans="1:32" x14ac:dyDescent="0.2">
      <c r="A183" s="5" t="s">
        <v>306</v>
      </c>
      <c r="B183" s="8">
        <v>264706313200</v>
      </c>
      <c r="C183" s="5" t="s">
        <v>51</v>
      </c>
      <c r="D183" s="9">
        <v>502154205</v>
      </c>
      <c r="E183" s="66">
        <v>22528.68</v>
      </c>
      <c r="F183" s="66">
        <v>883.93</v>
      </c>
      <c r="G183" s="66">
        <v>549.47839999999997</v>
      </c>
      <c r="H183" s="66">
        <v>21.5594</v>
      </c>
      <c r="I183" s="66">
        <v>0</v>
      </c>
      <c r="J183" s="66">
        <v>0</v>
      </c>
      <c r="K183" s="66">
        <v>21979.2016</v>
      </c>
      <c r="L183" s="66">
        <v>862.37059999999997</v>
      </c>
      <c r="M183" s="6">
        <v>4044</v>
      </c>
      <c r="N183" s="6">
        <v>150</v>
      </c>
      <c r="O183" s="6">
        <v>12132</v>
      </c>
      <c r="P183" s="6">
        <v>450</v>
      </c>
      <c r="Q183" s="6">
        <v>4044</v>
      </c>
      <c r="R183" s="6">
        <v>150</v>
      </c>
      <c r="S183" s="66">
        <v>-2680.65</v>
      </c>
      <c r="T183" s="66">
        <v>-60.15</v>
      </c>
      <c r="U183" s="66">
        <v>-1876.44</v>
      </c>
      <c r="V183" s="66">
        <v>-38.799999999999997</v>
      </c>
      <c r="W183" s="6">
        <v>-388</v>
      </c>
      <c r="X183" s="6">
        <v>-8</v>
      </c>
      <c r="Y183" s="6">
        <v>-1164</v>
      </c>
      <c r="Z183" s="6">
        <v>-24</v>
      </c>
      <c r="AA183" s="6">
        <v>-388</v>
      </c>
      <c r="AB183" s="6">
        <v>-8</v>
      </c>
      <c r="AC183" s="66">
        <v>3262.8316100000002</v>
      </c>
      <c r="AD183" s="66">
        <v>160.46062000000001</v>
      </c>
      <c r="AE183" s="7">
        <v>14.845000000000001</v>
      </c>
      <c r="AF183" s="7">
        <v>18.606999999999999</v>
      </c>
    </row>
    <row r="184" spans="1:32" x14ac:dyDescent="0.2">
      <c r="A184" s="5" t="s">
        <v>307</v>
      </c>
      <c r="B184" s="8">
        <v>264709313200</v>
      </c>
      <c r="C184" s="5" t="s">
        <v>51</v>
      </c>
      <c r="D184" s="9">
        <v>502154205</v>
      </c>
      <c r="E184" s="66">
        <v>26912.61</v>
      </c>
      <c r="F184" s="66">
        <v>1107.08</v>
      </c>
      <c r="G184" s="66">
        <v>656.41189999999995</v>
      </c>
      <c r="H184" s="66">
        <v>27.002500000000001</v>
      </c>
      <c r="I184" s="66">
        <v>0</v>
      </c>
      <c r="J184" s="66">
        <v>0</v>
      </c>
      <c r="K184" s="66">
        <v>26256.198100000001</v>
      </c>
      <c r="L184" s="66">
        <v>1080.0775000000001</v>
      </c>
      <c r="M184" s="6">
        <v>6161</v>
      </c>
      <c r="N184" s="6">
        <v>253</v>
      </c>
      <c r="O184" s="6">
        <v>21563.5</v>
      </c>
      <c r="P184" s="6">
        <v>885.5</v>
      </c>
      <c r="Q184" s="6">
        <v>6161</v>
      </c>
      <c r="R184" s="6">
        <v>253</v>
      </c>
      <c r="S184" s="66">
        <v>-227.4</v>
      </c>
      <c r="T184" s="66">
        <v>-12.9</v>
      </c>
      <c r="U184" s="66">
        <v>-172.71</v>
      </c>
      <c r="V184" s="66">
        <v>-10</v>
      </c>
      <c r="W184" s="6">
        <v>-52</v>
      </c>
      <c r="X184" s="6">
        <v>-3</v>
      </c>
      <c r="Y184" s="6">
        <v>-182</v>
      </c>
      <c r="Z184" s="6">
        <v>-10.5</v>
      </c>
      <c r="AA184" s="6">
        <v>-52</v>
      </c>
      <c r="AB184" s="6">
        <v>-3</v>
      </c>
      <c r="AC184" s="66">
        <v>5818.1681200000003</v>
      </c>
      <c r="AD184" s="66">
        <v>239.97749999999999</v>
      </c>
      <c r="AE184" s="7">
        <v>22.158999999999999</v>
      </c>
      <c r="AF184" s="7">
        <v>22.219000000000001</v>
      </c>
    </row>
    <row r="185" spans="1:32" x14ac:dyDescent="0.2">
      <c r="A185" s="5" t="s">
        <v>308</v>
      </c>
      <c r="B185" s="8">
        <v>264710113200</v>
      </c>
      <c r="C185" s="5" t="s">
        <v>51</v>
      </c>
      <c r="D185" s="9">
        <v>502154205</v>
      </c>
      <c r="E185" s="66">
        <v>90109.58</v>
      </c>
      <c r="F185" s="66">
        <v>3419.4</v>
      </c>
      <c r="G185" s="66">
        <v>2197.8137999999999</v>
      </c>
      <c r="H185" s="66">
        <v>83.400400000000005</v>
      </c>
      <c r="I185" s="66">
        <v>0</v>
      </c>
      <c r="J185" s="66">
        <v>0</v>
      </c>
      <c r="K185" s="66">
        <v>87911.766199999998</v>
      </c>
      <c r="L185" s="66">
        <v>3335.9996000000001</v>
      </c>
      <c r="M185" s="6">
        <v>23540</v>
      </c>
      <c r="N185" s="6">
        <v>871</v>
      </c>
      <c r="O185" s="6">
        <v>42372</v>
      </c>
      <c r="P185" s="6">
        <v>1567.8</v>
      </c>
      <c r="Q185" s="6">
        <v>23540</v>
      </c>
      <c r="R185" s="6">
        <v>871</v>
      </c>
      <c r="S185" s="66">
        <v>-1553.45</v>
      </c>
      <c r="T185" s="66">
        <v>-20.75</v>
      </c>
      <c r="U185" s="66">
        <v>-967.89</v>
      </c>
      <c r="V185" s="66">
        <v>-13.18</v>
      </c>
      <c r="W185" s="6">
        <v>-351</v>
      </c>
      <c r="X185" s="6">
        <v>-5</v>
      </c>
      <c r="Y185" s="6">
        <v>-631.79999999999995</v>
      </c>
      <c r="Z185" s="6">
        <v>-9</v>
      </c>
      <c r="AA185" s="6">
        <v>-351</v>
      </c>
      <c r="AB185" s="6">
        <v>-5</v>
      </c>
      <c r="AC185" s="66">
        <v>26870.46658</v>
      </c>
      <c r="AD185" s="66">
        <v>1049.57961</v>
      </c>
      <c r="AE185" s="7">
        <v>30.565000000000001</v>
      </c>
      <c r="AF185" s="7">
        <v>31.462</v>
      </c>
    </row>
    <row r="186" spans="1:32" x14ac:dyDescent="0.2">
      <c r="A186" s="5" t="s">
        <v>309</v>
      </c>
      <c r="B186" s="8">
        <v>264712113200</v>
      </c>
      <c r="C186" s="5" t="s">
        <v>51</v>
      </c>
      <c r="D186" s="9">
        <v>502154205</v>
      </c>
      <c r="E186" s="66">
        <v>6742.15</v>
      </c>
      <c r="F186" s="66">
        <v>292.85000000000002</v>
      </c>
      <c r="G186" s="66">
        <v>164.4392</v>
      </c>
      <c r="H186" s="66">
        <v>7.1424000000000003</v>
      </c>
      <c r="I186" s="66">
        <v>0</v>
      </c>
      <c r="J186" s="66">
        <v>0</v>
      </c>
      <c r="K186" s="66">
        <v>6577.7107999999998</v>
      </c>
      <c r="L186" s="66">
        <v>285.70760000000001</v>
      </c>
      <c r="M186" s="6">
        <v>1647</v>
      </c>
      <c r="N186" s="6">
        <v>70</v>
      </c>
      <c r="O186" s="6">
        <v>2470.5</v>
      </c>
      <c r="P186" s="6">
        <v>105</v>
      </c>
      <c r="Q186" s="6">
        <v>1647</v>
      </c>
      <c r="R186" s="6">
        <v>70</v>
      </c>
      <c r="S186" s="66">
        <v>-188.25</v>
      </c>
      <c r="T186" s="66">
        <v>-12.6</v>
      </c>
      <c r="U186" s="66">
        <v>-104.72</v>
      </c>
      <c r="V186" s="66">
        <v>-6.65</v>
      </c>
      <c r="W186" s="6">
        <v>-45</v>
      </c>
      <c r="X186" s="6">
        <v>-3</v>
      </c>
      <c r="Y186" s="6">
        <v>-67.5</v>
      </c>
      <c r="Z186" s="6">
        <v>-4.5</v>
      </c>
      <c r="AA186" s="6">
        <v>-45</v>
      </c>
      <c r="AB186" s="6">
        <v>-3</v>
      </c>
      <c r="AC186" s="66">
        <v>2895.9508000000001</v>
      </c>
      <c r="AD186" s="66">
        <v>126.7176</v>
      </c>
      <c r="AE186" s="7">
        <v>44.027000000000001</v>
      </c>
      <c r="AF186" s="7">
        <v>44.351999999999997</v>
      </c>
    </row>
    <row r="187" spans="1:32" x14ac:dyDescent="0.2">
      <c r="A187" s="5" t="s">
        <v>310</v>
      </c>
      <c r="B187" s="8">
        <v>264712313200</v>
      </c>
      <c r="C187" s="5" t="s">
        <v>51</v>
      </c>
      <c r="D187" s="9">
        <v>502154205</v>
      </c>
      <c r="E187" s="66">
        <v>7296.89</v>
      </c>
      <c r="F187" s="66">
        <v>277.17</v>
      </c>
      <c r="G187" s="66">
        <v>177.96770000000001</v>
      </c>
      <c r="H187" s="66">
        <v>6.76</v>
      </c>
      <c r="I187" s="66">
        <v>0</v>
      </c>
      <c r="J187" s="66">
        <v>0</v>
      </c>
      <c r="K187" s="66">
        <v>7118.9223000000002</v>
      </c>
      <c r="L187" s="66">
        <v>270.41000000000003</v>
      </c>
      <c r="M187" s="6">
        <v>1783</v>
      </c>
      <c r="N187" s="6">
        <v>66</v>
      </c>
      <c r="O187" s="6">
        <v>2674.5</v>
      </c>
      <c r="P187" s="6">
        <v>99</v>
      </c>
      <c r="Q187" s="6">
        <v>1783</v>
      </c>
      <c r="R187" s="6">
        <v>66</v>
      </c>
      <c r="S187" s="66">
        <v>-285.10000000000002</v>
      </c>
      <c r="T187" s="66">
        <v>-21</v>
      </c>
      <c r="U187" s="66">
        <v>-164.55</v>
      </c>
      <c r="V187" s="66">
        <v>-12.1</v>
      </c>
      <c r="W187" s="6">
        <v>-68</v>
      </c>
      <c r="X187" s="6">
        <v>-5</v>
      </c>
      <c r="Y187" s="6">
        <v>-102</v>
      </c>
      <c r="Z187" s="6">
        <v>-7.5</v>
      </c>
      <c r="AA187" s="6">
        <v>-68</v>
      </c>
      <c r="AB187" s="6">
        <v>-5</v>
      </c>
      <c r="AC187" s="66">
        <v>2900.7523099999999</v>
      </c>
      <c r="AD187" s="66">
        <v>115.14001</v>
      </c>
      <c r="AE187" s="7">
        <v>40.747</v>
      </c>
      <c r="AF187" s="7">
        <v>42.58</v>
      </c>
    </row>
    <row r="188" spans="1:32" x14ac:dyDescent="0.2">
      <c r="A188" s="5" t="s">
        <v>311</v>
      </c>
      <c r="B188" s="8">
        <v>264780413200</v>
      </c>
      <c r="C188" s="5" t="s">
        <v>17</v>
      </c>
      <c r="D188" s="9">
        <v>502154255</v>
      </c>
      <c r="E188" s="66">
        <v>25367.3</v>
      </c>
      <c r="F188" s="66">
        <v>1352.05</v>
      </c>
      <c r="G188" s="66">
        <v>618.70680000000004</v>
      </c>
      <c r="H188" s="66">
        <v>32.976700000000001</v>
      </c>
      <c r="I188" s="66">
        <v>0</v>
      </c>
      <c r="J188" s="66">
        <v>0</v>
      </c>
      <c r="K188" s="66">
        <v>24748.593199999999</v>
      </c>
      <c r="L188" s="66">
        <v>1319.0733</v>
      </c>
      <c r="M188" s="6">
        <v>4242</v>
      </c>
      <c r="N188" s="6">
        <v>225</v>
      </c>
      <c r="O188" s="6">
        <v>7635.6</v>
      </c>
      <c r="P188" s="6">
        <v>405</v>
      </c>
      <c r="Q188" s="6">
        <v>4242</v>
      </c>
      <c r="R188" s="6">
        <v>225</v>
      </c>
      <c r="S188" s="66">
        <v>-391.15</v>
      </c>
      <c r="T188" s="66">
        <v>-23.8</v>
      </c>
      <c r="U188" s="66">
        <v>-201.29</v>
      </c>
      <c r="V188" s="66">
        <v>-12.37</v>
      </c>
      <c r="W188" s="6">
        <v>-65</v>
      </c>
      <c r="X188" s="6">
        <v>-4</v>
      </c>
      <c r="Y188" s="6">
        <v>-117</v>
      </c>
      <c r="Z188" s="6">
        <v>-7.2</v>
      </c>
      <c r="AA188" s="6">
        <v>-65</v>
      </c>
      <c r="AB188" s="6">
        <v>-4</v>
      </c>
      <c r="AC188" s="66">
        <v>11598.73315</v>
      </c>
      <c r="AD188" s="66">
        <v>623.91330000000005</v>
      </c>
      <c r="AE188" s="7">
        <v>46.866</v>
      </c>
      <c r="AF188" s="7">
        <v>47.298999999999999</v>
      </c>
    </row>
    <row r="189" spans="1:32" x14ac:dyDescent="0.2">
      <c r="A189" s="5" t="s">
        <v>312</v>
      </c>
      <c r="B189" s="8">
        <v>264780513200</v>
      </c>
      <c r="C189" s="5" t="s">
        <v>17</v>
      </c>
      <c r="D189" s="9">
        <v>502154255</v>
      </c>
      <c r="E189" s="66">
        <v>39536.949999999997</v>
      </c>
      <c r="F189" s="66">
        <v>380.4</v>
      </c>
      <c r="G189" s="66">
        <v>964.31119999999999</v>
      </c>
      <c r="H189" s="66">
        <v>9.2780000000000005</v>
      </c>
      <c r="I189" s="66">
        <v>0</v>
      </c>
      <c r="J189" s="66">
        <v>0</v>
      </c>
      <c r="K189" s="66">
        <v>38572.638800000001</v>
      </c>
      <c r="L189" s="66">
        <v>371.12200000000001</v>
      </c>
      <c r="M189" s="6">
        <v>7516</v>
      </c>
      <c r="N189" s="6">
        <v>73</v>
      </c>
      <c r="O189" s="6">
        <v>6764.4</v>
      </c>
      <c r="P189" s="6">
        <v>65.7</v>
      </c>
      <c r="Q189" s="6">
        <v>7516</v>
      </c>
      <c r="R189" s="6">
        <v>73</v>
      </c>
      <c r="S189" s="66">
        <v>-1747.5</v>
      </c>
      <c r="T189" s="66">
        <v>-36.799999999999997</v>
      </c>
      <c r="U189" s="66">
        <v>-1072.52</v>
      </c>
      <c r="V189" s="66">
        <v>-26.88</v>
      </c>
      <c r="W189" s="6">
        <v>-327</v>
      </c>
      <c r="X189" s="6">
        <v>-7</v>
      </c>
      <c r="Y189" s="6">
        <v>-294.3</v>
      </c>
      <c r="Z189" s="6">
        <v>-6.3</v>
      </c>
      <c r="AA189" s="6">
        <v>-327</v>
      </c>
      <c r="AB189" s="6">
        <v>-7</v>
      </c>
      <c r="AC189" s="66">
        <v>13476.28872</v>
      </c>
      <c r="AD189" s="66">
        <v>95.421999999999997</v>
      </c>
      <c r="AE189" s="7">
        <v>34.936999999999998</v>
      </c>
      <c r="AF189" s="7">
        <v>25.712</v>
      </c>
    </row>
    <row r="190" spans="1:32" x14ac:dyDescent="0.2">
      <c r="A190" s="5" t="s">
        <v>313</v>
      </c>
      <c r="B190" s="8">
        <v>264780713200</v>
      </c>
      <c r="C190" s="5" t="s">
        <v>17</v>
      </c>
      <c r="D190" s="9">
        <v>502154255</v>
      </c>
      <c r="E190" s="66">
        <v>53.11</v>
      </c>
      <c r="F190" s="66"/>
      <c r="G190" s="66">
        <v>1.2951999999999999</v>
      </c>
      <c r="H190" s="66"/>
      <c r="I190" s="66">
        <v>0</v>
      </c>
      <c r="J190" s="66"/>
      <c r="K190" s="66">
        <v>51.814799999999998</v>
      </c>
      <c r="L190" s="66"/>
      <c r="M190" s="6">
        <v>11</v>
      </c>
      <c r="N190" s="6"/>
      <c r="O190" s="6">
        <v>7.7</v>
      </c>
      <c r="P190" s="6"/>
      <c r="Q190" s="6">
        <v>11</v>
      </c>
      <c r="R190" s="6"/>
      <c r="S190" s="66"/>
      <c r="T190" s="66"/>
      <c r="U190" s="66"/>
      <c r="V190" s="66"/>
      <c r="W190" s="6"/>
      <c r="X190" s="6"/>
      <c r="Y190" s="6"/>
      <c r="Z190" s="6"/>
      <c r="AA190" s="6"/>
      <c r="AB190" s="6"/>
      <c r="AC190" s="66">
        <v>23.104800000000001</v>
      </c>
      <c r="AD190" s="66"/>
      <c r="AE190" s="7">
        <v>44.591000000000001</v>
      </c>
      <c r="AF190" s="7"/>
    </row>
    <row r="191" spans="1:32" x14ac:dyDescent="0.2">
      <c r="A191" s="5" t="s">
        <v>314</v>
      </c>
      <c r="B191" s="8">
        <v>264800701000</v>
      </c>
      <c r="C191" s="5" t="s">
        <v>19</v>
      </c>
      <c r="D191" s="9">
        <v>502154215</v>
      </c>
      <c r="E191" s="66">
        <v>12752.87</v>
      </c>
      <c r="F191" s="66">
        <v>460.4</v>
      </c>
      <c r="G191" s="66">
        <v>311.04629999999997</v>
      </c>
      <c r="H191" s="66">
        <v>11.229200000000001</v>
      </c>
      <c r="I191" s="66">
        <v>0</v>
      </c>
      <c r="J191" s="66">
        <v>0</v>
      </c>
      <c r="K191" s="66">
        <v>12441.823700000001</v>
      </c>
      <c r="L191" s="66">
        <v>449.17079999999999</v>
      </c>
      <c r="M191" s="6">
        <v>1024.096</v>
      </c>
      <c r="N191" s="6">
        <v>36.847999999999999</v>
      </c>
      <c r="O191" s="6">
        <v>1024.096</v>
      </c>
      <c r="P191" s="6">
        <v>36.847999999999999</v>
      </c>
      <c r="Q191" s="6">
        <v>1024.096</v>
      </c>
      <c r="R191" s="6">
        <v>36.847999999999999</v>
      </c>
      <c r="S191" s="66">
        <v>-1765.2</v>
      </c>
      <c r="T191" s="66">
        <v>-35.700000000000003</v>
      </c>
      <c r="U191" s="66">
        <v>-1036.4288799999999</v>
      </c>
      <c r="V191" s="66">
        <v>-20.221920000000001</v>
      </c>
      <c r="W191" s="6">
        <v>-141.21600000000001</v>
      </c>
      <c r="X191" s="6">
        <v>-2.8559999999999999</v>
      </c>
      <c r="Y191" s="6">
        <v>-141.21600000000001</v>
      </c>
      <c r="Z191" s="6">
        <v>-2.8559999999999999</v>
      </c>
      <c r="AA191" s="6">
        <v>-141.21600000000001</v>
      </c>
      <c r="AB191" s="6">
        <v>-2.8559999999999999</v>
      </c>
      <c r="AC191" s="66">
        <v>4590.75954</v>
      </c>
      <c r="AD191" s="66">
        <v>165.0976</v>
      </c>
      <c r="AE191" s="7">
        <v>36.898000000000003</v>
      </c>
      <c r="AF191" s="7">
        <v>36.756</v>
      </c>
    </row>
    <row r="192" spans="1:32" x14ac:dyDescent="0.2">
      <c r="A192" s="5" t="s">
        <v>315</v>
      </c>
      <c r="B192" s="8">
        <v>264800702300</v>
      </c>
      <c r="C192" s="5" t="s">
        <v>19</v>
      </c>
      <c r="D192" s="9">
        <v>502154215</v>
      </c>
      <c r="E192" s="66">
        <v>6984.74</v>
      </c>
      <c r="F192" s="66">
        <v>65.45</v>
      </c>
      <c r="G192" s="66">
        <v>170.3477</v>
      </c>
      <c r="H192" s="66">
        <v>1.5961000000000001</v>
      </c>
      <c r="I192" s="66">
        <v>0</v>
      </c>
      <c r="J192" s="66">
        <v>0</v>
      </c>
      <c r="K192" s="66">
        <v>6814.3923000000004</v>
      </c>
      <c r="L192" s="66">
        <v>63.853900000000003</v>
      </c>
      <c r="M192" s="6">
        <v>1183</v>
      </c>
      <c r="N192" s="6">
        <v>11</v>
      </c>
      <c r="O192" s="6">
        <v>591.5</v>
      </c>
      <c r="P192" s="6">
        <v>5.5</v>
      </c>
      <c r="Q192" s="6">
        <v>1183</v>
      </c>
      <c r="R192" s="6">
        <v>11</v>
      </c>
      <c r="S192" s="66">
        <v>-2522.8000000000002</v>
      </c>
      <c r="T192" s="66">
        <v>-53.55</v>
      </c>
      <c r="U192" s="66">
        <v>-1405.92</v>
      </c>
      <c r="V192" s="66">
        <v>-29.7</v>
      </c>
      <c r="W192" s="6">
        <v>-424</v>
      </c>
      <c r="X192" s="6">
        <v>-9</v>
      </c>
      <c r="Y192" s="6">
        <v>-212</v>
      </c>
      <c r="Z192" s="6">
        <v>-4.5</v>
      </c>
      <c r="AA192" s="6">
        <v>-424</v>
      </c>
      <c r="AB192" s="6">
        <v>-9</v>
      </c>
      <c r="AC192" s="66">
        <v>2969.8123000000001</v>
      </c>
      <c r="AD192" s="66">
        <v>30.273900000000001</v>
      </c>
      <c r="AE192" s="7">
        <v>43.581000000000003</v>
      </c>
      <c r="AF192" s="7">
        <v>47.411000000000001</v>
      </c>
    </row>
    <row r="193" spans="1:32" x14ac:dyDescent="0.2">
      <c r="A193" s="5" t="s">
        <v>316</v>
      </c>
      <c r="B193" s="8">
        <v>264801511300</v>
      </c>
      <c r="C193" s="5" t="s">
        <v>19</v>
      </c>
      <c r="D193" s="9">
        <v>502154215</v>
      </c>
      <c r="E193" s="66">
        <v>5049.32</v>
      </c>
      <c r="F193" s="66">
        <v>123.75</v>
      </c>
      <c r="G193" s="66">
        <v>123.14790000000001</v>
      </c>
      <c r="H193" s="66">
        <v>3.0181</v>
      </c>
      <c r="I193" s="66">
        <v>0</v>
      </c>
      <c r="J193" s="66">
        <v>0</v>
      </c>
      <c r="K193" s="66">
        <v>4926.1720999999998</v>
      </c>
      <c r="L193" s="66">
        <v>120.7319</v>
      </c>
      <c r="M193" s="6">
        <v>1035</v>
      </c>
      <c r="N193" s="6">
        <v>25</v>
      </c>
      <c r="O193" s="6">
        <v>517.5</v>
      </c>
      <c r="P193" s="6">
        <v>12.5</v>
      </c>
      <c r="Q193" s="6">
        <v>1035</v>
      </c>
      <c r="R193" s="6">
        <v>25</v>
      </c>
      <c r="S193" s="66">
        <v>-19.8</v>
      </c>
      <c r="T193" s="66"/>
      <c r="U193" s="66">
        <v>-12.42</v>
      </c>
      <c r="V193" s="66"/>
      <c r="W193" s="6">
        <v>-4</v>
      </c>
      <c r="X193" s="6"/>
      <c r="Y193" s="6">
        <v>-2</v>
      </c>
      <c r="Z193" s="6"/>
      <c r="AA193" s="6">
        <v>-4</v>
      </c>
      <c r="AB193" s="6"/>
      <c r="AC193" s="66">
        <v>1714.2620999999999</v>
      </c>
      <c r="AD193" s="66">
        <v>43.131900000000002</v>
      </c>
      <c r="AE193" s="7">
        <v>34.798999999999999</v>
      </c>
      <c r="AF193" s="7">
        <v>35.725000000000001</v>
      </c>
    </row>
    <row r="194" spans="1:32" x14ac:dyDescent="0.2">
      <c r="A194" s="5" t="s">
        <v>317</v>
      </c>
      <c r="B194" s="8">
        <v>264802101000</v>
      </c>
      <c r="C194" s="5" t="s">
        <v>19</v>
      </c>
      <c r="D194" s="9">
        <v>502154215</v>
      </c>
      <c r="E194" s="66">
        <v>17.04</v>
      </c>
      <c r="F194" s="66"/>
      <c r="G194" s="66">
        <v>0.41549999999999998</v>
      </c>
      <c r="H194" s="66"/>
      <c r="I194" s="66">
        <v>0</v>
      </c>
      <c r="J194" s="66"/>
      <c r="K194" s="66">
        <v>16.624500000000001</v>
      </c>
      <c r="L194" s="66"/>
      <c r="M194" s="6">
        <v>3.484</v>
      </c>
      <c r="N194" s="6"/>
      <c r="O194" s="6">
        <v>3.484</v>
      </c>
      <c r="P194" s="6"/>
      <c r="Q194" s="6">
        <v>3.484</v>
      </c>
      <c r="R194" s="6"/>
      <c r="S194" s="66"/>
      <c r="T194" s="66"/>
      <c r="U194" s="66"/>
      <c r="V194" s="66"/>
      <c r="W194" s="6"/>
      <c r="X194" s="6"/>
      <c r="Y194" s="6"/>
      <c r="Z194" s="6"/>
      <c r="AA194" s="6"/>
      <c r="AB194" s="6"/>
      <c r="AC194" s="66">
        <v>7.7213000000000003</v>
      </c>
      <c r="AD194" s="66"/>
      <c r="AE194" s="7">
        <v>46.445</v>
      </c>
      <c r="AF194" s="7"/>
    </row>
    <row r="195" spans="1:32" x14ac:dyDescent="0.2">
      <c r="A195" s="5" t="s">
        <v>318</v>
      </c>
      <c r="B195" s="8">
        <v>264802913200</v>
      </c>
      <c r="C195" s="5" t="s">
        <v>19</v>
      </c>
      <c r="D195" s="9">
        <v>502154215</v>
      </c>
      <c r="E195" s="66"/>
      <c r="F195" s="66"/>
      <c r="G195" s="66"/>
      <c r="H195" s="66"/>
      <c r="I195" s="66"/>
      <c r="J195" s="66"/>
      <c r="K195" s="66"/>
      <c r="L195" s="66"/>
      <c r="M195" s="6"/>
      <c r="N195" s="6"/>
      <c r="O195" s="6"/>
      <c r="P195" s="6"/>
      <c r="Q195" s="6"/>
      <c r="R195" s="6"/>
      <c r="S195" s="66">
        <v>-32.5</v>
      </c>
      <c r="T195" s="66"/>
      <c r="U195" s="66">
        <v>-19.989999999999998</v>
      </c>
      <c r="V195" s="66"/>
      <c r="W195" s="6">
        <v>-13</v>
      </c>
      <c r="X195" s="6"/>
      <c r="Y195" s="6">
        <v>-2.21</v>
      </c>
      <c r="Z195" s="6"/>
      <c r="AA195" s="6">
        <v>-13</v>
      </c>
      <c r="AB195" s="6"/>
      <c r="AC195" s="66"/>
      <c r="AD195" s="66"/>
      <c r="AE195" s="7"/>
      <c r="AF195" s="7"/>
    </row>
    <row r="196" spans="1:32" x14ac:dyDescent="0.2">
      <c r="A196" s="5" t="s">
        <v>319</v>
      </c>
      <c r="B196" s="8">
        <v>265200202300</v>
      </c>
      <c r="C196" s="5" t="s">
        <v>21</v>
      </c>
      <c r="D196" s="9">
        <v>502154505</v>
      </c>
      <c r="E196" s="66">
        <v>377324.9</v>
      </c>
      <c r="F196" s="66">
        <v>8930.77</v>
      </c>
      <c r="G196" s="66">
        <v>9203.0241000000005</v>
      </c>
      <c r="H196" s="66">
        <v>217.82300000000001</v>
      </c>
      <c r="I196" s="66">
        <v>0</v>
      </c>
      <c r="J196" s="66">
        <v>0</v>
      </c>
      <c r="K196" s="66">
        <v>368121.87589999998</v>
      </c>
      <c r="L196" s="66">
        <v>8712.9470000000001</v>
      </c>
      <c r="M196" s="6">
        <v>71748</v>
      </c>
      <c r="N196" s="6">
        <v>1877</v>
      </c>
      <c r="O196" s="6">
        <v>35874</v>
      </c>
      <c r="P196" s="6">
        <v>938.5</v>
      </c>
      <c r="Q196" s="6">
        <v>71748</v>
      </c>
      <c r="R196" s="6">
        <v>1877</v>
      </c>
      <c r="S196" s="66">
        <v>-16978.55</v>
      </c>
      <c r="T196" s="66">
        <v>-297.45</v>
      </c>
      <c r="U196" s="66">
        <v>-9568.4699999999993</v>
      </c>
      <c r="V196" s="66">
        <v>-161.84</v>
      </c>
      <c r="W196" s="6">
        <v>-2609</v>
      </c>
      <c r="X196" s="6">
        <v>-45</v>
      </c>
      <c r="Y196" s="6">
        <v>-1304.5</v>
      </c>
      <c r="Z196" s="6">
        <v>-22.5</v>
      </c>
      <c r="AA196" s="6">
        <v>-2609</v>
      </c>
      <c r="AB196" s="6">
        <v>-45</v>
      </c>
      <c r="AC196" s="66">
        <v>102896.5254</v>
      </c>
      <c r="AD196" s="66">
        <v>1728.4069999999999</v>
      </c>
      <c r="AE196" s="7">
        <v>27.952000000000002</v>
      </c>
      <c r="AF196" s="7">
        <v>19.837</v>
      </c>
    </row>
    <row r="197" spans="1:32" x14ac:dyDescent="0.2">
      <c r="A197" s="5" t="s">
        <v>320</v>
      </c>
      <c r="B197" s="8">
        <v>265200202400</v>
      </c>
      <c r="C197" s="5" t="s">
        <v>21</v>
      </c>
      <c r="D197" s="9">
        <v>502154505</v>
      </c>
      <c r="E197" s="66">
        <v>23</v>
      </c>
      <c r="F197" s="66"/>
      <c r="G197" s="66">
        <v>0.56100000000000005</v>
      </c>
      <c r="H197" s="66"/>
      <c r="I197" s="66">
        <v>0</v>
      </c>
      <c r="J197" s="66"/>
      <c r="K197" s="66">
        <v>22.439</v>
      </c>
      <c r="L197" s="66"/>
      <c r="M197" s="6">
        <v>5</v>
      </c>
      <c r="N197" s="6"/>
      <c r="O197" s="6">
        <v>1.25</v>
      </c>
      <c r="P197" s="6"/>
      <c r="Q197" s="6">
        <v>5</v>
      </c>
      <c r="R197" s="6"/>
      <c r="S197" s="66">
        <v>13.8</v>
      </c>
      <c r="T197" s="66"/>
      <c r="U197" s="66">
        <v>7.56</v>
      </c>
      <c r="V197" s="66"/>
      <c r="W197" s="6">
        <v>3</v>
      </c>
      <c r="X197" s="6"/>
      <c r="Y197" s="6">
        <v>0.75</v>
      </c>
      <c r="Z197" s="6"/>
      <c r="AA197" s="6">
        <v>3</v>
      </c>
      <c r="AB197" s="6"/>
      <c r="AC197" s="66">
        <v>9.8390000000000004</v>
      </c>
      <c r="AD197" s="66"/>
      <c r="AE197" s="7">
        <v>43.847999999999999</v>
      </c>
      <c r="AF197" s="7"/>
    </row>
    <row r="198" spans="1:32" x14ac:dyDescent="0.2">
      <c r="A198" s="5" t="s">
        <v>321</v>
      </c>
      <c r="B198" s="8">
        <v>265200402400</v>
      </c>
      <c r="C198" s="5" t="s">
        <v>21</v>
      </c>
      <c r="D198" s="9">
        <v>502154505</v>
      </c>
      <c r="E198" s="66">
        <v>189947.27</v>
      </c>
      <c r="F198" s="66">
        <v>7197.4</v>
      </c>
      <c r="G198" s="66">
        <v>4632.8512000000001</v>
      </c>
      <c r="H198" s="66">
        <v>175.54640000000001</v>
      </c>
      <c r="I198" s="66">
        <v>0</v>
      </c>
      <c r="J198" s="66">
        <v>0</v>
      </c>
      <c r="K198" s="66">
        <v>185314.41880000001</v>
      </c>
      <c r="L198" s="66">
        <v>7021.8536000000004</v>
      </c>
      <c r="M198" s="6">
        <v>44781</v>
      </c>
      <c r="N198" s="6">
        <v>1647</v>
      </c>
      <c r="O198" s="6">
        <v>11195.25</v>
      </c>
      <c r="P198" s="6">
        <v>411.75</v>
      </c>
      <c r="Q198" s="6">
        <v>44781</v>
      </c>
      <c r="R198" s="6">
        <v>1647</v>
      </c>
      <c r="S198" s="66">
        <v>-25384.21</v>
      </c>
      <c r="T198" s="66">
        <v>-1494.9</v>
      </c>
      <c r="U198" s="66">
        <v>-15227.67</v>
      </c>
      <c r="V198" s="66">
        <v>-880.6</v>
      </c>
      <c r="W198" s="6">
        <v>-5204</v>
      </c>
      <c r="X198" s="6">
        <v>-300</v>
      </c>
      <c r="Y198" s="6">
        <v>-1301</v>
      </c>
      <c r="Z198" s="6">
        <v>-75</v>
      </c>
      <c r="AA198" s="6">
        <v>-5204</v>
      </c>
      <c r="AB198" s="6">
        <v>-300</v>
      </c>
      <c r="AC198" s="66">
        <v>53857.258419999998</v>
      </c>
      <c r="AD198" s="66">
        <v>2119.26361</v>
      </c>
      <c r="AE198" s="7">
        <v>29.062999999999999</v>
      </c>
      <c r="AF198" s="7">
        <v>30.181000000000001</v>
      </c>
    </row>
    <row r="199" spans="1:32" x14ac:dyDescent="0.2">
      <c r="A199" s="5" t="s">
        <v>322</v>
      </c>
      <c r="B199" s="8">
        <v>265200502400</v>
      </c>
      <c r="C199" s="5" t="s">
        <v>21</v>
      </c>
      <c r="D199" s="9">
        <v>502154505</v>
      </c>
      <c r="E199" s="66">
        <v>2.7</v>
      </c>
      <c r="F199" s="66"/>
      <c r="G199" s="66">
        <v>6.59E-2</v>
      </c>
      <c r="H199" s="66"/>
      <c r="I199" s="66">
        <v>0</v>
      </c>
      <c r="J199" s="66"/>
      <c r="K199" s="66">
        <v>2.6341000000000001</v>
      </c>
      <c r="L199" s="66"/>
      <c r="M199" s="6">
        <v>1</v>
      </c>
      <c r="N199" s="6"/>
      <c r="O199" s="6">
        <v>0.5</v>
      </c>
      <c r="P199" s="6"/>
      <c r="Q199" s="6">
        <v>1</v>
      </c>
      <c r="R199" s="6"/>
      <c r="S199" s="66">
        <v>-16.2</v>
      </c>
      <c r="T199" s="66"/>
      <c r="U199" s="66">
        <v>-8.4</v>
      </c>
      <c r="V199" s="66"/>
      <c r="W199" s="6">
        <v>-6</v>
      </c>
      <c r="X199" s="6"/>
      <c r="Y199" s="6">
        <v>-3</v>
      </c>
      <c r="Z199" s="6"/>
      <c r="AA199" s="6">
        <v>-6</v>
      </c>
      <c r="AB199" s="6"/>
      <c r="AC199" s="66">
        <v>1.2141</v>
      </c>
      <c r="AD199" s="66"/>
      <c r="AE199" s="7">
        <v>46.091999999999999</v>
      </c>
      <c r="AF199" s="7"/>
    </row>
    <row r="200" spans="1:32" x14ac:dyDescent="0.2">
      <c r="A200" s="5" t="s">
        <v>323</v>
      </c>
      <c r="B200" s="8">
        <v>265200502500</v>
      </c>
      <c r="C200" s="5" t="s">
        <v>11</v>
      </c>
      <c r="D200" s="9">
        <v>502154580</v>
      </c>
      <c r="E200" s="66">
        <v>21.6</v>
      </c>
      <c r="F200" s="66"/>
      <c r="G200" s="66">
        <v>0.52680000000000005</v>
      </c>
      <c r="H200" s="66"/>
      <c r="I200" s="66">
        <v>0</v>
      </c>
      <c r="J200" s="66"/>
      <c r="K200" s="66">
        <v>21.0732</v>
      </c>
      <c r="L200" s="66"/>
      <c r="M200" s="6">
        <v>6</v>
      </c>
      <c r="N200" s="6"/>
      <c r="O200" s="6">
        <v>6</v>
      </c>
      <c r="P200" s="6"/>
      <c r="Q200" s="6">
        <v>6</v>
      </c>
      <c r="R200" s="6"/>
      <c r="S200" s="66"/>
      <c r="T200" s="66"/>
      <c r="U200" s="66"/>
      <c r="V200" s="66"/>
      <c r="W200" s="6"/>
      <c r="X200" s="6"/>
      <c r="Y200" s="6"/>
      <c r="Z200" s="6"/>
      <c r="AA200" s="6"/>
      <c r="AB200" s="6"/>
      <c r="AC200" s="66">
        <v>2.8132000000000001</v>
      </c>
      <c r="AD200" s="66"/>
      <c r="AE200" s="7">
        <v>13.35</v>
      </c>
      <c r="AF200" s="7"/>
    </row>
    <row r="201" spans="1:32" x14ac:dyDescent="0.2">
      <c r="A201" s="5" t="s">
        <v>324</v>
      </c>
      <c r="B201" s="8">
        <v>265200602400</v>
      </c>
      <c r="C201" s="5" t="s">
        <v>21</v>
      </c>
      <c r="D201" s="9">
        <v>502154505</v>
      </c>
      <c r="E201" s="66">
        <v>73082.23</v>
      </c>
      <c r="F201" s="66">
        <v>228</v>
      </c>
      <c r="G201" s="66">
        <v>1782.4854</v>
      </c>
      <c r="H201" s="66">
        <v>5.5606999999999998</v>
      </c>
      <c r="I201" s="66">
        <v>0</v>
      </c>
      <c r="J201" s="66">
        <v>0</v>
      </c>
      <c r="K201" s="66">
        <v>71299.744600000005</v>
      </c>
      <c r="L201" s="66">
        <v>222.4393</v>
      </c>
      <c r="M201" s="6">
        <v>12928</v>
      </c>
      <c r="N201" s="6">
        <v>40</v>
      </c>
      <c r="O201" s="6">
        <v>3232</v>
      </c>
      <c r="P201" s="6">
        <v>10</v>
      </c>
      <c r="Q201" s="6">
        <v>12928</v>
      </c>
      <c r="R201" s="6">
        <v>40</v>
      </c>
      <c r="S201" s="66">
        <v>-1920.9</v>
      </c>
      <c r="T201" s="66"/>
      <c r="U201" s="66">
        <v>-1242.94</v>
      </c>
      <c r="V201" s="66"/>
      <c r="W201" s="6">
        <v>-337</v>
      </c>
      <c r="X201" s="6"/>
      <c r="Y201" s="6">
        <v>-84.25</v>
      </c>
      <c r="Z201" s="6"/>
      <c r="AA201" s="6">
        <v>-337</v>
      </c>
      <c r="AB201" s="6"/>
      <c r="AC201" s="66">
        <v>23630.614580000001</v>
      </c>
      <c r="AD201" s="66">
        <v>74.839299999999994</v>
      </c>
      <c r="AE201" s="7">
        <v>33.143000000000001</v>
      </c>
      <c r="AF201" s="7">
        <v>33.645000000000003</v>
      </c>
    </row>
    <row r="202" spans="1:32" x14ac:dyDescent="0.2">
      <c r="A202" s="5" t="s">
        <v>325</v>
      </c>
      <c r="B202" s="8">
        <v>265200702300</v>
      </c>
      <c r="C202" s="5" t="s">
        <v>21</v>
      </c>
      <c r="D202" s="9">
        <v>502154505</v>
      </c>
      <c r="E202" s="66"/>
      <c r="F202" s="66"/>
      <c r="G202" s="66"/>
      <c r="H202" s="66"/>
      <c r="I202" s="66"/>
      <c r="J202" s="66"/>
      <c r="K202" s="66"/>
      <c r="L202" s="66"/>
      <c r="M202" s="6"/>
      <c r="N202" s="6"/>
      <c r="O202" s="6"/>
      <c r="P202" s="6"/>
      <c r="Q202" s="6"/>
      <c r="R202" s="6"/>
      <c r="S202" s="66">
        <v>35.4</v>
      </c>
      <c r="T202" s="66"/>
      <c r="U202" s="66">
        <v>20.239999999999998</v>
      </c>
      <c r="V202" s="66"/>
      <c r="W202" s="6">
        <v>6</v>
      </c>
      <c r="X202" s="6"/>
      <c r="Y202" s="6">
        <v>1.5</v>
      </c>
      <c r="Z202" s="6"/>
      <c r="AA202" s="6">
        <v>6</v>
      </c>
      <c r="AB202" s="6"/>
      <c r="AC202" s="66"/>
      <c r="AD202" s="66"/>
      <c r="AE202" s="7"/>
      <c r="AF202" s="7"/>
    </row>
    <row r="203" spans="1:32" x14ac:dyDescent="0.2">
      <c r="A203" s="5" t="s">
        <v>326</v>
      </c>
      <c r="B203" s="8">
        <v>265200702400</v>
      </c>
      <c r="C203" s="5" t="s">
        <v>21</v>
      </c>
      <c r="D203" s="9">
        <v>502154505</v>
      </c>
      <c r="E203" s="66">
        <v>28.5</v>
      </c>
      <c r="F203" s="66"/>
      <c r="G203" s="66">
        <v>0.69499999999999995</v>
      </c>
      <c r="H203" s="66"/>
      <c r="I203" s="66">
        <v>0</v>
      </c>
      <c r="J203" s="66"/>
      <c r="K203" s="66">
        <v>27.805</v>
      </c>
      <c r="L203" s="66"/>
      <c r="M203" s="6">
        <v>5</v>
      </c>
      <c r="N203" s="6"/>
      <c r="O203" s="6">
        <v>1.25</v>
      </c>
      <c r="P203" s="6"/>
      <c r="Q203" s="6">
        <v>5</v>
      </c>
      <c r="R203" s="6"/>
      <c r="S203" s="66"/>
      <c r="T203" s="66"/>
      <c r="U203" s="66"/>
      <c r="V203" s="66"/>
      <c r="W203" s="6"/>
      <c r="X203" s="6"/>
      <c r="Y203" s="6"/>
      <c r="Z203" s="6"/>
      <c r="AA203" s="6"/>
      <c r="AB203" s="6"/>
      <c r="AC203" s="66">
        <v>13.414999999999999</v>
      </c>
      <c r="AD203" s="66"/>
      <c r="AE203" s="7">
        <v>48.247</v>
      </c>
      <c r="AF203" s="7"/>
    </row>
    <row r="204" spans="1:32" x14ac:dyDescent="0.2">
      <c r="A204" s="5" t="s">
        <v>327</v>
      </c>
      <c r="B204" s="8">
        <v>265200902300</v>
      </c>
      <c r="C204" s="5" t="s">
        <v>21</v>
      </c>
      <c r="D204" s="9">
        <v>502154505</v>
      </c>
      <c r="E204" s="66">
        <v>15480.27</v>
      </c>
      <c r="F204" s="66"/>
      <c r="G204" s="66">
        <v>377.56849999999997</v>
      </c>
      <c r="H204" s="66"/>
      <c r="I204" s="66">
        <v>0</v>
      </c>
      <c r="J204" s="66"/>
      <c r="K204" s="66">
        <v>15102.701499999999</v>
      </c>
      <c r="L204" s="66"/>
      <c r="M204" s="6">
        <v>2070</v>
      </c>
      <c r="N204" s="6"/>
      <c r="O204" s="6">
        <v>517.5</v>
      </c>
      <c r="P204" s="6"/>
      <c r="Q204" s="6">
        <v>2070</v>
      </c>
      <c r="R204" s="6"/>
      <c r="S204" s="66">
        <v>-2167.5</v>
      </c>
      <c r="T204" s="66"/>
      <c r="U204" s="66">
        <v>-1346.59</v>
      </c>
      <c r="V204" s="66"/>
      <c r="W204" s="6">
        <v>-289</v>
      </c>
      <c r="X204" s="6"/>
      <c r="Y204" s="6">
        <v>-72.25</v>
      </c>
      <c r="Z204" s="6"/>
      <c r="AA204" s="6">
        <v>-289</v>
      </c>
      <c r="AB204" s="6"/>
      <c r="AC204" s="66">
        <v>5457.5514999999996</v>
      </c>
      <c r="AD204" s="66"/>
      <c r="AE204" s="7">
        <v>36.136000000000003</v>
      </c>
      <c r="AF204" s="7"/>
    </row>
    <row r="205" spans="1:32" x14ac:dyDescent="0.2">
      <c r="A205" s="5" t="s">
        <v>328</v>
      </c>
      <c r="B205" s="8">
        <v>265280302300</v>
      </c>
      <c r="C205" s="5" t="s">
        <v>25</v>
      </c>
      <c r="D205" s="9">
        <v>502154555</v>
      </c>
      <c r="E205" s="66">
        <v>7079.09</v>
      </c>
      <c r="F205" s="66">
        <v>260.39999999999998</v>
      </c>
      <c r="G205" s="66">
        <v>172.65450000000001</v>
      </c>
      <c r="H205" s="66">
        <v>6.3512000000000004</v>
      </c>
      <c r="I205" s="66">
        <v>0</v>
      </c>
      <c r="J205" s="66">
        <v>0</v>
      </c>
      <c r="K205" s="66">
        <v>6906.4354999999996</v>
      </c>
      <c r="L205" s="66">
        <v>254.0488</v>
      </c>
      <c r="M205" s="6">
        <v>1152</v>
      </c>
      <c r="N205" s="6">
        <v>42</v>
      </c>
      <c r="O205" s="6">
        <v>288</v>
      </c>
      <c r="P205" s="6">
        <v>10.5</v>
      </c>
      <c r="Q205" s="6">
        <v>1152</v>
      </c>
      <c r="R205" s="6">
        <v>42</v>
      </c>
      <c r="S205" s="66">
        <v>-533.20000000000005</v>
      </c>
      <c r="T205" s="66">
        <v>-31</v>
      </c>
      <c r="U205" s="66">
        <v>-301.89999999999998</v>
      </c>
      <c r="V205" s="66">
        <v>-17.7</v>
      </c>
      <c r="W205" s="6">
        <v>-86</v>
      </c>
      <c r="X205" s="6">
        <v>-5</v>
      </c>
      <c r="Y205" s="6">
        <v>-21.5</v>
      </c>
      <c r="Z205" s="6">
        <v>-1.25</v>
      </c>
      <c r="AA205" s="6">
        <v>-86</v>
      </c>
      <c r="AB205" s="6">
        <v>-5</v>
      </c>
      <c r="AC205" s="66">
        <v>2942.50551</v>
      </c>
      <c r="AD205" s="66">
        <v>112.0288</v>
      </c>
      <c r="AE205" s="7">
        <v>42.604999999999997</v>
      </c>
      <c r="AF205" s="7">
        <v>44.097000000000001</v>
      </c>
    </row>
    <row r="206" spans="1:32" x14ac:dyDescent="0.2">
      <c r="A206" s="5" t="s">
        <v>329</v>
      </c>
      <c r="B206" s="8">
        <v>265280302600</v>
      </c>
      <c r="C206" s="5" t="s">
        <v>25</v>
      </c>
      <c r="D206" s="9">
        <v>502154555</v>
      </c>
      <c r="E206" s="66"/>
      <c r="F206" s="66"/>
      <c r="G206" s="66"/>
      <c r="H206" s="66"/>
      <c r="I206" s="66"/>
      <c r="J206" s="66"/>
      <c r="K206" s="66"/>
      <c r="L206" s="66"/>
      <c r="M206" s="6"/>
      <c r="N206" s="6"/>
      <c r="O206" s="6"/>
      <c r="P206" s="6"/>
      <c r="Q206" s="6"/>
      <c r="R206" s="6"/>
      <c r="S206" s="66">
        <v>4.95</v>
      </c>
      <c r="T206" s="66"/>
      <c r="U206" s="66">
        <v>1.78</v>
      </c>
      <c r="V206" s="66"/>
      <c r="W206" s="6">
        <v>1</v>
      </c>
      <c r="X206" s="6"/>
      <c r="Y206" s="6">
        <v>0.4</v>
      </c>
      <c r="Z206" s="6"/>
      <c r="AA206" s="6">
        <v>1</v>
      </c>
      <c r="AB206" s="6"/>
      <c r="AC206" s="66"/>
      <c r="AD206" s="66"/>
      <c r="AE206" s="7"/>
      <c r="AF206" s="7"/>
    </row>
    <row r="207" spans="1:32" x14ac:dyDescent="0.2">
      <c r="A207" s="5" t="s">
        <v>330</v>
      </c>
      <c r="B207" s="8">
        <v>265300102300</v>
      </c>
      <c r="C207" s="5" t="s">
        <v>22</v>
      </c>
      <c r="D207" s="9">
        <v>502154405</v>
      </c>
      <c r="E207" s="66">
        <v>7737.46</v>
      </c>
      <c r="F207" s="66"/>
      <c r="G207" s="66">
        <v>188.7115</v>
      </c>
      <c r="H207" s="66"/>
      <c r="I207" s="66">
        <v>0</v>
      </c>
      <c r="J207" s="66"/>
      <c r="K207" s="66">
        <v>7548.7484999999997</v>
      </c>
      <c r="L207" s="66"/>
      <c r="M207" s="6">
        <v>2184</v>
      </c>
      <c r="N207" s="6"/>
      <c r="O207" s="6">
        <v>1092</v>
      </c>
      <c r="P207" s="6"/>
      <c r="Q207" s="6">
        <v>2184</v>
      </c>
      <c r="R207" s="6"/>
      <c r="S207" s="66">
        <v>-334.8</v>
      </c>
      <c r="T207" s="66"/>
      <c r="U207" s="66">
        <v>-157.6</v>
      </c>
      <c r="V207" s="66"/>
      <c r="W207" s="6">
        <v>-93</v>
      </c>
      <c r="X207" s="6"/>
      <c r="Y207" s="6">
        <v>-46.5</v>
      </c>
      <c r="Z207" s="6"/>
      <c r="AA207" s="6">
        <v>-93</v>
      </c>
      <c r="AB207" s="6"/>
      <c r="AC207" s="66">
        <v>3862.29853</v>
      </c>
      <c r="AD207" s="66"/>
      <c r="AE207" s="7">
        <v>51.164999999999999</v>
      </c>
      <c r="AF207" s="7"/>
    </row>
    <row r="208" spans="1:32" x14ac:dyDescent="0.2">
      <c r="A208" s="5" t="s">
        <v>331</v>
      </c>
      <c r="B208" s="8">
        <v>265300702300</v>
      </c>
      <c r="C208" s="5" t="s">
        <v>22</v>
      </c>
      <c r="D208" s="9">
        <v>502154405</v>
      </c>
      <c r="E208" s="66">
        <v>34098.18</v>
      </c>
      <c r="F208" s="66">
        <v>1198.8499999999999</v>
      </c>
      <c r="G208" s="66">
        <v>831.67550000000006</v>
      </c>
      <c r="H208" s="66">
        <v>29.240300000000001</v>
      </c>
      <c r="I208" s="66">
        <v>0</v>
      </c>
      <c r="J208" s="66">
        <v>0</v>
      </c>
      <c r="K208" s="66">
        <v>33266.504500000003</v>
      </c>
      <c r="L208" s="66">
        <v>1169.6097</v>
      </c>
      <c r="M208" s="6">
        <v>9851</v>
      </c>
      <c r="N208" s="6">
        <v>343</v>
      </c>
      <c r="O208" s="6">
        <v>4925.5</v>
      </c>
      <c r="P208" s="6">
        <v>171.5</v>
      </c>
      <c r="Q208" s="6">
        <v>9851</v>
      </c>
      <c r="R208" s="6">
        <v>343</v>
      </c>
      <c r="S208" s="66">
        <v>-2327.5</v>
      </c>
      <c r="T208" s="66">
        <v>-24.5</v>
      </c>
      <c r="U208" s="66">
        <v>-1051.9100000000001</v>
      </c>
      <c r="V208" s="66">
        <v>-10.95</v>
      </c>
      <c r="W208" s="6">
        <v>-665</v>
      </c>
      <c r="X208" s="6">
        <v>-7</v>
      </c>
      <c r="Y208" s="6">
        <v>-332.5</v>
      </c>
      <c r="Z208" s="6">
        <v>-3.5</v>
      </c>
      <c r="AA208" s="6">
        <v>-665</v>
      </c>
      <c r="AB208" s="6">
        <v>-7</v>
      </c>
      <c r="AC208" s="66">
        <v>17704.85454</v>
      </c>
      <c r="AD208" s="66">
        <v>628.05971</v>
      </c>
      <c r="AE208" s="7">
        <v>53.220999999999997</v>
      </c>
      <c r="AF208" s="7">
        <v>53.698</v>
      </c>
    </row>
    <row r="209" spans="1:32" x14ac:dyDescent="0.2">
      <c r="A209" s="5" t="s">
        <v>332</v>
      </c>
      <c r="B209" s="8">
        <v>265300902300</v>
      </c>
      <c r="C209" s="5" t="s">
        <v>22</v>
      </c>
      <c r="D209" s="9">
        <v>502154405</v>
      </c>
      <c r="E209" s="66">
        <v>24.15</v>
      </c>
      <c r="F209" s="66"/>
      <c r="G209" s="66">
        <v>0.58899999999999997</v>
      </c>
      <c r="H209" s="66"/>
      <c r="I209" s="66">
        <v>0</v>
      </c>
      <c r="J209" s="66"/>
      <c r="K209" s="66">
        <v>23.561</v>
      </c>
      <c r="L209" s="66"/>
      <c r="M209" s="6">
        <v>7</v>
      </c>
      <c r="N209" s="6"/>
      <c r="O209" s="6">
        <v>3.5</v>
      </c>
      <c r="P209" s="6"/>
      <c r="Q209" s="6">
        <v>7</v>
      </c>
      <c r="R209" s="6"/>
      <c r="S209" s="66"/>
      <c r="T209" s="66"/>
      <c r="U209" s="66"/>
      <c r="V209" s="66"/>
      <c r="W209" s="6"/>
      <c r="X209" s="6"/>
      <c r="Y209" s="6"/>
      <c r="Z209" s="6"/>
      <c r="AA209" s="6"/>
      <c r="AB209" s="6"/>
      <c r="AC209" s="66">
        <v>12.531000000000001</v>
      </c>
      <c r="AD209" s="66"/>
      <c r="AE209" s="7">
        <v>53.185000000000002</v>
      </c>
      <c r="AF209" s="7"/>
    </row>
    <row r="210" spans="1:32" x14ac:dyDescent="0.2">
      <c r="A210" s="5" t="s">
        <v>333</v>
      </c>
      <c r="B210" s="8">
        <v>265301501000</v>
      </c>
      <c r="C210" s="5" t="s">
        <v>22</v>
      </c>
      <c r="D210" s="9">
        <v>502154405</v>
      </c>
      <c r="E210" s="66">
        <v>35.6</v>
      </c>
      <c r="F210" s="66">
        <v>2.2999999999999998</v>
      </c>
      <c r="G210" s="66">
        <v>0.86829999999999996</v>
      </c>
      <c r="H210" s="66">
        <v>5.6099999999999997E-2</v>
      </c>
      <c r="I210" s="66">
        <v>0</v>
      </c>
      <c r="J210" s="66">
        <v>0</v>
      </c>
      <c r="K210" s="66">
        <v>34.731699999999996</v>
      </c>
      <c r="L210" s="66">
        <v>2.2439</v>
      </c>
      <c r="M210" s="6">
        <v>4.5060000000000002</v>
      </c>
      <c r="N210" s="6">
        <v>0.29099999999999998</v>
      </c>
      <c r="O210" s="6">
        <v>4.5060000000000002</v>
      </c>
      <c r="P210" s="6">
        <v>0.29099999999999998</v>
      </c>
      <c r="Q210" s="6">
        <v>4.5060000000000002</v>
      </c>
      <c r="R210" s="6">
        <v>0.29099999999999998</v>
      </c>
      <c r="S210" s="66">
        <v>-4.0475700000000003</v>
      </c>
      <c r="T210" s="66"/>
      <c r="U210" s="66">
        <v>-1.8416699999999999</v>
      </c>
      <c r="V210" s="66"/>
      <c r="W210" s="6">
        <v>-0.51300000000000001</v>
      </c>
      <c r="X210" s="6"/>
      <c r="Y210" s="6">
        <v>-0.51300000000000001</v>
      </c>
      <c r="Z210" s="6"/>
      <c r="AA210" s="6">
        <v>-0.51300000000000001</v>
      </c>
      <c r="AB210" s="6"/>
      <c r="AC210" s="66">
        <v>17.988849999999999</v>
      </c>
      <c r="AD210" s="66">
        <v>1.19339</v>
      </c>
      <c r="AE210" s="7">
        <v>51.793999999999997</v>
      </c>
      <c r="AF210" s="7">
        <v>53.183999999999997</v>
      </c>
    </row>
    <row r="211" spans="1:32" x14ac:dyDescent="0.2">
      <c r="A211" s="5" t="s">
        <v>334</v>
      </c>
      <c r="B211" s="8">
        <v>265306501000</v>
      </c>
      <c r="C211" s="5" t="s">
        <v>22</v>
      </c>
      <c r="D211" s="9">
        <v>502154405</v>
      </c>
      <c r="E211" s="66">
        <v>7979.83</v>
      </c>
      <c r="F211" s="66">
        <v>136.5</v>
      </c>
      <c r="G211" s="66">
        <v>194.6294</v>
      </c>
      <c r="H211" s="66">
        <v>3.3292000000000002</v>
      </c>
      <c r="I211" s="66">
        <v>0</v>
      </c>
      <c r="J211" s="66">
        <v>0</v>
      </c>
      <c r="K211" s="66">
        <v>7785.2006000000001</v>
      </c>
      <c r="L211" s="66">
        <v>133.17080000000001</v>
      </c>
      <c r="M211" s="6">
        <v>1183.8150000000001</v>
      </c>
      <c r="N211" s="6">
        <v>20.289000000000001</v>
      </c>
      <c r="O211" s="6">
        <v>1183.8150000000001</v>
      </c>
      <c r="P211" s="6">
        <v>20.289000000000001</v>
      </c>
      <c r="Q211" s="6">
        <v>1183.8150000000001</v>
      </c>
      <c r="R211" s="6">
        <v>20.289000000000001</v>
      </c>
      <c r="S211" s="66">
        <v>-117.10489</v>
      </c>
      <c r="T211" s="66"/>
      <c r="U211" s="66">
        <v>-65.95299</v>
      </c>
      <c r="V211" s="66"/>
      <c r="W211" s="6">
        <v>-17.483000000000001</v>
      </c>
      <c r="X211" s="6"/>
      <c r="Y211" s="6">
        <v>-17.483000000000001</v>
      </c>
      <c r="Z211" s="6"/>
      <c r="AA211" s="6">
        <v>-17.483000000000001</v>
      </c>
      <c r="AB211" s="6"/>
      <c r="AC211" s="66">
        <v>3430.4242899999999</v>
      </c>
      <c r="AD211" s="66">
        <v>55.488230000000001</v>
      </c>
      <c r="AE211" s="7">
        <v>44.063000000000002</v>
      </c>
      <c r="AF211" s="7">
        <v>41.667000000000002</v>
      </c>
    </row>
    <row r="212" spans="1:32" x14ac:dyDescent="0.2">
      <c r="A212" s="5" t="s">
        <v>335</v>
      </c>
      <c r="B212" s="8">
        <v>265308701000</v>
      </c>
      <c r="C212" s="5" t="s">
        <v>22</v>
      </c>
      <c r="D212" s="9">
        <v>502154405</v>
      </c>
      <c r="E212" s="66">
        <v>3.8</v>
      </c>
      <c r="F212" s="66"/>
      <c r="G212" s="66">
        <v>9.2700000000000005E-2</v>
      </c>
      <c r="H212" s="66"/>
      <c r="I212" s="66">
        <v>0</v>
      </c>
      <c r="J212" s="66"/>
      <c r="K212" s="66">
        <v>3.7073</v>
      </c>
      <c r="L212" s="66"/>
      <c r="M212" s="6">
        <v>0.48699999999999999</v>
      </c>
      <c r="N212" s="6"/>
      <c r="O212" s="6">
        <v>0.48699999999999999</v>
      </c>
      <c r="P212" s="6"/>
      <c r="Q212" s="6">
        <v>0.48699999999999999</v>
      </c>
      <c r="R212" s="6"/>
      <c r="S212" s="66"/>
      <c r="T212" s="66"/>
      <c r="U212" s="66"/>
      <c r="V212" s="66"/>
      <c r="W212" s="6"/>
      <c r="X212" s="6"/>
      <c r="Y212" s="6"/>
      <c r="Z212" s="6"/>
      <c r="AA212" s="6"/>
      <c r="AB212" s="6"/>
      <c r="AC212" s="66">
        <v>1.11646</v>
      </c>
      <c r="AD212" s="66"/>
      <c r="AE212" s="7">
        <v>30.114999999999998</v>
      </c>
      <c r="AF212" s="7"/>
    </row>
    <row r="213" spans="1:32" x14ac:dyDescent="0.2">
      <c r="A213" s="5" t="s">
        <v>336</v>
      </c>
      <c r="B213" s="8">
        <v>265311701000</v>
      </c>
      <c r="C213" s="5" t="s">
        <v>22</v>
      </c>
      <c r="D213" s="9">
        <v>502154405</v>
      </c>
      <c r="E213" s="66">
        <v>15.25</v>
      </c>
      <c r="F213" s="66"/>
      <c r="G213" s="66">
        <v>0.372</v>
      </c>
      <c r="H213" s="66"/>
      <c r="I213" s="66">
        <v>0</v>
      </c>
      <c r="J213" s="66"/>
      <c r="K213" s="66">
        <v>14.878</v>
      </c>
      <c r="L213" s="66"/>
      <c r="M213" s="6">
        <v>1.8819999999999999</v>
      </c>
      <c r="N213" s="6"/>
      <c r="O213" s="6">
        <v>1.8819999999999999</v>
      </c>
      <c r="P213" s="6"/>
      <c r="Q213" s="6">
        <v>1.8819999999999999</v>
      </c>
      <c r="R213" s="6"/>
      <c r="S213" s="66">
        <v>0.34849999999999998</v>
      </c>
      <c r="T213" s="66"/>
      <c r="U213" s="66">
        <v>0.22262999999999999</v>
      </c>
      <c r="V213" s="66"/>
      <c r="W213" s="6">
        <v>4.1000000000000002E-2</v>
      </c>
      <c r="X213" s="6"/>
      <c r="Y213" s="6">
        <v>4.1000000000000002E-2</v>
      </c>
      <c r="Z213" s="6"/>
      <c r="AA213" s="6">
        <v>4.1000000000000002E-2</v>
      </c>
      <c r="AB213" s="6"/>
      <c r="AC213" s="66">
        <v>4.7140199999999997</v>
      </c>
      <c r="AD213" s="66"/>
      <c r="AE213" s="7">
        <v>31.684999999999999</v>
      </c>
      <c r="AF213" s="7"/>
    </row>
    <row r="214" spans="1:32" x14ac:dyDescent="0.2">
      <c r="A214" s="5" t="s">
        <v>337</v>
      </c>
      <c r="B214" s="8">
        <v>265312701000</v>
      </c>
      <c r="C214" s="5" t="s">
        <v>22</v>
      </c>
      <c r="D214" s="9">
        <v>502154405</v>
      </c>
      <c r="E214" s="66">
        <v>662.19</v>
      </c>
      <c r="F214" s="66">
        <v>13.9</v>
      </c>
      <c r="G214" s="66">
        <v>16.1509</v>
      </c>
      <c r="H214" s="66">
        <v>0.33900000000000002</v>
      </c>
      <c r="I214" s="66">
        <v>0</v>
      </c>
      <c r="J214" s="66">
        <v>0</v>
      </c>
      <c r="K214" s="66">
        <v>646.03909999999996</v>
      </c>
      <c r="L214" s="66">
        <v>13.561</v>
      </c>
      <c r="M214" s="6">
        <v>158.30699999999999</v>
      </c>
      <c r="N214" s="6">
        <v>3.3090000000000002</v>
      </c>
      <c r="O214" s="6">
        <v>158.30699999999999</v>
      </c>
      <c r="P214" s="6">
        <v>3.3090000000000002</v>
      </c>
      <c r="Q214" s="6">
        <v>158.30699999999999</v>
      </c>
      <c r="R214" s="6">
        <v>3.3090000000000002</v>
      </c>
      <c r="S214" s="66">
        <v>-6.2957999999999998</v>
      </c>
      <c r="T214" s="66"/>
      <c r="U214" s="66">
        <v>-3.9327800000000002</v>
      </c>
      <c r="V214" s="66"/>
      <c r="W214" s="6">
        <v>-1.4990000000000001</v>
      </c>
      <c r="X214" s="6"/>
      <c r="Y214" s="6">
        <v>-1.4990000000000001</v>
      </c>
      <c r="Z214" s="6"/>
      <c r="AA214" s="6">
        <v>-1.4990000000000001</v>
      </c>
      <c r="AB214" s="6"/>
      <c r="AC214" s="66">
        <v>233.15233000000001</v>
      </c>
      <c r="AD214" s="66">
        <v>4.8583299999999996</v>
      </c>
      <c r="AE214" s="7">
        <v>36.090000000000003</v>
      </c>
      <c r="AF214" s="7">
        <v>35.826000000000001</v>
      </c>
    </row>
    <row r="215" spans="1:32" x14ac:dyDescent="0.2">
      <c r="A215" s="5" t="s">
        <v>338</v>
      </c>
      <c r="B215" s="8">
        <v>265313701000</v>
      </c>
      <c r="C215" s="5" t="s">
        <v>22</v>
      </c>
      <c r="D215" s="9">
        <v>502154405</v>
      </c>
      <c r="E215" s="66">
        <v>35.15</v>
      </c>
      <c r="F215" s="66"/>
      <c r="G215" s="66">
        <v>0.85740000000000005</v>
      </c>
      <c r="H215" s="66"/>
      <c r="I215" s="66">
        <v>0</v>
      </c>
      <c r="J215" s="66"/>
      <c r="K215" s="66">
        <v>34.2926</v>
      </c>
      <c r="L215" s="66"/>
      <c r="M215" s="6">
        <v>5.407</v>
      </c>
      <c r="N215" s="6"/>
      <c r="O215" s="6">
        <v>5.407</v>
      </c>
      <c r="P215" s="6"/>
      <c r="Q215" s="6">
        <v>5.407</v>
      </c>
      <c r="R215" s="6"/>
      <c r="S215" s="66"/>
      <c r="T215" s="66"/>
      <c r="U215" s="66"/>
      <c r="V215" s="66"/>
      <c r="W215" s="6"/>
      <c r="X215" s="6"/>
      <c r="Y215" s="6"/>
      <c r="Z215" s="6"/>
      <c r="AA215" s="6"/>
      <c r="AB215" s="6"/>
      <c r="AC215" s="66">
        <v>14.7441</v>
      </c>
      <c r="AD215" s="66"/>
      <c r="AE215" s="7">
        <v>42.994999999999997</v>
      </c>
      <c r="AF215" s="7"/>
    </row>
    <row r="216" spans="1:32" x14ac:dyDescent="0.2">
      <c r="A216" s="5" t="s">
        <v>339</v>
      </c>
      <c r="B216" s="8">
        <v>265314001000</v>
      </c>
      <c r="C216" s="5" t="s">
        <v>22</v>
      </c>
      <c r="D216" s="9">
        <v>502154405</v>
      </c>
      <c r="E216" s="66">
        <v>2.09</v>
      </c>
      <c r="F216" s="66"/>
      <c r="G216" s="66">
        <v>5.0900000000000001E-2</v>
      </c>
      <c r="H216" s="66"/>
      <c r="I216" s="66">
        <v>0</v>
      </c>
      <c r="J216" s="66"/>
      <c r="K216" s="66">
        <v>2.0390999999999999</v>
      </c>
      <c r="L216" s="66"/>
      <c r="M216" s="6">
        <v>0.44900000000000001</v>
      </c>
      <c r="N216" s="6"/>
      <c r="O216" s="6">
        <v>0.44900000000000001</v>
      </c>
      <c r="P216" s="6"/>
      <c r="Q216" s="6">
        <v>0.44900000000000001</v>
      </c>
      <c r="R216" s="6"/>
      <c r="S216" s="66"/>
      <c r="T216" s="66"/>
      <c r="U216" s="66"/>
      <c r="V216" s="66"/>
      <c r="W216" s="6"/>
      <c r="X216" s="6"/>
      <c r="Y216" s="6"/>
      <c r="Z216" s="6"/>
      <c r="AA216" s="6"/>
      <c r="AB216" s="6"/>
      <c r="AC216" s="66">
        <v>0.80905000000000005</v>
      </c>
      <c r="AD216" s="66"/>
      <c r="AE216" s="7">
        <v>39.677</v>
      </c>
      <c r="AF216" s="7"/>
    </row>
    <row r="217" spans="1:32" x14ac:dyDescent="0.2">
      <c r="A217" s="5" t="s">
        <v>340</v>
      </c>
      <c r="B217" s="8">
        <v>265314701000</v>
      </c>
      <c r="C217" s="5" t="s">
        <v>22</v>
      </c>
      <c r="D217" s="9">
        <v>502154405</v>
      </c>
      <c r="E217" s="66">
        <v>34.15</v>
      </c>
      <c r="F217" s="66">
        <v>1.45</v>
      </c>
      <c r="G217" s="66">
        <v>0.83289999999999997</v>
      </c>
      <c r="H217" s="66">
        <v>3.5400000000000001E-2</v>
      </c>
      <c r="I217" s="66">
        <v>0</v>
      </c>
      <c r="J217" s="66">
        <v>0</v>
      </c>
      <c r="K217" s="66">
        <v>33.317100000000003</v>
      </c>
      <c r="L217" s="66">
        <v>1.4146000000000001</v>
      </c>
      <c r="M217" s="6">
        <v>4.9139999999999997</v>
      </c>
      <c r="N217" s="6">
        <v>0.20899999999999999</v>
      </c>
      <c r="O217" s="6">
        <v>4.9139999999999997</v>
      </c>
      <c r="P217" s="6">
        <v>0.20899999999999999</v>
      </c>
      <c r="Q217" s="6">
        <v>4.9139999999999997</v>
      </c>
      <c r="R217" s="6">
        <v>0.20899999999999999</v>
      </c>
      <c r="S217" s="66"/>
      <c r="T217" s="66"/>
      <c r="U217" s="66"/>
      <c r="V217" s="66"/>
      <c r="W217" s="6"/>
      <c r="X217" s="6"/>
      <c r="Y217" s="6"/>
      <c r="Z217" s="6"/>
      <c r="AA217" s="6"/>
      <c r="AB217" s="6"/>
      <c r="AC217" s="66">
        <v>12.29786</v>
      </c>
      <c r="AD217" s="66">
        <v>0.51590000000000003</v>
      </c>
      <c r="AE217" s="7">
        <v>36.911999999999999</v>
      </c>
      <c r="AF217" s="7">
        <v>36.47</v>
      </c>
    </row>
    <row r="218" spans="1:32" x14ac:dyDescent="0.2">
      <c r="A218" s="5" t="s">
        <v>341</v>
      </c>
      <c r="B218" s="8">
        <v>265314702500</v>
      </c>
      <c r="C218" s="5" t="s">
        <v>22</v>
      </c>
      <c r="D218" s="9">
        <v>502154405</v>
      </c>
      <c r="E218" s="66">
        <v>6.4</v>
      </c>
      <c r="F218" s="66"/>
      <c r="G218" s="66">
        <v>0.156</v>
      </c>
      <c r="H218" s="66"/>
      <c r="I218" s="66">
        <v>0</v>
      </c>
      <c r="J218" s="66"/>
      <c r="K218" s="66">
        <v>6.2439999999999998</v>
      </c>
      <c r="L218" s="66"/>
      <c r="M218" s="6">
        <v>2</v>
      </c>
      <c r="N218" s="6"/>
      <c r="O218" s="6">
        <v>1</v>
      </c>
      <c r="P218" s="6"/>
      <c r="Q218" s="6">
        <v>2</v>
      </c>
      <c r="R218" s="6"/>
      <c r="S218" s="66"/>
      <c r="T218" s="66"/>
      <c r="U218" s="66"/>
      <c r="V218" s="66"/>
      <c r="W218" s="6"/>
      <c r="X218" s="6"/>
      <c r="Y218" s="6"/>
      <c r="Z218" s="6"/>
      <c r="AA218" s="6"/>
      <c r="AB218" s="6"/>
      <c r="AC218" s="66">
        <v>1.944</v>
      </c>
      <c r="AD218" s="66"/>
      <c r="AE218" s="7">
        <v>31.134</v>
      </c>
      <c r="AF218" s="7"/>
    </row>
    <row r="219" spans="1:32" x14ac:dyDescent="0.2">
      <c r="A219" s="5" t="s">
        <v>342</v>
      </c>
      <c r="B219" s="8">
        <v>265322901000</v>
      </c>
      <c r="C219" s="5" t="s">
        <v>22</v>
      </c>
      <c r="D219" s="9">
        <v>502154405</v>
      </c>
      <c r="E219" s="66">
        <v>15490.28</v>
      </c>
      <c r="F219" s="66">
        <v>574.15</v>
      </c>
      <c r="G219" s="66">
        <v>377.81229999999999</v>
      </c>
      <c r="H219" s="66">
        <v>14.0038</v>
      </c>
      <c r="I219" s="66">
        <v>0</v>
      </c>
      <c r="J219" s="66">
        <v>0</v>
      </c>
      <c r="K219" s="66">
        <v>15112.467699999999</v>
      </c>
      <c r="L219" s="66">
        <v>560.14620000000002</v>
      </c>
      <c r="M219" s="6">
        <v>2685.4009999999998</v>
      </c>
      <c r="N219" s="6">
        <v>98.994</v>
      </c>
      <c r="O219" s="6">
        <v>2685.4009999999998</v>
      </c>
      <c r="P219" s="6">
        <v>98.994</v>
      </c>
      <c r="Q219" s="6">
        <v>2685.4009999999998</v>
      </c>
      <c r="R219" s="6">
        <v>98.994</v>
      </c>
      <c r="S219" s="66">
        <v>-1020.53961</v>
      </c>
      <c r="T219" s="66">
        <v>-23.901800000000001</v>
      </c>
      <c r="U219" s="66">
        <v>-515.51477999999997</v>
      </c>
      <c r="V219" s="66">
        <v>-12.058149999999999</v>
      </c>
      <c r="W219" s="6">
        <v>-175.95699999999999</v>
      </c>
      <c r="X219" s="6">
        <v>-4.1210000000000004</v>
      </c>
      <c r="Y219" s="6">
        <v>-175.95699999999999</v>
      </c>
      <c r="Z219" s="6">
        <v>-4.1210000000000004</v>
      </c>
      <c r="AA219" s="6">
        <v>-175.95699999999999</v>
      </c>
      <c r="AB219" s="6">
        <v>-4.1210000000000004</v>
      </c>
      <c r="AC219" s="66">
        <v>7236.4946900000004</v>
      </c>
      <c r="AD219" s="66">
        <v>269.51242000000002</v>
      </c>
      <c r="AE219" s="7">
        <v>47.884</v>
      </c>
      <c r="AF219" s="7">
        <v>48.115000000000002</v>
      </c>
    </row>
    <row r="220" spans="1:32" x14ac:dyDescent="0.2">
      <c r="A220" s="5" t="s">
        <v>343</v>
      </c>
      <c r="B220" s="8">
        <v>265323301000</v>
      </c>
      <c r="C220" s="5" t="s">
        <v>22</v>
      </c>
      <c r="D220" s="9">
        <v>502154405</v>
      </c>
      <c r="E220" s="66">
        <v>283.31</v>
      </c>
      <c r="F220" s="66">
        <v>8.35</v>
      </c>
      <c r="G220" s="66">
        <v>6.9104000000000001</v>
      </c>
      <c r="H220" s="66">
        <v>0.2036</v>
      </c>
      <c r="I220" s="66">
        <v>0</v>
      </c>
      <c r="J220" s="66">
        <v>0</v>
      </c>
      <c r="K220" s="66">
        <v>276.39960000000002</v>
      </c>
      <c r="L220" s="66">
        <v>8.1463999999999999</v>
      </c>
      <c r="M220" s="6">
        <v>63.054000000000002</v>
      </c>
      <c r="N220" s="6">
        <v>1.855</v>
      </c>
      <c r="O220" s="6">
        <v>63.054000000000002</v>
      </c>
      <c r="P220" s="6">
        <v>1.855</v>
      </c>
      <c r="Q220" s="6">
        <v>63.054000000000002</v>
      </c>
      <c r="R220" s="6">
        <v>1.855</v>
      </c>
      <c r="S220" s="66">
        <v>-25.195499999999999</v>
      </c>
      <c r="T220" s="66"/>
      <c r="U220" s="66">
        <v>-13.09821</v>
      </c>
      <c r="V220" s="66"/>
      <c r="W220" s="6">
        <v>-5.5990000000000002</v>
      </c>
      <c r="X220" s="6"/>
      <c r="Y220" s="6">
        <v>-5.5990000000000002</v>
      </c>
      <c r="Z220" s="6"/>
      <c r="AA220" s="6">
        <v>-5.5990000000000002</v>
      </c>
      <c r="AB220" s="6"/>
      <c r="AC220" s="66">
        <v>129.60346999999999</v>
      </c>
      <c r="AD220" s="66">
        <v>3.5089000000000001</v>
      </c>
      <c r="AE220" s="7">
        <v>46.89</v>
      </c>
      <c r="AF220" s="7">
        <v>43.073</v>
      </c>
    </row>
    <row r="221" spans="1:32" x14ac:dyDescent="0.2">
      <c r="A221" s="5" t="s">
        <v>344</v>
      </c>
      <c r="B221" s="8">
        <v>265327101000</v>
      </c>
      <c r="C221" s="5" t="s">
        <v>22</v>
      </c>
      <c r="D221" s="9">
        <v>502154405</v>
      </c>
      <c r="E221" s="66">
        <v>24028.75</v>
      </c>
      <c r="F221" s="66">
        <v>780.13</v>
      </c>
      <c r="G221" s="66">
        <v>586.06799999999998</v>
      </c>
      <c r="H221" s="66">
        <v>19.0276</v>
      </c>
      <c r="I221" s="66">
        <v>0</v>
      </c>
      <c r="J221" s="66">
        <v>0</v>
      </c>
      <c r="K221" s="66">
        <v>23442.682000000001</v>
      </c>
      <c r="L221" s="66">
        <v>761.10239999999999</v>
      </c>
      <c r="M221" s="6">
        <v>3587.5279999999998</v>
      </c>
      <c r="N221" s="6">
        <v>115.60899999999999</v>
      </c>
      <c r="O221" s="6">
        <v>3587.5279999999998</v>
      </c>
      <c r="P221" s="6">
        <v>115.60899999999999</v>
      </c>
      <c r="Q221" s="6">
        <v>3587.5279999999998</v>
      </c>
      <c r="R221" s="6">
        <v>115.60899999999999</v>
      </c>
      <c r="S221" s="66">
        <v>-311.72138999999999</v>
      </c>
      <c r="T221" s="66"/>
      <c r="U221" s="66">
        <v>-171.17773</v>
      </c>
      <c r="V221" s="66"/>
      <c r="W221" s="6">
        <v>-49.061</v>
      </c>
      <c r="X221" s="6"/>
      <c r="Y221" s="6">
        <v>-49.061</v>
      </c>
      <c r="Z221" s="6"/>
      <c r="AA221" s="6">
        <v>-49.061</v>
      </c>
      <c r="AB221" s="6"/>
      <c r="AC221" s="66">
        <v>10706.02342</v>
      </c>
      <c r="AD221" s="66">
        <v>338.78250000000003</v>
      </c>
      <c r="AE221" s="7">
        <v>45.668999999999997</v>
      </c>
      <c r="AF221" s="7">
        <v>44.512</v>
      </c>
    </row>
    <row r="222" spans="1:32" x14ac:dyDescent="0.2">
      <c r="A222" s="5" t="s">
        <v>345</v>
      </c>
      <c r="B222" s="8">
        <v>265606702300</v>
      </c>
      <c r="C222" s="5" t="s">
        <v>24</v>
      </c>
      <c r="D222" s="9">
        <v>502154510</v>
      </c>
      <c r="E222" s="66">
        <v>38084.82</v>
      </c>
      <c r="F222" s="66">
        <v>1505.24</v>
      </c>
      <c r="G222" s="66">
        <v>928.89639999999997</v>
      </c>
      <c r="H222" s="66">
        <v>36.713200000000001</v>
      </c>
      <c r="I222" s="66">
        <v>0</v>
      </c>
      <c r="J222" s="66">
        <v>0</v>
      </c>
      <c r="K222" s="66">
        <v>37155.923600000002</v>
      </c>
      <c r="L222" s="66">
        <v>1468.5268000000001</v>
      </c>
      <c r="M222" s="6">
        <v>10049</v>
      </c>
      <c r="N222" s="6">
        <v>397</v>
      </c>
      <c r="O222" s="6">
        <v>2512.25</v>
      </c>
      <c r="P222" s="6">
        <v>99.25</v>
      </c>
      <c r="Q222" s="6">
        <v>10049</v>
      </c>
      <c r="R222" s="6">
        <v>397</v>
      </c>
      <c r="S222" s="66">
        <v>-1063.2</v>
      </c>
      <c r="T222" s="66">
        <v>-74.05</v>
      </c>
      <c r="U222" s="66">
        <v>-748.36</v>
      </c>
      <c r="V222" s="66">
        <v>-55.88</v>
      </c>
      <c r="W222" s="6">
        <v>-281</v>
      </c>
      <c r="X222" s="6">
        <v>-20</v>
      </c>
      <c r="Y222" s="6">
        <v>-70.25</v>
      </c>
      <c r="Z222" s="6">
        <v>-5</v>
      </c>
      <c r="AA222" s="6">
        <v>-281</v>
      </c>
      <c r="AB222" s="6">
        <v>-20</v>
      </c>
      <c r="AC222" s="66">
        <v>9753.7336500000001</v>
      </c>
      <c r="AD222" s="66">
        <v>385.9468</v>
      </c>
      <c r="AE222" s="7">
        <v>26.251000000000001</v>
      </c>
      <c r="AF222" s="7">
        <v>26.280999999999999</v>
      </c>
    </row>
    <row r="223" spans="1:32" x14ac:dyDescent="0.2">
      <c r="A223" s="5" t="s">
        <v>346</v>
      </c>
      <c r="B223" s="8">
        <v>265606702600</v>
      </c>
      <c r="C223" s="5" t="s">
        <v>11</v>
      </c>
      <c r="D223" s="9">
        <v>502154580</v>
      </c>
      <c r="E223" s="66">
        <v>144726.38</v>
      </c>
      <c r="F223" s="66">
        <v>3535.21</v>
      </c>
      <c r="G223" s="66">
        <v>3529.8910999999998</v>
      </c>
      <c r="H223" s="66">
        <v>86.224400000000003</v>
      </c>
      <c r="I223" s="66">
        <v>0</v>
      </c>
      <c r="J223" s="66">
        <v>0</v>
      </c>
      <c r="K223" s="66">
        <v>141196.4889</v>
      </c>
      <c r="L223" s="66">
        <v>3448.9856</v>
      </c>
      <c r="M223" s="6">
        <v>24897</v>
      </c>
      <c r="N223" s="6">
        <v>601</v>
      </c>
      <c r="O223" s="6">
        <v>12448.5</v>
      </c>
      <c r="P223" s="6">
        <v>300.5</v>
      </c>
      <c r="Q223" s="6">
        <v>49794</v>
      </c>
      <c r="R223" s="6">
        <v>1202</v>
      </c>
      <c r="S223" s="66">
        <v>-2038.25</v>
      </c>
      <c r="T223" s="66">
        <v>-59.5</v>
      </c>
      <c r="U223" s="66">
        <v>-1527.16</v>
      </c>
      <c r="V223" s="66">
        <v>-44.6</v>
      </c>
      <c r="W223" s="6">
        <v>-344</v>
      </c>
      <c r="X223" s="6">
        <v>-10</v>
      </c>
      <c r="Y223" s="6">
        <v>-172</v>
      </c>
      <c r="Z223" s="6">
        <v>-5</v>
      </c>
      <c r="AA223" s="6">
        <v>-688</v>
      </c>
      <c r="AB223" s="6">
        <v>-20</v>
      </c>
      <c r="AC223" s="66">
        <v>38254.25922</v>
      </c>
      <c r="AD223" s="66">
        <v>1002.82564</v>
      </c>
      <c r="AE223" s="7">
        <v>27.093</v>
      </c>
      <c r="AF223" s="7">
        <v>29.076000000000001</v>
      </c>
    </row>
    <row r="224" spans="1:32" x14ac:dyDescent="0.2">
      <c r="A224" s="5" t="s">
        <v>347</v>
      </c>
      <c r="B224" s="8">
        <v>265608702300</v>
      </c>
      <c r="C224" s="5" t="s">
        <v>21</v>
      </c>
      <c r="D224" s="9">
        <v>502154505</v>
      </c>
      <c r="E224" s="66">
        <v>113618.44</v>
      </c>
      <c r="F224" s="66">
        <v>3321.83</v>
      </c>
      <c r="G224" s="66">
        <v>2771.2134999999998</v>
      </c>
      <c r="H224" s="66">
        <v>81.020799999999994</v>
      </c>
      <c r="I224" s="66">
        <v>0</v>
      </c>
      <c r="J224" s="66">
        <v>0</v>
      </c>
      <c r="K224" s="66">
        <v>110847.2265</v>
      </c>
      <c r="L224" s="66">
        <v>3240.8092000000001</v>
      </c>
      <c r="M224" s="6">
        <v>29241</v>
      </c>
      <c r="N224" s="6">
        <v>884</v>
      </c>
      <c r="O224" s="6">
        <v>7310.25</v>
      </c>
      <c r="P224" s="6">
        <v>221</v>
      </c>
      <c r="Q224" s="6">
        <v>29241</v>
      </c>
      <c r="R224" s="6">
        <v>884</v>
      </c>
      <c r="S224" s="66">
        <v>-15274.1</v>
      </c>
      <c r="T224" s="66">
        <v>-727</v>
      </c>
      <c r="U224" s="66">
        <v>-9683.33</v>
      </c>
      <c r="V224" s="66">
        <v>-483.26</v>
      </c>
      <c r="W224" s="6">
        <v>-3512</v>
      </c>
      <c r="X224" s="6">
        <v>-181</v>
      </c>
      <c r="Y224" s="6">
        <v>-878</v>
      </c>
      <c r="Z224" s="6">
        <v>-45.25</v>
      </c>
      <c r="AA224" s="6">
        <v>-3512</v>
      </c>
      <c r="AB224" s="6">
        <v>-181</v>
      </c>
      <c r="AC224" s="66">
        <v>31720.2264</v>
      </c>
      <c r="AD224" s="66">
        <v>892.67920000000004</v>
      </c>
      <c r="AE224" s="7">
        <v>28.616</v>
      </c>
      <c r="AF224" s="7">
        <v>27.545000000000002</v>
      </c>
    </row>
    <row r="225" spans="1:32" x14ac:dyDescent="0.2">
      <c r="A225" s="5" t="s">
        <v>348</v>
      </c>
      <c r="B225" s="8">
        <v>265608802300</v>
      </c>
      <c r="C225" s="5" t="s">
        <v>21</v>
      </c>
      <c r="D225" s="9">
        <v>502154505</v>
      </c>
      <c r="E225" s="66">
        <v>2083.1</v>
      </c>
      <c r="F225" s="66"/>
      <c r="G225" s="66">
        <v>50.809100000000001</v>
      </c>
      <c r="H225" s="66"/>
      <c r="I225" s="66">
        <v>0</v>
      </c>
      <c r="J225" s="66"/>
      <c r="K225" s="66">
        <v>2032.2909</v>
      </c>
      <c r="L225" s="66"/>
      <c r="M225" s="6">
        <v>444</v>
      </c>
      <c r="N225" s="6"/>
      <c r="O225" s="6">
        <v>111</v>
      </c>
      <c r="P225" s="6"/>
      <c r="Q225" s="6">
        <v>444</v>
      </c>
      <c r="R225" s="6"/>
      <c r="S225" s="66">
        <v>-9.1999999999999993</v>
      </c>
      <c r="T225" s="66"/>
      <c r="U225" s="66">
        <v>-5.6</v>
      </c>
      <c r="V225" s="66"/>
      <c r="W225" s="6">
        <v>-2</v>
      </c>
      <c r="X225" s="6"/>
      <c r="Y225" s="6">
        <v>-0.5</v>
      </c>
      <c r="Z225" s="6"/>
      <c r="AA225" s="6">
        <v>-2</v>
      </c>
      <c r="AB225" s="6"/>
      <c r="AC225" s="66">
        <v>30.690899999999999</v>
      </c>
      <c r="AD225" s="66"/>
      <c r="AE225" s="7">
        <v>1.51</v>
      </c>
      <c r="AF225" s="7"/>
    </row>
    <row r="226" spans="1:32" x14ac:dyDescent="0.2">
      <c r="A226" s="5" t="s">
        <v>349</v>
      </c>
      <c r="B226" s="8">
        <v>265680302400</v>
      </c>
      <c r="C226" s="5" t="s">
        <v>25</v>
      </c>
      <c r="D226" s="9">
        <v>502154555</v>
      </c>
      <c r="E226" s="66">
        <v>9424.61</v>
      </c>
      <c r="F226" s="66"/>
      <c r="G226" s="66">
        <v>229.86600000000001</v>
      </c>
      <c r="H226" s="66"/>
      <c r="I226" s="66">
        <v>0</v>
      </c>
      <c r="J226" s="66"/>
      <c r="K226" s="66">
        <v>9194.7440000000006</v>
      </c>
      <c r="L226" s="66"/>
      <c r="M226" s="6">
        <v>1478</v>
      </c>
      <c r="N226" s="6"/>
      <c r="O226" s="6">
        <v>369.5</v>
      </c>
      <c r="P226" s="6"/>
      <c r="Q226" s="6">
        <v>1478</v>
      </c>
      <c r="R226" s="6"/>
      <c r="S226" s="66">
        <v>-370.5</v>
      </c>
      <c r="T226" s="66"/>
      <c r="U226" s="66">
        <v>-209.13</v>
      </c>
      <c r="V226" s="66"/>
      <c r="W226" s="6">
        <v>-57</v>
      </c>
      <c r="X226" s="6"/>
      <c r="Y226" s="6">
        <v>-14.25</v>
      </c>
      <c r="Z226" s="6"/>
      <c r="AA226" s="6">
        <v>-57</v>
      </c>
      <c r="AB226" s="6"/>
      <c r="AC226" s="66">
        <v>3757.6439999999998</v>
      </c>
      <c r="AD226" s="66"/>
      <c r="AE226" s="7">
        <v>40.866999999999997</v>
      </c>
      <c r="AF226" s="7"/>
    </row>
    <row r="227" spans="1:32" x14ac:dyDescent="0.2">
      <c r="A227" s="5" t="s">
        <v>350</v>
      </c>
      <c r="B227" s="8">
        <v>265680502400</v>
      </c>
      <c r="C227" s="5" t="s">
        <v>25</v>
      </c>
      <c r="D227" s="9">
        <v>502154555</v>
      </c>
      <c r="E227" s="66">
        <v>69208.09</v>
      </c>
      <c r="F227" s="66">
        <v>2214.02</v>
      </c>
      <c r="G227" s="66">
        <v>1688.0006000000001</v>
      </c>
      <c r="H227" s="66">
        <v>54.0002</v>
      </c>
      <c r="I227" s="66">
        <v>0</v>
      </c>
      <c r="J227" s="66">
        <v>0</v>
      </c>
      <c r="K227" s="66">
        <v>67520.089399999997</v>
      </c>
      <c r="L227" s="66">
        <v>2160.0198</v>
      </c>
      <c r="M227" s="6">
        <v>10733</v>
      </c>
      <c r="N227" s="6">
        <v>341</v>
      </c>
      <c r="O227" s="6">
        <v>2683.25</v>
      </c>
      <c r="P227" s="6">
        <v>85.25</v>
      </c>
      <c r="Q227" s="6">
        <v>10733</v>
      </c>
      <c r="R227" s="6">
        <v>341</v>
      </c>
      <c r="S227" s="66">
        <v>-3412.5</v>
      </c>
      <c r="T227" s="66">
        <v>-273</v>
      </c>
      <c r="U227" s="66">
        <v>-1683.95</v>
      </c>
      <c r="V227" s="66">
        <v>-135.07</v>
      </c>
      <c r="W227" s="6">
        <v>-525</v>
      </c>
      <c r="X227" s="6">
        <v>-42</v>
      </c>
      <c r="Y227" s="6">
        <v>-131.25</v>
      </c>
      <c r="Z227" s="6">
        <v>-10.5</v>
      </c>
      <c r="AA227" s="6">
        <v>-525</v>
      </c>
      <c r="AB227" s="6">
        <v>-42</v>
      </c>
      <c r="AC227" s="66">
        <v>33076.309430000001</v>
      </c>
      <c r="AD227" s="66">
        <v>1066.9898000000001</v>
      </c>
      <c r="AE227" s="7">
        <v>48.987000000000002</v>
      </c>
      <c r="AF227" s="7">
        <v>49.396999999999998</v>
      </c>
    </row>
    <row r="228" spans="1:32" x14ac:dyDescent="0.2">
      <c r="A228" s="5" t="s">
        <v>351</v>
      </c>
      <c r="B228" s="8">
        <v>265680802400</v>
      </c>
      <c r="C228" s="5" t="s">
        <v>25</v>
      </c>
      <c r="D228" s="9">
        <v>502154555</v>
      </c>
      <c r="E228" s="66">
        <v>98700.55</v>
      </c>
      <c r="F228" s="66">
        <v>3247.84</v>
      </c>
      <c r="G228" s="66">
        <v>2407.3449000000001</v>
      </c>
      <c r="H228" s="66">
        <v>79.215500000000006</v>
      </c>
      <c r="I228" s="66">
        <v>0</v>
      </c>
      <c r="J228" s="66">
        <v>0</v>
      </c>
      <c r="K228" s="66">
        <v>96293.205100000006</v>
      </c>
      <c r="L228" s="66">
        <v>3168.6244999999999</v>
      </c>
      <c r="M228" s="6">
        <v>23344</v>
      </c>
      <c r="N228" s="6">
        <v>746</v>
      </c>
      <c r="O228" s="6">
        <v>5836</v>
      </c>
      <c r="P228" s="6">
        <v>186.5</v>
      </c>
      <c r="Q228" s="6">
        <v>23344</v>
      </c>
      <c r="R228" s="6">
        <v>746</v>
      </c>
      <c r="S228" s="66">
        <v>-2176</v>
      </c>
      <c r="T228" s="66">
        <v>-26.5</v>
      </c>
      <c r="U228" s="66">
        <v>-777.29</v>
      </c>
      <c r="V228" s="66">
        <v>-11.73</v>
      </c>
      <c r="W228" s="6">
        <v>-392</v>
      </c>
      <c r="X228" s="6">
        <v>-5</v>
      </c>
      <c r="Y228" s="6">
        <v>-98</v>
      </c>
      <c r="Z228" s="6">
        <v>-1.25</v>
      </c>
      <c r="AA228" s="6">
        <v>-392</v>
      </c>
      <c r="AB228" s="6">
        <v>-5</v>
      </c>
      <c r="AC228" s="66">
        <v>47803.505279999998</v>
      </c>
      <c r="AD228" s="66">
        <v>1549.5545099999999</v>
      </c>
      <c r="AE228" s="7">
        <v>49.643999999999998</v>
      </c>
      <c r="AF228" s="7">
        <v>48.902999999999999</v>
      </c>
    </row>
    <row r="229" spans="1:32" x14ac:dyDescent="0.2">
      <c r="A229" s="5" t="s">
        <v>352</v>
      </c>
      <c r="B229" s="8">
        <v>266000909300</v>
      </c>
      <c r="C229" s="5" t="s">
        <v>26</v>
      </c>
      <c r="D229" s="9">
        <v>502154225</v>
      </c>
      <c r="E229" s="66">
        <v>6067.74</v>
      </c>
      <c r="F229" s="66">
        <v>259.2</v>
      </c>
      <c r="G229" s="66">
        <v>147.9948</v>
      </c>
      <c r="H229" s="66">
        <v>6.3219000000000003</v>
      </c>
      <c r="I229" s="66">
        <v>0</v>
      </c>
      <c r="J229" s="66">
        <v>0</v>
      </c>
      <c r="K229" s="66">
        <v>5919.7452000000003</v>
      </c>
      <c r="L229" s="66">
        <v>252.87809999999999</v>
      </c>
      <c r="M229" s="6">
        <v>1282</v>
      </c>
      <c r="N229" s="6">
        <v>54</v>
      </c>
      <c r="O229" s="6">
        <v>641</v>
      </c>
      <c r="P229" s="6">
        <v>27</v>
      </c>
      <c r="Q229" s="6">
        <v>1282</v>
      </c>
      <c r="R229" s="6">
        <v>54</v>
      </c>
      <c r="S229" s="66">
        <v>-9.6</v>
      </c>
      <c r="T229" s="66"/>
      <c r="U229" s="66">
        <v>-4.34</v>
      </c>
      <c r="V229" s="66"/>
      <c r="W229" s="6">
        <v>-2</v>
      </c>
      <c r="X229" s="6"/>
      <c r="Y229" s="6">
        <v>-1</v>
      </c>
      <c r="Z229" s="6"/>
      <c r="AA229" s="6">
        <v>-2</v>
      </c>
      <c r="AB229" s="6"/>
      <c r="AC229" s="66">
        <v>3104.6852100000001</v>
      </c>
      <c r="AD229" s="66">
        <v>133.06809999999999</v>
      </c>
      <c r="AE229" s="7">
        <v>52.445999999999998</v>
      </c>
      <c r="AF229" s="7">
        <v>52.621000000000002</v>
      </c>
    </row>
    <row r="230" spans="1:32" x14ac:dyDescent="0.2">
      <c r="A230" s="5" t="s">
        <v>353</v>
      </c>
      <c r="B230" s="8">
        <v>266002109300</v>
      </c>
      <c r="C230" s="5" t="s">
        <v>26</v>
      </c>
      <c r="D230" s="9">
        <v>502154225</v>
      </c>
      <c r="E230" s="66">
        <v>135.19999999999999</v>
      </c>
      <c r="F230" s="66"/>
      <c r="G230" s="66">
        <v>3.2972999999999999</v>
      </c>
      <c r="H230" s="66"/>
      <c r="I230" s="66">
        <v>0</v>
      </c>
      <c r="J230" s="66"/>
      <c r="K230" s="66">
        <v>131.90270000000001</v>
      </c>
      <c r="L230" s="66"/>
      <c r="M230" s="6">
        <v>26</v>
      </c>
      <c r="N230" s="6"/>
      <c r="O230" s="6">
        <v>13</v>
      </c>
      <c r="P230" s="6"/>
      <c r="Q230" s="6">
        <v>26</v>
      </c>
      <c r="R230" s="6"/>
      <c r="S230" s="66"/>
      <c r="T230" s="66"/>
      <c r="U230" s="66"/>
      <c r="V230" s="66"/>
      <c r="W230" s="6"/>
      <c r="X230" s="6"/>
      <c r="Y230" s="6"/>
      <c r="Z230" s="6"/>
      <c r="AA230" s="6"/>
      <c r="AB230" s="6"/>
      <c r="AC230" s="66">
        <v>52.7727</v>
      </c>
      <c r="AD230" s="66"/>
      <c r="AE230" s="7">
        <v>40.009</v>
      </c>
      <c r="AF230" s="7"/>
    </row>
    <row r="231" spans="1:32" x14ac:dyDescent="0.2">
      <c r="A231" s="5" t="s">
        <v>354</v>
      </c>
      <c r="B231" s="8">
        <v>266003113200</v>
      </c>
      <c r="C231" s="5" t="s">
        <v>19</v>
      </c>
      <c r="D231" s="9">
        <v>502154215</v>
      </c>
      <c r="E231" s="66">
        <v>3174.34</v>
      </c>
      <c r="F231" s="66">
        <v>124.41</v>
      </c>
      <c r="G231" s="66">
        <v>77.433899999999994</v>
      </c>
      <c r="H231" s="66">
        <v>3.0345</v>
      </c>
      <c r="I231" s="66">
        <v>0</v>
      </c>
      <c r="J231" s="66">
        <v>0</v>
      </c>
      <c r="K231" s="66">
        <v>3096.9061000000002</v>
      </c>
      <c r="L231" s="66">
        <v>121.3755</v>
      </c>
      <c r="M231" s="6">
        <v>1636</v>
      </c>
      <c r="N231" s="6">
        <v>64</v>
      </c>
      <c r="O231" s="6">
        <v>818</v>
      </c>
      <c r="P231" s="6">
        <v>32</v>
      </c>
      <c r="Q231" s="6">
        <v>1636</v>
      </c>
      <c r="R231" s="6">
        <v>64</v>
      </c>
      <c r="S231" s="66">
        <v>-89.7</v>
      </c>
      <c r="T231" s="66"/>
      <c r="U231" s="66">
        <v>-42.42</v>
      </c>
      <c r="V231" s="66"/>
      <c r="W231" s="6">
        <v>-46</v>
      </c>
      <c r="X231" s="6"/>
      <c r="Y231" s="6">
        <v>-23</v>
      </c>
      <c r="Z231" s="6"/>
      <c r="AA231" s="6">
        <v>-46</v>
      </c>
      <c r="AB231" s="6"/>
      <c r="AC231" s="66">
        <v>1591.2160799999999</v>
      </c>
      <c r="AD231" s="66">
        <v>62.475499999999997</v>
      </c>
      <c r="AE231" s="7">
        <v>51.381</v>
      </c>
      <c r="AF231" s="7">
        <v>51.472999999999999</v>
      </c>
    </row>
    <row r="232" spans="1:32" x14ac:dyDescent="0.2">
      <c r="A232" s="5" t="s">
        <v>355</v>
      </c>
      <c r="B232" s="8">
        <v>266006509300</v>
      </c>
      <c r="C232" s="5" t="s">
        <v>26</v>
      </c>
      <c r="D232" s="9">
        <v>502154225</v>
      </c>
      <c r="E232" s="66">
        <v>311.08</v>
      </c>
      <c r="F232" s="66"/>
      <c r="G232" s="66">
        <v>7.5880999999999998</v>
      </c>
      <c r="H232" s="66"/>
      <c r="I232" s="66">
        <v>0</v>
      </c>
      <c r="J232" s="66"/>
      <c r="K232" s="66">
        <v>303.49189999999999</v>
      </c>
      <c r="L232" s="66"/>
      <c r="M232" s="6">
        <v>59</v>
      </c>
      <c r="N232" s="6"/>
      <c r="O232" s="6">
        <v>29.5</v>
      </c>
      <c r="P232" s="6"/>
      <c r="Q232" s="6">
        <v>59</v>
      </c>
      <c r="R232" s="6"/>
      <c r="S232" s="66">
        <v>-11.2</v>
      </c>
      <c r="T232" s="66"/>
      <c r="U232" s="66">
        <v>-6.63</v>
      </c>
      <c r="V232" s="66"/>
      <c r="W232" s="6">
        <v>-2</v>
      </c>
      <c r="X232" s="6"/>
      <c r="Y232" s="6">
        <v>-1</v>
      </c>
      <c r="Z232" s="6"/>
      <c r="AA232" s="6">
        <v>-2</v>
      </c>
      <c r="AB232" s="6"/>
      <c r="AC232" s="66">
        <v>100.0519</v>
      </c>
      <c r="AD232" s="66"/>
      <c r="AE232" s="7">
        <v>32.966999999999999</v>
      </c>
      <c r="AF232" s="7"/>
    </row>
    <row r="233" spans="1:32" x14ac:dyDescent="0.2">
      <c r="A233" s="5" t="s">
        <v>356</v>
      </c>
      <c r="B233" s="8">
        <v>266070101000</v>
      </c>
      <c r="C233" s="5" t="s">
        <v>26</v>
      </c>
      <c r="D233" s="9">
        <v>502154225</v>
      </c>
      <c r="E233" s="66">
        <v>7.3</v>
      </c>
      <c r="F233" s="66"/>
      <c r="G233" s="66">
        <v>0.17799999999999999</v>
      </c>
      <c r="H233" s="66"/>
      <c r="I233" s="66">
        <v>0</v>
      </c>
      <c r="J233" s="66"/>
      <c r="K233" s="66">
        <v>7.1219999999999999</v>
      </c>
      <c r="L233" s="66"/>
      <c r="M233" s="6">
        <v>0.66400000000000003</v>
      </c>
      <c r="N233" s="6"/>
      <c r="O233" s="6">
        <v>0.66400000000000003</v>
      </c>
      <c r="P233" s="6"/>
      <c r="Q233" s="6">
        <v>0.66400000000000003</v>
      </c>
      <c r="R233" s="6"/>
      <c r="S233" s="66"/>
      <c r="T233" s="66"/>
      <c r="U233" s="66"/>
      <c r="V233" s="66"/>
      <c r="W233" s="6"/>
      <c r="X233" s="6"/>
      <c r="Y233" s="6"/>
      <c r="Z233" s="6"/>
      <c r="AA233" s="6"/>
      <c r="AB233" s="6"/>
      <c r="AC233" s="66">
        <v>3.0317599999999998</v>
      </c>
      <c r="AD233" s="66"/>
      <c r="AE233" s="7">
        <v>42.569000000000003</v>
      </c>
      <c r="AF233" s="7"/>
    </row>
    <row r="234" spans="1:32" x14ac:dyDescent="0.2">
      <c r="A234" s="5" t="s">
        <v>357</v>
      </c>
      <c r="B234" s="8">
        <v>266070109300</v>
      </c>
      <c r="C234" s="5" t="s">
        <v>26</v>
      </c>
      <c r="D234" s="9">
        <v>502154225</v>
      </c>
      <c r="E234" s="66">
        <v>4387.9799999999996</v>
      </c>
      <c r="F234" s="66">
        <v>93.5</v>
      </c>
      <c r="G234" s="66">
        <v>107.0107</v>
      </c>
      <c r="H234" s="66">
        <v>2.2801999999999998</v>
      </c>
      <c r="I234" s="66">
        <v>0</v>
      </c>
      <c r="J234" s="66">
        <v>0</v>
      </c>
      <c r="K234" s="66">
        <v>4280.9692999999997</v>
      </c>
      <c r="L234" s="66">
        <v>91.219800000000006</v>
      </c>
      <c r="M234" s="6">
        <v>808</v>
      </c>
      <c r="N234" s="6">
        <v>17</v>
      </c>
      <c r="O234" s="6">
        <v>404</v>
      </c>
      <c r="P234" s="6">
        <v>8.5</v>
      </c>
      <c r="Q234" s="6">
        <v>808</v>
      </c>
      <c r="R234" s="6">
        <v>17</v>
      </c>
      <c r="S234" s="66">
        <v>-5.5</v>
      </c>
      <c r="T234" s="66"/>
      <c r="U234" s="66">
        <v>-3.59</v>
      </c>
      <c r="V234" s="66"/>
      <c r="W234" s="6">
        <v>-1</v>
      </c>
      <c r="X234" s="6"/>
      <c r="Y234" s="6">
        <v>-0.5</v>
      </c>
      <c r="Z234" s="6"/>
      <c r="AA234" s="6">
        <v>-1</v>
      </c>
      <c r="AB234" s="6"/>
      <c r="AC234" s="66">
        <v>1380.3092899999999</v>
      </c>
      <c r="AD234" s="66">
        <v>30.189800000000002</v>
      </c>
      <c r="AE234" s="7">
        <v>32.243000000000002</v>
      </c>
      <c r="AF234" s="7">
        <v>33.095999999999997</v>
      </c>
    </row>
    <row r="235" spans="1:32" x14ac:dyDescent="0.2">
      <c r="A235" s="5" t="s">
        <v>358</v>
      </c>
      <c r="B235" s="8">
        <v>266100501000</v>
      </c>
      <c r="C235" s="5" t="s">
        <v>26</v>
      </c>
      <c r="D235" s="9">
        <v>502154225</v>
      </c>
      <c r="E235" s="66">
        <v>5.0999999999999996</v>
      </c>
      <c r="F235" s="66"/>
      <c r="G235" s="66">
        <v>0.1244</v>
      </c>
      <c r="H235" s="66"/>
      <c r="I235" s="66">
        <v>0</v>
      </c>
      <c r="J235" s="66"/>
      <c r="K235" s="66">
        <v>4.9756</v>
      </c>
      <c r="L235" s="66"/>
      <c r="M235" s="6">
        <v>0.37</v>
      </c>
      <c r="N235" s="6"/>
      <c r="O235" s="6">
        <v>0.37</v>
      </c>
      <c r="P235" s="6"/>
      <c r="Q235" s="6">
        <v>0.37</v>
      </c>
      <c r="R235" s="6"/>
      <c r="S235" s="66">
        <v>5.1097000000000001</v>
      </c>
      <c r="T235" s="66"/>
      <c r="U235" s="66">
        <v>3.1598000000000002</v>
      </c>
      <c r="V235" s="66"/>
      <c r="W235" s="6">
        <v>0.37</v>
      </c>
      <c r="X235" s="6"/>
      <c r="Y235" s="6">
        <v>0.37</v>
      </c>
      <c r="Z235" s="6"/>
      <c r="AA235" s="6">
        <v>0.37</v>
      </c>
      <c r="AB235" s="6"/>
      <c r="AC235" s="66">
        <v>1.8121</v>
      </c>
      <c r="AD235" s="66"/>
      <c r="AE235" s="7">
        <v>36.42</v>
      </c>
      <c r="AF235" s="7"/>
    </row>
    <row r="236" spans="1:32" x14ac:dyDescent="0.2">
      <c r="A236" s="5" t="s">
        <v>359</v>
      </c>
      <c r="B236" s="8">
        <v>268107502100</v>
      </c>
      <c r="C236" s="5" t="s">
        <v>59</v>
      </c>
      <c r="D236" s="9">
        <v>502154805</v>
      </c>
      <c r="E236" s="66">
        <v>44250.69</v>
      </c>
      <c r="F236" s="66">
        <v>772.82</v>
      </c>
      <c r="G236" s="66">
        <v>1079.2855</v>
      </c>
      <c r="H236" s="66">
        <v>18.849</v>
      </c>
      <c r="I236" s="66">
        <v>0</v>
      </c>
      <c r="J236" s="66">
        <v>0</v>
      </c>
      <c r="K236" s="66">
        <v>43171.404499999997</v>
      </c>
      <c r="L236" s="66">
        <v>753.971</v>
      </c>
      <c r="M236" s="6">
        <v>10313.062</v>
      </c>
      <c r="N236" s="6">
        <v>180.405</v>
      </c>
      <c r="O236" s="6">
        <v>10313.062</v>
      </c>
      <c r="P236" s="6">
        <v>180.405</v>
      </c>
      <c r="Q236" s="6">
        <v>10313.062</v>
      </c>
      <c r="R236" s="6">
        <v>180.405</v>
      </c>
      <c r="S236" s="66">
        <v>-4344.4420600000003</v>
      </c>
      <c r="T236" s="66">
        <v>-166.20480000000001</v>
      </c>
      <c r="U236" s="66">
        <v>-2376.6281600000002</v>
      </c>
      <c r="V236" s="66">
        <v>-90.360399999999998</v>
      </c>
      <c r="W236" s="6">
        <v>-981.11300000000006</v>
      </c>
      <c r="X236" s="6">
        <v>-37.432000000000002</v>
      </c>
      <c r="Y236" s="6">
        <v>-981.11300000000006</v>
      </c>
      <c r="Z236" s="6">
        <v>-37.432000000000002</v>
      </c>
      <c r="AA236" s="6">
        <v>-981.11300000000006</v>
      </c>
      <c r="AB236" s="6">
        <v>-37.432000000000002</v>
      </c>
      <c r="AC236" s="66">
        <v>18215.395199999999</v>
      </c>
      <c r="AD236" s="66">
        <v>316.85055</v>
      </c>
      <c r="AE236" s="7">
        <v>42.192999999999998</v>
      </c>
      <c r="AF236" s="7">
        <v>42.024000000000001</v>
      </c>
    </row>
    <row r="237" spans="1:32" x14ac:dyDescent="0.2">
      <c r="A237" s="5" t="s">
        <v>360</v>
      </c>
      <c r="B237" s="8">
        <v>268200225000</v>
      </c>
      <c r="C237" s="5" t="s">
        <v>20</v>
      </c>
      <c r="D237" s="9">
        <v>502154080</v>
      </c>
      <c r="E237" s="66">
        <v>9463.8700000000008</v>
      </c>
      <c r="F237" s="66">
        <v>342</v>
      </c>
      <c r="G237" s="66">
        <v>230.84289999999999</v>
      </c>
      <c r="H237" s="66">
        <v>8.3419000000000008</v>
      </c>
      <c r="I237" s="66">
        <v>0</v>
      </c>
      <c r="J237" s="66">
        <v>0</v>
      </c>
      <c r="K237" s="66">
        <v>9233.0270999999993</v>
      </c>
      <c r="L237" s="66">
        <v>333.65809999999999</v>
      </c>
      <c r="M237" s="6">
        <v>2118</v>
      </c>
      <c r="N237" s="6">
        <v>76</v>
      </c>
      <c r="O237" s="6">
        <v>2118</v>
      </c>
      <c r="P237" s="6">
        <v>76</v>
      </c>
      <c r="Q237" s="6">
        <v>2118</v>
      </c>
      <c r="R237" s="6">
        <v>76</v>
      </c>
      <c r="S237" s="66">
        <v>-4.5</v>
      </c>
      <c r="T237" s="66"/>
      <c r="U237" s="66">
        <v>-2.91</v>
      </c>
      <c r="V237" s="66"/>
      <c r="W237" s="6">
        <v>-1</v>
      </c>
      <c r="X237" s="6"/>
      <c r="Y237" s="6">
        <v>-1</v>
      </c>
      <c r="Z237" s="6"/>
      <c r="AA237" s="6">
        <v>-1</v>
      </c>
      <c r="AB237" s="6"/>
      <c r="AC237" s="66">
        <v>3072.28712</v>
      </c>
      <c r="AD237" s="66">
        <v>112.49809999999999</v>
      </c>
      <c r="AE237" s="7">
        <v>33.274999999999999</v>
      </c>
      <c r="AF237" s="7">
        <v>33.716999999999999</v>
      </c>
    </row>
    <row r="238" spans="1:32" x14ac:dyDescent="0.2">
      <c r="A238" s="5" t="s">
        <v>361</v>
      </c>
      <c r="B238" s="8">
        <v>268200226000</v>
      </c>
      <c r="C238" s="5" t="s">
        <v>20</v>
      </c>
      <c r="D238" s="9">
        <v>502154080</v>
      </c>
      <c r="E238" s="66">
        <v>14.85</v>
      </c>
      <c r="F238" s="66">
        <v>14.85</v>
      </c>
      <c r="G238" s="66">
        <v>0.36209999999999998</v>
      </c>
      <c r="H238" s="66">
        <v>0.36209999999999998</v>
      </c>
      <c r="I238" s="66">
        <v>0</v>
      </c>
      <c r="J238" s="66">
        <v>0</v>
      </c>
      <c r="K238" s="66">
        <v>14.4879</v>
      </c>
      <c r="L238" s="66">
        <v>14.4879</v>
      </c>
      <c r="M238" s="6">
        <v>3</v>
      </c>
      <c r="N238" s="6">
        <v>3</v>
      </c>
      <c r="O238" s="6">
        <v>3</v>
      </c>
      <c r="P238" s="6">
        <v>3</v>
      </c>
      <c r="Q238" s="6">
        <v>5.0010000000000003</v>
      </c>
      <c r="R238" s="6">
        <v>5.0010000000000003</v>
      </c>
      <c r="S238" s="66"/>
      <c r="T238" s="66"/>
      <c r="U238" s="66"/>
      <c r="V238" s="66"/>
      <c r="W238" s="6"/>
      <c r="X238" s="6"/>
      <c r="Y238" s="6"/>
      <c r="Z238" s="6"/>
      <c r="AA238" s="6"/>
      <c r="AB238" s="6"/>
      <c r="AC238" s="66">
        <v>4.5879000000000003</v>
      </c>
      <c r="AD238" s="66">
        <v>4.5879000000000003</v>
      </c>
      <c r="AE238" s="7">
        <v>31.667000000000002</v>
      </c>
      <c r="AF238" s="7">
        <v>31.667000000000002</v>
      </c>
    </row>
    <row r="239" spans="1:32" x14ac:dyDescent="0.2">
      <c r="A239" s="5" t="s">
        <v>362</v>
      </c>
      <c r="B239" s="8">
        <v>268200426000</v>
      </c>
      <c r="C239" s="5" t="s">
        <v>11</v>
      </c>
      <c r="D239" s="9">
        <v>502154180</v>
      </c>
      <c r="E239" s="66">
        <v>6566.68</v>
      </c>
      <c r="F239" s="66">
        <v>252</v>
      </c>
      <c r="G239" s="66">
        <v>160.1799</v>
      </c>
      <c r="H239" s="66">
        <v>6.1467999999999998</v>
      </c>
      <c r="I239" s="66">
        <v>0</v>
      </c>
      <c r="J239" s="66">
        <v>0</v>
      </c>
      <c r="K239" s="66">
        <v>6406.5001000000002</v>
      </c>
      <c r="L239" s="66">
        <v>245.85319999999999</v>
      </c>
      <c r="M239" s="6">
        <v>1478</v>
      </c>
      <c r="N239" s="6">
        <v>56</v>
      </c>
      <c r="O239" s="6">
        <v>1478</v>
      </c>
      <c r="P239" s="6">
        <v>56</v>
      </c>
      <c r="Q239" s="6">
        <v>1478</v>
      </c>
      <c r="R239" s="6">
        <v>56</v>
      </c>
      <c r="S239" s="66">
        <v>-4.5</v>
      </c>
      <c r="T239" s="66"/>
      <c r="U239" s="66">
        <v>-2.91</v>
      </c>
      <c r="V239" s="66"/>
      <c r="W239" s="6">
        <v>-1</v>
      </c>
      <c r="X239" s="6"/>
      <c r="Y239" s="6">
        <v>-1</v>
      </c>
      <c r="Z239" s="6"/>
      <c r="AA239" s="6">
        <v>-1</v>
      </c>
      <c r="AB239" s="6"/>
      <c r="AC239" s="66">
        <v>2105.6101199999998</v>
      </c>
      <c r="AD239" s="66">
        <v>82.893199999999993</v>
      </c>
      <c r="AE239" s="7">
        <v>32.866999999999997</v>
      </c>
      <c r="AF239" s="7">
        <v>33.716999999999999</v>
      </c>
    </row>
    <row r="240" spans="1:32" x14ac:dyDescent="0.2">
      <c r="A240" s="5" t="s">
        <v>363</v>
      </c>
      <c r="B240" s="8">
        <v>268200526000</v>
      </c>
      <c r="C240" s="5" t="s">
        <v>11</v>
      </c>
      <c r="D240" s="9">
        <v>502154180</v>
      </c>
      <c r="E240" s="66">
        <v>4261.3100000000004</v>
      </c>
      <c r="F240" s="66">
        <v>126</v>
      </c>
      <c r="G240" s="66">
        <v>103.95099999999999</v>
      </c>
      <c r="H240" s="66">
        <v>3.0737000000000001</v>
      </c>
      <c r="I240" s="66">
        <v>0</v>
      </c>
      <c r="J240" s="66">
        <v>0</v>
      </c>
      <c r="K240" s="66">
        <v>4157.3590000000004</v>
      </c>
      <c r="L240" s="66">
        <v>122.9263</v>
      </c>
      <c r="M240" s="6">
        <v>958</v>
      </c>
      <c r="N240" s="6">
        <v>28</v>
      </c>
      <c r="O240" s="6">
        <v>958</v>
      </c>
      <c r="P240" s="6">
        <v>28</v>
      </c>
      <c r="Q240" s="6">
        <v>958</v>
      </c>
      <c r="R240" s="6">
        <v>28</v>
      </c>
      <c r="S240" s="66">
        <v>-13.5</v>
      </c>
      <c r="T240" s="66"/>
      <c r="U240" s="66">
        <v>-8.73</v>
      </c>
      <c r="V240" s="66"/>
      <c r="W240" s="6">
        <v>-3</v>
      </c>
      <c r="X240" s="6"/>
      <c r="Y240" s="6">
        <v>-3</v>
      </c>
      <c r="Z240" s="6"/>
      <c r="AA240" s="6">
        <v>-3</v>
      </c>
      <c r="AB240" s="6"/>
      <c r="AC240" s="66">
        <v>1369.6090200000001</v>
      </c>
      <c r="AD240" s="66">
        <v>41.446300000000001</v>
      </c>
      <c r="AE240" s="7">
        <v>32.944000000000003</v>
      </c>
      <c r="AF240" s="7">
        <v>33.716000000000001</v>
      </c>
    </row>
    <row r="241" spans="1:32" x14ac:dyDescent="0.2">
      <c r="A241" s="5" t="s">
        <v>364</v>
      </c>
      <c r="B241" s="8">
        <v>268200726000</v>
      </c>
      <c r="C241" s="5" t="s">
        <v>20</v>
      </c>
      <c r="D241" s="9">
        <v>502154080</v>
      </c>
      <c r="E241" s="66">
        <v>1544.29</v>
      </c>
      <c r="F241" s="66">
        <v>282.14999999999998</v>
      </c>
      <c r="G241" s="66">
        <v>37.663499999999999</v>
      </c>
      <c r="H241" s="66">
        <v>6.8818000000000001</v>
      </c>
      <c r="I241" s="66">
        <v>0</v>
      </c>
      <c r="J241" s="66">
        <v>0</v>
      </c>
      <c r="K241" s="66">
        <v>1506.6265000000001</v>
      </c>
      <c r="L241" s="66">
        <v>275.26819999999998</v>
      </c>
      <c r="M241" s="6">
        <v>313</v>
      </c>
      <c r="N241" s="6">
        <v>57</v>
      </c>
      <c r="O241" s="6">
        <v>313</v>
      </c>
      <c r="P241" s="6">
        <v>57</v>
      </c>
      <c r="Q241" s="6">
        <v>313</v>
      </c>
      <c r="R241" s="6">
        <v>57</v>
      </c>
      <c r="S241" s="66"/>
      <c r="T241" s="66"/>
      <c r="U241" s="66"/>
      <c r="V241" s="66"/>
      <c r="W241" s="6"/>
      <c r="X241" s="6"/>
      <c r="Y241" s="6"/>
      <c r="Z241" s="6"/>
      <c r="AA241" s="6"/>
      <c r="AB241" s="6"/>
      <c r="AC241" s="66">
        <v>595.79650000000004</v>
      </c>
      <c r="AD241" s="66">
        <v>109.3982</v>
      </c>
      <c r="AE241" s="7">
        <v>39.545000000000002</v>
      </c>
      <c r="AF241" s="7">
        <v>39.741999999999997</v>
      </c>
    </row>
    <row r="242" spans="1:32" x14ac:dyDescent="0.2">
      <c r="A242" s="5" t="s">
        <v>365</v>
      </c>
      <c r="B242" s="8">
        <v>268800102400</v>
      </c>
      <c r="C242" s="5" t="s">
        <v>27</v>
      </c>
      <c r="D242" s="9">
        <v>502154220</v>
      </c>
      <c r="E242" s="66">
        <v>38</v>
      </c>
      <c r="F242" s="66"/>
      <c r="G242" s="66">
        <v>0.92679999999999996</v>
      </c>
      <c r="H242" s="66"/>
      <c r="I242" s="66">
        <v>0</v>
      </c>
      <c r="J242" s="66"/>
      <c r="K242" s="66">
        <v>37.0732</v>
      </c>
      <c r="L242" s="66"/>
      <c r="M242" s="6">
        <v>2</v>
      </c>
      <c r="N242" s="6"/>
      <c r="O242" s="6">
        <v>1.06</v>
      </c>
      <c r="P242" s="6"/>
      <c r="Q242" s="6">
        <v>2</v>
      </c>
      <c r="R242" s="6"/>
      <c r="S242" s="66">
        <v>-95</v>
      </c>
      <c r="T242" s="66"/>
      <c r="U242" s="66">
        <v>-54.49</v>
      </c>
      <c r="V242" s="66"/>
      <c r="W242" s="6">
        <v>-5</v>
      </c>
      <c r="X242" s="6"/>
      <c r="Y242" s="6">
        <v>-2.65</v>
      </c>
      <c r="Z242" s="6"/>
      <c r="AA242" s="6">
        <v>-5</v>
      </c>
      <c r="AB242" s="6"/>
      <c r="AC242" s="66">
        <v>15.293200000000001</v>
      </c>
      <c r="AD242" s="66"/>
      <c r="AE242" s="7">
        <v>41.250999999999998</v>
      </c>
      <c r="AF242" s="7"/>
    </row>
    <row r="243" spans="1:32" x14ac:dyDescent="0.2">
      <c r="A243" s="5" t="s">
        <v>366</v>
      </c>
      <c r="B243" s="8">
        <v>268800102500</v>
      </c>
      <c r="C243" s="5" t="s">
        <v>27</v>
      </c>
      <c r="D243" s="9">
        <v>502154220</v>
      </c>
      <c r="E243" s="66">
        <v>231.25</v>
      </c>
      <c r="F243" s="66"/>
      <c r="G243" s="66">
        <v>5.6401000000000003</v>
      </c>
      <c r="H243" s="66"/>
      <c r="I243" s="66">
        <v>0</v>
      </c>
      <c r="J243" s="66"/>
      <c r="K243" s="66">
        <v>225.60990000000001</v>
      </c>
      <c r="L243" s="66"/>
      <c r="M243" s="6">
        <v>15</v>
      </c>
      <c r="N243" s="6"/>
      <c r="O243" s="6">
        <v>3</v>
      </c>
      <c r="P243" s="6"/>
      <c r="Q243" s="6">
        <v>15</v>
      </c>
      <c r="R243" s="6"/>
      <c r="S243" s="66">
        <v>-518</v>
      </c>
      <c r="T243" s="66"/>
      <c r="U243" s="66">
        <v>-295.26</v>
      </c>
      <c r="V243" s="66"/>
      <c r="W243" s="6">
        <v>-28</v>
      </c>
      <c r="X243" s="6"/>
      <c r="Y243" s="6">
        <v>-5.6</v>
      </c>
      <c r="Z243" s="6"/>
      <c r="AA243" s="6">
        <v>-28</v>
      </c>
      <c r="AB243" s="6"/>
      <c r="AC243" s="66">
        <v>67.419899999999998</v>
      </c>
      <c r="AD243" s="66"/>
      <c r="AE243" s="7">
        <v>29.882999999999999</v>
      </c>
      <c r="AF243" s="7"/>
    </row>
    <row r="244" spans="1:32" x14ac:dyDescent="0.2">
      <c r="A244" s="5" t="s">
        <v>367</v>
      </c>
      <c r="B244" s="8">
        <v>268800102800</v>
      </c>
      <c r="C244" s="5" t="s">
        <v>27</v>
      </c>
      <c r="D244" s="9">
        <v>502154220</v>
      </c>
      <c r="E244" s="66">
        <v>20</v>
      </c>
      <c r="F244" s="66"/>
      <c r="G244" s="66">
        <v>0.48780000000000001</v>
      </c>
      <c r="H244" s="66"/>
      <c r="I244" s="66">
        <v>0</v>
      </c>
      <c r="J244" s="66"/>
      <c r="K244" s="66">
        <v>19.5122</v>
      </c>
      <c r="L244" s="66"/>
      <c r="M244" s="6">
        <v>1</v>
      </c>
      <c r="N244" s="6"/>
      <c r="O244" s="6">
        <v>0.5</v>
      </c>
      <c r="P244" s="6"/>
      <c r="Q244" s="6">
        <v>1</v>
      </c>
      <c r="R244" s="6"/>
      <c r="S244" s="66">
        <v>-40</v>
      </c>
      <c r="T244" s="66"/>
      <c r="U244" s="66">
        <v>-22.82</v>
      </c>
      <c r="V244" s="66"/>
      <c r="W244" s="6">
        <v>-2</v>
      </c>
      <c r="X244" s="6"/>
      <c r="Y244" s="6">
        <v>-1</v>
      </c>
      <c r="Z244" s="6"/>
      <c r="AA244" s="6">
        <v>-2</v>
      </c>
      <c r="AB244" s="6"/>
      <c r="AC244" s="66">
        <v>8.1021999999999998</v>
      </c>
      <c r="AD244" s="66"/>
      <c r="AE244" s="7">
        <v>41.524000000000001</v>
      </c>
      <c r="AF244" s="7"/>
    </row>
    <row r="245" spans="1:32" x14ac:dyDescent="0.2">
      <c r="A245" s="5" t="s">
        <v>368</v>
      </c>
      <c r="B245" s="8">
        <v>268800209300</v>
      </c>
      <c r="C245" s="5" t="s">
        <v>27</v>
      </c>
      <c r="D245" s="9">
        <v>502154220</v>
      </c>
      <c r="E245" s="66">
        <v>4273.28</v>
      </c>
      <c r="F245" s="66">
        <v>353.8</v>
      </c>
      <c r="G245" s="66">
        <v>104.2342</v>
      </c>
      <c r="H245" s="66">
        <v>8.6297999999999995</v>
      </c>
      <c r="I245" s="66">
        <v>0</v>
      </c>
      <c r="J245" s="66">
        <v>0</v>
      </c>
      <c r="K245" s="66">
        <v>4169.0457999999999</v>
      </c>
      <c r="L245" s="66">
        <v>345.17020000000002</v>
      </c>
      <c r="M245" s="6">
        <v>743</v>
      </c>
      <c r="N245" s="6">
        <v>61</v>
      </c>
      <c r="O245" s="6">
        <v>297.2</v>
      </c>
      <c r="P245" s="6">
        <v>24.4</v>
      </c>
      <c r="Q245" s="6">
        <v>743</v>
      </c>
      <c r="R245" s="6">
        <v>61</v>
      </c>
      <c r="S245" s="66"/>
      <c r="T245" s="66"/>
      <c r="U245" s="66"/>
      <c r="V245" s="66"/>
      <c r="W245" s="6"/>
      <c r="X245" s="6"/>
      <c r="Y245" s="6"/>
      <c r="Z245" s="6"/>
      <c r="AA245" s="6"/>
      <c r="AB245" s="6"/>
      <c r="AC245" s="66">
        <v>1380.0958000000001</v>
      </c>
      <c r="AD245" s="66">
        <v>115.81019999999999</v>
      </c>
      <c r="AE245" s="7">
        <v>33.103000000000002</v>
      </c>
      <c r="AF245" s="7">
        <v>33.552</v>
      </c>
    </row>
    <row r="246" spans="1:32" x14ac:dyDescent="0.2">
      <c r="A246" s="5" t="s">
        <v>369</v>
      </c>
      <c r="B246" s="8">
        <v>268800809300</v>
      </c>
      <c r="C246" s="5" t="s">
        <v>27</v>
      </c>
      <c r="D246" s="9">
        <v>502154220</v>
      </c>
      <c r="E246" s="66">
        <v>782.95</v>
      </c>
      <c r="F246" s="66">
        <v>14</v>
      </c>
      <c r="G246" s="66">
        <v>19.1004</v>
      </c>
      <c r="H246" s="66">
        <v>0.34160000000000001</v>
      </c>
      <c r="I246" s="66">
        <v>0</v>
      </c>
      <c r="J246" s="66">
        <v>0</v>
      </c>
      <c r="K246" s="66">
        <v>763.84960000000001</v>
      </c>
      <c r="L246" s="66">
        <v>13.6584</v>
      </c>
      <c r="M246" s="6">
        <v>224</v>
      </c>
      <c r="N246" s="6">
        <v>4</v>
      </c>
      <c r="O246" s="6">
        <v>28</v>
      </c>
      <c r="P246" s="6">
        <v>0.5</v>
      </c>
      <c r="Q246" s="6">
        <v>224</v>
      </c>
      <c r="R246" s="6">
        <v>4</v>
      </c>
      <c r="S246" s="66"/>
      <c r="T246" s="66"/>
      <c r="U246" s="66"/>
      <c r="V246" s="66"/>
      <c r="W246" s="6"/>
      <c r="X246" s="6"/>
      <c r="Y246" s="6"/>
      <c r="Z246" s="6"/>
      <c r="AA246" s="6"/>
      <c r="AB246" s="6"/>
      <c r="AC246" s="66">
        <v>317.53960000000001</v>
      </c>
      <c r="AD246" s="66">
        <v>5.6184000000000003</v>
      </c>
      <c r="AE246" s="7">
        <v>41.570999999999998</v>
      </c>
      <c r="AF246" s="7">
        <v>41.134999999999998</v>
      </c>
    </row>
    <row r="247" spans="1:32" x14ac:dyDescent="0.2">
      <c r="A247" s="5" t="s">
        <v>370</v>
      </c>
      <c r="B247" s="8">
        <v>268800909300</v>
      </c>
      <c r="C247" s="5" t="s">
        <v>27</v>
      </c>
      <c r="D247" s="9">
        <v>502154220</v>
      </c>
      <c r="E247" s="66">
        <v>1051</v>
      </c>
      <c r="F247" s="66">
        <v>14.5</v>
      </c>
      <c r="G247" s="66">
        <v>25.629899999999999</v>
      </c>
      <c r="H247" s="66">
        <v>0.35360000000000003</v>
      </c>
      <c r="I247" s="66">
        <v>0</v>
      </c>
      <c r="J247" s="66">
        <v>0</v>
      </c>
      <c r="K247" s="66">
        <v>1025.3701000000001</v>
      </c>
      <c r="L247" s="66">
        <v>14.1464</v>
      </c>
      <c r="M247" s="6">
        <v>363</v>
      </c>
      <c r="N247" s="6">
        <v>5</v>
      </c>
      <c r="O247" s="6">
        <v>27.225000000000001</v>
      </c>
      <c r="P247" s="6">
        <v>0.375</v>
      </c>
      <c r="Q247" s="6">
        <v>363</v>
      </c>
      <c r="R247" s="6">
        <v>5</v>
      </c>
      <c r="S247" s="66">
        <v>-2.9</v>
      </c>
      <c r="T247" s="66"/>
      <c r="U247" s="66">
        <v>-1.68</v>
      </c>
      <c r="V247" s="66"/>
      <c r="W247" s="6">
        <v>-1</v>
      </c>
      <c r="X247" s="6"/>
      <c r="Y247" s="6">
        <v>-7.4999999999999997E-2</v>
      </c>
      <c r="Z247" s="6"/>
      <c r="AA247" s="6">
        <v>-1</v>
      </c>
      <c r="AB247" s="6"/>
      <c r="AC247" s="66">
        <v>421.34010000000001</v>
      </c>
      <c r="AD247" s="66">
        <v>5.7464000000000004</v>
      </c>
      <c r="AE247" s="7">
        <v>41.091999999999999</v>
      </c>
      <c r="AF247" s="7">
        <v>40.621000000000002</v>
      </c>
    </row>
    <row r="248" spans="1:32" x14ac:dyDescent="0.2">
      <c r="A248" s="5" t="s">
        <v>371</v>
      </c>
      <c r="B248" s="8">
        <v>268801009300</v>
      </c>
      <c r="C248" s="5" t="s">
        <v>27</v>
      </c>
      <c r="D248" s="9">
        <v>502154220</v>
      </c>
      <c r="E248" s="66">
        <v>933.85</v>
      </c>
      <c r="F248" s="66">
        <v>15.6</v>
      </c>
      <c r="G248" s="66">
        <v>22.772600000000001</v>
      </c>
      <c r="H248" s="66">
        <v>0.38040000000000002</v>
      </c>
      <c r="I248" s="66">
        <v>0</v>
      </c>
      <c r="J248" s="66">
        <v>0</v>
      </c>
      <c r="K248" s="66">
        <v>911.07740000000001</v>
      </c>
      <c r="L248" s="66">
        <v>15.2196</v>
      </c>
      <c r="M248" s="6">
        <v>240</v>
      </c>
      <c r="N248" s="6">
        <v>4</v>
      </c>
      <c r="O248" s="6">
        <v>24</v>
      </c>
      <c r="P248" s="6">
        <v>0.4</v>
      </c>
      <c r="Q248" s="6">
        <v>240</v>
      </c>
      <c r="R248" s="6">
        <v>4</v>
      </c>
      <c r="S248" s="66"/>
      <c r="T248" s="66"/>
      <c r="U248" s="66"/>
      <c r="V248" s="66"/>
      <c r="W248" s="6"/>
      <c r="X248" s="6"/>
      <c r="Y248" s="6"/>
      <c r="Z248" s="6"/>
      <c r="AA248" s="6"/>
      <c r="AB248" s="6"/>
      <c r="AC248" s="66">
        <v>364.32740000000001</v>
      </c>
      <c r="AD248" s="66">
        <v>5.9795999999999996</v>
      </c>
      <c r="AE248" s="7">
        <v>39.988999999999997</v>
      </c>
      <c r="AF248" s="7">
        <v>39.289000000000001</v>
      </c>
    </row>
    <row r="249" spans="1:32" x14ac:dyDescent="0.2">
      <c r="A249" s="5" t="s">
        <v>372</v>
      </c>
      <c r="B249" s="8">
        <v>268801109300</v>
      </c>
      <c r="C249" s="5" t="s">
        <v>27</v>
      </c>
      <c r="D249" s="9">
        <v>502154220</v>
      </c>
      <c r="E249" s="66">
        <v>552.42999999999995</v>
      </c>
      <c r="F249" s="66">
        <v>8.6</v>
      </c>
      <c r="G249" s="66">
        <v>13.4763</v>
      </c>
      <c r="H249" s="66">
        <v>0.20979999999999999</v>
      </c>
      <c r="I249" s="66">
        <v>0</v>
      </c>
      <c r="J249" s="66">
        <v>0</v>
      </c>
      <c r="K249" s="66">
        <v>538.95370000000003</v>
      </c>
      <c r="L249" s="66">
        <v>8.3902000000000001</v>
      </c>
      <c r="M249" s="6">
        <v>129</v>
      </c>
      <c r="N249" s="6">
        <v>2</v>
      </c>
      <c r="O249" s="6">
        <v>16.125</v>
      </c>
      <c r="P249" s="6">
        <v>0.25</v>
      </c>
      <c r="Q249" s="6">
        <v>129</v>
      </c>
      <c r="R249" s="6">
        <v>2</v>
      </c>
      <c r="S249" s="66"/>
      <c r="T249" s="66"/>
      <c r="U249" s="66"/>
      <c r="V249" s="66"/>
      <c r="W249" s="6"/>
      <c r="X249" s="6"/>
      <c r="Y249" s="6"/>
      <c r="Z249" s="6"/>
      <c r="AA249" s="6"/>
      <c r="AB249" s="6"/>
      <c r="AC249" s="66">
        <v>225.5737</v>
      </c>
      <c r="AD249" s="66">
        <v>3.5202</v>
      </c>
      <c r="AE249" s="7">
        <v>41.853999999999999</v>
      </c>
      <c r="AF249" s="7">
        <v>41.956000000000003</v>
      </c>
    </row>
    <row r="250" spans="1:32" x14ac:dyDescent="0.2">
      <c r="A250" s="5" t="s">
        <v>373</v>
      </c>
      <c r="B250" s="8">
        <v>268801209300</v>
      </c>
      <c r="C250" s="5" t="s">
        <v>27</v>
      </c>
      <c r="D250" s="9">
        <v>502154220</v>
      </c>
      <c r="E250" s="66">
        <v>90</v>
      </c>
      <c r="F250" s="66"/>
      <c r="G250" s="66">
        <v>2.1957</v>
      </c>
      <c r="H250" s="66"/>
      <c r="I250" s="66">
        <v>0</v>
      </c>
      <c r="J250" s="66"/>
      <c r="K250" s="66">
        <v>87.804299999999998</v>
      </c>
      <c r="L250" s="66"/>
      <c r="M250" s="6">
        <v>20</v>
      </c>
      <c r="N250" s="6"/>
      <c r="O250" s="6">
        <v>2.5</v>
      </c>
      <c r="P250" s="6"/>
      <c r="Q250" s="6">
        <v>20</v>
      </c>
      <c r="R250" s="6"/>
      <c r="S250" s="66"/>
      <c r="T250" s="66"/>
      <c r="U250" s="66"/>
      <c r="V250" s="66"/>
      <c r="W250" s="6"/>
      <c r="X250" s="6"/>
      <c r="Y250" s="6"/>
      <c r="Z250" s="6"/>
      <c r="AA250" s="6"/>
      <c r="AB250" s="6"/>
      <c r="AC250" s="66">
        <v>37.1143</v>
      </c>
      <c r="AD250" s="66"/>
      <c r="AE250" s="7">
        <v>42.268999999999998</v>
      </c>
      <c r="AF250" s="7"/>
    </row>
    <row r="251" spans="1:32" x14ac:dyDescent="0.2">
      <c r="A251" s="5" t="s">
        <v>374</v>
      </c>
      <c r="B251" s="8">
        <v>268801409300</v>
      </c>
      <c r="C251" s="5" t="s">
        <v>27</v>
      </c>
      <c r="D251" s="9">
        <v>502154220</v>
      </c>
      <c r="E251" s="66">
        <v>500.5</v>
      </c>
      <c r="F251" s="66">
        <v>27.5</v>
      </c>
      <c r="G251" s="66">
        <v>12.2043</v>
      </c>
      <c r="H251" s="66">
        <v>0.67049999999999998</v>
      </c>
      <c r="I251" s="66">
        <v>0</v>
      </c>
      <c r="J251" s="66">
        <v>0</v>
      </c>
      <c r="K251" s="66">
        <v>488.29570000000001</v>
      </c>
      <c r="L251" s="66">
        <v>26.829499999999999</v>
      </c>
      <c r="M251" s="6">
        <v>91</v>
      </c>
      <c r="N251" s="6">
        <v>5</v>
      </c>
      <c r="O251" s="6">
        <v>11.375</v>
      </c>
      <c r="P251" s="6">
        <v>0.625</v>
      </c>
      <c r="Q251" s="6">
        <v>91</v>
      </c>
      <c r="R251" s="6">
        <v>5</v>
      </c>
      <c r="S251" s="66">
        <v>-11</v>
      </c>
      <c r="T251" s="66"/>
      <c r="U251" s="66">
        <v>-6.28</v>
      </c>
      <c r="V251" s="66"/>
      <c r="W251" s="6">
        <v>-2</v>
      </c>
      <c r="X251" s="6"/>
      <c r="Y251" s="6">
        <v>-0.25</v>
      </c>
      <c r="Z251" s="6"/>
      <c r="AA251" s="6">
        <v>-2</v>
      </c>
      <c r="AB251" s="6"/>
      <c r="AC251" s="66">
        <v>204.67570000000001</v>
      </c>
      <c r="AD251" s="66">
        <v>11.0495</v>
      </c>
      <c r="AE251" s="7">
        <v>41.915999999999997</v>
      </c>
      <c r="AF251" s="7">
        <v>41.183999999999997</v>
      </c>
    </row>
    <row r="252" spans="1:32" x14ac:dyDescent="0.2">
      <c r="A252" s="5" t="s">
        <v>375</v>
      </c>
      <c r="B252" s="8">
        <v>268801509300</v>
      </c>
      <c r="C252" s="5" t="s">
        <v>27</v>
      </c>
      <c r="D252" s="9">
        <v>502154220</v>
      </c>
      <c r="E252" s="66">
        <v>1064.3699999999999</v>
      </c>
      <c r="F252" s="66">
        <v>11.8</v>
      </c>
      <c r="G252" s="66">
        <v>25.959800000000001</v>
      </c>
      <c r="H252" s="66">
        <v>0.2878</v>
      </c>
      <c r="I252" s="66">
        <v>0</v>
      </c>
      <c r="J252" s="66">
        <v>0</v>
      </c>
      <c r="K252" s="66">
        <v>1038.4102</v>
      </c>
      <c r="L252" s="66">
        <v>11.5122</v>
      </c>
      <c r="M252" s="6">
        <v>181</v>
      </c>
      <c r="N252" s="6">
        <v>2</v>
      </c>
      <c r="O252" s="6">
        <v>22.625</v>
      </c>
      <c r="P252" s="6">
        <v>0.25</v>
      </c>
      <c r="Q252" s="6">
        <v>181</v>
      </c>
      <c r="R252" s="6">
        <v>2</v>
      </c>
      <c r="S252" s="66">
        <v>-5.9</v>
      </c>
      <c r="T252" s="66"/>
      <c r="U252" s="66">
        <v>-3.23</v>
      </c>
      <c r="V252" s="66"/>
      <c r="W252" s="6">
        <v>-1</v>
      </c>
      <c r="X252" s="6"/>
      <c r="Y252" s="6">
        <v>-0.125</v>
      </c>
      <c r="Z252" s="6"/>
      <c r="AA252" s="6">
        <v>-1</v>
      </c>
      <c r="AB252" s="6"/>
      <c r="AC252" s="66">
        <v>455.26020999999997</v>
      </c>
      <c r="AD252" s="66">
        <v>5.0522</v>
      </c>
      <c r="AE252" s="7">
        <v>43.841999999999999</v>
      </c>
      <c r="AF252" s="7">
        <v>43.886000000000003</v>
      </c>
    </row>
    <row r="253" spans="1:32" x14ac:dyDescent="0.2">
      <c r="A253" s="5" t="s">
        <v>376</v>
      </c>
      <c r="B253" s="8">
        <v>268801609300</v>
      </c>
      <c r="C253" s="5" t="s">
        <v>27</v>
      </c>
      <c r="D253" s="9">
        <v>502154220</v>
      </c>
      <c r="E253" s="66">
        <v>1490.63</v>
      </c>
      <c r="F253" s="66">
        <v>35.4</v>
      </c>
      <c r="G253" s="66">
        <v>36.356099999999998</v>
      </c>
      <c r="H253" s="66">
        <v>0.86339999999999995</v>
      </c>
      <c r="I253" s="66">
        <v>0</v>
      </c>
      <c r="J253" s="66">
        <v>0</v>
      </c>
      <c r="K253" s="66">
        <v>1454.2738999999999</v>
      </c>
      <c r="L253" s="66">
        <v>34.5366</v>
      </c>
      <c r="M253" s="6">
        <v>254</v>
      </c>
      <c r="N253" s="6">
        <v>6</v>
      </c>
      <c r="O253" s="6">
        <v>31.75</v>
      </c>
      <c r="P253" s="6">
        <v>0.75</v>
      </c>
      <c r="Q253" s="6">
        <v>254</v>
      </c>
      <c r="R253" s="6">
        <v>6</v>
      </c>
      <c r="S253" s="66">
        <v>-5.9</v>
      </c>
      <c r="T253" s="66"/>
      <c r="U253" s="66">
        <v>-3.42</v>
      </c>
      <c r="V253" s="66"/>
      <c r="W253" s="6">
        <v>-1</v>
      </c>
      <c r="X253" s="6"/>
      <c r="Y253" s="6">
        <v>-0.125</v>
      </c>
      <c r="Z253" s="6"/>
      <c r="AA253" s="6">
        <v>-1</v>
      </c>
      <c r="AB253" s="6"/>
      <c r="AC253" s="66">
        <v>589.75390000000004</v>
      </c>
      <c r="AD253" s="66">
        <v>14.066599999999999</v>
      </c>
      <c r="AE253" s="7">
        <v>40.552999999999997</v>
      </c>
      <c r="AF253" s="7">
        <v>40.729999999999997</v>
      </c>
    </row>
    <row r="254" spans="1:32" x14ac:dyDescent="0.2">
      <c r="A254" s="5" t="s">
        <v>377</v>
      </c>
      <c r="B254" s="8">
        <v>268801809300</v>
      </c>
      <c r="C254" s="5" t="s">
        <v>27</v>
      </c>
      <c r="D254" s="9">
        <v>502154220</v>
      </c>
      <c r="E254" s="66">
        <v>494.86</v>
      </c>
      <c r="F254" s="66">
        <v>19.5</v>
      </c>
      <c r="G254" s="66">
        <v>12.067399999999999</v>
      </c>
      <c r="H254" s="66">
        <v>0.47549999999999998</v>
      </c>
      <c r="I254" s="66">
        <v>0</v>
      </c>
      <c r="J254" s="66">
        <v>0</v>
      </c>
      <c r="K254" s="66">
        <v>482.79259999999999</v>
      </c>
      <c r="L254" s="66">
        <v>19.0245</v>
      </c>
      <c r="M254" s="6">
        <v>127</v>
      </c>
      <c r="N254" s="6">
        <v>5</v>
      </c>
      <c r="O254" s="6">
        <v>15.875</v>
      </c>
      <c r="P254" s="6">
        <v>0.625</v>
      </c>
      <c r="Q254" s="6">
        <v>127</v>
      </c>
      <c r="R254" s="6">
        <v>5</v>
      </c>
      <c r="S254" s="66">
        <v>-3.9</v>
      </c>
      <c r="T254" s="66"/>
      <c r="U254" s="66">
        <v>-2.25</v>
      </c>
      <c r="V254" s="66"/>
      <c r="W254" s="6">
        <v>-1</v>
      </c>
      <c r="X254" s="6"/>
      <c r="Y254" s="6">
        <v>-0.125</v>
      </c>
      <c r="Z254" s="6"/>
      <c r="AA254" s="6">
        <v>-1</v>
      </c>
      <c r="AB254" s="6"/>
      <c r="AC254" s="66">
        <v>200.85261</v>
      </c>
      <c r="AD254" s="66">
        <v>7.8045</v>
      </c>
      <c r="AE254" s="7">
        <v>41.601999999999997</v>
      </c>
      <c r="AF254" s="7">
        <v>41.023000000000003</v>
      </c>
    </row>
    <row r="255" spans="1:32" x14ac:dyDescent="0.2">
      <c r="A255" s="5" t="s">
        <v>378</v>
      </c>
      <c r="B255" s="8">
        <v>268801909300</v>
      </c>
      <c r="C255" s="5" t="s">
        <v>27</v>
      </c>
      <c r="D255" s="9">
        <v>502154220</v>
      </c>
      <c r="E255" s="66">
        <v>984.27</v>
      </c>
      <c r="F255" s="66">
        <v>74.12</v>
      </c>
      <c r="G255" s="66">
        <v>24.011500000000002</v>
      </c>
      <c r="H255" s="66">
        <v>1.8083</v>
      </c>
      <c r="I255" s="66">
        <v>0</v>
      </c>
      <c r="J255" s="66">
        <v>0</v>
      </c>
      <c r="K255" s="66">
        <v>960.25850000000003</v>
      </c>
      <c r="L255" s="66">
        <v>72.311700000000002</v>
      </c>
      <c r="M255" s="6">
        <v>145</v>
      </c>
      <c r="N255" s="6">
        <v>11</v>
      </c>
      <c r="O255" s="6">
        <v>29</v>
      </c>
      <c r="P255" s="6">
        <v>2.2000000000000002</v>
      </c>
      <c r="Q255" s="6">
        <v>145</v>
      </c>
      <c r="R255" s="6">
        <v>11</v>
      </c>
      <c r="S255" s="66"/>
      <c r="T255" s="66"/>
      <c r="U255" s="66"/>
      <c r="V255" s="66"/>
      <c r="W255" s="6"/>
      <c r="X255" s="6"/>
      <c r="Y255" s="6"/>
      <c r="Z255" s="6"/>
      <c r="AA255" s="6"/>
      <c r="AB255" s="6"/>
      <c r="AC255" s="66">
        <v>287.80849999999998</v>
      </c>
      <c r="AD255" s="66">
        <v>21.291699999999999</v>
      </c>
      <c r="AE255" s="7">
        <v>29.972000000000001</v>
      </c>
      <c r="AF255" s="7">
        <v>29.443999999999999</v>
      </c>
    </row>
    <row r="256" spans="1:32" x14ac:dyDescent="0.2">
      <c r="A256" s="5" t="s">
        <v>379</v>
      </c>
      <c r="B256" s="8">
        <v>268802109300</v>
      </c>
      <c r="C256" s="5" t="s">
        <v>27</v>
      </c>
      <c r="D256" s="9">
        <v>502154220</v>
      </c>
      <c r="E256" s="66">
        <v>37.57</v>
      </c>
      <c r="F256" s="66"/>
      <c r="G256" s="66">
        <v>0.91649999999999998</v>
      </c>
      <c r="H256" s="66"/>
      <c r="I256" s="66">
        <v>0</v>
      </c>
      <c r="J256" s="66"/>
      <c r="K256" s="66">
        <v>36.653500000000001</v>
      </c>
      <c r="L256" s="66"/>
      <c r="M256" s="6">
        <v>10</v>
      </c>
      <c r="N256" s="6"/>
      <c r="O256" s="6">
        <v>1</v>
      </c>
      <c r="P256" s="6"/>
      <c r="Q256" s="6">
        <v>10</v>
      </c>
      <c r="R256" s="6"/>
      <c r="S256" s="66">
        <v>-11.4</v>
      </c>
      <c r="T256" s="66"/>
      <c r="U256" s="66">
        <v>-6.4</v>
      </c>
      <c r="V256" s="66"/>
      <c r="W256" s="6">
        <v>-3</v>
      </c>
      <c r="X256" s="6"/>
      <c r="Y256" s="6">
        <v>-0.3</v>
      </c>
      <c r="Z256" s="6"/>
      <c r="AA256" s="6">
        <v>-3</v>
      </c>
      <c r="AB256" s="6"/>
      <c r="AC256" s="66">
        <v>15.333500000000001</v>
      </c>
      <c r="AD256" s="66"/>
      <c r="AE256" s="7">
        <v>41.834000000000003</v>
      </c>
      <c r="AF256" s="7"/>
    </row>
    <row r="257" spans="1:32" x14ac:dyDescent="0.2">
      <c r="A257" s="5" t="s">
        <v>380</v>
      </c>
      <c r="B257" s="8">
        <v>268802309300</v>
      </c>
      <c r="C257" s="5" t="s">
        <v>27</v>
      </c>
      <c r="D257" s="9">
        <v>502154220</v>
      </c>
      <c r="E257" s="66">
        <v>2728.97</v>
      </c>
      <c r="F257" s="66">
        <v>128.28</v>
      </c>
      <c r="G257" s="66">
        <v>66.554599999999994</v>
      </c>
      <c r="H257" s="66">
        <v>3.1286</v>
      </c>
      <c r="I257" s="66">
        <v>0</v>
      </c>
      <c r="J257" s="66">
        <v>0</v>
      </c>
      <c r="K257" s="66">
        <v>2662.4153999999999</v>
      </c>
      <c r="L257" s="66">
        <v>125.1514</v>
      </c>
      <c r="M257" s="6">
        <v>552</v>
      </c>
      <c r="N257" s="6">
        <v>26</v>
      </c>
      <c r="O257" s="6">
        <v>138</v>
      </c>
      <c r="P257" s="6">
        <v>6.5</v>
      </c>
      <c r="Q257" s="6">
        <v>552</v>
      </c>
      <c r="R257" s="6">
        <v>26</v>
      </c>
      <c r="S257" s="66">
        <v>-4.95</v>
      </c>
      <c r="T257" s="66"/>
      <c r="U257" s="66">
        <v>-3.69</v>
      </c>
      <c r="V257" s="66"/>
      <c r="W257" s="6">
        <v>-1</v>
      </c>
      <c r="X257" s="6"/>
      <c r="Y257" s="6">
        <v>-0.25</v>
      </c>
      <c r="Z257" s="6"/>
      <c r="AA257" s="6">
        <v>-1</v>
      </c>
      <c r="AB257" s="6"/>
      <c r="AC257" s="66">
        <v>627.44539999999995</v>
      </c>
      <c r="AD257" s="66">
        <v>29.291399999999999</v>
      </c>
      <c r="AE257" s="7">
        <v>23.567</v>
      </c>
      <c r="AF257" s="7">
        <v>23.405000000000001</v>
      </c>
    </row>
    <row r="258" spans="1:32" x14ac:dyDescent="0.2">
      <c r="A258" s="5" t="s">
        <v>381</v>
      </c>
      <c r="B258" s="8">
        <v>268802509500</v>
      </c>
      <c r="C258" s="5" t="s">
        <v>27</v>
      </c>
      <c r="D258" s="9">
        <v>502154220</v>
      </c>
      <c r="E258" s="66">
        <v>110</v>
      </c>
      <c r="F258" s="66">
        <v>5</v>
      </c>
      <c r="G258" s="66">
        <v>2.6840000000000002</v>
      </c>
      <c r="H258" s="66">
        <v>0.122</v>
      </c>
      <c r="I258" s="66">
        <v>0</v>
      </c>
      <c r="J258" s="66">
        <v>0</v>
      </c>
      <c r="K258" s="66">
        <v>107.316</v>
      </c>
      <c r="L258" s="66">
        <v>4.8780000000000001</v>
      </c>
      <c r="M258" s="6">
        <v>22</v>
      </c>
      <c r="N258" s="6">
        <v>1</v>
      </c>
      <c r="O258" s="6">
        <v>2.75</v>
      </c>
      <c r="P258" s="6">
        <v>0.125</v>
      </c>
      <c r="Q258" s="6">
        <v>22</v>
      </c>
      <c r="R258" s="6">
        <v>1</v>
      </c>
      <c r="S258" s="66">
        <v>-20</v>
      </c>
      <c r="T258" s="66"/>
      <c r="U258" s="66">
        <v>-11.64</v>
      </c>
      <c r="V258" s="66"/>
      <c r="W258" s="6">
        <v>-4</v>
      </c>
      <c r="X258" s="6"/>
      <c r="Y258" s="6">
        <v>-0.5</v>
      </c>
      <c r="Z258" s="6"/>
      <c r="AA258" s="6">
        <v>-4</v>
      </c>
      <c r="AB258" s="6"/>
      <c r="AC258" s="66">
        <v>42.886000000000003</v>
      </c>
      <c r="AD258" s="66">
        <v>1.958</v>
      </c>
      <c r="AE258" s="7">
        <v>39.962000000000003</v>
      </c>
      <c r="AF258" s="7">
        <v>40.139000000000003</v>
      </c>
    </row>
    <row r="259" spans="1:32" x14ac:dyDescent="0.2">
      <c r="A259" s="5" t="s">
        <v>382</v>
      </c>
      <c r="B259" s="8">
        <v>268802709400</v>
      </c>
      <c r="C259" s="5" t="s">
        <v>27</v>
      </c>
      <c r="D259" s="9">
        <v>502154220</v>
      </c>
      <c r="E259" s="66">
        <v>11</v>
      </c>
      <c r="F259" s="66"/>
      <c r="G259" s="66">
        <v>0.26819999999999999</v>
      </c>
      <c r="H259" s="66"/>
      <c r="I259" s="66">
        <v>0</v>
      </c>
      <c r="J259" s="66"/>
      <c r="K259" s="66">
        <v>10.7318</v>
      </c>
      <c r="L259" s="66"/>
      <c r="M259" s="6">
        <v>2</v>
      </c>
      <c r="N259" s="6"/>
      <c r="O259" s="6">
        <v>0.4</v>
      </c>
      <c r="P259" s="6"/>
      <c r="Q259" s="6">
        <v>2</v>
      </c>
      <c r="R259" s="6"/>
      <c r="S259" s="66">
        <v>-33</v>
      </c>
      <c r="T259" s="66"/>
      <c r="U259" s="66">
        <v>-19.2</v>
      </c>
      <c r="V259" s="66"/>
      <c r="W259" s="6">
        <v>-6</v>
      </c>
      <c r="X259" s="6"/>
      <c r="Y259" s="6">
        <v>-1.2</v>
      </c>
      <c r="Z259" s="6"/>
      <c r="AA259" s="6">
        <v>-6</v>
      </c>
      <c r="AB259" s="6"/>
      <c r="AC259" s="66">
        <v>4.3517999999999999</v>
      </c>
      <c r="AD259" s="66"/>
      <c r="AE259" s="7">
        <v>40.551000000000002</v>
      </c>
      <c r="AF259" s="7"/>
    </row>
    <row r="260" spans="1:32" x14ac:dyDescent="0.2">
      <c r="A260" s="5" t="s">
        <v>383</v>
      </c>
      <c r="B260" s="8">
        <v>268802802700</v>
      </c>
      <c r="C260" s="5" t="s">
        <v>27</v>
      </c>
      <c r="D260" s="9">
        <v>502154220</v>
      </c>
      <c r="E260" s="66"/>
      <c r="F260" s="66"/>
      <c r="G260" s="66"/>
      <c r="H260" s="66"/>
      <c r="I260" s="66"/>
      <c r="J260" s="66"/>
      <c r="K260" s="66"/>
      <c r="L260" s="66"/>
      <c r="M260" s="6"/>
      <c r="N260" s="6"/>
      <c r="O260" s="6"/>
      <c r="P260" s="6"/>
      <c r="Q260" s="6"/>
      <c r="R260" s="6"/>
      <c r="S260" s="66">
        <v>-38</v>
      </c>
      <c r="T260" s="66"/>
      <c r="U260" s="66">
        <v>-24.06</v>
      </c>
      <c r="V260" s="66"/>
      <c r="W260" s="6">
        <v>-2</v>
      </c>
      <c r="X260" s="6"/>
      <c r="Y260" s="6">
        <v>-0.98</v>
      </c>
      <c r="Z260" s="6"/>
      <c r="AA260" s="6">
        <v>-2</v>
      </c>
      <c r="AB260" s="6"/>
      <c r="AC260" s="66"/>
      <c r="AD260" s="66"/>
      <c r="AE260" s="7"/>
      <c r="AF260" s="7"/>
    </row>
    <row r="261" spans="1:32" x14ac:dyDescent="0.2">
      <c r="A261" s="5" t="s">
        <v>384</v>
      </c>
      <c r="B261" s="8">
        <v>268803109300</v>
      </c>
      <c r="C261" s="5" t="s">
        <v>27</v>
      </c>
      <c r="D261" s="9">
        <v>502154220</v>
      </c>
      <c r="E261" s="66">
        <v>985.22</v>
      </c>
      <c r="F261" s="66">
        <v>81.599999999999994</v>
      </c>
      <c r="G261" s="66">
        <v>24.034800000000001</v>
      </c>
      <c r="H261" s="66">
        <v>1.9905999999999999</v>
      </c>
      <c r="I261" s="66">
        <v>0</v>
      </c>
      <c r="J261" s="66">
        <v>0</v>
      </c>
      <c r="K261" s="66">
        <v>961.18520000000001</v>
      </c>
      <c r="L261" s="66">
        <v>79.609399999999994</v>
      </c>
      <c r="M261" s="6">
        <v>145</v>
      </c>
      <c r="N261" s="6">
        <v>12</v>
      </c>
      <c r="O261" s="6">
        <v>29</v>
      </c>
      <c r="P261" s="6">
        <v>2.4</v>
      </c>
      <c r="Q261" s="6">
        <v>145</v>
      </c>
      <c r="R261" s="6">
        <v>12</v>
      </c>
      <c r="S261" s="66">
        <v>-54.4</v>
      </c>
      <c r="T261" s="66"/>
      <c r="U261" s="66">
        <v>-36</v>
      </c>
      <c r="V261" s="66"/>
      <c r="W261" s="6">
        <v>-8</v>
      </c>
      <c r="X261" s="6"/>
      <c r="Y261" s="6">
        <v>-1.6</v>
      </c>
      <c r="Z261" s="6"/>
      <c r="AA261" s="6">
        <v>-8</v>
      </c>
      <c r="AB261" s="6"/>
      <c r="AC261" s="66">
        <v>308.6352</v>
      </c>
      <c r="AD261" s="66">
        <v>25.609400000000001</v>
      </c>
      <c r="AE261" s="7">
        <v>32.11</v>
      </c>
      <c r="AF261" s="7">
        <v>32.168999999999997</v>
      </c>
    </row>
    <row r="262" spans="1:32" x14ac:dyDescent="0.2">
      <c r="A262" s="5" t="s">
        <v>385</v>
      </c>
      <c r="B262" s="8">
        <v>268811702300</v>
      </c>
      <c r="C262" s="5" t="s">
        <v>20</v>
      </c>
      <c r="D262" s="9">
        <v>502154280</v>
      </c>
      <c r="E262" s="66">
        <v>9.9</v>
      </c>
      <c r="F262" s="66"/>
      <c r="G262" s="66">
        <v>0.2414</v>
      </c>
      <c r="H262" s="66"/>
      <c r="I262" s="66">
        <v>0</v>
      </c>
      <c r="J262" s="66"/>
      <c r="K262" s="66">
        <v>9.6585999999999999</v>
      </c>
      <c r="L262" s="66"/>
      <c r="M262" s="6">
        <v>2</v>
      </c>
      <c r="N262" s="6"/>
      <c r="O262" s="6">
        <v>0.5</v>
      </c>
      <c r="P262" s="6"/>
      <c r="Q262" s="6">
        <v>4</v>
      </c>
      <c r="R262" s="6"/>
      <c r="S262" s="66"/>
      <c r="T262" s="66"/>
      <c r="U262" s="66"/>
      <c r="V262" s="66"/>
      <c r="W262" s="6"/>
      <c r="X262" s="6"/>
      <c r="Y262" s="6"/>
      <c r="Z262" s="6"/>
      <c r="AA262" s="6"/>
      <c r="AB262" s="6"/>
      <c r="AC262" s="66">
        <v>4.6386000000000003</v>
      </c>
      <c r="AD262" s="66"/>
      <c r="AE262" s="7">
        <v>48.026000000000003</v>
      </c>
      <c r="AF262" s="7"/>
    </row>
    <row r="263" spans="1:32" x14ac:dyDescent="0.2">
      <c r="A263" s="5" t="s">
        <v>386</v>
      </c>
      <c r="B263" s="8">
        <v>268811705300</v>
      </c>
      <c r="C263" s="5" t="s">
        <v>27</v>
      </c>
      <c r="D263" s="9">
        <v>502154220</v>
      </c>
      <c r="E263" s="66">
        <v>190.4</v>
      </c>
      <c r="F263" s="66"/>
      <c r="G263" s="66">
        <v>4.6444000000000001</v>
      </c>
      <c r="H263" s="66"/>
      <c r="I263" s="66">
        <v>0</v>
      </c>
      <c r="J263" s="66"/>
      <c r="K263" s="66">
        <v>185.75559999999999</v>
      </c>
      <c r="L263" s="66"/>
      <c r="M263" s="6">
        <v>68</v>
      </c>
      <c r="N263" s="6"/>
      <c r="O263" s="6">
        <v>8.5</v>
      </c>
      <c r="P263" s="6"/>
      <c r="Q263" s="6">
        <v>68</v>
      </c>
      <c r="R263" s="6"/>
      <c r="S263" s="66">
        <v>-8.4</v>
      </c>
      <c r="T263" s="66"/>
      <c r="U263" s="66">
        <v>-4.79</v>
      </c>
      <c r="V263" s="66"/>
      <c r="W263" s="6">
        <v>-3</v>
      </c>
      <c r="X263" s="6"/>
      <c r="Y263" s="6">
        <v>-0.375</v>
      </c>
      <c r="Z263" s="6"/>
      <c r="AA263" s="6">
        <v>-3</v>
      </c>
      <c r="AB263" s="6"/>
      <c r="AC263" s="66">
        <v>78.805599999999998</v>
      </c>
      <c r="AD263" s="66"/>
      <c r="AE263" s="7">
        <v>42.423999999999999</v>
      </c>
      <c r="AF263" s="7"/>
    </row>
    <row r="264" spans="1:32" x14ac:dyDescent="0.2">
      <c r="A264" s="5" t="s">
        <v>387</v>
      </c>
      <c r="B264" s="8">
        <v>268813409300</v>
      </c>
      <c r="C264" s="5" t="s">
        <v>27</v>
      </c>
      <c r="D264" s="9">
        <v>502154220</v>
      </c>
      <c r="E264" s="66">
        <v>19.8</v>
      </c>
      <c r="F264" s="66"/>
      <c r="G264" s="66">
        <v>0.48280000000000001</v>
      </c>
      <c r="H264" s="66"/>
      <c r="I264" s="66">
        <v>0</v>
      </c>
      <c r="J264" s="66"/>
      <c r="K264" s="66">
        <v>19.3172</v>
      </c>
      <c r="L264" s="66"/>
      <c r="M264" s="6">
        <v>4</v>
      </c>
      <c r="N264" s="6"/>
      <c r="O264" s="6">
        <v>1</v>
      </c>
      <c r="P264" s="6"/>
      <c r="Q264" s="6">
        <v>4</v>
      </c>
      <c r="R264" s="6"/>
      <c r="S264" s="66"/>
      <c r="T264" s="66"/>
      <c r="U264" s="66"/>
      <c r="V264" s="66"/>
      <c r="W264" s="6"/>
      <c r="X264" s="6"/>
      <c r="Y264" s="6"/>
      <c r="Z264" s="6"/>
      <c r="AA264" s="6"/>
      <c r="AB264" s="6"/>
      <c r="AC264" s="66">
        <v>3.2172000000000001</v>
      </c>
      <c r="AD264" s="66"/>
      <c r="AE264" s="7">
        <v>16.655000000000001</v>
      </c>
      <c r="AF264" s="7"/>
    </row>
    <row r="265" spans="1:32" x14ac:dyDescent="0.2">
      <c r="A265" s="5" t="s">
        <v>388</v>
      </c>
      <c r="B265" s="8">
        <v>268880302300</v>
      </c>
      <c r="C265" s="5" t="s">
        <v>17</v>
      </c>
      <c r="D265" s="9">
        <v>502154255</v>
      </c>
      <c r="E265" s="66">
        <v>174.67</v>
      </c>
      <c r="F265" s="66"/>
      <c r="G265" s="66">
        <v>4.2613000000000003</v>
      </c>
      <c r="H265" s="66"/>
      <c r="I265" s="66">
        <v>0</v>
      </c>
      <c r="J265" s="66"/>
      <c r="K265" s="66">
        <v>170.40870000000001</v>
      </c>
      <c r="L265" s="66"/>
      <c r="M265" s="6">
        <v>39</v>
      </c>
      <c r="N265" s="6"/>
      <c r="O265" s="6">
        <v>2.5350000000000001</v>
      </c>
      <c r="P265" s="6"/>
      <c r="Q265" s="6">
        <v>39</v>
      </c>
      <c r="R265" s="6"/>
      <c r="S265" s="66">
        <v>-9</v>
      </c>
      <c r="T265" s="66"/>
      <c r="U265" s="66">
        <v>-5.2</v>
      </c>
      <c r="V265" s="66"/>
      <c r="W265" s="6">
        <v>-2</v>
      </c>
      <c r="X265" s="6"/>
      <c r="Y265" s="6">
        <v>-0.13</v>
      </c>
      <c r="Z265" s="6"/>
      <c r="AA265" s="6">
        <v>-2</v>
      </c>
      <c r="AB265" s="6"/>
      <c r="AC265" s="66">
        <v>69.018699999999995</v>
      </c>
      <c r="AD265" s="66"/>
      <c r="AE265" s="7">
        <v>40.502000000000002</v>
      </c>
      <c r="AF265" s="7"/>
    </row>
    <row r="266" spans="1:32" x14ac:dyDescent="0.2">
      <c r="A266" s="5" t="s">
        <v>389</v>
      </c>
      <c r="B266" s="8">
        <v>268880502300</v>
      </c>
      <c r="C266" s="5" t="s">
        <v>17</v>
      </c>
      <c r="D266" s="9">
        <v>502154255</v>
      </c>
      <c r="E266" s="66">
        <v>347.9</v>
      </c>
      <c r="F266" s="66">
        <v>9.8000000000000007</v>
      </c>
      <c r="G266" s="66">
        <v>8.4845000000000006</v>
      </c>
      <c r="H266" s="66">
        <v>0.23899999999999999</v>
      </c>
      <c r="I266" s="66">
        <v>0</v>
      </c>
      <c r="J266" s="66">
        <v>0</v>
      </c>
      <c r="K266" s="66">
        <v>339.41550000000001</v>
      </c>
      <c r="L266" s="66">
        <v>9.5609999999999999</v>
      </c>
      <c r="M266" s="6">
        <v>71</v>
      </c>
      <c r="N266" s="6">
        <v>2</v>
      </c>
      <c r="O266" s="6">
        <v>7.1</v>
      </c>
      <c r="P266" s="6">
        <v>0.2</v>
      </c>
      <c r="Q266" s="6">
        <v>71</v>
      </c>
      <c r="R266" s="6">
        <v>2</v>
      </c>
      <c r="S266" s="66">
        <v>-68.599999999999994</v>
      </c>
      <c r="T266" s="66"/>
      <c r="U266" s="66">
        <v>-39.78</v>
      </c>
      <c r="V266" s="66"/>
      <c r="W266" s="6">
        <v>-14</v>
      </c>
      <c r="X266" s="6"/>
      <c r="Y266" s="6">
        <v>-1.4</v>
      </c>
      <c r="Z266" s="6"/>
      <c r="AA266" s="6">
        <v>-14</v>
      </c>
      <c r="AB266" s="6"/>
      <c r="AC266" s="66">
        <v>137.66550000000001</v>
      </c>
      <c r="AD266" s="66">
        <v>3.8809999999999998</v>
      </c>
      <c r="AE266" s="7">
        <v>40.56</v>
      </c>
      <c r="AF266" s="7">
        <v>40.591999999999999</v>
      </c>
    </row>
    <row r="267" spans="1:32" x14ac:dyDescent="0.2">
      <c r="A267" s="5" t="s">
        <v>390</v>
      </c>
      <c r="B267" s="8">
        <v>268880702300</v>
      </c>
      <c r="C267" s="5" t="s">
        <v>17</v>
      </c>
      <c r="D267" s="9">
        <v>502154255</v>
      </c>
      <c r="E267" s="66">
        <v>678.55</v>
      </c>
      <c r="F267" s="66">
        <v>11.7</v>
      </c>
      <c r="G267" s="66">
        <v>16.5471</v>
      </c>
      <c r="H267" s="66">
        <v>0.2853</v>
      </c>
      <c r="I267" s="66">
        <v>0</v>
      </c>
      <c r="J267" s="66">
        <v>0</v>
      </c>
      <c r="K267" s="66">
        <v>662.00289999999995</v>
      </c>
      <c r="L267" s="66">
        <v>11.4147</v>
      </c>
      <c r="M267" s="6">
        <v>174</v>
      </c>
      <c r="N267" s="6">
        <v>3</v>
      </c>
      <c r="O267" s="6">
        <v>8.6999999999999993</v>
      </c>
      <c r="P267" s="6">
        <v>0.15</v>
      </c>
      <c r="Q267" s="6">
        <v>174</v>
      </c>
      <c r="R267" s="6">
        <v>3</v>
      </c>
      <c r="S267" s="66"/>
      <c r="T267" s="66"/>
      <c r="U267" s="66"/>
      <c r="V267" s="66"/>
      <c r="W267" s="6"/>
      <c r="X267" s="6"/>
      <c r="Y267" s="6"/>
      <c r="Z267" s="6"/>
      <c r="AA267" s="6"/>
      <c r="AB267" s="6"/>
      <c r="AC267" s="66">
        <v>272.18290000000002</v>
      </c>
      <c r="AD267" s="66">
        <v>4.6847000000000003</v>
      </c>
      <c r="AE267" s="7">
        <v>41.115000000000002</v>
      </c>
      <c r="AF267" s="7">
        <v>41.040999999999997</v>
      </c>
    </row>
    <row r="268" spans="1:32" x14ac:dyDescent="0.2">
      <c r="A268" s="5" t="s">
        <v>391</v>
      </c>
      <c r="B268" s="8">
        <v>269898500000</v>
      </c>
      <c r="C268" s="5" t="s">
        <v>52</v>
      </c>
      <c r="D268" s="9">
        <v>502901405</v>
      </c>
      <c r="E268" s="66">
        <v>2152.6999999999998</v>
      </c>
      <c r="F268" s="66">
        <v>3.7</v>
      </c>
      <c r="G268" s="66">
        <v>52.505299999999998</v>
      </c>
      <c r="H268" s="66">
        <v>9.0300000000000005E-2</v>
      </c>
      <c r="I268" s="66">
        <v>0</v>
      </c>
      <c r="J268" s="66">
        <v>0</v>
      </c>
      <c r="K268" s="66">
        <v>2100.1947</v>
      </c>
      <c r="L268" s="66">
        <v>3.6097000000000001</v>
      </c>
      <c r="M268" s="6">
        <v>885</v>
      </c>
      <c r="N268" s="6">
        <v>4</v>
      </c>
      <c r="O268" s="6">
        <v>0</v>
      </c>
      <c r="P268" s="6">
        <v>0</v>
      </c>
      <c r="Q268" s="6">
        <v>885</v>
      </c>
      <c r="R268" s="6">
        <v>4</v>
      </c>
      <c r="S268" s="66"/>
      <c r="T268" s="66"/>
      <c r="U268" s="66"/>
      <c r="V268" s="66"/>
      <c r="W268" s="6"/>
      <c r="X268" s="6"/>
      <c r="Y268" s="6"/>
      <c r="Z268" s="6"/>
      <c r="AA268" s="6"/>
      <c r="AB268" s="6"/>
      <c r="AC268" s="66">
        <v>693.06395999999995</v>
      </c>
      <c r="AD268" s="66">
        <v>1.1911799999999999</v>
      </c>
      <c r="AE268" s="7">
        <v>33</v>
      </c>
      <c r="AF268" s="7">
        <v>32.999000000000002</v>
      </c>
    </row>
    <row r="269" spans="1:32" x14ac:dyDescent="0.2">
      <c r="A269" s="5" t="s">
        <v>392</v>
      </c>
      <c r="B269" s="8">
        <v>270400509300</v>
      </c>
      <c r="C269" s="5" t="s">
        <v>28</v>
      </c>
      <c r="D269" s="9">
        <v>501152010</v>
      </c>
      <c r="E269" s="66">
        <v>59940.59</v>
      </c>
      <c r="F269" s="66">
        <v>2197.7600000000002</v>
      </c>
      <c r="G269" s="66">
        <v>1461.9712999999999</v>
      </c>
      <c r="H269" s="66">
        <v>53.603999999999999</v>
      </c>
      <c r="I269" s="66">
        <v>0</v>
      </c>
      <c r="J269" s="66">
        <v>0</v>
      </c>
      <c r="K269" s="66">
        <v>58478.618699999999</v>
      </c>
      <c r="L269" s="66">
        <v>2144.1559999999999</v>
      </c>
      <c r="M269" s="6">
        <v>25209</v>
      </c>
      <c r="N269" s="6">
        <v>910</v>
      </c>
      <c r="O269" s="6">
        <v>12604.5</v>
      </c>
      <c r="P269" s="6">
        <v>455</v>
      </c>
      <c r="Q269" s="6">
        <v>25209</v>
      </c>
      <c r="R269" s="6">
        <v>910</v>
      </c>
      <c r="S269" s="66">
        <v>-1721.1</v>
      </c>
      <c r="T269" s="66">
        <v>-57</v>
      </c>
      <c r="U269" s="66">
        <v>-952.74</v>
      </c>
      <c r="V269" s="66">
        <v>-32.159999999999997</v>
      </c>
      <c r="W269" s="6">
        <v>-711</v>
      </c>
      <c r="X269" s="6">
        <v>-24</v>
      </c>
      <c r="Y269" s="6">
        <v>-355.5</v>
      </c>
      <c r="Z269" s="6">
        <v>-12</v>
      </c>
      <c r="AA269" s="6">
        <v>-711</v>
      </c>
      <c r="AB269" s="6">
        <v>-24</v>
      </c>
      <c r="AC269" s="66">
        <v>24703.648529999999</v>
      </c>
      <c r="AD269" s="66">
        <v>924.75599999999997</v>
      </c>
      <c r="AE269" s="7">
        <v>42.244</v>
      </c>
      <c r="AF269" s="7">
        <v>43.128999999999998</v>
      </c>
    </row>
    <row r="270" spans="1:32" x14ac:dyDescent="0.2">
      <c r="A270" s="5" t="s">
        <v>393</v>
      </c>
      <c r="B270" s="8">
        <v>270400602300</v>
      </c>
      <c r="C270" s="5" t="s">
        <v>28</v>
      </c>
      <c r="D270" s="9">
        <v>501152010</v>
      </c>
      <c r="E270" s="66"/>
      <c r="F270" s="66"/>
      <c r="G270" s="66"/>
      <c r="H270" s="66"/>
      <c r="I270" s="66"/>
      <c r="J270" s="66"/>
      <c r="K270" s="66"/>
      <c r="L270" s="66"/>
      <c r="M270" s="6"/>
      <c r="N270" s="6"/>
      <c r="O270" s="6"/>
      <c r="P270" s="6"/>
      <c r="Q270" s="6"/>
      <c r="R270" s="6"/>
      <c r="S270" s="66">
        <v>-4.4000000000000004</v>
      </c>
      <c r="T270" s="66"/>
      <c r="U270" s="66">
        <v>-2.67</v>
      </c>
      <c r="V270" s="66"/>
      <c r="W270" s="6">
        <v>-1</v>
      </c>
      <c r="X270" s="6"/>
      <c r="Y270" s="6">
        <v>-0.34</v>
      </c>
      <c r="Z270" s="6"/>
      <c r="AA270" s="6">
        <v>-1</v>
      </c>
      <c r="AB270" s="6"/>
      <c r="AC270" s="66"/>
      <c r="AD270" s="66"/>
      <c r="AE270" s="7"/>
      <c r="AF270" s="7"/>
    </row>
    <row r="271" spans="1:32" x14ac:dyDescent="0.2">
      <c r="A271" s="5" t="s">
        <v>394</v>
      </c>
      <c r="B271" s="8">
        <v>270440609300</v>
      </c>
      <c r="C271" s="5" t="s">
        <v>28</v>
      </c>
      <c r="D271" s="9">
        <v>501152010</v>
      </c>
      <c r="E271" s="66">
        <v>5419.84</v>
      </c>
      <c r="F271" s="66">
        <v>206.72</v>
      </c>
      <c r="G271" s="66">
        <v>132.1986</v>
      </c>
      <c r="H271" s="66">
        <v>5.0423999999999998</v>
      </c>
      <c r="I271" s="66">
        <v>0</v>
      </c>
      <c r="J271" s="66">
        <v>0</v>
      </c>
      <c r="K271" s="66">
        <v>5287.6414000000004</v>
      </c>
      <c r="L271" s="66">
        <v>201.67760000000001</v>
      </c>
      <c r="M271" s="6">
        <v>1214</v>
      </c>
      <c r="N271" s="6">
        <v>46</v>
      </c>
      <c r="O271" s="6">
        <v>364.2</v>
      </c>
      <c r="P271" s="6">
        <v>13.8</v>
      </c>
      <c r="Q271" s="6">
        <v>1214</v>
      </c>
      <c r="R271" s="6">
        <v>46</v>
      </c>
      <c r="S271" s="66">
        <v>-670.5</v>
      </c>
      <c r="T271" s="66">
        <v>-22.5</v>
      </c>
      <c r="U271" s="66">
        <v>-365.99</v>
      </c>
      <c r="V271" s="66">
        <v>-12.27</v>
      </c>
      <c r="W271" s="6">
        <v>-149</v>
      </c>
      <c r="X271" s="6">
        <v>-5</v>
      </c>
      <c r="Y271" s="6">
        <v>-44.7</v>
      </c>
      <c r="Z271" s="6">
        <v>-1.5</v>
      </c>
      <c r="AA271" s="6">
        <v>-149</v>
      </c>
      <c r="AB271" s="6">
        <v>-5</v>
      </c>
      <c r="AC271" s="66">
        <v>2310.8314</v>
      </c>
      <c r="AD271" s="66">
        <v>88.807599999999994</v>
      </c>
      <c r="AE271" s="7">
        <v>43.701999999999998</v>
      </c>
      <c r="AF271" s="7">
        <v>44.033999999999999</v>
      </c>
    </row>
    <row r="272" spans="1:32" x14ac:dyDescent="0.2">
      <c r="A272" s="5" t="s">
        <v>395</v>
      </c>
      <c r="B272" s="8">
        <v>270500502100</v>
      </c>
      <c r="C272" s="5" t="s">
        <v>28</v>
      </c>
      <c r="D272" s="9">
        <v>501152010</v>
      </c>
      <c r="E272" s="66">
        <v>2163.15</v>
      </c>
      <c r="F272" s="66">
        <v>117.6</v>
      </c>
      <c r="G272" s="66">
        <v>52.759900000000002</v>
      </c>
      <c r="H272" s="66">
        <v>2.8683999999999998</v>
      </c>
      <c r="I272" s="66">
        <v>0</v>
      </c>
      <c r="J272" s="66">
        <v>0</v>
      </c>
      <c r="K272" s="66">
        <v>2110.3901000000001</v>
      </c>
      <c r="L272" s="66">
        <v>114.7316</v>
      </c>
      <c r="M272" s="6">
        <v>372.17500000000001</v>
      </c>
      <c r="N272" s="6">
        <v>20.27</v>
      </c>
      <c r="O272" s="6">
        <v>372.17500000000001</v>
      </c>
      <c r="P272" s="6">
        <v>20.27</v>
      </c>
      <c r="Q272" s="6">
        <v>372.17500000000001</v>
      </c>
      <c r="R272" s="6">
        <v>20.27</v>
      </c>
      <c r="S272" s="66">
        <v>-479.46609999999998</v>
      </c>
      <c r="T272" s="66">
        <v>-32.040570000000002</v>
      </c>
      <c r="U272" s="66">
        <v>-274.24560000000002</v>
      </c>
      <c r="V272" s="66">
        <v>-18.254110000000001</v>
      </c>
      <c r="W272" s="6">
        <v>-78.781000000000006</v>
      </c>
      <c r="X272" s="6">
        <v>-5.1790000000000003</v>
      </c>
      <c r="Y272" s="6">
        <v>-78.781000000000006</v>
      </c>
      <c r="Z272" s="6">
        <v>-5.1790000000000003</v>
      </c>
      <c r="AA272" s="6">
        <v>-78.781000000000006</v>
      </c>
      <c r="AB272" s="6">
        <v>-5.1790000000000003</v>
      </c>
      <c r="AC272" s="66">
        <v>893.59694000000002</v>
      </c>
      <c r="AD272" s="66">
        <v>48.523220000000002</v>
      </c>
      <c r="AE272" s="7">
        <v>42.343000000000004</v>
      </c>
      <c r="AF272" s="7">
        <v>42.292999999999999</v>
      </c>
    </row>
    <row r="273" spans="1:32" x14ac:dyDescent="0.2">
      <c r="A273" s="5" t="s">
        <v>396</v>
      </c>
      <c r="B273" s="8">
        <v>270600509200</v>
      </c>
      <c r="C273" s="5" t="s">
        <v>28</v>
      </c>
      <c r="D273" s="9">
        <v>501152010</v>
      </c>
      <c r="E273" s="66">
        <v>23970.01</v>
      </c>
      <c r="F273" s="66">
        <v>893.49</v>
      </c>
      <c r="G273" s="66">
        <v>584.61090000000002</v>
      </c>
      <c r="H273" s="66">
        <v>21.792400000000001</v>
      </c>
      <c r="I273" s="66">
        <v>0</v>
      </c>
      <c r="J273" s="66">
        <v>0</v>
      </c>
      <c r="K273" s="66">
        <v>23385.399099999999</v>
      </c>
      <c r="L273" s="66">
        <v>871.69759999999997</v>
      </c>
      <c r="M273" s="6">
        <v>16612</v>
      </c>
      <c r="N273" s="6">
        <v>608</v>
      </c>
      <c r="O273" s="6">
        <v>4153</v>
      </c>
      <c r="P273" s="6">
        <v>152</v>
      </c>
      <c r="Q273" s="6">
        <v>16612</v>
      </c>
      <c r="R273" s="6">
        <v>608</v>
      </c>
      <c r="S273" s="66">
        <v>-3718.3</v>
      </c>
      <c r="T273" s="66">
        <v>-82.1</v>
      </c>
      <c r="U273" s="66">
        <v>-2098.7800000000002</v>
      </c>
      <c r="V273" s="66">
        <v>-45.41</v>
      </c>
      <c r="W273" s="6">
        <v>-2381</v>
      </c>
      <c r="X273" s="6">
        <v>-50</v>
      </c>
      <c r="Y273" s="6">
        <v>-595.25</v>
      </c>
      <c r="Z273" s="6">
        <v>-12.5</v>
      </c>
      <c r="AA273" s="6">
        <v>-2381</v>
      </c>
      <c r="AB273" s="6">
        <v>-50</v>
      </c>
      <c r="AC273" s="66">
        <v>8859.1388999999999</v>
      </c>
      <c r="AD273" s="66">
        <v>341.98755</v>
      </c>
      <c r="AE273" s="7">
        <v>37.883000000000003</v>
      </c>
      <c r="AF273" s="7">
        <v>39.231999999999999</v>
      </c>
    </row>
    <row r="274" spans="1:32" x14ac:dyDescent="0.2">
      <c r="A274" s="5" t="s">
        <v>397</v>
      </c>
      <c r="B274" s="8">
        <v>270600909200</v>
      </c>
      <c r="C274" s="5" t="s">
        <v>28</v>
      </c>
      <c r="D274" s="9">
        <v>501152010</v>
      </c>
      <c r="E274" s="66">
        <v>12497.08</v>
      </c>
      <c r="F274" s="66">
        <v>262.05</v>
      </c>
      <c r="G274" s="66">
        <v>304.8211</v>
      </c>
      <c r="H274" s="66">
        <v>6.3918999999999997</v>
      </c>
      <c r="I274" s="66">
        <v>0</v>
      </c>
      <c r="J274" s="66">
        <v>0</v>
      </c>
      <c r="K274" s="66">
        <v>12192.258900000001</v>
      </c>
      <c r="L274" s="66">
        <v>255.65809999999999</v>
      </c>
      <c r="M274" s="6">
        <v>8697</v>
      </c>
      <c r="N274" s="6">
        <v>209</v>
      </c>
      <c r="O274" s="6">
        <v>2174.25</v>
      </c>
      <c r="P274" s="6">
        <v>52.25</v>
      </c>
      <c r="Q274" s="6">
        <v>8697</v>
      </c>
      <c r="R274" s="6">
        <v>209</v>
      </c>
      <c r="S274" s="66">
        <v>-2095.6</v>
      </c>
      <c r="T274" s="66">
        <v>-29</v>
      </c>
      <c r="U274" s="66">
        <v>-1085.49</v>
      </c>
      <c r="V274" s="66">
        <v>-14.63</v>
      </c>
      <c r="W274" s="6">
        <v>-1275</v>
      </c>
      <c r="X274" s="6">
        <v>-19</v>
      </c>
      <c r="Y274" s="6">
        <v>-318.75</v>
      </c>
      <c r="Z274" s="6">
        <v>-4.75</v>
      </c>
      <c r="AA274" s="6">
        <v>-1275</v>
      </c>
      <c r="AB274" s="6">
        <v>-19</v>
      </c>
      <c r="AC274" s="66">
        <v>4911.5389400000004</v>
      </c>
      <c r="AD274" s="66">
        <v>80.298090000000002</v>
      </c>
      <c r="AE274" s="7">
        <v>40.283999999999999</v>
      </c>
      <c r="AF274" s="7">
        <v>31.408000000000001</v>
      </c>
    </row>
    <row r="275" spans="1:32" x14ac:dyDescent="0.2">
      <c r="A275" s="5" t="s">
        <v>398</v>
      </c>
      <c r="B275" s="8">
        <v>270601202100</v>
      </c>
      <c r="C275" s="5" t="s">
        <v>28</v>
      </c>
      <c r="D275" s="9">
        <v>501152010</v>
      </c>
      <c r="E275" s="66">
        <v>1469.05</v>
      </c>
      <c r="F275" s="66"/>
      <c r="G275" s="66">
        <v>35.830800000000004</v>
      </c>
      <c r="H275" s="66"/>
      <c r="I275" s="66">
        <v>0</v>
      </c>
      <c r="J275" s="66"/>
      <c r="K275" s="66">
        <v>1433.2192</v>
      </c>
      <c r="L275" s="66"/>
      <c r="M275" s="6">
        <v>106.875</v>
      </c>
      <c r="N275" s="6"/>
      <c r="O275" s="6">
        <v>106.875</v>
      </c>
      <c r="P275" s="6"/>
      <c r="Q275" s="6">
        <v>106.875</v>
      </c>
      <c r="R275" s="6"/>
      <c r="S275" s="66">
        <v>-552.74509999999998</v>
      </c>
      <c r="T275" s="66"/>
      <c r="U275" s="66">
        <v>-307.60334</v>
      </c>
      <c r="V275" s="66"/>
      <c r="W275" s="6">
        <v>-39.622</v>
      </c>
      <c r="X275" s="6"/>
      <c r="Y275" s="6">
        <v>-39.622</v>
      </c>
      <c r="Z275" s="6"/>
      <c r="AA275" s="6">
        <v>-39.622</v>
      </c>
      <c r="AB275" s="6"/>
      <c r="AC275" s="66">
        <v>603.50896999999998</v>
      </c>
      <c r="AD275" s="66"/>
      <c r="AE275" s="7">
        <v>42.109000000000002</v>
      </c>
      <c r="AF275" s="7"/>
    </row>
    <row r="276" spans="1:32" x14ac:dyDescent="0.2">
      <c r="A276" s="5" t="s">
        <v>399</v>
      </c>
      <c r="B276" s="8">
        <v>270680309200</v>
      </c>
      <c r="C276" s="5" t="s">
        <v>29</v>
      </c>
      <c r="D276" s="9">
        <v>501152055</v>
      </c>
      <c r="E276" s="66">
        <v>9378.73</v>
      </c>
      <c r="F276" s="66">
        <v>490.91</v>
      </c>
      <c r="G276" s="66">
        <v>228.7415</v>
      </c>
      <c r="H276" s="66">
        <v>11.9734</v>
      </c>
      <c r="I276" s="66">
        <v>0</v>
      </c>
      <c r="J276" s="66">
        <v>0</v>
      </c>
      <c r="K276" s="66">
        <v>9149.9884999999995</v>
      </c>
      <c r="L276" s="66">
        <v>478.9366</v>
      </c>
      <c r="M276" s="6">
        <v>3278</v>
      </c>
      <c r="N276" s="6">
        <v>173</v>
      </c>
      <c r="O276" s="6">
        <v>721.16</v>
      </c>
      <c r="P276" s="6">
        <v>38.06</v>
      </c>
      <c r="Q276" s="6">
        <v>3278</v>
      </c>
      <c r="R276" s="6">
        <v>173</v>
      </c>
      <c r="S276" s="66">
        <v>-1932.3</v>
      </c>
      <c r="T276" s="66">
        <v>-120.1</v>
      </c>
      <c r="U276" s="66">
        <v>-1094.8699999999999</v>
      </c>
      <c r="V276" s="66">
        <v>-67.180000000000007</v>
      </c>
      <c r="W276" s="6">
        <v>-671</v>
      </c>
      <c r="X276" s="6">
        <v>-41</v>
      </c>
      <c r="Y276" s="6">
        <v>-147.62</v>
      </c>
      <c r="Z276" s="6">
        <v>-9.02</v>
      </c>
      <c r="AA276" s="6">
        <v>-671</v>
      </c>
      <c r="AB276" s="6">
        <v>-41</v>
      </c>
      <c r="AC276" s="66">
        <v>3859.60851</v>
      </c>
      <c r="AD276" s="66">
        <v>205.07660999999999</v>
      </c>
      <c r="AE276" s="7">
        <v>42.182000000000002</v>
      </c>
      <c r="AF276" s="7">
        <v>42.819000000000003</v>
      </c>
    </row>
    <row r="277" spans="1:32" x14ac:dyDescent="0.2">
      <c r="A277" s="5" t="s">
        <v>400</v>
      </c>
      <c r="B277" s="8">
        <v>270680409200</v>
      </c>
      <c r="C277" s="5" t="s">
        <v>29</v>
      </c>
      <c r="D277" s="9">
        <v>501152055</v>
      </c>
      <c r="E277" s="66">
        <v>4911.92</v>
      </c>
      <c r="F277" s="66"/>
      <c r="G277" s="66">
        <v>119.8</v>
      </c>
      <c r="H277" s="66"/>
      <c r="I277" s="66">
        <v>0</v>
      </c>
      <c r="J277" s="66"/>
      <c r="K277" s="66">
        <v>4792.12</v>
      </c>
      <c r="L277" s="66"/>
      <c r="M277" s="6">
        <v>1663</v>
      </c>
      <c r="N277" s="6"/>
      <c r="O277" s="6">
        <v>332.6</v>
      </c>
      <c r="P277" s="6"/>
      <c r="Q277" s="6">
        <v>1663</v>
      </c>
      <c r="R277" s="6"/>
      <c r="S277" s="66">
        <v>-531.9</v>
      </c>
      <c r="T277" s="66"/>
      <c r="U277" s="66">
        <v>-325.42</v>
      </c>
      <c r="V277" s="66"/>
      <c r="W277" s="6">
        <v>-180</v>
      </c>
      <c r="X277" s="6"/>
      <c r="Y277" s="6">
        <v>-36</v>
      </c>
      <c r="Z277" s="6"/>
      <c r="AA277" s="6">
        <v>-180</v>
      </c>
      <c r="AB277" s="6"/>
      <c r="AC277" s="66">
        <v>1780.3399899999999</v>
      </c>
      <c r="AD277" s="66"/>
      <c r="AE277" s="7">
        <v>37.151000000000003</v>
      </c>
      <c r="AF277" s="7"/>
    </row>
    <row r="278" spans="1:32" x14ac:dyDescent="0.2">
      <c r="A278" s="5" t="s">
        <v>401</v>
      </c>
      <c r="B278" s="8">
        <v>270800713200</v>
      </c>
      <c r="C278" s="5" t="s">
        <v>28</v>
      </c>
      <c r="D278" s="9">
        <v>501152010</v>
      </c>
      <c r="E278" s="66">
        <v>3606.89</v>
      </c>
      <c r="F278" s="66">
        <v>70.08</v>
      </c>
      <c r="G278" s="66">
        <v>87.977500000000006</v>
      </c>
      <c r="H278" s="66">
        <v>1.7094</v>
      </c>
      <c r="I278" s="66">
        <v>0</v>
      </c>
      <c r="J278" s="66">
        <v>0</v>
      </c>
      <c r="K278" s="66">
        <v>3518.9124999999999</v>
      </c>
      <c r="L278" s="66">
        <v>68.370599999999996</v>
      </c>
      <c r="M278" s="6">
        <v>2236</v>
      </c>
      <c r="N278" s="6">
        <v>53</v>
      </c>
      <c r="O278" s="6">
        <v>335.4</v>
      </c>
      <c r="P278" s="6">
        <v>7.95</v>
      </c>
      <c r="Q278" s="6">
        <v>2236</v>
      </c>
      <c r="R278" s="6">
        <v>53</v>
      </c>
      <c r="S278" s="66">
        <v>-574.29999999999995</v>
      </c>
      <c r="T278" s="66">
        <v>-16.100000000000001</v>
      </c>
      <c r="U278" s="66">
        <v>-249.84</v>
      </c>
      <c r="V278" s="66">
        <v>-6.79</v>
      </c>
      <c r="W278" s="6">
        <v>-271</v>
      </c>
      <c r="X278" s="6">
        <v>-7</v>
      </c>
      <c r="Y278" s="6">
        <v>-40.65</v>
      </c>
      <c r="Z278" s="6">
        <v>-1.05</v>
      </c>
      <c r="AA278" s="6">
        <v>-271</v>
      </c>
      <c r="AB278" s="6">
        <v>-7</v>
      </c>
      <c r="AC278" s="66">
        <v>1414.7324799999999</v>
      </c>
      <c r="AD278" s="66">
        <v>16.960599999999999</v>
      </c>
      <c r="AE278" s="7">
        <v>40.204000000000001</v>
      </c>
      <c r="AF278" s="7">
        <v>24.806999999999999</v>
      </c>
    </row>
    <row r="279" spans="1:32" x14ac:dyDescent="0.2">
      <c r="A279" s="5" t="s">
        <v>402</v>
      </c>
      <c r="B279" s="8">
        <v>270800813200</v>
      </c>
      <c r="C279" s="5" t="s">
        <v>28</v>
      </c>
      <c r="D279" s="9">
        <v>501152010</v>
      </c>
      <c r="E279" s="66">
        <v>16247.47</v>
      </c>
      <c r="F279" s="66">
        <v>677.42</v>
      </c>
      <c r="G279" s="66">
        <v>396.29059999999998</v>
      </c>
      <c r="H279" s="66">
        <v>16.522400000000001</v>
      </c>
      <c r="I279" s="66">
        <v>0</v>
      </c>
      <c r="J279" s="66">
        <v>0</v>
      </c>
      <c r="K279" s="66">
        <v>15851.179400000001</v>
      </c>
      <c r="L279" s="66">
        <v>660.89760000000001</v>
      </c>
      <c r="M279" s="6">
        <v>8101</v>
      </c>
      <c r="N279" s="6">
        <v>329</v>
      </c>
      <c r="O279" s="6">
        <v>1215.1500000000001</v>
      </c>
      <c r="P279" s="6">
        <v>49.35</v>
      </c>
      <c r="Q279" s="6">
        <v>8101</v>
      </c>
      <c r="R279" s="6">
        <v>329</v>
      </c>
      <c r="S279" s="66">
        <v>-3474.8</v>
      </c>
      <c r="T279" s="66">
        <v>-103.1</v>
      </c>
      <c r="U279" s="66">
        <v>-1538.8</v>
      </c>
      <c r="V279" s="66">
        <v>-47.46</v>
      </c>
      <c r="W279" s="6">
        <v>-1684</v>
      </c>
      <c r="X279" s="6">
        <v>-53</v>
      </c>
      <c r="Y279" s="6">
        <v>-252.6</v>
      </c>
      <c r="Z279" s="6">
        <v>-7.95</v>
      </c>
      <c r="AA279" s="6">
        <v>-1684</v>
      </c>
      <c r="AB279" s="6">
        <v>-53</v>
      </c>
      <c r="AC279" s="66">
        <v>8388.2594000000008</v>
      </c>
      <c r="AD279" s="66">
        <v>355.64760999999999</v>
      </c>
      <c r="AE279" s="7">
        <v>52.918999999999997</v>
      </c>
      <c r="AF279" s="7">
        <v>53.813000000000002</v>
      </c>
    </row>
    <row r="280" spans="1:32" x14ac:dyDescent="0.2">
      <c r="A280" s="5" t="s">
        <v>403</v>
      </c>
      <c r="B280" s="8">
        <v>270802513200</v>
      </c>
      <c r="C280" s="5" t="s">
        <v>30</v>
      </c>
      <c r="D280" s="9">
        <v>501152805</v>
      </c>
      <c r="E280" s="66">
        <v>3306.32</v>
      </c>
      <c r="F280" s="66">
        <v>132.5</v>
      </c>
      <c r="G280" s="66">
        <v>80.655299999999997</v>
      </c>
      <c r="H280" s="66">
        <v>3.2323</v>
      </c>
      <c r="I280" s="66">
        <v>0</v>
      </c>
      <c r="J280" s="66">
        <v>0</v>
      </c>
      <c r="K280" s="66">
        <v>3225.6646999999998</v>
      </c>
      <c r="L280" s="66">
        <v>129.26769999999999</v>
      </c>
      <c r="M280" s="6">
        <v>1334</v>
      </c>
      <c r="N280" s="6">
        <v>53</v>
      </c>
      <c r="O280" s="6">
        <v>93.38</v>
      </c>
      <c r="P280" s="6">
        <v>3.71</v>
      </c>
      <c r="Q280" s="6">
        <v>1334</v>
      </c>
      <c r="R280" s="6">
        <v>53</v>
      </c>
      <c r="S280" s="66">
        <v>-1010</v>
      </c>
      <c r="T280" s="66">
        <v>-40</v>
      </c>
      <c r="U280" s="66">
        <v>-627.08000000000004</v>
      </c>
      <c r="V280" s="66">
        <v>-24.82</v>
      </c>
      <c r="W280" s="6">
        <v>-404</v>
      </c>
      <c r="X280" s="6">
        <v>-16</v>
      </c>
      <c r="Y280" s="6">
        <v>-28.28</v>
      </c>
      <c r="Z280" s="6">
        <v>-1.1200000000000001</v>
      </c>
      <c r="AA280" s="6">
        <v>-404</v>
      </c>
      <c r="AB280" s="6">
        <v>-16</v>
      </c>
      <c r="AC280" s="66">
        <v>1156.7447</v>
      </c>
      <c r="AD280" s="66">
        <v>47.0077</v>
      </c>
      <c r="AE280" s="7">
        <v>35.860999999999997</v>
      </c>
      <c r="AF280" s="7">
        <v>36.365000000000002</v>
      </c>
    </row>
    <row r="281" spans="1:32" x14ac:dyDescent="0.2">
      <c r="A281" s="5" t="s">
        <v>404</v>
      </c>
      <c r="B281" s="8">
        <v>270808902400</v>
      </c>
      <c r="C281" s="5" t="s">
        <v>28</v>
      </c>
      <c r="D281" s="9">
        <v>501152010</v>
      </c>
      <c r="E281" s="66"/>
      <c r="F281" s="66"/>
      <c r="G281" s="66"/>
      <c r="H281" s="66"/>
      <c r="I281" s="66"/>
      <c r="J281" s="66"/>
      <c r="K281" s="66"/>
      <c r="L281" s="66"/>
      <c r="M281" s="6"/>
      <c r="N281" s="6"/>
      <c r="O281" s="6"/>
      <c r="P281" s="6"/>
      <c r="Q281" s="6"/>
      <c r="R281" s="6"/>
      <c r="S281" s="66">
        <v>-43.4</v>
      </c>
      <c r="T281" s="66"/>
      <c r="U281" s="66">
        <v>-21.7</v>
      </c>
      <c r="V281" s="66"/>
      <c r="W281" s="6">
        <v>-7</v>
      </c>
      <c r="X281" s="6"/>
      <c r="Y281" s="6">
        <v>-1.75</v>
      </c>
      <c r="Z281" s="6"/>
      <c r="AA281" s="6">
        <v>-7</v>
      </c>
      <c r="AB281" s="6"/>
      <c r="AC281" s="66"/>
      <c r="AD281" s="66"/>
      <c r="AE281" s="7"/>
      <c r="AF281" s="7"/>
    </row>
    <row r="282" spans="1:32" x14ac:dyDescent="0.2">
      <c r="A282" s="5" t="s">
        <v>405</v>
      </c>
      <c r="B282" s="8">
        <v>270808902800</v>
      </c>
      <c r="C282" s="5" t="s">
        <v>28</v>
      </c>
      <c r="D282" s="9">
        <v>501152010</v>
      </c>
      <c r="E282" s="66">
        <v>18468.88</v>
      </c>
      <c r="F282" s="66">
        <v>384.2</v>
      </c>
      <c r="G282" s="66">
        <v>450.45949999999999</v>
      </c>
      <c r="H282" s="66">
        <v>9.3706999999999994</v>
      </c>
      <c r="I282" s="66">
        <v>0</v>
      </c>
      <c r="J282" s="66">
        <v>0</v>
      </c>
      <c r="K282" s="66">
        <v>18018.4205</v>
      </c>
      <c r="L282" s="66">
        <v>374.82929999999999</v>
      </c>
      <c r="M282" s="6">
        <v>4528</v>
      </c>
      <c r="N282" s="6">
        <v>93</v>
      </c>
      <c r="O282" s="6">
        <v>679.2</v>
      </c>
      <c r="P282" s="6">
        <v>13.95</v>
      </c>
      <c r="Q282" s="6">
        <v>4528</v>
      </c>
      <c r="R282" s="6">
        <v>93</v>
      </c>
      <c r="S282" s="66">
        <v>-6462.25</v>
      </c>
      <c r="T282" s="66">
        <v>-716.3</v>
      </c>
      <c r="U282" s="66">
        <v>-3648.03</v>
      </c>
      <c r="V282" s="66">
        <v>-398.45</v>
      </c>
      <c r="W282" s="6">
        <v>-1545</v>
      </c>
      <c r="X282" s="6">
        <v>-173</v>
      </c>
      <c r="Y282" s="6">
        <v>-231.75</v>
      </c>
      <c r="Z282" s="6">
        <v>-25.95</v>
      </c>
      <c r="AA282" s="6">
        <v>-1545</v>
      </c>
      <c r="AB282" s="6">
        <v>-173</v>
      </c>
      <c r="AC282" s="66">
        <v>7377.0404699999999</v>
      </c>
      <c r="AD282" s="66">
        <v>160.58930000000001</v>
      </c>
      <c r="AE282" s="7">
        <v>40.942</v>
      </c>
      <c r="AF282" s="7">
        <v>42.843000000000004</v>
      </c>
    </row>
    <row r="283" spans="1:32" x14ac:dyDescent="0.2">
      <c r="A283" s="5" t="s">
        <v>406</v>
      </c>
      <c r="B283" s="8">
        <v>270809602100</v>
      </c>
      <c r="C283" s="5" t="s">
        <v>28</v>
      </c>
      <c r="D283" s="9">
        <v>501152010</v>
      </c>
      <c r="E283" s="66"/>
      <c r="F283" s="66"/>
      <c r="G283" s="66"/>
      <c r="H283" s="66"/>
      <c r="I283" s="66"/>
      <c r="J283" s="66"/>
      <c r="K283" s="66"/>
      <c r="L283" s="66"/>
      <c r="M283" s="6"/>
      <c r="N283" s="6"/>
      <c r="O283" s="6"/>
      <c r="P283" s="6"/>
      <c r="Q283" s="6"/>
      <c r="R283" s="6"/>
      <c r="S283" s="66">
        <v>-2.7512699999999999</v>
      </c>
      <c r="T283" s="66"/>
      <c r="U283" s="66">
        <v>-1.6714199999999999</v>
      </c>
      <c r="V283" s="66"/>
      <c r="W283" s="6">
        <v>-0.313</v>
      </c>
      <c r="X283" s="6"/>
      <c r="Y283" s="6">
        <v>-0.313</v>
      </c>
      <c r="Z283" s="6"/>
      <c r="AA283" s="6">
        <v>-0.313</v>
      </c>
      <c r="AB283" s="6"/>
      <c r="AC283" s="66"/>
      <c r="AD283" s="66"/>
      <c r="AE283" s="7"/>
      <c r="AF283" s="7"/>
    </row>
    <row r="284" spans="1:32" x14ac:dyDescent="0.2">
      <c r="A284" s="5" t="s">
        <v>407</v>
      </c>
      <c r="B284" s="8">
        <v>270809902400</v>
      </c>
      <c r="C284" s="5" t="s">
        <v>28</v>
      </c>
      <c r="D284" s="9">
        <v>501152010</v>
      </c>
      <c r="E284" s="66">
        <v>6577.26</v>
      </c>
      <c r="F284" s="66">
        <v>218.3</v>
      </c>
      <c r="G284" s="66">
        <v>160.4383</v>
      </c>
      <c r="H284" s="66">
        <v>5.3250000000000002</v>
      </c>
      <c r="I284" s="66">
        <v>0</v>
      </c>
      <c r="J284" s="66">
        <v>0</v>
      </c>
      <c r="K284" s="66">
        <v>6416.8217000000004</v>
      </c>
      <c r="L284" s="66">
        <v>212.97499999999999</v>
      </c>
      <c r="M284" s="6">
        <v>2471</v>
      </c>
      <c r="N284" s="6">
        <v>81</v>
      </c>
      <c r="O284" s="6">
        <v>247.1</v>
      </c>
      <c r="P284" s="6">
        <v>8.1</v>
      </c>
      <c r="Q284" s="6">
        <v>2471</v>
      </c>
      <c r="R284" s="6">
        <v>81</v>
      </c>
      <c r="S284" s="66">
        <v>-2648.7</v>
      </c>
      <c r="T284" s="66">
        <v>-94.5</v>
      </c>
      <c r="U284" s="66">
        <v>-1520.95</v>
      </c>
      <c r="V284" s="66">
        <v>-54.27</v>
      </c>
      <c r="W284" s="6">
        <v>-981</v>
      </c>
      <c r="X284" s="6">
        <v>-35</v>
      </c>
      <c r="Y284" s="6">
        <v>-98.1</v>
      </c>
      <c r="Z284" s="6">
        <v>-3.5</v>
      </c>
      <c r="AA284" s="6">
        <v>-981</v>
      </c>
      <c r="AB284" s="6">
        <v>-35</v>
      </c>
      <c r="AC284" s="66">
        <v>2585.9117000000001</v>
      </c>
      <c r="AD284" s="66">
        <v>87.364999999999995</v>
      </c>
      <c r="AE284" s="7">
        <v>40.298999999999999</v>
      </c>
      <c r="AF284" s="7">
        <v>41.021000000000001</v>
      </c>
    </row>
    <row r="285" spans="1:32" x14ac:dyDescent="0.2">
      <c r="A285" s="5" t="s">
        <v>408</v>
      </c>
      <c r="B285" s="8">
        <v>270810709400</v>
      </c>
      <c r="C285" s="5" t="s">
        <v>28</v>
      </c>
      <c r="D285" s="9">
        <v>501152010</v>
      </c>
      <c r="E285" s="66">
        <v>15782.23</v>
      </c>
      <c r="F285" s="66">
        <v>535.04</v>
      </c>
      <c r="G285" s="66">
        <v>384.91820000000001</v>
      </c>
      <c r="H285" s="66">
        <v>13.049300000000001</v>
      </c>
      <c r="I285" s="66">
        <v>0</v>
      </c>
      <c r="J285" s="66">
        <v>0</v>
      </c>
      <c r="K285" s="66">
        <v>15397.311799999999</v>
      </c>
      <c r="L285" s="66">
        <v>521.99069999999995</v>
      </c>
      <c r="M285" s="6">
        <v>8375</v>
      </c>
      <c r="N285" s="6">
        <v>282</v>
      </c>
      <c r="O285" s="6">
        <v>837.5</v>
      </c>
      <c r="P285" s="6">
        <v>28.2</v>
      </c>
      <c r="Q285" s="6">
        <v>8375</v>
      </c>
      <c r="R285" s="6">
        <v>282</v>
      </c>
      <c r="S285" s="66">
        <v>-733.4</v>
      </c>
      <c r="T285" s="66">
        <v>-13.3</v>
      </c>
      <c r="U285" s="66">
        <v>-412.98</v>
      </c>
      <c r="V285" s="66">
        <v>-7.49</v>
      </c>
      <c r="W285" s="6">
        <v>-386</v>
      </c>
      <c r="X285" s="6">
        <v>-7</v>
      </c>
      <c r="Y285" s="6">
        <v>-38.6</v>
      </c>
      <c r="Z285" s="6">
        <v>-0.7</v>
      </c>
      <c r="AA285" s="6">
        <v>-386</v>
      </c>
      <c r="AB285" s="6">
        <v>-7</v>
      </c>
      <c r="AC285" s="66">
        <v>6406.8518400000003</v>
      </c>
      <c r="AD285" s="66">
        <v>220.36071000000001</v>
      </c>
      <c r="AE285" s="7">
        <v>41.61</v>
      </c>
      <c r="AF285" s="7">
        <v>42.215000000000003</v>
      </c>
    </row>
    <row r="286" spans="1:32" x14ac:dyDescent="0.2">
      <c r="A286" s="5" t="s">
        <v>409</v>
      </c>
      <c r="B286" s="8">
        <v>270880702200</v>
      </c>
      <c r="C286" s="5" t="s">
        <v>29</v>
      </c>
      <c r="D286" s="9">
        <v>501152055</v>
      </c>
      <c r="E286" s="66">
        <v>14319.08</v>
      </c>
      <c r="F286" s="66">
        <v>465.19</v>
      </c>
      <c r="G286" s="66">
        <v>349.25420000000003</v>
      </c>
      <c r="H286" s="66">
        <v>11.3462</v>
      </c>
      <c r="I286" s="66">
        <v>0</v>
      </c>
      <c r="J286" s="66">
        <v>0</v>
      </c>
      <c r="K286" s="66">
        <v>13969.825800000001</v>
      </c>
      <c r="L286" s="66">
        <v>453.84379999999999</v>
      </c>
      <c r="M286" s="6">
        <v>6120</v>
      </c>
      <c r="N286" s="6">
        <v>206</v>
      </c>
      <c r="O286" s="6">
        <v>734.4</v>
      </c>
      <c r="P286" s="6">
        <v>24.72</v>
      </c>
      <c r="Q286" s="6">
        <v>6120</v>
      </c>
      <c r="R286" s="6">
        <v>206</v>
      </c>
      <c r="S286" s="66">
        <v>-1861.1</v>
      </c>
      <c r="T286" s="66">
        <v>-46.2</v>
      </c>
      <c r="U286" s="66">
        <v>-1076.6500000000001</v>
      </c>
      <c r="V286" s="66">
        <v>-24.48</v>
      </c>
      <c r="W286" s="6">
        <v>-694</v>
      </c>
      <c r="X286" s="6">
        <v>-16</v>
      </c>
      <c r="Y286" s="6">
        <v>-83.28</v>
      </c>
      <c r="Z286" s="6">
        <v>-1.92</v>
      </c>
      <c r="AA286" s="6">
        <v>-694</v>
      </c>
      <c r="AB286" s="6">
        <v>-16</v>
      </c>
      <c r="AC286" s="66">
        <v>4405.9358000000002</v>
      </c>
      <c r="AD286" s="66">
        <v>137.52379999999999</v>
      </c>
      <c r="AE286" s="7">
        <v>31.539000000000001</v>
      </c>
      <c r="AF286" s="7">
        <v>30.302</v>
      </c>
    </row>
    <row r="287" spans="1:32" x14ac:dyDescent="0.2">
      <c r="A287" s="5" t="s">
        <v>410</v>
      </c>
      <c r="B287" s="8">
        <v>270880902200</v>
      </c>
      <c r="C287" s="5" t="s">
        <v>29</v>
      </c>
      <c r="D287" s="9">
        <v>501152055</v>
      </c>
      <c r="E287" s="66">
        <v>16206.58</v>
      </c>
      <c r="F287" s="66">
        <v>621.1</v>
      </c>
      <c r="G287" s="66">
        <v>395.28609999999998</v>
      </c>
      <c r="H287" s="66">
        <v>15.148899999999999</v>
      </c>
      <c r="I287" s="66">
        <v>0</v>
      </c>
      <c r="J287" s="66">
        <v>0</v>
      </c>
      <c r="K287" s="66">
        <v>15811.293900000001</v>
      </c>
      <c r="L287" s="66">
        <v>605.9511</v>
      </c>
      <c r="M287" s="6">
        <v>6488</v>
      </c>
      <c r="N287" s="6">
        <v>243</v>
      </c>
      <c r="O287" s="6">
        <v>973.2</v>
      </c>
      <c r="P287" s="6">
        <v>36.450000000000003</v>
      </c>
      <c r="Q287" s="6">
        <v>6488</v>
      </c>
      <c r="R287" s="6">
        <v>243</v>
      </c>
      <c r="S287" s="66">
        <v>-2424.1</v>
      </c>
      <c r="T287" s="66">
        <v>-102.5</v>
      </c>
      <c r="U287" s="66">
        <v>-1358.02</v>
      </c>
      <c r="V287" s="66">
        <v>-56.14</v>
      </c>
      <c r="W287" s="6">
        <v>-864</v>
      </c>
      <c r="X287" s="6">
        <v>-35</v>
      </c>
      <c r="Y287" s="6">
        <v>-129.6</v>
      </c>
      <c r="Z287" s="6">
        <v>-5.25</v>
      </c>
      <c r="AA287" s="6">
        <v>-864</v>
      </c>
      <c r="AB287" s="6">
        <v>-35</v>
      </c>
      <c r="AC287" s="66">
        <v>5502.2238399999997</v>
      </c>
      <c r="AD287" s="66">
        <v>221.04106999999999</v>
      </c>
      <c r="AE287" s="7">
        <v>34.798999999999999</v>
      </c>
      <c r="AF287" s="7">
        <v>36.478000000000002</v>
      </c>
    </row>
    <row r="288" spans="1:32" x14ac:dyDescent="0.2">
      <c r="A288" s="5" t="s">
        <v>411</v>
      </c>
      <c r="B288" s="8">
        <v>270881309300</v>
      </c>
      <c r="C288" s="5" t="s">
        <v>29</v>
      </c>
      <c r="D288" s="9">
        <v>501152055</v>
      </c>
      <c r="E288" s="66">
        <v>12066.36</v>
      </c>
      <c r="F288" s="66">
        <v>491.04</v>
      </c>
      <c r="G288" s="66">
        <v>294.31209999999999</v>
      </c>
      <c r="H288" s="66">
        <v>11.977</v>
      </c>
      <c r="I288" s="66">
        <v>0</v>
      </c>
      <c r="J288" s="66">
        <v>0</v>
      </c>
      <c r="K288" s="66">
        <v>11772.0479</v>
      </c>
      <c r="L288" s="66">
        <v>479.06299999999999</v>
      </c>
      <c r="M288" s="6">
        <v>3684</v>
      </c>
      <c r="N288" s="6">
        <v>149</v>
      </c>
      <c r="O288" s="6">
        <v>368.4</v>
      </c>
      <c r="P288" s="6">
        <v>14.9</v>
      </c>
      <c r="Q288" s="6">
        <v>3684</v>
      </c>
      <c r="R288" s="6">
        <v>149</v>
      </c>
      <c r="S288" s="66">
        <v>-3201</v>
      </c>
      <c r="T288" s="66">
        <v>-132</v>
      </c>
      <c r="U288" s="66">
        <v>-1891.96</v>
      </c>
      <c r="V288" s="66">
        <v>-77.930000000000007</v>
      </c>
      <c r="W288" s="6">
        <v>-970</v>
      </c>
      <c r="X288" s="6">
        <v>-40</v>
      </c>
      <c r="Y288" s="6">
        <v>-97</v>
      </c>
      <c r="Z288" s="6">
        <v>-4</v>
      </c>
      <c r="AA288" s="6">
        <v>-970</v>
      </c>
      <c r="AB288" s="6">
        <v>-40</v>
      </c>
      <c r="AC288" s="66">
        <v>4583.0178900000001</v>
      </c>
      <c r="AD288" s="66">
        <v>188.28299999999999</v>
      </c>
      <c r="AE288" s="7">
        <v>38.930999999999997</v>
      </c>
      <c r="AF288" s="7">
        <v>39.302</v>
      </c>
    </row>
    <row r="289" spans="1:32" x14ac:dyDescent="0.2">
      <c r="A289" s="5" t="s">
        <v>412</v>
      </c>
      <c r="B289" s="8">
        <v>270882602200</v>
      </c>
      <c r="C289" s="5" t="s">
        <v>31</v>
      </c>
      <c r="D289" s="9">
        <v>501152855</v>
      </c>
      <c r="E289" s="66">
        <v>842.02</v>
      </c>
      <c r="F289" s="66">
        <v>55.2</v>
      </c>
      <c r="G289" s="66">
        <v>20.532699999999998</v>
      </c>
      <c r="H289" s="66">
        <v>1.3459000000000001</v>
      </c>
      <c r="I289" s="66">
        <v>0</v>
      </c>
      <c r="J289" s="66">
        <v>0</v>
      </c>
      <c r="K289" s="66">
        <v>821.4873</v>
      </c>
      <c r="L289" s="66">
        <v>53.854100000000003</v>
      </c>
      <c r="M289" s="6">
        <v>352</v>
      </c>
      <c r="N289" s="6">
        <v>23</v>
      </c>
      <c r="O289" s="6">
        <v>35.200000000000003</v>
      </c>
      <c r="P289" s="6">
        <v>2.2999999999999998</v>
      </c>
      <c r="Q289" s="6">
        <v>352</v>
      </c>
      <c r="R289" s="6">
        <v>23</v>
      </c>
      <c r="S289" s="66">
        <v>-355.2</v>
      </c>
      <c r="T289" s="66">
        <v>-7.2</v>
      </c>
      <c r="U289" s="66">
        <v>-193.85</v>
      </c>
      <c r="V289" s="66">
        <v>-3.93</v>
      </c>
      <c r="W289" s="6">
        <v>-148</v>
      </c>
      <c r="X289" s="6">
        <v>-3</v>
      </c>
      <c r="Y289" s="6">
        <v>-14.8</v>
      </c>
      <c r="Z289" s="6">
        <v>-0.3</v>
      </c>
      <c r="AA289" s="6">
        <v>-148</v>
      </c>
      <c r="AB289" s="6">
        <v>-3</v>
      </c>
      <c r="AC289" s="66">
        <v>360.37729999999999</v>
      </c>
      <c r="AD289" s="66">
        <v>23.7241</v>
      </c>
      <c r="AE289" s="7">
        <v>43.869</v>
      </c>
      <c r="AF289" s="7">
        <v>44.052999999999997</v>
      </c>
    </row>
    <row r="290" spans="1:32" x14ac:dyDescent="0.2">
      <c r="A290" s="5" t="s">
        <v>413</v>
      </c>
      <c r="B290" s="8">
        <v>270883602200</v>
      </c>
      <c r="C290" s="5" t="s">
        <v>31</v>
      </c>
      <c r="D290" s="9">
        <v>501152855</v>
      </c>
      <c r="E290" s="66">
        <v>2309.15</v>
      </c>
      <c r="F290" s="66">
        <v>113.72</v>
      </c>
      <c r="G290" s="66">
        <v>56.325699999999998</v>
      </c>
      <c r="H290" s="66">
        <v>2.7740999999999998</v>
      </c>
      <c r="I290" s="66">
        <v>0</v>
      </c>
      <c r="J290" s="66">
        <v>0</v>
      </c>
      <c r="K290" s="66">
        <v>2252.8243000000002</v>
      </c>
      <c r="L290" s="66">
        <v>110.94589999999999</v>
      </c>
      <c r="M290" s="6">
        <v>1341</v>
      </c>
      <c r="N290" s="6">
        <v>65</v>
      </c>
      <c r="O290" s="6">
        <v>46.935000000000002</v>
      </c>
      <c r="P290" s="6">
        <v>2.2749999999999999</v>
      </c>
      <c r="Q290" s="6">
        <v>1341</v>
      </c>
      <c r="R290" s="6">
        <v>65</v>
      </c>
      <c r="S290" s="66">
        <v>-152.25</v>
      </c>
      <c r="T290" s="66">
        <v>-14</v>
      </c>
      <c r="U290" s="66">
        <v>-113.97</v>
      </c>
      <c r="V290" s="66">
        <v>-10.48</v>
      </c>
      <c r="W290" s="6">
        <v>-87</v>
      </c>
      <c r="X290" s="6">
        <v>-8</v>
      </c>
      <c r="Y290" s="6">
        <v>-3.0449999999999999</v>
      </c>
      <c r="Z290" s="6">
        <v>-0.28000000000000003</v>
      </c>
      <c r="AA290" s="6">
        <v>-87</v>
      </c>
      <c r="AB290" s="6">
        <v>-8</v>
      </c>
      <c r="AC290" s="66">
        <v>496.22431999999998</v>
      </c>
      <c r="AD290" s="66">
        <v>25.7959</v>
      </c>
      <c r="AE290" s="7">
        <v>22.027000000000001</v>
      </c>
      <c r="AF290" s="7">
        <v>23.251000000000001</v>
      </c>
    </row>
    <row r="291" spans="1:32" x14ac:dyDescent="0.2">
      <c r="A291" s="5" t="s">
        <v>414</v>
      </c>
      <c r="B291" s="8">
        <v>270884002200</v>
      </c>
      <c r="C291" s="5" t="s">
        <v>31</v>
      </c>
      <c r="D291" s="9">
        <v>501152855</v>
      </c>
      <c r="E291" s="66">
        <v>631.84</v>
      </c>
      <c r="F291" s="66">
        <v>27</v>
      </c>
      <c r="G291" s="66">
        <v>15.412800000000001</v>
      </c>
      <c r="H291" s="66">
        <v>0.65880000000000005</v>
      </c>
      <c r="I291" s="66">
        <v>0</v>
      </c>
      <c r="J291" s="66">
        <v>0</v>
      </c>
      <c r="K291" s="66">
        <v>616.42719999999997</v>
      </c>
      <c r="L291" s="66">
        <v>26.341200000000001</v>
      </c>
      <c r="M291" s="6">
        <v>143</v>
      </c>
      <c r="N291" s="6">
        <v>6</v>
      </c>
      <c r="O291" s="6">
        <v>15.73</v>
      </c>
      <c r="P291" s="6">
        <v>0.66</v>
      </c>
      <c r="Q291" s="6">
        <v>143</v>
      </c>
      <c r="R291" s="6">
        <v>6</v>
      </c>
      <c r="S291" s="66">
        <v>-247.5</v>
      </c>
      <c r="T291" s="66">
        <v>-13.5</v>
      </c>
      <c r="U291" s="66">
        <v>-160.57</v>
      </c>
      <c r="V291" s="66">
        <v>-8.76</v>
      </c>
      <c r="W291" s="6">
        <v>-55</v>
      </c>
      <c r="X291" s="6">
        <v>-3</v>
      </c>
      <c r="Y291" s="6">
        <v>-6.05</v>
      </c>
      <c r="Z291" s="6">
        <v>-0.33</v>
      </c>
      <c r="AA291" s="6">
        <v>-55</v>
      </c>
      <c r="AB291" s="6">
        <v>-3</v>
      </c>
      <c r="AC291" s="66">
        <v>199.59719999999999</v>
      </c>
      <c r="AD291" s="66">
        <v>8.8412000000000006</v>
      </c>
      <c r="AE291" s="7">
        <v>32.380000000000003</v>
      </c>
      <c r="AF291" s="7">
        <v>33.564</v>
      </c>
    </row>
    <row r="292" spans="1:32" x14ac:dyDescent="0.2">
      <c r="A292" s="5" t="s">
        <v>415</v>
      </c>
      <c r="B292" s="8">
        <v>270888402300</v>
      </c>
      <c r="C292" s="5" t="s">
        <v>31</v>
      </c>
      <c r="D292" s="9">
        <v>501152855</v>
      </c>
      <c r="E292" s="66">
        <v>8151.72</v>
      </c>
      <c r="F292" s="66">
        <v>215.38</v>
      </c>
      <c r="G292" s="66">
        <v>198.84020000000001</v>
      </c>
      <c r="H292" s="66">
        <v>5.2538</v>
      </c>
      <c r="I292" s="66">
        <v>0</v>
      </c>
      <c r="J292" s="66">
        <v>0</v>
      </c>
      <c r="K292" s="66">
        <v>7952.8797999999997</v>
      </c>
      <c r="L292" s="66">
        <v>210.12620000000001</v>
      </c>
      <c r="M292" s="6">
        <v>3730</v>
      </c>
      <c r="N292" s="6">
        <v>98</v>
      </c>
      <c r="O292" s="6">
        <v>932.5</v>
      </c>
      <c r="P292" s="6">
        <v>24.5</v>
      </c>
      <c r="Q292" s="6">
        <v>3730</v>
      </c>
      <c r="R292" s="6">
        <v>98</v>
      </c>
      <c r="S292" s="66">
        <v>-1399.2</v>
      </c>
      <c r="T292" s="66">
        <v>-50.6</v>
      </c>
      <c r="U292" s="66">
        <v>-1063.4000000000001</v>
      </c>
      <c r="V292" s="66">
        <v>-38.409999999999997</v>
      </c>
      <c r="W292" s="6">
        <v>-636</v>
      </c>
      <c r="X292" s="6">
        <v>-23</v>
      </c>
      <c r="Y292" s="6">
        <v>-159</v>
      </c>
      <c r="Z292" s="6">
        <v>-5.75</v>
      </c>
      <c r="AA292" s="6">
        <v>-636</v>
      </c>
      <c r="AB292" s="6">
        <v>-23</v>
      </c>
      <c r="AC292" s="66">
        <v>1717.7497800000001</v>
      </c>
      <c r="AD292" s="66">
        <v>46.206200000000003</v>
      </c>
      <c r="AE292" s="7">
        <v>21.599</v>
      </c>
      <c r="AF292" s="7">
        <v>21.99</v>
      </c>
    </row>
    <row r="293" spans="1:32" x14ac:dyDescent="0.2">
      <c r="A293" s="5" t="s">
        <v>416</v>
      </c>
      <c r="B293" s="8">
        <v>271101109200</v>
      </c>
      <c r="C293" s="5" t="s">
        <v>28</v>
      </c>
      <c r="D293" s="9">
        <v>501152010</v>
      </c>
      <c r="E293" s="66">
        <v>50367.040000000001</v>
      </c>
      <c r="F293" s="66">
        <v>1274.1199999999999</v>
      </c>
      <c r="G293" s="66">
        <v>1228.4878000000001</v>
      </c>
      <c r="H293" s="66">
        <v>31.076699999999999</v>
      </c>
      <c r="I293" s="66">
        <v>0</v>
      </c>
      <c r="J293" s="66">
        <v>0</v>
      </c>
      <c r="K293" s="66">
        <v>49138.552199999998</v>
      </c>
      <c r="L293" s="66">
        <v>1243.0433</v>
      </c>
      <c r="M293" s="6">
        <v>31342</v>
      </c>
      <c r="N293" s="6">
        <v>768</v>
      </c>
      <c r="O293" s="6">
        <v>7835.5</v>
      </c>
      <c r="P293" s="6">
        <v>192</v>
      </c>
      <c r="Q293" s="6">
        <v>31342</v>
      </c>
      <c r="R293" s="6">
        <v>768</v>
      </c>
      <c r="S293" s="66">
        <v>-4807.1000000000004</v>
      </c>
      <c r="T293" s="66">
        <v>-197.2</v>
      </c>
      <c r="U293" s="66">
        <v>-2608.91</v>
      </c>
      <c r="V293" s="66">
        <v>-102.94</v>
      </c>
      <c r="W293" s="6">
        <v>-2857</v>
      </c>
      <c r="X293" s="6">
        <v>-109</v>
      </c>
      <c r="Y293" s="6">
        <v>-714.25</v>
      </c>
      <c r="Z293" s="6">
        <v>-27.25</v>
      </c>
      <c r="AA293" s="6">
        <v>-2857</v>
      </c>
      <c r="AB293" s="6">
        <v>-109</v>
      </c>
      <c r="AC293" s="66">
        <v>20534.291980000002</v>
      </c>
      <c r="AD293" s="66">
        <v>536.44330000000002</v>
      </c>
      <c r="AE293" s="7">
        <v>41.789000000000001</v>
      </c>
      <c r="AF293" s="7">
        <v>43.155999999999999</v>
      </c>
    </row>
    <row r="294" spans="1:32" x14ac:dyDescent="0.2">
      <c r="A294" s="5" t="s">
        <v>417</v>
      </c>
      <c r="B294" s="8">
        <v>271101209200</v>
      </c>
      <c r="C294" s="5" t="s">
        <v>28</v>
      </c>
      <c r="D294" s="9">
        <v>501152010</v>
      </c>
      <c r="E294" s="66">
        <v>16780.509999999998</v>
      </c>
      <c r="F294" s="66">
        <v>504.1</v>
      </c>
      <c r="G294" s="66">
        <v>409.27670000000001</v>
      </c>
      <c r="H294" s="66">
        <v>12.295</v>
      </c>
      <c r="I294" s="66">
        <v>0</v>
      </c>
      <c r="J294" s="66">
        <v>0</v>
      </c>
      <c r="K294" s="66">
        <v>16371.2333</v>
      </c>
      <c r="L294" s="66">
        <v>491.80500000000001</v>
      </c>
      <c r="M294" s="6">
        <v>11010</v>
      </c>
      <c r="N294" s="6">
        <v>331</v>
      </c>
      <c r="O294" s="6">
        <v>2752.5</v>
      </c>
      <c r="P294" s="6">
        <v>82.75</v>
      </c>
      <c r="Q294" s="6">
        <v>11010</v>
      </c>
      <c r="R294" s="6">
        <v>331</v>
      </c>
      <c r="S294" s="66">
        <v>-2579.15</v>
      </c>
      <c r="T294" s="66">
        <v>-179.2</v>
      </c>
      <c r="U294" s="66">
        <v>-1577.59</v>
      </c>
      <c r="V294" s="66">
        <v>-100.88</v>
      </c>
      <c r="W294" s="6">
        <v>-1550</v>
      </c>
      <c r="X294" s="6">
        <v>-104</v>
      </c>
      <c r="Y294" s="6">
        <v>-387.5</v>
      </c>
      <c r="Z294" s="6">
        <v>-26</v>
      </c>
      <c r="AA294" s="6">
        <v>-1550</v>
      </c>
      <c r="AB294" s="6">
        <v>-104</v>
      </c>
      <c r="AC294" s="66">
        <v>5036.4432299999999</v>
      </c>
      <c r="AD294" s="66">
        <v>161.04499999999999</v>
      </c>
      <c r="AE294" s="7">
        <v>30.763999999999999</v>
      </c>
      <c r="AF294" s="7">
        <v>32.746000000000002</v>
      </c>
    </row>
    <row r="295" spans="1:32" x14ac:dyDescent="0.2">
      <c r="A295" s="5" t="s">
        <v>418</v>
      </c>
      <c r="B295" s="8">
        <v>271102509200</v>
      </c>
      <c r="C295" s="5" t="s">
        <v>28</v>
      </c>
      <c r="D295" s="9">
        <v>501152010</v>
      </c>
      <c r="E295" s="66">
        <v>37069.47</v>
      </c>
      <c r="F295" s="66">
        <v>1294.9100000000001</v>
      </c>
      <c r="G295" s="66">
        <v>904.12260000000003</v>
      </c>
      <c r="H295" s="66">
        <v>31.582699999999999</v>
      </c>
      <c r="I295" s="66">
        <v>0</v>
      </c>
      <c r="J295" s="66">
        <v>0</v>
      </c>
      <c r="K295" s="66">
        <v>36165.347399999999</v>
      </c>
      <c r="L295" s="66">
        <v>1263.3272999999999</v>
      </c>
      <c r="M295" s="6">
        <v>18761</v>
      </c>
      <c r="N295" s="6">
        <v>649</v>
      </c>
      <c r="O295" s="6">
        <v>7504.4</v>
      </c>
      <c r="P295" s="6">
        <v>259.60000000000002</v>
      </c>
      <c r="Q295" s="6">
        <v>18761</v>
      </c>
      <c r="R295" s="6">
        <v>649</v>
      </c>
      <c r="S295" s="66">
        <v>-6183.85</v>
      </c>
      <c r="T295" s="66">
        <v>-166.9</v>
      </c>
      <c r="U295" s="66">
        <v>-3746.01</v>
      </c>
      <c r="V295" s="66">
        <v>-96.36</v>
      </c>
      <c r="W295" s="6">
        <v>-3100</v>
      </c>
      <c r="X295" s="6">
        <v>-82</v>
      </c>
      <c r="Y295" s="6">
        <v>-1240</v>
      </c>
      <c r="Z295" s="6">
        <v>-32.799999999999997</v>
      </c>
      <c r="AA295" s="6">
        <v>-3100</v>
      </c>
      <c r="AB295" s="6">
        <v>-82</v>
      </c>
      <c r="AC295" s="66">
        <v>13931.8073</v>
      </c>
      <c r="AD295" s="66">
        <v>502.71730000000002</v>
      </c>
      <c r="AE295" s="7">
        <v>38.523000000000003</v>
      </c>
      <c r="AF295" s="7">
        <v>39.792999999999999</v>
      </c>
    </row>
    <row r="296" spans="1:32" x14ac:dyDescent="0.2">
      <c r="A296" s="5" t="s">
        <v>419</v>
      </c>
      <c r="B296" s="8">
        <v>271180313200</v>
      </c>
      <c r="C296" s="5" t="s">
        <v>29</v>
      </c>
      <c r="D296" s="9">
        <v>501152055</v>
      </c>
      <c r="E296" s="66">
        <v>11396.95</v>
      </c>
      <c r="F296" s="66">
        <v>584.61</v>
      </c>
      <c r="G296" s="66">
        <v>277.97519999999997</v>
      </c>
      <c r="H296" s="66">
        <v>14.258900000000001</v>
      </c>
      <c r="I296" s="66">
        <v>0</v>
      </c>
      <c r="J296" s="66">
        <v>0</v>
      </c>
      <c r="K296" s="66">
        <v>11118.9748</v>
      </c>
      <c r="L296" s="66">
        <v>570.35109999999997</v>
      </c>
      <c r="M296" s="6">
        <v>3240</v>
      </c>
      <c r="N296" s="6">
        <v>164</v>
      </c>
      <c r="O296" s="6">
        <v>1296</v>
      </c>
      <c r="P296" s="6">
        <v>65.599999999999994</v>
      </c>
      <c r="Q296" s="6">
        <v>3240</v>
      </c>
      <c r="R296" s="6">
        <v>164</v>
      </c>
      <c r="S296" s="66">
        <v>-2283.8000000000002</v>
      </c>
      <c r="T296" s="66">
        <v>-242.55</v>
      </c>
      <c r="U296" s="66">
        <v>-1310.1400000000001</v>
      </c>
      <c r="V296" s="66">
        <v>-138.63</v>
      </c>
      <c r="W296" s="6">
        <v>-651</v>
      </c>
      <c r="X296" s="6">
        <v>-69</v>
      </c>
      <c r="Y296" s="6">
        <v>-260.39999999999998</v>
      </c>
      <c r="Z296" s="6">
        <v>-27.6</v>
      </c>
      <c r="AA296" s="6">
        <v>-651</v>
      </c>
      <c r="AB296" s="6">
        <v>-69</v>
      </c>
      <c r="AC296" s="66">
        <v>4584.7348099999999</v>
      </c>
      <c r="AD296" s="66">
        <v>234.5711</v>
      </c>
      <c r="AE296" s="7">
        <v>41.232999999999997</v>
      </c>
      <c r="AF296" s="7">
        <v>41.127000000000002</v>
      </c>
    </row>
    <row r="297" spans="1:32" x14ac:dyDescent="0.2">
      <c r="A297" s="5" t="s">
        <v>420</v>
      </c>
      <c r="B297" s="8">
        <v>271180713200</v>
      </c>
      <c r="C297" s="5" t="s">
        <v>29</v>
      </c>
      <c r="D297" s="9">
        <v>501152055</v>
      </c>
      <c r="E297" s="66">
        <v>18594.009999999998</v>
      </c>
      <c r="F297" s="66">
        <v>758.94</v>
      </c>
      <c r="G297" s="66">
        <v>453.50799999999998</v>
      </c>
      <c r="H297" s="66">
        <v>18.510899999999999</v>
      </c>
      <c r="I297" s="66">
        <v>0</v>
      </c>
      <c r="J297" s="66">
        <v>0</v>
      </c>
      <c r="K297" s="66">
        <v>18140.502</v>
      </c>
      <c r="L297" s="66">
        <v>740.42909999999995</v>
      </c>
      <c r="M297" s="6">
        <v>6410</v>
      </c>
      <c r="N297" s="6">
        <v>260</v>
      </c>
      <c r="O297" s="6">
        <v>1282</v>
      </c>
      <c r="P297" s="6">
        <v>52</v>
      </c>
      <c r="Q297" s="6">
        <v>6410</v>
      </c>
      <c r="R297" s="6">
        <v>260</v>
      </c>
      <c r="S297" s="66">
        <v>-3153</v>
      </c>
      <c r="T297" s="66">
        <v>-169.5</v>
      </c>
      <c r="U297" s="66">
        <v>-1758.2</v>
      </c>
      <c r="V297" s="66">
        <v>-92.93</v>
      </c>
      <c r="W297" s="6">
        <v>-1071</v>
      </c>
      <c r="X297" s="6">
        <v>-57</v>
      </c>
      <c r="Y297" s="6">
        <v>-214.2</v>
      </c>
      <c r="Z297" s="6">
        <v>-11.4</v>
      </c>
      <c r="AA297" s="6">
        <v>-1071</v>
      </c>
      <c r="AB297" s="6">
        <v>-57</v>
      </c>
      <c r="AC297" s="66">
        <v>7745.4920199999997</v>
      </c>
      <c r="AD297" s="66">
        <v>327.59910000000002</v>
      </c>
      <c r="AE297" s="7">
        <v>42.697000000000003</v>
      </c>
      <c r="AF297" s="7">
        <v>44.244</v>
      </c>
    </row>
    <row r="298" spans="1:32" x14ac:dyDescent="0.2">
      <c r="A298" s="5" t="s">
        <v>421</v>
      </c>
      <c r="B298" s="8">
        <v>271180913200</v>
      </c>
      <c r="C298" s="5" t="s">
        <v>29</v>
      </c>
      <c r="D298" s="9">
        <v>501152055</v>
      </c>
      <c r="E298" s="66">
        <v>6131.96</v>
      </c>
      <c r="F298" s="66">
        <v>359.94</v>
      </c>
      <c r="G298" s="66">
        <v>149.56620000000001</v>
      </c>
      <c r="H298" s="66">
        <v>8.7792999999999992</v>
      </c>
      <c r="I298" s="66">
        <v>0</v>
      </c>
      <c r="J298" s="66">
        <v>0</v>
      </c>
      <c r="K298" s="66">
        <v>5982.3937999999998</v>
      </c>
      <c r="L298" s="66">
        <v>351.16070000000002</v>
      </c>
      <c r="M298" s="6">
        <v>1986</v>
      </c>
      <c r="N298" s="6">
        <v>115</v>
      </c>
      <c r="O298" s="6">
        <v>397.2</v>
      </c>
      <c r="P298" s="6">
        <v>23</v>
      </c>
      <c r="Q298" s="6">
        <v>1986</v>
      </c>
      <c r="R298" s="6">
        <v>115</v>
      </c>
      <c r="S298" s="66">
        <v>-1568.9</v>
      </c>
      <c r="T298" s="66">
        <v>-192.1</v>
      </c>
      <c r="U298" s="66">
        <v>-916.15</v>
      </c>
      <c r="V298" s="66">
        <v>-111.06</v>
      </c>
      <c r="W298" s="6">
        <v>-518</v>
      </c>
      <c r="X298" s="6">
        <v>-66</v>
      </c>
      <c r="Y298" s="6">
        <v>-103.6</v>
      </c>
      <c r="Z298" s="6">
        <v>-13.2</v>
      </c>
      <c r="AA298" s="6">
        <v>-518</v>
      </c>
      <c r="AB298" s="6">
        <v>-66</v>
      </c>
      <c r="AC298" s="66">
        <v>2400.0237900000002</v>
      </c>
      <c r="AD298" s="66">
        <v>144.17070000000001</v>
      </c>
      <c r="AE298" s="7">
        <v>40.118000000000002</v>
      </c>
      <c r="AF298" s="7">
        <v>41.055</v>
      </c>
    </row>
    <row r="299" spans="1:32" x14ac:dyDescent="0.2">
      <c r="A299" s="5" t="s">
        <v>422</v>
      </c>
      <c r="B299" s="8">
        <v>271202902300</v>
      </c>
      <c r="C299" s="5" t="s">
        <v>32</v>
      </c>
      <c r="D299" s="9">
        <v>501152810</v>
      </c>
      <c r="E299" s="66">
        <v>4.2</v>
      </c>
      <c r="F299" s="66"/>
      <c r="G299" s="66">
        <v>0.1024</v>
      </c>
      <c r="H299" s="66"/>
      <c r="I299" s="66">
        <v>0</v>
      </c>
      <c r="J299" s="66"/>
      <c r="K299" s="66">
        <v>4.0975999999999999</v>
      </c>
      <c r="L299" s="66"/>
      <c r="M299" s="6">
        <v>1</v>
      </c>
      <c r="N299" s="6"/>
      <c r="O299" s="6">
        <v>0.4</v>
      </c>
      <c r="P299" s="6"/>
      <c r="Q299" s="6">
        <v>1</v>
      </c>
      <c r="R299" s="6"/>
      <c r="S299" s="66">
        <v>25.2</v>
      </c>
      <c r="T299" s="66"/>
      <c r="U299" s="66">
        <v>12.78</v>
      </c>
      <c r="V299" s="66"/>
      <c r="W299" s="6">
        <v>6</v>
      </c>
      <c r="X299" s="6"/>
      <c r="Y299" s="6">
        <v>2.4</v>
      </c>
      <c r="Z299" s="6"/>
      <c r="AA299" s="6">
        <v>6</v>
      </c>
      <c r="AB299" s="6"/>
      <c r="AC299" s="66">
        <v>1.9676</v>
      </c>
      <c r="AD299" s="66"/>
      <c r="AE299" s="7">
        <v>48.018000000000001</v>
      </c>
      <c r="AF299" s="7"/>
    </row>
    <row r="300" spans="1:32" x14ac:dyDescent="0.2">
      <c r="A300" s="5" t="s">
        <v>423</v>
      </c>
      <c r="B300" s="8">
        <v>271206302100</v>
      </c>
      <c r="C300" s="5" t="s">
        <v>32</v>
      </c>
      <c r="D300" s="9">
        <v>501152810</v>
      </c>
      <c r="E300" s="66">
        <v>15839.06</v>
      </c>
      <c r="F300" s="66">
        <v>478.74</v>
      </c>
      <c r="G300" s="66">
        <v>386.31779999999998</v>
      </c>
      <c r="H300" s="66">
        <v>11.676600000000001</v>
      </c>
      <c r="I300" s="66">
        <v>0</v>
      </c>
      <c r="J300" s="66">
        <v>0</v>
      </c>
      <c r="K300" s="66">
        <v>15452.742200000001</v>
      </c>
      <c r="L300" s="66">
        <v>467.0634</v>
      </c>
      <c r="M300" s="6">
        <v>2443.442</v>
      </c>
      <c r="N300" s="6">
        <v>73.460999999999999</v>
      </c>
      <c r="O300" s="6">
        <v>2443.442</v>
      </c>
      <c r="P300" s="6">
        <v>73.460999999999999</v>
      </c>
      <c r="Q300" s="6">
        <v>2443.442</v>
      </c>
      <c r="R300" s="6">
        <v>73.460999999999999</v>
      </c>
      <c r="S300" s="66">
        <v>-2006.76226</v>
      </c>
      <c r="T300" s="66">
        <v>-38.755400000000002</v>
      </c>
      <c r="U300" s="66">
        <v>-1192.94715</v>
      </c>
      <c r="V300" s="66">
        <v>-23.204460000000001</v>
      </c>
      <c r="W300" s="6">
        <v>-307.06299999999999</v>
      </c>
      <c r="X300" s="6">
        <v>-6.024</v>
      </c>
      <c r="Y300" s="6">
        <v>-307.06299999999999</v>
      </c>
      <c r="Z300" s="6">
        <v>-6.024</v>
      </c>
      <c r="AA300" s="6">
        <v>-307.06299999999999</v>
      </c>
      <c r="AB300" s="6">
        <v>-6.024</v>
      </c>
      <c r="AC300" s="66">
        <v>5965.5817999999999</v>
      </c>
      <c r="AD300" s="66">
        <v>180.95641000000001</v>
      </c>
      <c r="AE300" s="7">
        <v>38.604999999999997</v>
      </c>
      <c r="AF300" s="7">
        <v>38.743000000000002</v>
      </c>
    </row>
    <row r="301" spans="1:32" x14ac:dyDescent="0.2">
      <c r="A301" s="5" t="s">
        <v>424</v>
      </c>
      <c r="B301" s="8">
        <v>271207909300</v>
      </c>
      <c r="C301" s="5" t="s">
        <v>33</v>
      </c>
      <c r="D301" s="9">
        <v>501152815</v>
      </c>
      <c r="E301" s="66">
        <v>13736.5</v>
      </c>
      <c r="F301" s="66">
        <v>645.35</v>
      </c>
      <c r="G301" s="66">
        <v>335.04039999999998</v>
      </c>
      <c r="H301" s="66">
        <v>15.7402</v>
      </c>
      <c r="I301" s="66">
        <v>0</v>
      </c>
      <c r="J301" s="66">
        <v>0</v>
      </c>
      <c r="K301" s="66">
        <v>13401.4596</v>
      </c>
      <c r="L301" s="66">
        <v>629.60979999999995</v>
      </c>
      <c r="M301" s="6">
        <v>2600</v>
      </c>
      <c r="N301" s="6">
        <v>121</v>
      </c>
      <c r="O301" s="6">
        <v>1300</v>
      </c>
      <c r="P301" s="6">
        <v>60.5</v>
      </c>
      <c r="Q301" s="6">
        <v>2600</v>
      </c>
      <c r="R301" s="6">
        <v>121</v>
      </c>
      <c r="S301" s="66">
        <v>-898.8</v>
      </c>
      <c r="T301" s="66"/>
      <c r="U301" s="66">
        <v>-506</v>
      </c>
      <c r="V301" s="66"/>
      <c r="W301" s="6">
        <v>-168</v>
      </c>
      <c r="X301" s="6"/>
      <c r="Y301" s="6">
        <v>-84</v>
      </c>
      <c r="Z301" s="6"/>
      <c r="AA301" s="6">
        <v>-168</v>
      </c>
      <c r="AB301" s="6"/>
      <c r="AC301" s="66">
        <v>5565.3096299999997</v>
      </c>
      <c r="AD301" s="66">
        <v>265.62981000000002</v>
      </c>
      <c r="AE301" s="7">
        <v>41.527999999999999</v>
      </c>
      <c r="AF301" s="7">
        <v>42.19</v>
      </c>
    </row>
    <row r="302" spans="1:32" x14ac:dyDescent="0.2">
      <c r="A302" s="5" t="s">
        <v>425</v>
      </c>
      <c r="B302" s="8">
        <v>271207909600</v>
      </c>
      <c r="C302" s="5" t="s">
        <v>33</v>
      </c>
      <c r="D302" s="9">
        <v>501152815</v>
      </c>
      <c r="E302" s="66">
        <v>17180.23</v>
      </c>
      <c r="F302" s="66">
        <v>500.02</v>
      </c>
      <c r="G302" s="66">
        <v>419.02179999999998</v>
      </c>
      <c r="H302" s="66">
        <v>12.1957</v>
      </c>
      <c r="I302" s="66">
        <v>0</v>
      </c>
      <c r="J302" s="66">
        <v>0</v>
      </c>
      <c r="K302" s="66">
        <v>16761.208200000001</v>
      </c>
      <c r="L302" s="66">
        <v>487.82429999999999</v>
      </c>
      <c r="M302" s="6">
        <v>7369</v>
      </c>
      <c r="N302" s="6">
        <v>218</v>
      </c>
      <c r="O302" s="6">
        <v>1473.8</v>
      </c>
      <c r="P302" s="6">
        <v>43.6</v>
      </c>
      <c r="Q302" s="6">
        <v>7369</v>
      </c>
      <c r="R302" s="6">
        <v>218</v>
      </c>
      <c r="S302" s="66">
        <v>-1135.6500000000001</v>
      </c>
      <c r="T302" s="66">
        <v>-10.35</v>
      </c>
      <c r="U302" s="66">
        <v>-730.03</v>
      </c>
      <c r="V302" s="66">
        <v>-7.28</v>
      </c>
      <c r="W302" s="6">
        <v>-489</v>
      </c>
      <c r="X302" s="6">
        <v>-5</v>
      </c>
      <c r="Y302" s="6">
        <v>-97.8</v>
      </c>
      <c r="Z302" s="6">
        <v>-1</v>
      </c>
      <c r="AA302" s="6">
        <v>-489</v>
      </c>
      <c r="AB302" s="6">
        <v>-5</v>
      </c>
      <c r="AC302" s="66">
        <v>5644.6881700000004</v>
      </c>
      <c r="AD302" s="66">
        <v>159.29429999999999</v>
      </c>
      <c r="AE302" s="7">
        <v>33.677</v>
      </c>
      <c r="AF302" s="7">
        <v>32.654000000000003</v>
      </c>
    </row>
    <row r="303" spans="1:32" x14ac:dyDescent="0.2">
      <c r="A303" s="5" t="s">
        <v>426</v>
      </c>
      <c r="B303" s="8">
        <v>271280209400</v>
      </c>
      <c r="C303" s="5" t="s">
        <v>31</v>
      </c>
      <c r="D303" s="9">
        <v>501152855</v>
      </c>
      <c r="E303" s="66">
        <v>25619.040000000001</v>
      </c>
      <c r="F303" s="66">
        <v>729.9</v>
      </c>
      <c r="G303" s="66">
        <v>624.84140000000002</v>
      </c>
      <c r="H303" s="66">
        <v>17.8017</v>
      </c>
      <c r="I303" s="66">
        <v>0</v>
      </c>
      <c r="J303" s="66">
        <v>0</v>
      </c>
      <c r="K303" s="66">
        <v>24994.1986</v>
      </c>
      <c r="L303" s="66">
        <v>712.09829999999999</v>
      </c>
      <c r="M303" s="6">
        <v>5830</v>
      </c>
      <c r="N303" s="6">
        <v>150</v>
      </c>
      <c r="O303" s="6">
        <v>1166</v>
      </c>
      <c r="P303" s="6">
        <v>30</v>
      </c>
      <c r="Q303" s="6">
        <v>5830</v>
      </c>
      <c r="R303" s="6">
        <v>150</v>
      </c>
      <c r="S303" s="66">
        <v>-3099</v>
      </c>
      <c r="T303" s="66">
        <v>-26.75</v>
      </c>
      <c r="U303" s="66">
        <v>-1715.71</v>
      </c>
      <c r="V303" s="66">
        <v>-15.87</v>
      </c>
      <c r="W303" s="6">
        <v>-577</v>
      </c>
      <c r="X303" s="6">
        <v>-5</v>
      </c>
      <c r="Y303" s="6">
        <v>-115.4</v>
      </c>
      <c r="Z303" s="6">
        <v>-1</v>
      </c>
      <c r="AA303" s="6">
        <v>-577</v>
      </c>
      <c r="AB303" s="6">
        <v>-5</v>
      </c>
      <c r="AC303" s="66">
        <v>7411.47858</v>
      </c>
      <c r="AD303" s="66">
        <v>243.20829000000001</v>
      </c>
      <c r="AE303" s="7">
        <v>29.652999999999999</v>
      </c>
      <c r="AF303" s="7">
        <v>34.154000000000003</v>
      </c>
    </row>
    <row r="304" spans="1:32" x14ac:dyDescent="0.2">
      <c r="A304" s="5" t="s">
        <v>427</v>
      </c>
      <c r="B304" s="8">
        <v>271280502100</v>
      </c>
      <c r="C304" s="5" t="s">
        <v>31</v>
      </c>
      <c r="D304" s="9">
        <v>501152855</v>
      </c>
      <c r="E304" s="66">
        <v>2964.15</v>
      </c>
      <c r="F304" s="66"/>
      <c r="G304" s="66">
        <v>72.296400000000006</v>
      </c>
      <c r="H304" s="66"/>
      <c r="I304" s="66">
        <v>0</v>
      </c>
      <c r="J304" s="66"/>
      <c r="K304" s="66">
        <v>2891.8535999999999</v>
      </c>
      <c r="L304" s="66"/>
      <c r="M304" s="6">
        <v>342.30900000000003</v>
      </c>
      <c r="N304" s="6"/>
      <c r="O304" s="6">
        <v>342.30900000000003</v>
      </c>
      <c r="P304" s="6"/>
      <c r="Q304" s="6">
        <v>342.30900000000003</v>
      </c>
      <c r="R304" s="6"/>
      <c r="S304" s="66">
        <v>-472.23005000000001</v>
      </c>
      <c r="T304" s="66"/>
      <c r="U304" s="66">
        <v>-283.63657999999998</v>
      </c>
      <c r="V304" s="66"/>
      <c r="W304" s="6">
        <v>-54.28</v>
      </c>
      <c r="X304" s="6"/>
      <c r="Y304" s="6">
        <v>-54.28</v>
      </c>
      <c r="Z304" s="6"/>
      <c r="AA304" s="6">
        <v>-54.28</v>
      </c>
      <c r="AB304" s="6"/>
      <c r="AC304" s="66">
        <v>1100.0684100000001</v>
      </c>
      <c r="AD304" s="66"/>
      <c r="AE304" s="7">
        <v>38.04</v>
      </c>
      <c r="AF304" s="7"/>
    </row>
    <row r="305" spans="1:32" x14ac:dyDescent="0.2">
      <c r="A305" s="5" t="s">
        <v>428</v>
      </c>
      <c r="B305" s="8">
        <v>271289513400</v>
      </c>
      <c r="C305" s="5" t="s">
        <v>29</v>
      </c>
      <c r="D305" s="9">
        <v>501152055</v>
      </c>
      <c r="E305" s="66">
        <v>6865.05</v>
      </c>
      <c r="F305" s="66">
        <v>205.85</v>
      </c>
      <c r="G305" s="66">
        <v>167.43180000000001</v>
      </c>
      <c r="H305" s="66">
        <v>5.0202</v>
      </c>
      <c r="I305" s="66">
        <v>0</v>
      </c>
      <c r="J305" s="66">
        <v>0</v>
      </c>
      <c r="K305" s="66">
        <v>6697.6181999999999</v>
      </c>
      <c r="L305" s="66">
        <v>200.82980000000001</v>
      </c>
      <c r="M305" s="6">
        <v>1413</v>
      </c>
      <c r="N305" s="6">
        <v>42</v>
      </c>
      <c r="O305" s="6">
        <v>141.30000000000001</v>
      </c>
      <c r="P305" s="6">
        <v>4.2</v>
      </c>
      <c r="Q305" s="6">
        <v>1413</v>
      </c>
      <c r="R305" s="6">
        <v>42</v>
      </c>
      <c r="S305" s="66">
        <v>-1872.2</v>
      </c>
      <c r="T305" s="66">
        <v>-107.8</v>
      </c>
      <c r="U305" s="66">
        <v>-1084.28</v>
      </c>
      <c r="V305" s="66">
        <v>-62.32</v>
      </c>
      <c r="W305" s="6">
        <v>-382</v>
      </c>
      <c r="X305" s="6">
        <v>-22</v>
      </c>
      <c r="Y305" s="6">
        <v>-38.200000000000003</v>
      </c>
      <c r="Z305" s="6">
        <v>-2.2000000000000002</v>
      </c>
      <c r="AA305" s="6">
        <v>-382</v>
      </c>
      <c r="AB305" s="6">
        <v>-22</v>
      </c>
      <c r="AC305" s="66">
        <v>2683.28818</v>
      </c>
      <c r="AD305" s="66">
        <v>82.4298</v>
      </c>
      <c r="AE305" s="7">
        <v>40.063000000000002</v>
      </c>
      <c r="AF305" s="7">
        <v>41.045000000000002</v>
      </c>
    </row>
    <row r="306" spans="1:32" x14ac:dyDescent="0.2">
      <c r="A306" s="5" t="s">
        <v>429</v>
      </c>
      <c r="B306" s="8">
        <v>271300502100</v>
      </c>
      <c r="C306" s="5" t="s">
        <v>28</v>
      </c>
      <c r="D306" s="9">
        <v>501152010</v>
      </c>
      <c r="E306" s="66">
        <v>8561.66</v>
      </c>
      <c r="F306" s="66">
        <v>332.83</v>
      </c>
      <c r="G306" s="66">
        <v>208.82130000000001</v>
      </c>
      <c r="H306" s="66">
        <v>8.1179000000000006</v>
      </c>
      <c r="I306" s="66">
        <v>0</v>
      </c>
      <c r="J306" s="66">
        <v>0</v>
      </c>
      <c r="K306" s="66">
        <v>8352.8387000000002</v>
      </c>
      <c r="L306" s="66">
        <v>324.71210000000002</v>
      </c>
      <c r="M306" s="6">
        <v>1708.771</v>
      </c>
      <c r="N306" s="6">
        <v>66.087999999999994</v>
      </c>
      <c r="O306" s="6">
        <v>1708.771</v>
      </c>
      <c r="P306" s="6">
        <v>66.087999999999994</v>
      </c>
      <c r="Q306" s="6">
        <v>1708.771</v>
      </c>
      <c r="R306" s="6">
        <v>66.087999999999994</v>
      </c>
      <c r="S306" s="66">
        <v>-1135.8306600000001</v>
      </c>
      <c r="T306" s="66">
        <v>-21.250599999999999</v>
      </c>
      <c r="U306" s="66">
        <v>-552.31524999999999</v>
      </c>
      <c r="V306" s="66">
        <v>-10.50827</v>
      </c>
      <c r="W306" s="6">
        <v>-228.511</v>
      </c>
      <c r="X306" s="6">
        <v>-4.2249999999999996</v>
      </c>
      <c r="Y306" s="6">
        <v>-228.511</v>
      </c>
      <c r="Z306" s="6">
        <v>-4.2249999999999996</v>
      </c>
      <c r="AA306" s="6">
        <v>-228.511</v>
      </c>
      <c r="AB306" s="6">
        <v>-4.2249999999999996</v>
      </c>
      <c r="AC306" s="66">
        <v>4108.4480700000004</v>
      </c>
      <c r="AD306" s="66">
        <v>160.01029</v>
      </c>
      <c r="AE306" s="7">
        <v>49.186</v>
      </c>
      <c r="AF306" s="7">
        <v>49.277999999999999</v>
      </c>
    </row>
    <row r="307" spans="1:32" x14ac:dyDescent="0.2">
      <c r="A307" s="5" t="s">
        <v>430</v>
      </c>
      <c r="B307" s="8">
        <v>271301002300</v>
      </c>
      <c r="C307" s="5" t="s">
        <v>33</v>
      </c>
      <c r="D307" s="9">
        <v>501152815</v>
      </c>
      <c r="E307" s="66">
        <v>5817.39</v>
      </c>
      <c r="F307" s="66">
        <v>266.04000000000002</v>
      </c>
      <c r="G307" s="66">
        <v>141.88079999999999</v>
      </c>
      <c r="H307" s="66">
        <v>6.4884000000000004</v>
      </c>
      <c r="I307" s="66">
        <v>0</v>
      </c>
      <c r="J307" s="66">
        <v>0</v>
      </c>
      <c r="K307" s="66">
        <v>5675.5092000000004</v>
      </c>
      <c r="L307" s="66">
        <v>259.55160000000001</v>
      </c>
      <c r="M307" s="6">
        <v>1625</v>
      </c>
      <c r="N307" s="6">
        <v>74</v>
      </c>
      <c r="O307" s="6">
        <v>406.25</v>
      </c>
      <c r="P307" s="6">
        <v>18.5</v>
      </c>
      <c r="Q307" s="6">
        <v>1625</v>
      </c>
      <c r="R307" s="6">
        <v>74</v>
      </c>
      <c r="S307" s="66">
        <v>-1717.2</v>
      </c>
      <c r="T307" s="66">
        <v>-97.2</v>
      </c>
      <c r="U307" s="66">
        <v>-1017.99</v>
      </c>
      <c r="V307" s="66">
        <v>-57.71</v>
      </c>
      <c r="W307" s="6">
        <v>-477</v>
      </c>
      <c r="X307" s="6">
        <v>-27</v>
      </c>
      <c r="Y307" s="6">
        <v>-119.25</v>
      </c>
      <c r="Z307" s="6">
        <v>-6.75</v>
      </c>
      <c r="AA307" s="6">
        <v>-477</v>
      </c>
      <c r="AB307" s="6">
        <v>-27</v>
      </c>
      <c r="AC307" s="66">
        <v>2210.5692100000001</v>
      </c>
      <c r="AD307" s="66">
        <v>101.8416</v>
      </c>
      <c r="AE307" s="7">
        <v>38.948999999999998</v>
      </c>
      <c r="AF307" s="7">
        <v>39.238</v>
      </c>
    </row>
    <row r="308" spans="1:32" x14ac:dyDescent="0.2">
      <c r="A308" s="5" t="s">
        <v>431</v>
      </c>
      <c r="B308" s="8">
        <v>271301202300</v>
      </c>
      <c r="C308" s="5" t="s">
        <v>33</v>
      </c>
      <c r="D308" s="9">
        <v>501152815</v>
      </c>
      <c r="E308" s="66">
        <v>9061.0400000000009</v>
      </c>
      <c r="F308" s="66">
        <v>345.24</v>
      </c>
      <c r="G308" s="66">
        <v>220.99299999999999</v>
      </c>
      <c r="H308" s="66">
        <v>8.42</v>
      </c>
      <c r="I308" s="66">
        <v>0</v>
      </c>
      <c r="J308" s="66">
        <v>0</v>
      </c>
      <c r="K308" s="66">
        <v>8840.0470000000005</v>
      </c>
      <c r="L308" s="66">
        <v>336.82</v>
      </c>
      <c r="M308" s="6">
        <v>2532</v>
      </c>
      <c r="N308" s="6">
        <v>96</v>
      </c>
      <c r="O308" s="6">
        <v>633</v>
      </c>
      <c r="P308" s="6">
        <v>24</v>
      </c>
      <c r="Q308" s="6">
        <v>2532</v>
      </c>
      <c r="R308" s="6">
        <v>96</v>
      </c>
      <c r="S308" s="66">
        <v>-838.8</v>
      </c>
      <c r="T308" s="66">
        <v>-10.8</v>
      </c>
      <c r="U308" s="66">
        <v>-497.08</v>
      </c>
      <c r="V308" s="66">
        <v>-6.41</v>
      </c>
      <c r="W308" s="6">
        <v>-233</v>
      </c>
      <c r="X308" s="6">
        <v>-3</v>
      </c>
      <c r="Y308" s="6">
        <v>-58.25</v>
      </c>
      <c r="Z308" s="6">
        <v>-0.75</v>
      </c>
      <c r="AA308" s="6">
        <v>-233</v>
      </c>
      <c r="AB308" s="6">
        <v>-3</v>
      </c>
      <c r="AC308" s="66">
        <v>3438.8670000000002</v>
      </c>
      <c r="AD308" s="66">
        <v>132.03</v>
      </c>
      <c r="AE308" s="7">
        <v>38.901000000000003</v>
      </c>
      <c r="AF308" s="7">
        <v>39.198999999999998</v>
      </c>
    </row>
    <row r="309" spans="1:32" x14ac:dyDescent="0.2">
      <c r="A309" s="5" t="s">
        <v>432</v>
      </c>
      <c r="B309" s="8">
        <v>271302102100</v>
      </c>
      <c r="C309" s="5" t="s">
        <v>28</v>
      </c>
      <c r="D309" s="9">
        <v>501152010</v>
      </c>
      <c r="E309" s="66">
        <v>4011.94</v>
      </c>
      <c r="F309" s="66">
        <v>115.6</v>
      </c>
      <c r="G309" s="66">
        <v>97.853300000000004</v>
      </c>
      <c r="H309" s="66">
        <v>2.8195000000000001</v>
      </c>
      <c r="I309" s="66">
        <v>0</v>
      </c>
      <c r="J309" s="66">
        <v>0</v>
      </c>
      <c r="K309" s="66">
        <v>3914.0866999999998</v>
      </c>
      <c r="L309" s="66">
        <v>112.7805</v>
      </c>
      <c r="M309" s="6">
        <v>664.96900000000005</v>
      </c>
      <c r="N309" s="6">
        <v>18.715</v>
      </c>
      <c r="O309" s="6">
        <v>664.96900000000005</v>
      </c>
      <c r="P309" s="6">
        <v>18.715</v>
      </c>
      <c r="Q309" s="6">
        <v>664.96900000000005</v>
      </c>
      <c r="R309" s="6">
        <v>18.715</v>
      </c>
      <c r="S309" s="66">
        <v>-1146.48047</v>
      </c>
      <c r="T309" s="66">
        <v>-57.951300000000003</v>
      </c>
      <c r="U309" s="66">
        <v>-607.54584999999997</v>
      </c>
      <c r="V309" s="66">
        <v>-30.99746</v>
      </c>
      <c r="W309" s="6">
        <v>-185.774</v>
      </c>
      <c r="X309" s="6">
        <v>-9.3949999999999996</v>
      </c>
      <c r="Y309" s="6">
        <v>-185.774</v>
      </c>
      <c r="Z309" s="6">
        <v>-9.3949999999999996</v>
      </c>
      <c r="AA309" s="6">
        <v>-185.774</v>
      </c>
      <c r="AB309" s="6">
        <v>-9.3949999999999996</v>
      </c>
      <c r="AC309" s="66">
        <v>1755.6470300000001</v>
      </c>
      <c r="AD309" s="66">
        <v>50.819310000000002</v>
      </c>
      <c r="AE309" s="7">
        <v>44.854999999999997</v>
      </c>
      <c r="AF309" s="7">
        <v>45.06</v>
      </c>
    </row>
    <row r="310" spans="1:32" x14ac:dyDescent="0.2">
      <c r="A310" s="5" t="s">
        <v>433</v>
      </c>
      <c r="B310" s="8">
        <v>271380502100</v>
      </c>
      <c r="C310" s="5" t="s">
        <v>29</v>
      </c>
      <c r="D310" s="9">
        <v>501152055</v>
      </c>
      <c r="E310" s="66">
        <v>3539.58</v>
      </c>
      <c r="F310" s="66"/>
      <c r="G310" s="66">
        <v>86.331400000000002</v>
      </c>
      <c r="H310" s="66"/>
      <c r="I310" s="66">
        <v>0</v>
      </c>
      <c r="J310" s="66"/>
      <c r="K310" s="66">
        <v>3453.2485999999999</v>
      </c>
      <c r="L310" s="66"/>
      <c r="M310" s="6">
        <v>417.67899999999997</v>
      </c>
      <c r="N310" s="6"/>
      <c r="O310" s="6">
        <v>417.67899999999997</v>
      </c>
      <c r="P310" s="6"/>
      <c r="Q310" s="6">
        <v>417.67899999999997</v>
      </c>
      <c r="R310" s="6"/>
      <c r="S310" s="66">
        <v>-677.11802999999998</v>
      </c>
      <c r="T310" s="66"/>
      <c r="U310" s="66">
        <v>-403.45089999999999</v>
      </c>
      <c r="V310" s="66"/>
      <c r="W310" s="6">
        <v>-79.418999999999997</v>
      </c>
      <c r="X310" s="6"/>
      <c r="Y310" s="6">
        <v>-79.418999999999997</v>
      </c>
      <c r="Z310" s="6"/>
      <c r="AA310" s="6">
        <v>-79.418999999999997</v>
      </c>
      <c r="AB310" s="6"/>
      <c r="AC310" s="66">
        <v>1328.9841699999999</v>
      </c>
      <c r="AD310" s="66"/>
      <c r="AE310" s="7">
        <v>38.484999999999999</v>
      </c>
      <c r="AF310" s="7"/>
    </row>
    <row r="311" spans="1:32" x14ac:dyDescent="0.2">
      <c r="A311" s="5" t="s">
        <v>434</v>
      </c>
      <c r="B311" s="8">
        <v>271400401000</v>
      </c>
      <c r="C311" s="5" t="s">
        <v>35</v>
      </c>
      <c r="D311" s="9">
        <v>501152110</v>
      </c>
      <c r="E311" s="66">
        <v>3.85</v>
      </c>
      <c r="F311" s="66"/>
      <c r="G311" s="66">
        <v>9.3899999999999997E-2</v>
      </c>
      <c r="H311" s="66"/>
      <c r="I311" s="66">
        <v>0</v>
      </c>
      <c r="J311" s="66"/>
      <c r="K311" s="66">
        <v>3.7561</v>
      </c>
      <c r="L311" s="66"/>
      <c r="M311" s="6">
        <v>0.52</v>
      </c>
      <c r="N311" s="6"/>
      <c r="O311" s="6">
        <v>0.52</v>
      </c>
      <c r="P311" s="6"/>
      <c r="Q311" s="6">
        <v>0.52</v>
      </c>
      <c r="R311" s="6"/>
      <c r="S311" s="66"/>
      <c r="T311" s="66"/>
      <c r="U311" s="66"/>
      <c r="V311" s="66"/>
      <c r="W311" s="6"/>
      <c r="X311" s="6"/>
      <c r="Y311" s="6"/>
      <c r="Z311" s="6"/>
      <c r="AA311" s="6"/>
      <c r="AB311" s="6"/>
      <c r="AC311" s="66">
        <v>1.5044999999999999</v>
      </c>
      <c r="AD311" s="66"/>
      <c r="AE311" s="7">
        <v>40.055</v>
      </c>
      <c r="AF311" s="7"/>
    </row>
    <row r="312" spans="1:32" x14ac:dyDescent="0.2">
      <c r="A312" s="5" t="s">
        <v>435</v>
      </c>
      <c r="B312" s="8">
        <v>271400501000</v>
      </c>
      <c r="C312" s="5" t="s">
        <v>34</v>
      </c>
      <c r="D312" s="9">
        <v>501152105</v>
      </c>
      <c r="E312" s="66">
        <v>48048.45</v>
      </c>
      <c r="F312" s="66">
        <v>1492.73</v>
      </c>
      <c r="G312" s="66">
        <v>1171.9117000000001</v>
      </c>
      <c r="H312" s="66">
        <v>36.408499999999997</v>
      </c>
      <c r="I312" s="66">
        <v>0</v>
      </c>
      <c r="J312" s="66">
        <v>0</v>
      </c>
      <c r="K312" s="66">
        <v>46876.5383</v>
      </c>
      <c r="L312" s="66">
        <v>1456.3215</v>
      </c>
      <c r="M312" s="6">
        <v>16003.465</v>
      </c>
      <c r="N312" s="6">
        <v>542.79300000000001</v>
      </c>
      <c r="O312" s="6">
        <v>16003.465</v>
      </c>
      <c r="P312" s="6">
        <v>542.79300000000001</v>
      </c>
      <c r="Q312" s="6">
        <v>16003.465</v>
      </c>
      <c r="R312" s="6">
        <v>542.79300000000001</v>
      </c>
      <c r="S312" s="66">
        <v>-154.01603</v>
      </c>
      <c r="T312" s="66">
        <v>-1.5496000000000001</v>
      </c>
      <c r="U312" s="66">
        <v>-75.70787</v>
      </c>
      <c r="V312" s="66">
        <v>-1.0401199999999999</v>
      </c>
      <c r="W312" s="6">
        <v>-38.887999999999998</v>
      </c>
      <c r="X312" s="6">
        <v>-0.59599999999999997</v>
      </c>
      <c r="Y312" s="6">
        <v>-38.887999999999998</v>
      </c>
      <c r="Z312" s="6">
        <v>-0.59599999999999997</v>
      </c>
      <c r="AA312" s="6">
        <v>-38.887999999999998</v>
      </c>
      <c r="AB312" s="6">
        <v>-0.59599999999999997</v>
      </c>
      <c r="AC312" s="66">
        <v>17287.468290000001</v>
      </c>
      <c r="AD312" s="66">
        <v>500.43106999999998</v>
      </c>
      <c r="AE312" s="7">
        <v>36.878999999999998</v>
      </c>
      <c r="AF312" s="7">
        <v>34.363</v>
      </c>
    </row>
    <row r="313" spans="1:32" x14ac:dyDescent="0.2">
      <c r="A313" s="5" t="s">
        <v>436</v>
      </c>
      <c r="B313" s="8">
        <v>271400502100</v>
      </c>
      <c r="C313" s="5" t="s">
        <v>34</v>
      </c>
      <c r="D313" s="9">
        <v>501152105</v>
      </c>
      <c r="E313" s="66">
        <v>35971.379999999997</v>
      </c>
      <c r="F313" s="66">
        <v>1046.8499999999999</v>
      </c>
      <c r="G313" s="66">
        <v>877.34960000000001</v>
      </c>
      <c r="H313" s="66">
        <v>25.532900000000001</v>
      </c>
      <c r="I313" s="66">
        <v>0</v>
      </c>
      <c r="J313" s="66">
        <v>0</v>
      </c>
      <c r="K313" s="66">
        <v>35094.030400000003</v>
      </c>
      <c r="L313" s="66">
        <v>1021.3171</v>
      </c>
      <c r="M313" s="6">
        <v>12287.623</v>
      </c>
      <c r="N313" s="6">
        <v>339.97300000000001</v>
      </c>
      <c r="O313" s="6">
        <v>12287.623</v>
      </c>
      <c r="P313" s="6">
        <v>339.97300000000001</v>
      </c>
      <c r="Q313" s="6">
        <v>12287.623</v>
      </c>
      <c r="R313" s="6">
        <v>339.97300000000001</v>
      </c>
      <c r="S313" s="66">
        <v>-330.60124999999999</v>
      </c>
      <c r="T313" s="66"/>
      <c r="U313" s="66">
        <v>-210.46111999999999</v>
      </c>
      <c r="V313" s="66"/>
      <c r="W313" s="6">
        <v>-95.147999999999996</v>
      </c>
      <c r="X313" s="6"/>
      <c r="Y313" s="6">
        <v>-95.147999999999996</v>
      </c>
      <c r="Z313" s="6"/>
      <c r="AA313" s="6">
        <v>-95.147999999999996</v>
      </c>
      <c r="AB313" s="6"/>
      <c r="AC313" s="66">
        <v>9803.4086499999994</v>
      </c>
      <c r="AD313" s="66">
        <v>310.01979999999998</v>
      </c>
      <c r="AE313" s="7">
        <v>27.934999999999999</v>
      </c>
      <c r="AF313" s="7">
        <v>30.355</v>
      </c>
    </row>
    <row r="314" spans="1:32" x14ac:dyDescent="0.2">
      <c r="A314" s="5" t="s">
        <v>437</v>
      </c>
      <c r="B314" s="8">
        <v>271400708400</v>
      </c>
      <c r="C314" s="5" t="s">
        <v>34</v>
      </c>
      <c r="D314" s="9">
        <v>501152105</v>
      </c>
      <c r="E314" s="66">
        <v>27075.08</v>
      </c>
      <c r="F314" s="66"/>
      <c r="G314" s="66">
        <v>660.35760000000005</v>
      </c>
      <c r="H314" s="66"/>
      <c r="I314" s="66">
        <v>0</v>
      </c>
      <c r="J314" s="66"/>
      <c r="K314" s="66">
        <v>26414.722399999999</v>
      </c>
      <c r="L314" s="66"/>
      <c r="M314" s="6">
        <v>11377</v>
      </c>
      <c r="N314" s="6"/>
      <c r="O314" s="6">
        <v>11377</v>
      </c>
      <c r="P314" s="6"/>
      <c r="Q314" s="6">
        <v>11377</v>
      </c>
      <c r="R314" s="6"/>
      <c r="S314" s="66">
        <v>-415.7</v>
      </c>
      <c r="T314" s="66"/>
      <c r="U314" s="66">
        <v>-316.05</v>
      </c>
      <c r="V314" s="66"/>
      <c r="W314" s="6">
        <v>-173</v>
      </c>
      <c r="X314" s="6"/>
      <c r="Y314" s="6">
        <v>-173</v>
      </c>
      <c r="Z314" s="6"/>
      <c r="AA314" s="6">
        <v>-173</v>
      </c>
      <c r="AB314" s="6"/>
      <c r="AC314" s="66">
        <v>5584.1823899999999</v>
      </c>
      <c r="AD314" s="66"/>
      <c r="AE314" s="7">
        <v>21.14</v>
      </c>
      <c r="AF314" s="7"/>
    </row>
    <row r="315" spans="1:32" x14ac:dyDescent="0.2">
      <c r="A315" s="5" t="s">
        <v>438</v>
      </c>
      <c r="B315" s="8">
        <v>271401302300</v>
      </c>
      <c r="C315" s="5" t="s">
        <v>35</v>
      </c>
      <c r="D315" s="9">
        <v>501152110</v>
      </c>
      <c r="E315" s="66">
        <v>51373.21</v>
      </c>
      <c r="F315" s="66">
        <v>1498.4</v>
      </c>
      <c r="G315" s="66">
        <v>1252.9949999999999</v>
      </c>
      <c r="H315" s="66">
        <v>36.546399999999998</v>
      </c>
      <c r="I315" s="66">
        <v>0</v>
      </c>
      <c r="J315" s="66">
        <v>0</v>
      </c>
      <c r="K315" s="66">
        <v>50120.214999999997</v>
      </c>
      <c r="L315" s="66">
        <v>1461.8535999999999</v>
      </c>
      <c r="M315" s="6">
        <v>16852</v>
      </c>
      <c r="N315" s="6">
        <v>465</v>
      </c>
      <c r="O315" s="6">
        <v>4213</v>
      </c>
      <c r="P315" s="6">
        <v>116.25</v>
      </c>
      <c r="Q315" s="6">
        <v>16852</v>
      </c>
      <c r="R315" s="6">
        <v>465</v>
      </c>
      <c r="S315" s="66">
        <v>-368.8</v>
      </c>
      <c r="T315" s="66"/>
      <c r="U315" s="66">
        <v>-208.12</v>
      </c>
      <c r="V315" s="66"/>
      <c r="W315" s="6">
        <v>-114</v>
      </c>
      <c r="X315" s="6"/>
      <c r="Y315" s="6">
        <v>-28.5</v>
      </c>
      <c r="Z315" s="6"/>
      <c r="AA315" s="6">
        <v>-114</v>
      </c>
      <c r="AB315" s="6"/>
      <c r="AC315" s="66">
        <v>19577.544979999999</v>
      </c>
      <c r="AD315" s="66">
        <v>600.55359999999996</v>
      </c>
      <c r="AE315" s="7">
        <v>39.061</v>
      </c>
      <c r="AF315" s="7">
        <v>41.082000000000001</v>
      </c>
    </row>
    <row r="316" spans="1:32" x14ac:dyDescent="0.2">
      <c r="A316" s="5" t="s">
        <v>439</v>
      </c>
      <c r="B316" s="8">
        <v>271401902300</v>
      </c>
      <c r="C316" s="5" t="s">
        <v>35</v>
      </c>
      <c r="D316" s="9">
        <v>501152110</v>
      </c>
      <c r="E316" s="66">
        <v>3253.66</v>
      </c>
      <c r="F316" s="66"/>
      <c r="G316" s="66">
        <v>79.359099999999998</v>
      </c>
      <c r="H316" s="66"/>
      <c r="I316" s="66">
        <v>0</v>
      </c>
      <c r="J316" s="66"/>
      <c r="K316" s="66">
        <v>3174.3009000000002</v>
      </c>
      <c r="L316" s="66"/>
      <c r="M316" s="6">
        <v>1324</v>
      </c>
      <c r="N316" s="6"/>
      <c r="O316" s="6">
        <v>331</v>
      </c>
      <c r="P316" s="6"/>
      <c r="Q316" s="6">
        <v>1324</v>
      </c>
      <c r="R316" s="6"/>
      <c r="S316" s="66">
        <v>-105.6</v>
      </c>
      <c r="T316" s="66"/>
      <c r="U316" s="66">
        <v>-52.41</v>
      </c>
      <c r="V316" s="66"/>
      <c r="W316" s="6">
        <v>-42</v>
      </c>
      <c r="X316" s="6"/>
      <c r="Y316" s="6">
        <v>-10.5</v>
      </c>
      <c r="Z316" s="6"/>
      <c r="AA316" s="6">
        <v>-42</v>
      </c>
      <c r="AB316" s="6"/>
      <c r="AC316" s="66">
        <v>1427.1108899999999</v>
      </c>
      <c r="AD316" s="66"/>
      <c r="AE316" s="7">
        <v>44.957999999999998</v>
      </c>
      <c r="AF316" s="7"/>
    </row>
    <row r="317" spans="1:32" x14ac:dyDescent="0.2">
      <c r="A317" s="5" t="s">
        <v>440</v>
      </c>
      <c r="B317" s="8">
        <v>271401902600</v>
      </c>
      <c r="C317" s="5" t="s">
        <v>35</v>
      </c>
      <c r="D317" s="9">
        <v>501152110</v>
      </c>
      <c r="E317" s="66">
        <v>20075.48</v>
      </c>
      <c r="F317" s="66">
        <v>1534.01</v>
      </c>
      <c r="G317" s="66">
        <v>489.64510000000001</v>
      </c>
      <c r="H317" s="66">
        <v>37.414400000000001</v>
      </c>
      <c r="I317" s="66">
        <v>0</v>
      </c>
      <c r="J317" s="66">
        <v>0</v>
      </c>
      <c r="K317" s="66">
        <v>19585.834900000002</v>
      </c>
      <c r="L317" s="66">
        <v>1496.5956000000001</v>
      </c>
      <c r="M317" s="6">
        <v>8115</v>
      </c>
      <c r="N317" s="6">
        <v>606</v>
      </c>
      <c r="O317" s="6">
        <v>4057.5</v>
      </c>
      <c r="P317" s="6">
        <v>303</v>
      </c>
      <c r="Q317" s="6">
        <v>8115</v>
      </c>
      <c r="R317" s="6">
        <v>606</v>
      </c>
      <c r="S317" s="66">
        <v>-178.6</v>
      </c>
      <c r="T317" s="66">
        <v>-51.5</v>
      </c>
      <c r="U317" s="66">
        <v>-139.63999999999999</v>
      </c>
      <c r="V317" s="66">
        <v>-41.34</v>
      </c>
      <c r="W317" s="6">
        <v>-65</v>
      </c>
      <c r="X317" s="6">
        <v>-19</v>
      </c>
      <c r="Y317" s="6">
        <v>-32.5</v>
      </c>
      <c r="Z317" s="6">
        <v>-9.5</v>
      </c>
      <c r="AA317" s="6">
        <v>-65</v>
      </c>
      <c r="AB317" s="6">
        <v>-19</v>
      </c>
      <c r="AC317" s="66">
        <v>4044.4449800000002</v>
      </c>
      <c r="AD317" s="66">
        <v>306.53559999999999</v>
      </c>
      <c r="AE317" s="7">
        <v>20.65</v>
      </c>
      <c r="AF317" s="7">
        <v>20.481999999999999</v>
      </c>
    </row>
    <row r="318" spans="1:32" x14ac:dyDescent="0.2">
      <c r="A318" s="5" t="s">
        <v>441</v>
      </c>
      <c r="B318" s="8">
        <v>271402502300</v>
      </c>
      <c r="C318" s="5" t="s">
        <v>35</v>
      </c>
      <c r="D318" s="9">
        <v>501152110</v>
      </c>
      <c r="E318" s="66">
        <v>3.5</v>
      </c>
      <c r="F318" s="66"/>
      <c r="G318" s="66">
        <v>8.5400000000000004E-2</v>
      </c>
      <c r="H318" s="66"/>
      <c r="I318" s="66">
        <v>0</v>
      </c>
      <c r="J318" s="66"/>
      <c r="K318" s="66">
        <v>3.4146000000000001</v>
      </c>
      <c r="L318" s="66"/>
      <c r="M318" s="6">
        <v>1</v>
      </c>
      <c r="N318" s="6"/>
      <c r="O318" s="6">
        <v>0.25</v>
      </c>
      <c r="P318" s="6"/>
      <c r="Q318" s="6">
        <v>1</v>
      </c>
      <c r="R318" s="6"/>
      <c r="S318" s="66">
        <v>-35</v>
      </c>
      <c r="T318" s="66"/>
      <c r="U318" s="66">
        <v>-17.399999999999999</v>
      </c>
      <c r="V318" s="66"/>
      <c r="W318" s="6">
        <v>-10</v>
      </c>
      <c r="X318" s="6"/>
      <c r="Y318" s="6">
        <v>-2.5</v>
      </c>
      <c r="Z318" s="6"/>
      <c r="AA318" s="6">
        <v>-10</v>
      </c>
      <c r="AB318" s="6"/>
      <c r="AC318" s="66">
        <v>1.6746000000000001</v>
      </c>
      <c r="AD318" s="66"/>
      <c r="AE318" s="7">
        <v>49.042000000000002</v>
      </c>
      <c r="AF318" s="7"/>
    </row>
    <row r="319" spans="1:32" x14ac:dyDescent="0.2">
      <c r="A319" s="5" t="s">
        <v>442</v>
      </c>
      <c r="B319" s="8">
        <v>271402502400</v>
      </c>
      <c r="C319" s="5" t="s">
        <v>35</v>
      </c>
      <c r="D319" s="9">
        <v>501152110</v>
      </c>
      <c r="E319" s="66">
        <v>72552.570000000007</v>
      </c>
      <c r="F319" s="66">
        <v>2096.37</v>
      </c>
      <c r="G319" s="66">
        <v>1769.5527</v>
      </c>
      <c r="H319" s="66">
        <v>51.130600000000001</v>
      </c>
      <c r="I319" s="66">
        <v>0</v>
      </c>
      <c r="J319" s="66">
        <v>0</v>
      </c>
      <c r="K319" s="66">
        <v>70783.017300000007</v>
      </c>
      <c r="L319" s="66">
        <v>2045.2393999999999</v>
      </c>
      <c r="M319" s="6">
        <v>13995</v>
      </c>
      <c r="N319" s="6">
        <v>402</v>
      </c>
      <c r="O319" s="6">
        <v>6997.5</v>
      </c>
      <c r="P319" s="6">
        <v>201</v>
      </c>
      <c r="Q319" s="6">
        <v>13995</v>
      </c>
      <c r="R319" s="6">
        <v>402</v>
      </c>
      <c r="S319" s="66">
        <v>-423.75</v>
      </c>
      <c r="T319" s="66">
        <v>-8.9</v>
      </c>
      <c r="U319" s="66">
        <v>-253.36</v>
      </c>
      <c r="V319" s="66">
        <v>-6.22</v>
      </c>
      <c r="W319" s="6">
        <v>-75</v>
      </c>
      <c r="X319" s="6">
        <v>-2</v>
      </c>
      <c r="Y319" s="6">
        <v>-37.5</v>
      </c>
      <c r="Z319" s="6">
        <v>-1</v>
      </c>
      <c r="AA319" s="6">
        <v>-75</v>
      </c>
      <c r="AB319" s="6">
        <v>-2</v>
      </c>
      <c r="AC319" s="66">
        <v>22884.567510000001</v>
      </c>
      <c r="AD319" s="66">
        <v>613.56940999999995</v>
      </c>
      <c r="AE319" s="7">
        <v>32.331000000000003</v>
      </c>
      <c r="AF319" s="7">
        <v>30</v>
      </c>
    </row>
    <row r="320" spans="1:32" x14ac:dyDescent="0.2">
      <c r="A320" s="5" t="s">
        <v>443</v>
      </c>
      <c r="B320" s="8">
        <v>271402502500</v>
      </c>
      <c r="C320" s="5" t="s">
        <v>35</v>
      </c>
      <c r="D320" s="9">
        <v>501152110</v>
      </c>
      <c r="E320" s="66">
        <v>4569.6400000000003</v>
      </c>
      <c r="F320" s="66">
        <v>122.27</v>
      </c>
      <c r="G320" s="66">
        <v>111.4589</v>
      </c>
      <c r="H320" s="66">
        <v>2.9826000000000001</v>
      </c>
      <c r="I320" s="66">
        <v>0</v>
      </c>
      <c r="J320" s="66">
        <v>0</v>
      </c>
      <c r="K320" s="66">
        <v>4458.1810999999998</v>
      </c>
      <c r="L320" s="66">
        <v>119.28740000000001</v>
      </c>
      <c r="M320" s="6">
        <v>1257</v>
      </c>
      <c r="N320" s="6">
        <v>35</v>
      </c>
      <c r="O320" s="6">
        <v>377.1</v>
      </c>
      <c r="P320" s="6">
        <v>10.5</v>
      </c>
      <c r="Q320" s="6">
        <v>1257</v>
      </c>
      <c r="R320" s="6">
        <v>35</v>
      </c>
      <c r="S320" s="66">
        <v>-688.2</v>
      </c>
      <c r="T320" s="66">
        <v>-24.8</v>
      </c>
      <c r="U320" s="66">
        <v>-418.76</v>
      </c>
      <c r="V320" s="66">
        <v>-14.91</v>
      </c>
      <c r="W320" s="6">
        <v>-186</v>
      </c>
      <c r="X320" s="6">
        <v>-7</v>
      </c>
      <c r="Y320" s="6">
        <v>-55.8</v>
      </c>
      <c r="Z320" s="6">
        <v>-2.1</v>
      </c>
      <c r="AA320" s="6">
        <v>-186</v>
      </c>
      <c r="AB320" s="6">
        <v>-7</v>
      </c>
      <c r="AC320" s="66">
        <v>1661.48108</v>
      </c>
      <c r="AD320" s="66">
        <v>44.737400000000001</v>
      </c>
      <c r="AE320" s="7">
        <v>37.268000000000001</v>
      </c>
      <c r="AF320" s="7">
        <v>37.503999999999998</v>
      </c>
    </row>
    <row r="321" spans="1:32" x14ac:dyDescent="0.2">
      <c r="A321" s="5" t="s">
        <v>444</v>
      </c>
      <c r="B321" s="8">
        <v>271403301000</v>
      </c>
      <c r="C321" s="5" t="s">
        <v>34</v>
      </c>
      <c r="D321" s="9">
        <v>501152105</v>
      </c>
      <c r="E321" s="66">
        <v>67177.56</v>
      </c>
      <c r="F321" s="66">
        <v>2101.5300000000002</v>
      </c>
      <c r="G321" s="66">
        <v>1638.4786999999999</v>
      </c>
      <c r="H321" s="66">
        <v>51.256599999999999</v>
      </c>
      <c r="I321" s="66">
        <v>0</v>
      </c>
      <c r="J321" s="66">
        <v>0</v>
      </c>
      <c r="K321" s="66">
        <v>65539.081300000005</v>
      </c>
      <c r="L321" s="66">
        <v>2050.2734</v>
      </c>
      <c r="M321" s="6">
        <v>18337.75</v>
      </c>
      <c r="N321" s="6">
        <v>571.154</v>
      </c>
      <c r="O321" s="6">
        <v>18337.75</v>
      </c>
      <c r="P321" s="6">
        <v>571.154</v>
      </c>
      <c r="Q321" s="6">
        <v>18337.75</v>
      </c>
      <c r="R321" s="6">
        <v>571.154</v>
      </c>
      <c r="S321" s="66">
        <v>-1625.6018099999999</v>
      </c>
      <c r="T321" s="66">
        <v>-113.5934</v>
      </c>
      <c r="U321" s="66">
        <v>-979.49352999999996</v>
      </c>
      <c r="V321" s="66">
        <v>-69.267870000000002</v>
      </c>
      <c r="W321" s="6">
        <v>-393.74099999999999</v>
      </c>
      <c r="X321" s="6">
        <v>-28.134</v>
      </c>
      <c r="Y321" s="6">
        <v>-393.74099999999999</v>
      </c>
      <c r="Z321" s="6">
        <v>-28.134</v>
      </c>
      <c r="AA321" s="6">
        <v>-393.74099999999999</v>
      </c>
      <c r="AB321" s="6">
        <v>-28.134</v>
      </c>
      <c r="AC321" s="66">
        <v>21946.502280000001</v>
      </c>
      <c r="AD321" s="66">
        <v>699.49814000000003</v>
      </c>
      <c r="AE321" s="7">
        <v>33.485999999999997</v>
      </c>
      <c r="AF321" s="7">
        <v>34.116999999999997</v>
      </c>
    </row>
    <row r="322" spans="1:32" x14ac:dyDescent="0.2">
      <c r="A322" s="5" t="s">
        <v>445</v>
      </c>
      <c r="B322" s="8">
        <v>271403801000</v>
      </c>
      <c r="C322" s="5" t="s">
        <v>35</v>
      </c>
      <c r="D322" s="9">
        <v>501152110</v>
      </c>
      <c r="E322" s="66">
        <v>16146.54</v>
      </c>
      <c r="F322" s="66">
        <v>130.81</v>
      </c>
      <c r="G322" s="66">
        <v>393.81709999999998</v>
      </c>
      <c r="H322" s="66">
        <v>3.1905000000000001</v>
      </c>
      <c r="I322" s="66">
        <v>0</v>
      </c>
      <c r="J322" s="66">
        <v>0</v>
      </c>
      <c r="K322" s="66">
        <v>15752.722900000001</v>
      </c>
      <c r="L322" s="66">
        <v>127.6195</v>
      </c>
      <c r="M322" s="6">
        <v>2837.366</v>
      </c>
      <c r="N322" s="6">
        <v>28.256</v>
      </c>
      <c r="O322" s="6">
        <v>2837.366</v>
      </c>
      <c r="P322" s="6">
        <v>28.256</v>
      </c>
      <c r="Q322" s="6">
        <v>2837.366</v>
      </c>
      <c r="R322" s="6">
        <v>28.256</v>
      </c>
      <c r="S322" s="66">
        <v>-1375.24872</v>
      </c>
      <c r="T322" s="66"/>
      <c r="U322" s="66">
        <v>-758.95280000000002</v>
      </c>
      <c r="V322" s="66"/>
      <c r="W322" s="6">
        <v>-223.68600000000001</v>
      </c>
      <c r="X322" s="6"/>
      <c r="Y322" s="6">
        <v>-223.68600000000001</v>
      </c>
      <c r="Z322" s="6"/>
      <c r="AA322" s="6">
        <v>-223.68600000000001</v>
      </c>
      <c r="AB322" s="6"/>
      <c r="AC322" s="66">
        <v>6202.7320099999997</v>
      </c>
      <c r="AD322" s="66">
        <v>32.114220000000003</v>
      </c>
      <c r="AE322" s="7">
        <v>39.375999999999998</v>
      </c>
      <c r="AF322" s="7">
        <v>25.164000000000001</v>
      </c>
    </row>
    <row r="323" spans="1:32" x14ac:dyDescent="0.2">
      <c r="A323" s="5" t="s">
        <v>446</v>
      </c>
      <c r="B323" s="8">
        <v>271403802100</v>
      </c>
      <c r="C323" s="5" t="s">
        <v>35</v>
      </c>
      <c r="D323" s="9">
        <v>501152110</v>
      </c>
      <c r="E323" s="66">
        <v>29107.39</v>
      </c>
      <c r="F323" s="66">
        <v>1088.3499999999999</v>
      </c>
      <c r="G323" s="66">
        <v>709.93669999999997</v>
      </c>
      <c r="H323" s="66">
        <v>26.545000000000002</v>
      </c>
      <c r="I323" s="66">
        <v>0</v>
      </c>
      <c r="J323" s="66">
        <v>0</v>
      </c>
      <c r="K323" s="66">
        <v>28397.453300000001</v>
      </c>
      <c r="L323" s="66">
        <v>1061.8050000000001</v>
      </c>
      <c r="M323" s="6">
        <v>5041.1030000000001</v>
      </c>
      <c r="N323" s="6">
        <v>184.566</v>
      </c>
      <c r="O323" s="6">
        <v>5041.1030000000001</v>
      </c>
      <c r="P323" s="6">
        <v>184.566</v>
      </c>
      <c r="Q323" s="6">
        <v>5041.1030000000001</v>
      </c>
      <c r="R323" s="6">
        <v>184.566</v>
      </c>
      <c r="S323" s="66">
        <v>-643.21249999999998</v>
      </c>
      <c r="T323" s="66">
        <v>-31.155000000000001</v>
      </c>
      <c r="U323" s="66">
        <v>-387.48872999999998</v>
      </c>
      <c r="V323" s="66">
        <v>-18.546849999999999</v>
      </c>
      <c r="W323" s="6">
        <v>-105.05800000000001</v>
      </c>
      <c r="X323" s="6">
        <v>-5.0250000000000004</v>
      </c>
      <c r="Y323" s="6">
        <v>-105.05800000000001</v>
      </c>
      <c r="Z323" s="6">
        <v>-5.0250000000000004</v>
      </c>
      <c r="AA323" s="6">
        <v>-105.05800000000001</v>
      </c>
      <c r="AB323" s="6">
        <v>-5.0250000000000004</v>
      </c>
      <c r="AC323" s="66">
        <v>9891.9750299999996</v>
      </c>
      <c r="AD323" s="66">
        <v>380.50828000000001</v>
      </c>
      <c r="AE323" s="7">
        <v>34.834000000000003</v>
      </c>
      <c r="AF323" s="7">
        <v>35.835999999999999</v>
      </c>
    </row>
    <row r="324" spans="1:32" x14ac:dyDescent="0.2">
      <c r="A324" s="5" t="s">
        <v>447</v>
      </c>
      <c r="B324" s="8">
        <v>271404001000</v>
      </c>
      <c r="C324" s="5" t="s">
        <v>35</v>
      </c>
      <c r="D324" s="9">
        <v>501152110</v>
      </c>
      <c r="E324" s="66">
        <v>30679.86</v>
      </c>
      <c r="F324" s="66">
        <v>1303.05</v>
      </c>
      <c r="G324" s="66">
        <v>748.28949999999998</v>
      </c>
      <c r="H324" s="66">
        <v>31.7819</v>
      </c>
      <c r="I324" s="66">
        <v>0</v>
      </c>
      <c r="J324" s="66">
        <v>0</v>
      </c>
      <c r="K324" s="66">
        <v>29931.570500000002</v>
      </c>
      <c r="L324" s="66">
        <v>1271.2681</v>
      </c>
      <c r="M324" s="6">
        <v>5719.37</v>
      </c>
      <c r="N324" s="6">
        <v>243.27600000000001</v>
      </c>
      <c r="O324" s="6">
        <v>5719.37</v>
      </c>
      <c r="P324" s="6">
        <v>243.27600000000001</v>
      </c>
      <c r="Q324" s="6">
        <v>5719.37</v>
      </c>
      <c r="R324" s="6">
        <v>243.27600000000001</v>
      </c>
      <c r="S324" s="66">
        <v>-1118.1979799999999</v>
      </c>
      <c r="T324" s="66">
        <v>-22.548290000000001</v>
      </c>
      <c r="U324" s="66">
        <v>-589.66904</v>
      </c>
      <c r="V324" s="66">
        <v>-12.47363</v>
      </c>
      <c r="W324" s="6">
        <v>-195.16200000000001</v>
      </c>
      <c r="X324" s="6">
        <v>-4.0670000000000002</v>
      </c>
      <c r="Y324" s="6">
        <v>-195.16200000000001</v>
      </c>
      <c r="Z324" s="6">
        <v>-4.0670000000000002</v>
      </c>
      <c r="AA324" s="6">
        <v>-195.16200000000001</v>
      </c>
      <c r="AB324" s="6">
        <v>-4.0670000000000002</v>
      </c>
      <c r="AC324" s="66">
        <v>12611.679829999999</v>
      </c>
      <c r="AD324" s="66">
        <v>535.98144000000002</v>
      </c>
      <c r="AE324" s="7">
        <v>42.134999999999998</v>
      </c>
      <c r="AF324" s="7">
        <v>42.161000000000001</v>
      </c>
    </row>
    <row r="325" spans="1:32" x14ac:dyDescent="0.2">
      <c r="A325" s="5" t="s">
        <v>448</v>
      </c>
      <c r="B325" s="8">
        <v>271404802100</v>
      </c>
      <c r="C325" s="5" t="s">
        <v>35</v>
      </c>
      <c r="D325" s="9">
        <v>501152110</v>
      </c>
      <c r="E325" s="66">
        <v>56385.79</v>
      </c>
      <c r="F325" s="66">
        <v>1285.17</v>
      </c>
      <c r="G325" s="66">
        <v>1375.2632000000001</v>
      </c>
      <c r="H325" s="66">
        <v>31.345600000000001</v>
      </c>
      <c r="I325" s="66">
        <v>0</v>
      </c>
      <c r="J325" s="66">
        <v>0</v>
      </c>
      <c r="K325" s="66">
        <v>55010.5268</v>
      </c>
      <c r="L325" s="66">
        <v>1253.8244</v>
      </c>
      <c r="M325" s="6">
        <v>9747.6460000000006</v>
      </c>
      <c r="N325" s="6">
        <v>217.977</v>
      </c>
      <c r="O325" s="6">
        <v>9747.6460000000006</v>
      </c>
      <c r="P325" s="6">
        <v>217.977</v>
      </c>
      <c r="Q325" s="6">
        <v>9747.6460000000006</v>
      </c>
      <c r="R325" s="6">
        <v>217.977</v>
      </c>
      <c r="S325" s="66">
        <v>-1231.2692</v>
      </c>
      <c r="T325" s="66">
        <v>-69.010000000000005</v>
      </c>
      <c r="U325" s="66">
        <v>-742.63192000000004</v>
      </c>
      <c r="V325" s="66">
        <v>-41.46219</v>
      </c>
      <c r="W325" s="6">
        <v>-208.45699999999999</v>
      </c>
      <c r="X325" s="6">
        <v>-11.869</v>
      </c>
      <c r="Y325" s="6">
        <v>-208.45699999999999</v>
      </c>
      <c r="Z325" s="6">
        <v>-11.869</v>
      </c>
      <c r="AA325" s="6">
        <v>-208.45699999999999</v>
      </c>
      <c r="AB325" s="6">
        <v>-11.869</v>
      </c>
      <c r="AC325" s="66">
        <v>20990.530879999998</v>
      </c>
      <c r="AD325" s="66">
        <v>484.38666999999998</v>
      </c>
      <c r="AE325" s="7">
        <v>38.156999999999996</v>
      </c>
      <c r="AF325" s="7">
        <v>38.633000000000003</v>
      </c>
    </row>
    <row r="326" spans="1:32" x14ac:dyDescent="0.2">
      <c r="A326" s="5" t="s">
        <v>449</v>
      </c>
      <c r="B326" s="8">
        <v>271406101000</v>
      </c>
      <c r="C326" s="5" t="s">
        <v>34</v>
      </c>
      <c r="D326" s="9">
        <v>501152105</v>
      </c>
      <c r="E326" s="66">
        <v>59099.5</v>
      </c>
      <c r="F326" s="66">
        <v>2232.19</v>
      </c>
      <c r="G326" s="66">
        <v>1441.4487999999999</v>
      </c>
      <c r="H326" s="66">
        <v>54.443399999999997</v>
      </c>
      <c r="I326" s="66">
        <v>0</v>
      </c>
      <c r="J326" s="66">
        <v>0</v>
      </c>
      <c r="K326" s="66">
        <v>57658.051200000002</v>
      </c>
      <c r="L326" s="66">
        <v>2177.7465999999999</v>
      </c>
      <c r="M326" s="6">
        <v>13112.278</v>
      </c>
      <c r="N326" s="6">
        <v>468.09500000000003</v>
      </c>
      <c r="O326" s="6">
        <v>13112.278</v>
      </c>
      <c r="P326" s="6">
        <v>468.09500000000003</v>
      </c>
      <c r="Q326" s="6">
        <v>13112.278</v>
      </c>
      <c r="R326" s="6">
        <v>468.09500000000003</v>
      </c>
      <c r="S326" s="66">
        <v>-730.59007999999994</v>
      </c>
      <c r="T326" s="66">
        <v>-17.201250000000002</v>
      </c>
      <c r="U326" s="66">
        <v>-367.01652000000001</v>
      </c>
      <c r="V326" s="66">
        <v>-8.7539700000000007</v>
      </c>
      <c r="W326" s="6">
        <v>-152.393</v>
      </c>
      <c r="X326" s="6">
        <v>-3.4750000000000001</v>
      </c>
      <c r="Y326" s="6">
        <v>-152.393</v>
      </c>
      <c r="Z326" s="6">
        <v>-3.4750000000000001</v>
      </c>
      <c r="AA326" s="6">
        <v>-152.393</v>
      </c>
      <c r="AB326" s="6">
        <v>-3.4750000000000001</v>
      </c>
      <c r="AC326" s="66">
        <v>26115.75432</v>
      </c>
      <c r="AD326" s="66">
        <v>1022.24675</v>
      </c>
      <c r="AE326" s="7">
        <v>45.293999999999997</v>
      </c>
      <c r="AF326" s="7">
        <v>46.941000000000003</v>
      </c>
    </row>
    <row r="327" spans="1:32" x14ac:dyDescent="0.2">
      <c r="A327" s="5" t="s">
        <v>450</v>
      </c>
      <c r="B327" s="8">
        <v>271406102100</v>
      </c>
      <c r="C327" s="5" t="s">
        <v>34</v>
      </c>
      <c r="D327" s="9">
        <v>501152105</v>
      </c>
      <c r="E327" s="66">
        <v>45697.35</v>
      </c>
      <c r="F327" s="66">
        <v>1152.51</v>
      </c>
      <c r="G327" s="66">
        <v>1114.5723</v>
      </c>
      <c r="H327" s="66">
        <v>28.110399999999998</v>
      </c>
      <c r="I327" s="66">
        <v>0</v>
      </c>
      <c r="J327" s="66">
        <v>0</v>
      </c>
      <c r="K327" s="66">
        <v>44582.777699999999</v>
      </c>
      <c r="L327" s="66">
        <v>1124.3996</v>
      </c>
      <c r="M327" s="6">
        <v>10607.843999999999</v>
      </c>
      <c r="N327" s="6">
        <v>257.52699999999999</v>
      </c>
      <c r="O327" s="6">
        <v>10607.843999999999</v>
      </c>
      <c r="P327" s="6">
        <v>257.52699999999999</v>
      </c>
      <c r="Q327" s="6">
        <v>10607.843999999999</v>
      </c>
      <c r="R327" s="6">
        <v>257.52699999999999</v>
      </c>
      <c r="S327" s="66">
        <v>-110.44395</v>
      </c>
      <c r="T327" s="66"/>
      <c r="U327" s="66">
        <v>-62.667969999999997</v>
      </c>
      <c r="V327" s="66"/>
      <c r="W327" s="6">
        <v>-22.751000000000001</v>
      </c>
      <c r="X327" s="6"/>
      <c r="Y327" s="6">
        <v>-22.751000000000001</v>
      </c>
      <c r="Z327" s="6"/>
      <c r="AA327" s="6">
        <v>-22.751000000000001</v>
      </c>
      <c r="AB327" s="6"/>
      <c r="AC327" s="66">
        <v>15959.94593</v>
      </c>
      <c r="AD327" s="66">
        <v>423.12027</v>
      </c>
      <c r="AE327" s="7">
        <v>35.798000000000002</v>
      </c>
      <c r="AF327" s="7">
        <v>37.631</v>
      </c>
    </row>
    <row r="328" spans="1:32" x14ac:dyDescent="0.2">
      <c r="A328" s="5" t="s">
        <v>451</v>
      </c>
      <c r="B328" s="8">
        <v>271406701000</v>
      </c>
      <c r="C328" s="5" t="s">
        <v>35</v>
      </c>
      <c r="D328" s="9">
        <v>501152110</v>
      </c>
      <c r="E328" s="66">
        <v>11.15</v>
      </c>
      <c r="F328" s="66"/>
      <c r="G328" s="66">
        <v>0.27200000000000002</v>
      </c>
      <c r="H328" s="66"/>
      <c r="I328" s="66">
        <v>0</v>
      </c>
      <c r="J328" s="66"/>
      <c r="K328" s="66">
        <v>10.878</v>
      </c>
      <c r="L328" s="66"/>
      <c r="M328" s="6">
        <v>1.64</v>
      </c>
      <c r="N328" s="6"/>
      <c r="O328" s="6">
        <v>1.64</v>
      </c>
      <c r="P328" s="6"/>
      <c r="Q328" s="6">
        <v>1.64</v>
      </c>
      <c r="R328" s="6"/>
      <c r="S328" s="66"/>
      <c r="T328" s="66"/>
      <c r="U328" s="66"/>
      <c r="V328" s="66"/>
      <c r="W328" s="6"/>
      <c r="X328" s="6"/>
      <c r="Y328" s="6"/>
      <c r="Z328" s="6"/>
      <c r="AA328" s="6"/>
      <c r="AB328" s="6"/>
      <c r="AC328" s="66">
        <v>4.2031999999999998</v>
      </c>
      <c r="AD328" s="66"/>
      <c r="AE328" s="7">
        <v>38.639000000000003</v>
      </c>
      <c r="AF328" s="7"/>
    </row>
    <row r="329" spans="1:32" x14ac:dyDescent="0.2">
      <c r="A329" s="5" t="s">
        <v>452</v>
      </c>
      <c r="B329" s="8">
        <v>271406901000</v>
      </c>
      <c r="C329" s="5" t="s">
        <v>34</v>
      </c>
      <c r="D329" s="9">
        <v>501152105</v>
      </c>
      <c r="E329" s="66">
        <v>45.84</v>
      </c>
      <c r="F329" s="66"/>
      <c r="G329" s="66">
        <v>1.1180000000000001</v>
      </c>
      <c r="H329" s="66"/>
      <c r="I329" s="66">
        <v>0</v>
      </c>
      <c r="J329" s="66"/>
      <c r="K329" s="66">
        <v>44.722000000000001</v>
      </c>
      <c r="L329" s="66"/>
      <c r="M329" s="6">
        <v>9.7100000000000009</v>
      </c>
      <c r="N329" s="6"/>
      <c r="O329" s="6">
        <v>9.7100000000000009</v>
      </c>
      <c r="P329" s="6"/>
      <c r="Q329" s="6">
        <v>9.7100000000000009</v>
      </c>
      <c r="R329" s="6"/>
      <c r="S329" s="66">
        <v>0.39955000000000002</v>
      </c>
      <c r="T329" s="66"/>
      <c r="U329" s="66">
        <v>0.17052</v>
      </c>
      <c r="V329" s="66"/>
      <c r="W329" s="6">
        <v>8.4000000000000005E-2</v>
      </c>
      <c r="X329" s="6"/>
      <c r="Y329" s="6">
        <v>8.4000000000000005E-2</v>
      </c>
      <c r="Z329" s="6"/>
      <c r="AA329" s="6">
        <v>8.4000000000000005E-2</v>
      </c>
      <c r="AB329" s="6"/>
      <c r="AC329" s="66">
        <v>25.095040000000001</v>
      </c>
      <c r="AD329" s="66"/>
      <c r="AE329" s="7">
        <v>56.113</v>
      </c>
      <c r="AF329" s="7"/>
    </row>
    <row r="330" spans="1:32" x14ac:dyDescent="0.2">
      <c r="A330" s="5" t="s">
        <v>453</v>
      </c>
      <c r="B330" s="8">
        <v>271407302300</v>
      </c>
      <c r="C330" s="5" t="s">
        <v>35</v>
      </c>
      <c r="D330" s="9">
        <v>501152110</v>
      </c>
      <c r="E330" s="66">
        <v>19343.97</v>
      </c>
      <c r="F330" s="66"/>
      <c r="G330" s="66">
        <v>471.79599999999999</v>
      </c>
      <c r="H330" s="66"/>
      <c r="I330" s="66">
        <v>0</v>
      </c>
      <c r="J330" s="66"/>
      <c r="K330" s="66">
        <v>18872.173999999999</v>
      </c>
      <c r="L330" s="66"/>
      <c r="M330" s="6">
        <v>4957</v>
      </c>
      <c r="N330" s="6"/>
      <c r="O330" s="6">
        <v>1239.25</v>
      </c>
      <c r="P330" s="6"/>
      <c r="Q330" s="6">
        <v>4957</v>
      </c>
      <c r="R330" s="6"/>
      <c r="S330" s="66">
        <v>-79</v>
      </c>
      <c r="T330" s="66"/>
      <c r="U330" s="66">
        <v>-46.45</v>
      </c>
      <c r="V330" s="66"/>
      <c r="W330" s="6">
        <v>-20</v>
      </c>
      <c r="X330" s="6"/>
      <c r="Y330" s="6">
        <v>-5</v>
      </c>
      <c r="Z330" s="6"/>
      <c r="AA330" s="6">
        <v>-20</v>
      </c>
      <c r="AB330" s="6"/>
      <c r="AC330" s="66">
        <v>7323.2140200000003</v>
      </c>
      <c r="AD330" s="66"/>
      <c r="AE330" s="7">
        <v>38.804000000000002</v>
      </c>
      <c r="AF330" s="7"/>
    </row>
    <row r="331" spans="1:32" x14ac:dyDescent="0.2">
      <c r="A331" s="5" t="s">
        <v>454</v>
      </c>
      <c r="B331" s="8">
        <v>271409202100</v>
      </c>
      <c r="C331" s="5" t="s">
        <v>20</v>
      </c>
      <c r="D331" s="9">
        <v>501152180</v>
      </c>
      <c r="E331" s="66">
        <v>6781.11</v>
      </c>
      <c r="F331" s="66">
        <v>512.57000000000005</v>
      </c>
      <c r="G331" s="66">
        <v>165.39340000000001</v>
      </c>
      <c r="H331" s="66">
        <v>12.5014</v>
      </c>
      <c r="I331" s="66">
        <v>0</v>
      </c>
      <c r="J331" s="66">
        <v>0</v>
      </c>
      <c r="K331" s="66">
        <v>6615.7165999999997</v>
      </c>
      <c r="L331" s="66">
        <v>500.0686</v>
      </c>
      <c r="M331" s="6">
        <v>1046.1579999999999</v>
      </c>
      <c r="N331" s="6">
        <v>78.974999999999994</v>
      </c>
      <c r="O331" s="6">
        <v>1046.1579999999999</v>
      </c>
      <c r="P331" s="6">
        <v>78.974999999999994</v>
      </c>
      <c r="Q331" s="6">
        <v>1046.1579999999999</v>
      </c>
      <c r="R331" s="6">
        <v>78.974999999999994</v>
      </c>
      <c r="S331" s="66">
        <v>-1919.4110000000001</v>
      </c>
      <c r="T331" s="66">
        <v>-15.5025</v>
      </c>
      <c r="U331" s="66">
        <v>-1123.7802099999999</v>
      </c>
      <c r="V331" s="66">
        <v>-9.4775399999999994</v>
      </c>
      <c r="W331" s="6">
        <v>-295.29399999999998</v>
      </c>
      <c r="X331" s="6">
        <v>-2.3849999999999998</v>
      </c>
      <c r="Y331" s="6">
        <v>-295.29399999999998</v>
      </c>
      <c r="Z331" s="6">
        <v>-2.3849999999999998</v>
      </c>
      <c r="AA331" s="6">
        <v>-295.29399999999998</v>
      </c>
      <c r="AB331" s="6">
        <v>-2.3849999999999998</v>
      </c>
      <c r="AC331" s="66">
        <v>2563.4376499999998</v>
      </c>
      <c r="AD331" s="66">
        <v>186.54133999999999</v>
      </c>
      <c r="AE331" s="7">
        <v>38.747999999999998</v>
      </c>
      <c r="AF331" s="7">
        <v>37.302999999999997</v>
      </c>
    </row>
    <row r="332" spans="1:32" x14ac:dyDescent="0.2">
      <c r="A332" s="5" t="s">
        <v>455</v>
      </c>
      <c r="B332" s="8">
        <v>271413002100</v>
      </c>
      <c r="C332" s="5" t="s">
        <v>34</v>
      </c>
      <c r="D332" s="9">
        <v>501152105</v>
      </c>
      <c r="E332" s="66">
        <v>28843.23</v>
      </c>
      <c r="F332" s="66">
        <v>1177.51</v>
      </c>
      <c r="G332" s="66">
        <v>703.49040000000002</v>
      </c>
      <c r="H332" s="66">
        <v>28.719799999999999</v>
      </c>
      <c r="I332" s="66">
        <v>0</v>
      </c>
      <c r="J332" s="66">
        <v>0</v>
      </c>
      <c r="K332" s="66">
        <v>28139.739600000001</v>
      </c>
      <c r="L332" s="66">
        <v>1148.7901999999999</v>
      </c>
      <c r="M332" s="6">
        <v>4190.7380000000003</v>
      </c>
      <c r="N332" s="6">
        <v>170.934</v>
      </c>
      <c r="O332" s="6">
        <v>4190.7380000000003</v>
      </c>
      <c r="P332" s="6">
        <v>170.934</v>
      </c>
      <c r="Q332" s="6">
        <v>4190.7380000000003</v>
      </c>
      <c r="R332" s="6">
        <v>170.934</v>
      </c>
      <c r="S332" s="66">
        <v>-524.49995999999999</v>
      </c>
      <c r="T332" s="66">
        <v>-12.2475</v>
      </c>
      <c r="U332" s="66">
        <v>-316.84931</v>
      </c>
      <c r="V332" s="66">
        <v>-7.4012399999999996</v>
      </c>
      <c r="W332" s="6">
        <v>-76.010999999999996</v>
      </c>
      <c r="X332" s="6">
        <v>-1.7749999999999999</v>
      </c>
      <c r="Y332" s="6">
        <v>-76.010999999999996</v>
      </c>
      <c r="Z332" s="6">
        <v>-1.7749999999999999</v>
      </c>
      <c r="AA332" s="6">
        <v>-76.010999999999996</v>
      </c>
      <c r="AB332" s="6">
        <v>-1.7749999999999999</v>
      </c>
      <c r="AC332" s="66">
        <v>10673.06582</v>
      </c>
      <c r="AD332" s="66">
        <v>436.28140999999999</v>
      </c>
      <c r="AE332" s="7">
        <v>37.929000000000002</v>
      </c>
      <c r="AF332" s="7">
        <v>37.976999999999997</v>
      </c>
    </row>
    <row r="333" spans="1:32" x14ac:dyDescent="0.2">
      <c r="A333" s="5" t="s">
        <v>456</v>
      </c>
      <c r="B333" s="8">
        <v>271413101000</v>
      </c>
      <c r="C333" s="5" t="s">
        <v>34</v>
      </c>
      <c r="D333" s="9">
        <v>501152105</v>
      </c>
      <c r="E333" s="66">
        <v>180646.91</v>
      </c>
      <c r="F333" s="66">
        <v>6702.27</v>
      </c>
      <c r="G333" s="66">
        <v>4406.0245000000004</v>
      </c>
      <c r="H333" s="66">
        <v>163.47069999999999</v>
      </c>
      <c r="I333" s="66">
        <v>0</v>
      </c>
      <c r="J333" s="66">
        <v>0</v>
      </c>
      <c r="K333" s="66">
        <v>176240.8855</v>
      </c>
      <c r="L333" s="66">
        <v>6538.7992999999997</v>
      </c>
      <c r="M333" s="6">
        <v>51551.105000000003</v>
      </c>
      <c r="N333" s="6">
        <v>1923.4169999999999</v>
      </c>
      <c r="O333" s="6">
        <v>51551.105000000003</v>
      </c>
      <c r="P333" s="6">
        <v>1923.4169999999999</v>
      </c>
      <c r="Q333" s="6">
        <v>51551.105000000003</v>
      </c>
      <c r="R333" s="6">
        <v>1923.4169999999999</v>
      </c>
      <c r="S333" s="66">
        <v>-2566.22955</v>
      </c>
      <c r="T333" s="66">
        <v>-92.563900000000004</v>
      </c>
      <c r="U333" s="66">
        <v>-1399.837</v>
      </c>
      <c r="V333" s="66">
        <v>-49.362690000000001</v>
      </c>
      <c r="W333" s="6">
        <v>-646.553</v>
      </c>
      <c r="X333" s="6">
        <v>-22.504999999999999</v>
      </c>
      <c r="Y333" s="6">
        <v>-646.553</v>
      </c>
      <c r="Z333" s="6">
        <v>-22.504999999999999</v>
      </c>
      <c r="AA333" s="6">
        <v>-646.553</v>
      </c>
      <c r="AB333" s="6">
        <v>-22.504999999999999</v>
      </c>
      <c r="AC333" s="66">
        <v>66301.430359999998</v>
      </c>
      <c r="AD333" s="66">
        <v>2467.5409800000002</v>
      </c>
      <c r="AE333" s="7">
        <v>37.619999999999997</v>
      </c>
      <c r="AF333" s="7">
        <v>37.737000000000002</v>
      </c>
    </row>
    <row r="334" spans="1:32" x14ac:dyDescent="0.2">
      <c r="A334" s="5" t="s">
        <v>457</v>
      </c>
      <c r="B334" s="8">
        <v>271413102100</v>
      </c>
      <c r="C334" s="5" t="s">
        <v>34</v>
      </c>
      <c r="D334" s="9">
        <v>501152105</v>
      </c>
      <c r="E334" s="66">
        <v>11516.15</v>
      </c>
      <c r="F334" s="66">
        <v>66.260000000000005</v>
      </c>
      <c r="G334" s="66">
        <v>280.88150000000002</v>
      </c>
      <c r="H334" s="66">
        <v>1.6161000000000001</v>
      </c>
      <c r="I334" s="66">
        <v>0</v>
      </c>
      <c r="J334" s="66">
        <v>0</v>
      </c>
      <c r="K334" s="66">
        <v>11235.2685</v>
      </c>
      <c r="L334" s="66">
        <v>64.643900000000002</v>
      </c>
      <c r="M334" s="6">
        <v>2787.8679999999999</v>
      </c>
      <c r="N334" s="6">
        <v>16.876000000000001</v>
      </c>
      <c r="O334" s="6">
        <v>2787.8679999999999</v>
      </c>
      <c r="P334" s="6">
        <v>16.876000000000001</v>
      </c>
      <c r="Q334" s="6">
        <v>2787.8679999999999</v>
      </c>
      <c r="R334" s="6">
        <v>16.876000000000001</v>
      </c>
      <c r="S334" s="66">
        <v>-1299.0673999999999</v>
      </c>
      <c r="T334" s="66">
        <v>-18.596599999999999</v>
      </c>
      <c r="U334" s="66">
        <v>-787.93266000000006</v>
      </c>
      <c r="V334" s="66">
        <v>-11.299200000000001</v>
      </c>
      <c r="W334" s="6">
        <v>-315.81799999999998</v>
      </c>
      <c r="X334" s="6">
        <v>-4.7080000000000002</v>
      </c>
      <c r="Y334" s="6">
        <v>-315.81799999999998</v>
      </c>
      <c r="Z334" s="6">
        <v>-4.7080000000000002</v>
      </c>
      <c r="AA334" s="6">
        <v>-315.81799999999998</v>
      </c>
      <c r="AB334" s="6">
        <v>-4.7080000000000002</v>
      </c>
      <c r="AC334" s="66">
        <v>4203.3334999999997</v>
      </c>
      <c r="AD334" s="66">
        <v>24.141500000000001</v>
      </c>
      <c r="AE334" s="7">
        <v>37.411999999999999</v>
      </c>
      <c r="AF334" s="7">
        <v>37.344999999999999</v>
      </c>
    </row>
    <row r="335" spans="1:32" x14ac:dyDescent="0.2">
      <c r="A335" s="5" t="s">
        <v>458</v>
      </c>
      <c r="B335" s="8">
        <v>271413502300</v>
      </c>
      <c r="C335" s="5" t="s">
        <v>35</v>
      </c>
      <c r="D335" s="9">
        <v>501152110</v>
      </c>
      <c r="E335" s="66">
        <v>183693.75</v>
      </c>
      <c r="F335" s="66">
        <v>5535.59</v>
      </c>
      <c r="G335" s="66">
        <v>4480.3103000000001</v>
      </c>
      <c r="H335" s="66">
        <v>135.0137</v>
      </c>
      <c r="I335" s="66">
        <v>0</v>
      </c>
      <c r="J335" s="66">
        <v>0</v>
      </c>
      <c r="K335" s="66">
        <v>179213.43969999999</v>
      </c>
      <c r="L335" s="66">
        <v>5400.5762999999997</v>
      </c>
      <c r="M335" s="6">
        <v>45434</v>
      </c>
      <c r="N335" s="6">
        <v>1318</v>
      </c>
      <c r="O335" s="6">
        <v>22717</v>
      </c>
      <c r="P335" s="6">
        <v>659</v>
      </c>
      <c r="Q335" s="6">
        <v>45434</v>
      </c>
      <c r="R335" s="6">
        <v>1318</v>
      </c>
      <c r="S335" s="66">
        <v>-3734.6</v>
      </c>
      <c r="T335" s="66">
        <v>-43</v>
      </c>
      <c r="U335" s="66">
        <v>-2127.3200000000002</v>
      </c>
      <c r="V335" s="66">
        <v>-29.82</v>
      </c>
      <c r="W335" s="6">
        <v>-758</v>
      </c>
      <c r="X335" s="6">
        <v>-10</v>
      </c>
      <c r="Y335" s="6">
        <v>-379</v>
      </c>
      <c r="Z335" s="6">
        <v>-5</v>
      </c>
      <c r="AA335" s="6">
        <v>-758</v>
      </c>
      <c r="AB335" s="6">
        <v>-10</v>
      </c>
      <c r="AC335" s="66">
        <v>54006.619980000003</v>
      </c>
      <c r="AD335" s="66">
        <v>1735.4263100000001</v>
      </c>
      <c r="AE335" s="7">
        <v>30.135000000000002</v>
      </c>
      <c r="AF335" s="7">
        <v>32.134</v>
      </c>
    </row>
    <row r="336" spans="1:32" x14ac:dyDescent="0.2">
      <c r="A336" s="5" t="s">
        <v>459</v>
      </c>
      <c r="B336" s="8">
        <v>271413702400</v>
      </c>
      <c r="C336" s="5" t="s">
        <v>35</v>
      </c>
      <c r="D336" s="9">
        <v>501152110</v>
      </c>
      <c r="E336" s="66">
        <v>12766.05</v>
      </c>
      <c r="F336" s="66">
        <v>59.25</v>
      </c>
      <c r="G336" s="66">
        <v>311.3603</v>
      </c>
      <c r="H336" s="66">
        <v>1.4449000000000001</v>
      </c>
      <c r="I336" s="66">
        <v>0</v>
      </c>
      <c r="J336" s="66">
        <v>0</v>
      </c>
      <c r="K336" s="66">
        <v>12454.689700000001</v>
      </c>
      <c r="L336" s="66">
        <v>57.805100000000003</v>
      </c>
      <c r="M336" s="6">
        <v>3247</v>
      </c>
      <c r="N336" s="6">
        <v>15</v>
      </c>
      <c r="O336" s="6">
        <v>974.1</v>
      </c>
      <c r="P336" s="6">
        <v>4.5</v>
      </c>
      <c r="Q336" s="6">
        <v>3247</v>
      </c>
      <c r="R336" s="6">
        <v>15</v>
      </c>
      <c r="S336" s="66">
        <v>-173.8</v>
      </c>
      <c r="T336" s="66"/>
      <c r="U336" s="66">
        <v>-102.52</v>
      </c>
      <c r="V336" s="66"/>
      <c r="W336" s="6">
        <v>-44</v>
      </c>
      <c r="X336" s="6"/>
      <c r="Y336" s="6">
        <v>-13.2</v>
      </c>
      <c r="Z336" s="6"/>
      <c r="AA336" s="6">
        <v>-44</v>
      </c>
      <c r="AB336" s="6"/>
      <c r="AC336" s="66">
        <v>4905.9297299999998</v>
      </c>
      <c r="AD336" s="66">
        <v>24.655100000000001</v>
      </c>
      <c r="AE336" s="7">
        <v>39.39</v>
      </c>
      <c r="AF336" s="7">
        <v>42.652000000000001</v>
      </c>
    </row>
    <row r="337" spans="1:32" x14ac:dyDescent="0.2">
      <c r="A337" s="5" t="s">
        <v>460</v>
      </c>
      <c r="B337" s="8">
        <v>271415602300</v>
      </c>
      <c r="C337" s="5" t="s">
        <v>35</v>
      </c>
      <c r="D337" s="9">
        <v>501152110</v>
      </c>
      <c r="E337" s="66">
        <v>49558.98</v>
      </c>
      <c r="F337" s="66">
        <v>1609.93</v>
      </c>
      <c r="G337" s="66">
        <v>1208.7466999999999</v>
      </c>
      <c r="H337" s="66">
        <v>39.266300000000001</v>
      </c>
      <c r="I337" s="66">
        <v>0</v>
      </c>
      <c r="J337" s="66">
        <v>0</v>
      </c>
      <c r="K337" s="66">
        <v>48350.2333</v>
      </c>
      <c r="L337" s="66">
        <v>1570.6637000000001</v>
      </c>
      <c r="M337" s="6">
        <v>19655</v>
      </c>
      <c r="N337" s="6">
        <v>605</v>
      </c>
      <c r="O337" s="6">
        <v>5896.5</v>
      </c>
      <c r="P337" s="6">
        <v>181.5</v>
      </c>
      <c r="Q337" s="6">
        <v>19655</v>
      </c>
      <c r="R337" s="6">
        <v>605</v>
      </c>
      <c r="S337" s="66">
        <v>-523.70000000000005</v>
      </c>
      <c r="T337" s="66"/>
      <c r="U337" s="66">
        <v>-291.77</v>
      </c>
      <c r="V337" s="66"/>
      <c r="W337" s="6">
        <v>-180</v>
      </c>
      <c r="X337" s="6"/>
      <c r="Y337" s="6">
        <v>-54</v>
      </c>
      <c r="Z337" s="6"/>
      <c r="AA337" s="6">
        <v>-180</v>
      </c>
      <c r="AB337" s="6"/>
      <c r="AC337" s="66">
        <v>15847.063469999999</v>
      </c>
      <c r="AD337" s="66">
        <v>556.33371</v>
      </c>
      <c r="AE337" s="7">
        <v>32.776000000000003</v>
      </c>
      <c r="AF337" s="7">
        <v>35.42</v>
      </c>
    </row>
    <row r="338" spans="1:32" x14ac:dyDescent="0.2">
      <c r="A338" s="5" t="s">
        <v>461</v>
      </c>
      <c r="B338" s="8">
        <v>271415602400</v>
      </c>
      <c r="C338" s="5" t="s">
        <v>35</v>
      </c>
      <c r="D338" s="9">
        <v>501152110</v>
      </c>
      <c r="E338" s="66">
        <v>2.95</v>
      </c>
      <c r="F338" s="66"/>
      <c r="G338" s="66">
        <v>7.1999999999999995E-2</v>
      </c>
      <c r="H338" s="66"/>
      <c r="I338" s="66">
        <v>0</v>
      </c>
      <c r="J338" s="66"/>
      <c r="K338" s="66">
        <v>2.8780000000000001</v>
      </c>
      <c r="L338" s="66"/>
      <c r="M338" s="6">
        <v>1</v>
      </c>
      <c r="N338" s="6"/>
      <c r="O338" s="6">
        <v>0.25</v>
      </c>
      <c r="P338" s="6"/>
      <c r="Q338" s="6">
        <v>1</v>
      </c>
      <c r="R338" s="6"/>
      <c r="S338" s="66">
        <v>2.95</v>
      </c>
      <c r="T338" s="66"/>
      <c r="U338" s="66">
        <v>1.54</v>
      </c>
      <c r="V338" s="66"/>
      <c r="W338" s="6">
        <v>1</v>
      </c>
      <c r="X338" s="6"/>
      <c r="Y338" s="6">
        <v>0.25</v>
      </c>
      <c r="Z338" s="6"/>
      <c r="AA338" s="6">
        <v>1</v>
      </c>
      <c r="AB338" s="6"/>
      <c r="AC338" s="66">
        <v>1.3480000000000001</v>
      </c>
      <c r="AD338" s="66"/>
      <c r="AE338" s="7">
        <v>46.838000000000001</v>
      </c>
      <c r="AF338" s="7"/>
    </row>
    <row r="339" spans="1:32" x14ac:dyDescent="0.2">
      <c r="A339" s="5" t="s">
        <v>462</v>
      </c>
      <c r="B339" s="8">
        <v>271416202300</v>
      </c>
      <c r="C339" s="5" t="s">
        <v>35</v>
      </c>
      <c r="D339" s="9">
        <v>501152110</v>
      </c>
      <c r="E339" s="66">
        <v>17260.740000000002</v>
      </c>
      <c r="F339" s="66">
        <v>820.69</v>
      </c>
      <c r="G339" s="66">
        <v>421.00209999999998</v>
      </c>
      <c r="H339" s="66">
        <v>20.0169</v>
      </c>
      <c r="I339" s="66">
        <v>0</v>
      </c>
      <c r="J339" s="66">
        <v>0</v>
      </c>
      <c r="K339" s="66">
        <v>16839.7379</v>
      </c>
      <c r="L339" s="66">
        <v>800.67309999999998</v>
      </c>
      <c r="M339" s="6">
        <v>3889</v>
      </c>
      <c r="N339" s="6">
        <v>183</v>
      </c>
      <c r="O339" s="6">
        <v>972.25</v>
      </c>
      <c r="P339" s="6">
        <v>45.75</v>
      </c>
      <c r="Q339" s="6">
        <v>3889</v>
      </c>
      <c r="R339" s="6">
        <v>183</v>
      </c>
      <c r="S339" s="66">
        <v>-283.5</v>
      </c>
      <c r="T339" s="66">
        <v>-22.5</v>
      </c>
      <c r="U339" s="66">
        <v>-167.35</v>
      </c>
      <c r="V339" s="66">
        <v>-13.35</v>
      </c>
      <c r="W339" s="6">
        <v>-63</v>
      </c>
      <c r="X339" s="6">
        <v>-5</v>
      </c>
      <c r="Y339" s="6">
        <v>-15.75</v>
      </c>
      <c r="Z339" s="6">
        <v>-1.25</v>
      </c>
      <c r="AA339" s="6">
        <v>-63</v>
      </c>
      <c r="AB339" s="6">
        <v>-5</v>
      </c>
      <c r="AC339" s="66">
        <v>6485.6779200000001</v>
      </c>
      <c r="AD339" s="66">
        <v>312.06310000000002</v>
      </c>
      <c r="AE339" s="7">
        <v>38.514000000000003</v>
      </c>
      <c r="AF339" s="7">
        <v>38.975000000000001</v>
      </c>
    </row>
    <row r="340" spans="1:32" x14ac:dyDescent="0.2">
      <c r="A340" s="5" t="s">
        <v>463</v>
      </c>
      <c r="B340" s="8">
        <v>271417002400</v>
      </c>
      <c r="C340" s="5" t="s">
        <v>35</v>
      </c>
      <c r="D340" s="9">
        <v>501152110</v>
      </c>
      <c r="E340" s="66">
        <v>93</v>
      </c>
      <c r="F340" s="66"/>
      <c r="G340" s="66">
        <v>2.2681</v>
      </c>
      <c r="H340" s="66"/>
      <c r="I340" s="66">
        <v>0</v>
      </c>
      <c r="J340" s="66"/>
      <c r="K340" s="66">
        <v>90.731899999999996</v>
      </c>
      <c r="L340" s="66"/>
      <c r="M340" s="6">
        <v>20</v>
      </c>
      <c r="N340" s="6"/>
      <c r="O340" s="6">
        <v>10</v>
      </c>
      <c r="P340" s="6"/>
      <c r="Q340" s="6">
        <v>20</v>
      </c>
      <c r="R340" s="6"/>
      <c r="S340" s="66"/>
      <c r="T340" s="66"/>
      <c r="U340" s="66"/>
      <c r="V340" s="66"/>
      <c r="W340" s="6"/>
      <c r="X340" s="6"/>
      <c r="Y340" s="6"/>
      <c r="Z340" s="6"/>
      <c r="AA340" s="6"/>
      <c r="AB340" s="6"/>
      <c r="AC340" s="66">
        <v>32.5319</v>
      </c>
      <c r="AD340" s="66"/>
      <c r="AE340" s="7">
        <v>35.854999999999997</v>
      </c>
      <c r="AF340" s="7"/>
    </row>
    <row r="341" spans="1:32" x14ac:dyDescent="0.2">
      <c r="A341" s="5" t="s">
        <v>464</v>
      </c>
      <c r="B341" s="8">
        <v>271480702300</v>
      </c>
      <c r="C341" s="5" t="s">
        <v>36</v>
      </c>
      <c r="D341" s="9">
        <v>501152155</v>
      </c>
      <c r="E341" s="66">
        <v>4659.8900000000003</v>
      </c>
      <c r="F341" s="66"/>
      <c r="G341" s="66">
        <v>113.6652</v>
      </c>
      <c r="H341" s="66"/>
      <c r="I341" s="66">
        <v>0</v>
      </c>
      <c r="J341" s="66"/>
      <c r="K341" s="66">
        <v>4546.2248</v>
      </c>
      <c r="L341" s="66"/>
      <c r="M341" s="6">
        <v>2162</v>
      </c>
      <c r="N341" s="6"/>
      <c r="O341" s="6">
        <v>648.6</v>
      </c>
      <c r="P341" s="6"/>
      <c r="Q341" s="6">
        <v>2162</v>
      </c>
      <c r="R341" s="6"/>
      <c r="S341" s="66">
        <v>-46.2</v>
      </c>
      <c r="T341" s="66"/>
      <c r="U341" s="66">
        <v>-23.78</v>
      </c>
      <c r="V341" s="66"/>
      <c r="W341" s="6">
        <v>-21</v>
      </c>
      <c r="X341" s="6"/>
      <c r="Y341" s="6">
        <v>-6.3</v>
      </c>
      <c r="Z341" s="6"/>
      <c r="AA341" s="6">
        <v>-21</v>
      </c>
      <c r="AB341" s="6"/>
      <c r="AC341" s="66">
        <v>2099.2848100000001</v>
      </c>
      <c r="AD341" s="66"/>
      <c r="AE341" s="7">
        <v>46.176000000000002</v>
      </c>
      <c r="AF341" s="7"/>
    </row>
    <row r="342" spans="1:32" x14ac:dyDescent="0.2">
      <c r="A342" s="5" t="s">
        <v>465</v>
      </c>
      <c r="B342" s="8">
        <v>271480802500</v>
      </c>
      <c r="C342" s="5" t="s">
        <v>36</v>
      </c>
      <c r="D342" s="9">
        <v>501152155</v>
      </c>
      <c r="E342" s="66">
        <v>62734.400000000001</v>
      </c>
      <c r="F342" s="66">
        <v>1802.36</v>
      </c>
      <c r="G342" s="66">
        <v>1530.1196</v>
      </c>
      <c r="H342" s="66">
        <v>43.959800000000001</v>
      </c>
      <c r="I342" s="66">
        <v>0</v>
      </c>
      <c r="J342" s="66">
        <v>0</v>
      </c>
      <c r="K342" s="66">
        <v>61204.280400000003</v>
      </c>
      <c r="L342" s="66">
        <v>1758.4002</v>
      </c>
      <c r="M342" s="6">
        <v>16888</v>
      </c>
      <c r="N342" s="6">
        <v>499</v>
      </c>
      <c r="O342" s="6">
        <v>5066.3999999999996</v>
      </c>
      <c r="P342" s="6">
        <v>149.69999999999999</v>
      </c>
      <c r="Q342" s="6">
        <v>16888</v>
      </c>
      <c r="R342" s="6">
        <v>499</v>
      </c>
      <c r="S342" s="66">
        <v>-3436.5</v>
      </c>
      <c r="T342" s="66">
        <v>-220.4</v>
      </c>
      <c r="U342" s="66">
        <v>-1794.93</v>
      </c>
      <c r="V342" s="66">
        <v>-121.52</v>
      </c>
      <c r="W342" s="6">
        <v>-637</v>
      </c>
      <c r="X342" s="6">
        <v>-38</v>
      </c>
      <c r="Y342" s="6">
        <v>-191.1</v>
      </c>
      <c r="Z342" s="6">
        <v>-11.4</v>
      </c>
      <c r="AA342" s="6">
        <v>-637</v>
      </c>
      <c r="AB342" s="6">
        <v>-38</v>
      </c>
      <c r="AC342" s="66">
        <v>25721.470430000001</v>
      </c>
      <c r="AD342" s="66">
        <v>741.00019999999995</v>
      </c>
      <c r="AE342" s="7">
        <v>42.026000000000003</v>
      </c>
      <c r="AF342" s="7">
        <v>42.140999999999998</v>
      </c>
    </row>
    <row r="343" spans="1:32" x14ac:dyDescent="0.2">
      <c r="A343" s="5" t="s">
        <v>466</v>
      </c>
      <c r="B343" s="8">
        <v>271481302100</v>
      </c>
      <c r="C343" s="5" t="s">
        <v>36</v>
      </c>
      <c r="D343" s="9">
        <v>501152155</v>
      </c>
      <c r="E343" s="66">
        <v>39654.94</v>
      </c>
      <c r="F343" s="66">
        <v>1172.24</v>
      </c>
      <c r="G343" s="66">
        <v>967.19470000000001</v>
      </c>
      <c r="H343" s="66">
        <v>28.591000000000001</v>
      </c>
      <c r="I343" s="66">
        <v>0</v>
      </c>
      <c r="J343" s="66">
        <v>0</v>
      </c>
      <c r="K343" s="66">
        <v>38687.745300000002</v>
      </c>
      <c r="L343" s="66">
        <v>1143.6489999999999</v>
      </c>
      <c r="M343" s="6">
        <v>4276.5879999999997</v>
      </c>
      <c r="N343" s="6">
        <v>125.29300000000001</v>
      </c>
      <c r="O343" s="6">
        <v>4276.5879999999997</v>
      </c>
      <c r="P343" s="6">
        <v>125.29300000000001</v>
      </c>
      <c r="Q343" s="6">
        <v>4276.5879999999997</v>
      </c>
      <c r="R343" s="6">
        <v>125.29300000000001</v>
      </c>
      <c r="S343" s="66">
        <v>-868.57987000000003</v>
      </c>
      <c r="T343" s="66">
        <v>-21.801100000000002</v>
      </c>
      <c r="U343" s="66">
        <v>-538.43471</v>
      </c>
      <c r="V343" s="66">
        <v>-13.79172</v>
      </c>
      <c r="W343" s="6">
        <v>-92.518000000000001</v>
      </c>
      <c r="X343" s="6">
        <v>-2.371</v>
      </c>
      <c r="Y343" s="6">
        <v>-92.518000000000001</v>
      </c>
      <c r="Z343" s="6">
        <v>-2.371</v>
      </c>
      <c r="AA343" s="6">
        <v>-92.518000000000001</v>
      </c>
      <c r="AB343" s="6">
        <v>-2.371</v>
      </c>
      <c r="AC343" s="66">
        <v>13960.220740000001</v>
      </c>
      <c r="AD343" s="66">
        <v>425.32132000000001</v>
      </c>
      <c r="AE343" s="7">
        <v>36.084000000000003</v>
      </c>
      <c r="AF343" s="7">
        <v>37.19</v>
      </c>
    </row>
    <row r="344" spans="1:32" x14ac:dyDescent="0.2">
      <c r="A344" s="5" t="s">
        <v>467</v>
      </c>
      <c r="B344" s="8">
        <v>271481302300</v>
      </c>
      <c r="C344" s="5" t="s">
        <v>36</v>
      </c>
      <c r="D344" s="9">
        <v>501152155</v>
      </c>
      <c r="E344" s="66">
        <v>17520.03</v>
      </c>
      <c r="F344" s="66">
        <v>375.2</v>
      </c>
      <c r="G344" s="66">
        <v>427.3338</v>
      </c>
      <c r="H344" s="66">
        <v>9.1516000000000002</v>
      </c>
      <c r="I344" s="66">
        <v>0</v>
      </c>
      <c r="J344" s="66">
        <v>0</v>
      </c>
      <c r="K344" s="66">
        <v>17092.696199999998</v>
      </c>
      <c r="L344" s="66">
        <v>366.04840000000002</v>
      </c>
      <c r="M344" s="6">
        <v>6358</v>
      </c>
      <c r="N344" s="6">
        <v>134</v>
      </c>
      <c r="O344" s="6">
        <v>3179</v>
      </c>
      <c r="P344" s="6">
        <v>67</v>
      </c>
      <c r="Q344" s="6">
        <v>6358</v>
      </c>
      <c r="R344" s="6">
        <v>134</v>
      </c>
      <c r="S344" s="66">
        <v>-414.4</v>
      </c>
      <c r="T344" s="66">
        <v>-5.6</v>
      </c>
      <c r="U344" s="66">
        <v>-337.41</v>
      </c>
      <c r="V344" s="66">
        <v>-4.99</v>
      </c>
      <c r="W344" s="6">
        <v>-148</v>
      </c>
      <c r="X344" s="6">
        <v>-2</v>
      </c>
      <c r="Y344" s="6">
        <v>-74</v>
      </c>
      <c r="Z344" s="6">
        <v>-1</v>
      </c>
      <c r="AA344" s="6">
        <v>-148</v>
      </c>
      <c r="AB344" s="6">
        <v>-2</v>
      </c>
      <c r="AC344" s="66">
        <v>3786.9061700000002</v>
      </c>
      <c r="AD344" s="66">
        <v>70.248400000000004</v>
      </c>
      <c r="AE344" s="7">
        <v>22.155000000000001</v>
      </c>
      <c r="AF344" s="7">
        <v>19.190999999999999</v>
      </c>
    </row>
    <row r="345" spans="1:32" x14ac:dyDescent="0.2">
      <c r="A345" s="5" t="s">
        <v>468</v>
      </c>
      <c r="B345" s="8">
        <v>271500513200</v>
      </c>
      <c r="C345" s="5" t="s">
        <v>37</v>
      </c>
      <c r="D345" s="9">
        <v>501152005</v>
      </c>
      <c r="E345" s="66">
        <v>173962.12</v>
      </c>
      <c r="F345" s="66">
        <v>5453</v>
      </c>
      <c r="G345" s="66">
        <v>4242.9787999999999</v>
      </c>
      <c r="H345" s="66">
        <v>133.0001</v>
      </c>
      <c r="I345" s="66">
        <v>0</v>
      </c>
      <c r="J345" s="66">
        <v>0</v>
      </c>
      <c r="K345" s="66">
        <v>169719.14120000001</v>
      </c>
      <c r="L345" s="66">
        <v>5319.9998999999998</v>
      </c>
      <c r="M345" s="6">
        <v>101721</v>
      </c>
      <c r="N345" s="6">
        <v>3120</v>
      </c>
      <c r="O345" s="6">
        <v>45774.45</v>
      </c>
      <c r="P345" s="6">
        <v>1404</v>
      </c>
      <c r="Q345" s="6">
        <v>101721</v>
      </c>
      <c r="R345" s="6">
        <v>3120</v>
      </c>
      <c r="S345" s="66">
        <v>-680.2</v>
      </c>
      <c r="T345" s="66">
        <v>-9.5</v>
      </c>
      <c r="U345" s="66">
        <v>-408.61</v>
      </c>
      <c r="V345" s="66">
        <v>-5.48</v>
      </c>
      <c r="W345" s="6">
        <v>-358</v>
      </c>
      <c r="X345" s="6">
        <v>-5</v>
      </c>
      <c r="Y345" s="6">
        <v>-161.1</v>
      </c>
      <c r="Z345" s="6">
        <v>-2.25</v>
      </c>
      <c r="AA345" s="6">
        <v>-358</v>
      </c>
      <c r="AB345" s="6">
        <v>-5</v>
      </c>
      <c r="AC345" s="66">
        <v>54865.960930000001</v>
      </c>
      <c r="AD345" s="66">
        <v>1770.6099200000001</v>
      </c>
      <c r="AE345" s="7">
        <v>32.328000000000003</v>
      </c>
      <c r="AF345" s="7">
        <v>33.281999999999996</v>
      </c>
    </row>
    <row r="346" spans="1:32" x14ac:dyDescent="0.2">
      <c r="A346" s="5" t="s">
        <v>469</v>
      </c>
      <c r="B346" s="8">
        <v>271501202200</v>
      </c>
      <c r="C346" s="5" t="s">
        <v>37</v>
      </c>
      <c r="D346" s="9">
        <v>501152005</v>
      </c>
      <c r="E346" s="66">
        <v>4822.71</v>
      </c>
      <c r="F346" s="66"/>
      <c r="G346" s="66">
        <v>117.63120000000001</v>
      </c>
      <c r="H346" s="66"/>
      <c r="I346" s="66">
        <v>0</v>
      </c>
      <c r="J346" s="66"/>
      <c r="K346" s="66">
        <v>4705.0788000000002</v>
      </c>
      <c r="L346" s="66"/>
      <c r="M346" s="6">
        <v>1289</v>
      </c>
      <c r="N346" s="6"/>
      <c r="O346" s="6">
        <v>322.25</v>
      </c>
      <c r="P346" s="6"/>
      <c r="Q346" s="6">
        <v>1289</v>
      </c>
      <c r="R346" s="6"/>
      <c r="S346" s="66">
        <v>-97.5</v>
      </c>
      <c r="T346" s="66"/>
      <c r="U346" s="66">
        <v>-49.14</v>
      </c>
      <c r="V346" s="66"/>
      <c r="W346" s="6">
        <v>-26</v>
      </c>
      <c r="X346" s="6"/>
      <c r="Y346" s="6">
        <v>-6.5</v>
      </c>
      <c r="Z346" s="6"/>
      <c r="AA346" s="6">
        <v>-26</v>
      </c>
      <c r="AB346" s="6"/>
      <c r="AC346" s="66">
        <v>2268.1888100000001</v>
      </c>
      <c r="AD346" s="66"/>
      <c r="AE346" s="7">
        <v>48.207000000000001</v>
      </c>
      <c r="AF346" s="7"/>
    </row>
    <row r="347" spans="1:32" x14ac:dyDescent="0.2">
      <c r="A347" s="5" t="s">
        <v>470</v>
      </c>
      <c r="B347" s="8">
        <v>271501501000</v>
      </c>
      <c r="C347" s="5" t="s">
        <v>37</v>
      </c>
      <c r="D347" s="9">
        <v>501152005</v>
      </c>
      <c r="E347" s="66">
        <v>6838.05</v>
      </c>
      <c r="F347" s="66">
        <v>357.8</v>
      </c>
      <c r="G347" s="66">
        <v>166.7801</v>
      </c>
      <c r="H347" s="66">
        <v>8.7266999999999992</v>
      </c>
      <c r="I347" s="66">
        <v>0</v>
      </c>
      <c r="J347" s="66">
        <v>0</v>
      </c>
      <c r="K347" s="66">
        <v>6671.2699000000002</v>
      </c>
      <c r="L347" s="66">
        <v>349.07330000000002</v>
      </c>
      <c r="M347" s="6">
        <v>1556.98</v>
      </c>
      <c r="N347" s="6">
        <v>80.858999999999995</v>
      </c>
      <c r="O347" s="6">
        <v>1556.98</v>
      </c>
      <c r="P347" s="6">
        <v>80.858999999999995</v>
      </c>
      <c r="Q347" s="6">
        <v>1556.98</v>
      </c>
      <c r="R347" s="6">
        <v>80.858999999999995</v>
      </c>
      <c r="S347" s="66">
        <v>-18.84517</v>
      </c>
      <c r="T347" s="66"/>
      <c r="U347" s="66">
        <v>-11.493650000000001</v>
      </c>
      <c r="V347" s="66"/>
      <c r="W347" s="6">
        <v>-4.2430000000000003</v>
      </c>
      <c r="X347" s="6"/>
      <c r="Y347" s="6">
        <v>-4.2430000000000003</v>
      </c>
      <c r="Z347" s="6"/>
      <c r="AA347" s="6">
        <v>-4.2430000000000003</v>
      </c>
      <c r="AB347" s="6"/>
      <c r="AC347" s="66">
        <v>2534.5509999999999</v>
      </c>
      <c r="AD347" s="66">
        <v>134.64932999999999</v>
      </c>
      <c r="AE347" s="7">
        <v>37.991999999999997</v>
      </c>
      <c r="AF347" s="7">
        <v>38.573</v>
      </c>
    </row>
    <row r="348" spans="1:32" x14ac:dyDescent="0.2">
      <c r="A348" s="5" t="s">
        <v>471</v>
      </c>
      <c r="B348" s="8">
        <v>271580313200</v>
      </c>
      <c r="C348" s="5" t="s">
        <v>29</v>
      </c>
      <c r="D348" s="9">
        <v>501152055</v>
      </c>
      <c r="E348" s="66">
        <v>85229.47</v>
      </c>
      <c r="F348" s="66">
        <v>2448.4299999999998</v>
      </c>
      <c r="G348" s="66">
        <v>2078.7602999999999</v>
      </c>
      <c r="H348" s="66">
        <v>59.717399999999998</v>
      </c>
      <c r="I348" s="66">
        <v>0</v>
      </c>
      <c r="J348" s="66">
        <v>0</v>
      </c>
      <c r="K348" s="66">
        <v>83150.709700000007</v>
      </c>
      <c r="L348" s="66">
        <v>2388.7125999999998</v>
      </c>
      <c r="M348" s="6">
        <v>24783</v>
      </c>
      <c r="N348" s="6">
        <v>706</v>
      </c>
      <c r="O348" s="6">
        <v>11152.35</v>
      </c>
      <c r="P348" s="6">
        <v>317.7</v>
      </c>
      <c r="Q348" s="6">
        <v>24783</v>
      </c>
      <c r="R348" s="6">
        <v>706</v>
      </c>
      <c r="S348" s="66">
        <v>-397</v>
      </c>
      <c r="T348" s="66">
        <v>-7</v>
      </c>
      <c r="U348" s="66">
        <v>-220.89</v>
      </c>
      <c r="V348" s="66">
        <v>-3.89</v>
      </c>
      <c r="W348" s="6">
        <v>-115</v>
      </c>
      <c r="X348" s="6">
        <v>-2</v>
      </c>
      <c r="Y348" s="6">
        <v>-51.75</v>
      </c>
      <c r="Z348" s="6">
        <v>-0.9</v>
      </c>
      <c r="AA348" s="6">
        <v>-115</v>
      </c>
      <c r="AB348" s="6">
        <v>-2</v>
      </c>
      <c r="AC348" s="66">
        <v>35076.4997</v>
      </c>
      <c r="AD348" s="66">
        <v>1017.65259</v>
      </c>
      <c r="AE348" s="7">
        <v>42.183999999999997</v>
      </c>
      <c r="AF348" s="7">
        <v>42.603000000000002</v>
      </c>
    </row>
    <row r="349" spans="1:32" x14ac:dyDescent="0.2">
      <c r="A349" s="5" t="s">
        <v>472</v>
      </c>
      <c r="B349" s="8">
        <v>271600501000</v>
      </c>
      <c r="C349" s="5" t="s">
        <v>38</v>
      </c>
      <c r="D349" s="9">
        <v>501152410</v>
      </c>
      <c r="E349" s="66">
        <v>80505.279999999999</v>
      </c>
      <c r="F349" s="66">
        <v>2961.97</v>
      </c>
      <c r="G349" s="66">
        <v>1963.5407</v>
      </c>
      <c r="H349" s="66">
        <v>72.242999999999995</v>
      </c>
      <c r="I349" s="66">
        <v>0</v>
      </c>
      <c r="J349" s="66">
        <v>0</v>
      </c>
      <c r="K349" s="66">
        <v>78541.739300000001</v>
      </c>
      <c r="L349" s="66">
        <v>2889.7269999999999</v>
      </c>
      <c r="M349" s="6">
        <v>20444.418000000001</v>
      </c>
      <c r="N349" s="6">
        <v>748.69299999999998</v>
      </c>
      <c r="O349" s="6">
        <v>20444.418000000001</v>
      </c>
      <c r="P349" s="6">
        <v>748.69299999999998</v>
      </c>
      <c r="Q349" s="6">
        <v>20444.418000000001</v>
      </c>
      <c r="R349" s="6">
        <v>748.69299999999998</v>
      </c>
      <c r="S349" s="66">
        <v>-2214.123</v>
      </c>
      <c r="T349" s="66">
        <v>-96.499499999999998</v>
      </c>
      <c r="U349" s="66">
        <v>-1353.9214400000001</v>
      </c>
      <c r="V349" s="66">
        <v>-62.300840000000001</v>
      </c>
      <c r="W349" s="6">
        <v>-565.11800000000005</v>
      </c>
      <c r="X349" s="6">
        <v>-26.468</v>
      </c>
      <c r="Y349" s="6">
        <v>-565.11800000000005</v>
      </c>
      <c r="Z349" s="6">
        <v>-26.468</v>
      </c>
      <c r="AA349" s="6">
        <v>-565.11800000000005</v>
      </c>
      <c r="AB349" s="6">
        <v>-26.468</v>
      </c>
      <c r="AC349" s="66">
        <v>29207.265530000001</v>
      </c>
      <c r="AD349" s="66">
        <v>1084.6464699999999</v>
      </c>
      <c r="AE349" s="7">
        <v>37.186999999999998</v>
      </c>
      <c r="AF349" s="7">
        <v>37.534999999999997</v>
      </c>
    </row>
    <row r="350" spans="1:32" x14ac:dyDescent="0.2">
      <c r="A350" s="5" t="s">
        <v>473</v>
      </c>
      <c r="B350" s="8">
        <v>271603801000</v>
      </c>
      <c r="C350" s="5" t="s">
        <v>38</v>
      </c>
      <c r="D350" s="9">
        <v>501152410</v>
      </c>
      <c r="E350" s="66">
        <v>19.350000000000001</v>
      </c>
      <c r="F350" s="66"/>
      <c r="G350" s="66">
        <v>0.47189999999999999</v>
      </c>
      <c r="H350" s="66"/>
      <c r="I350" s="66">
        <v>0</v>
      </c>
      <c r="J350" s="66"/>
      <c r="K350" s="66">
        <v>18.8781</v>
      </c>
      <c r="L350" s="66"/>
      <c r="M350" s="6">
        <v>4.1159999999999997</v>
      </c>
      <c r="N350" s="6"/>
      <c r="O350" s="6">
        <v>4.1159999999999997</v>
      </c>
      <c r="P350" s="6"/>
      <c r="Q350" s="6">
        <v>4.1159999999999997</v>
      </c>
      <c r="R350" s="6"/>
      <c r="S350" s="66"/>
      <c r="T350" s="66"/>
      <c r="U350" s="66"/>
      <c r="V350" s="66"/>
      <c r="W350" s="6"/>
      <c r="X350" s="6"/>
      <c r="Y350" s="6"/>
      <c r="Z350" s="6"/>
      <c r="AA350" s="6"/>
      <c r="AB350" s="6"/>
      <c r="AC350" s="66">
        <v>6.6612</v>
      </c>
      <c r="AD350" s="66"/>
      <c r="AE350" s="7">
        <v>35.284999999999997</v>
      </c>
      <c r="AF350" s="7"/>
    </row>
    <row r="351" spans="1:32" x14ac:dyDescent="0.2">
      <c r="A351" s="5" t="s">
        <v>474</v>
      </c>
      <c r="B351" s="8">
        <v>271605502300</v>
      </c>
      <c r="C351" s="5" t="s">
        <v>38</v>
      </c>
      <c r="D351" s="9">
        <v>501152410</v>
      </c>
      <c r="E351" s="66">
        <v>6288.67</v>
      </c>
      <c r="F351" s="66">
        <v>239.87</v>
      </c>
      <c r="G351" s="66">
        <v>153.3785</v>
      </c>
      <c r="H351" s="66">
        <v>5.8505000000000003</v>
      </c>
      <c r="I351" s="66">
        <v>0</v>
      </c>
      <c r="J351" s="66">
        <v>0</v>
      </c>
      <c r="K351" s="66">
        <v>6135.2915000000003</v>
      </c>
      <c r="L351" s="66">
        <v>234.01949999999999</v>
      </c>
      <c r="M351" s="6">
        <v>1457</v>
      </c>
      <c r="N351" s="6">
        <v>55</v>
      </c>
      <c r="O351" s="6">
        <v>437.1</v>
      </c>
      <c r="P351" s="6">
        <v>16.5</v>
      </c>
      <c r="Q351" s="6">
        <v>1457</v>
      </c>
      <c r="R351" s="6">
        <v>55</v>
      </c>
      <c r="S351" s="66">
        <v>-458.8</v>
      </c>
      <c r="T351" s="66">
        <v>-22.65</v>
      </c>
      <c r="U351" s="66">
        <v>-219.8</v>
      </c>
      <c r="V351" s="66">
        <v>-11.32</v>
      </c>
      <c r="W351" s="6">
        <v>-104</v>
      </c>
      <c r="X351" s="6">
        <v>-5</v>
      </c>
      <c r="Y351" s="6">
        <v>-31.2</v>
      </c>
      <c r="Z351" s="6">
        <v>-1.5</v>
      </c>
      <c r="AA351" s="6">
        <v>-104</v>
      </c>
      <c r="AB351" s="6">
        <v>-5</v>
      </c>
      <c r="AC351" s="66">
        <v>2999.1514900000002</v>
      </c>
      <c r="AD351" s="66">
        <v>115.23950000000001</v>
      </c>
      <c r="AE351" s="7">
        <v>48.884</v>
      </c>
      <c r="AF351" s="7">
        <v>49.244</v>
      </c>
    </row>
    <row r="352" spans="1:32" x14ac:dyDescent="0.2">
      <c r="A352" s="5" t="s">
        <v>475</v>
      </c>
      <c r="B352" s="8">
        <v>271680302100</v>
      </c>
      <c r="C352" s="5" t="s">
        <v>39</v>
      </c>
      <c r="D352" s="9">
        <v>501152455</v>
      </c>
      <c r="E352" s="66">
        <v>24650.47</v>
      </c>
      <c r="F352" s="66">
        <v>944.29</v>
      </c>
      <c r="G352" s="66">
        <v>601.23019999999997</v>
      </c>
      <c r="H352" s="66">
        <v>23.031600000000001</v>
      </c>
      <c r="I352" s="66">
        <v>0</v>
      </c>
      <c r="J352" s="66">
        <v>0</v>
      </c>
      <c r="K352" s="66">
        <v>24049.239799999999</v>
      </c>
      <c r="L352" s="66">
        <v>921.25840000000005</v>
      </c>
      <c r="M352" s="6">
        <v>2811.681</v>
      </c>
      <c r="N352" s="6">
        <v>106.233</v>
      </c>
      <c r="O352" s="6">
        <v>2811.681</v>
      </c>
      <c r="P352" s="6">
        <v>106.233</v>
      </c>
      <c r="Q352" s="6">
        <v>2811.681</v>
      </c>
      <c r="R352" s="6">
        <v>106.233</v>
      </c>
      <c r="S352" s="66">
        <v>-790.17322999999999</v>
      </c>
      <c r="T352" s="66">
        <v>-15.35355</v>
      </c>
      <c r="U352" s="66">
        <v>-490.89407</v>
      </c>
      <c r="V352" s="66">
        <v>-9.5296299999999992</v>
      </c>
      <c r="W352" s="6">
        <v>-88.79</v>
      </c>
      <c r="X352" s="6">
        <v>-1.7250000000000001</v>
      </c>
      <c r="Y352" s="6">
        <v>-88.79</v>
      </c>
      <c r="Z352" s="6">
        <v>-1.7250000000000001</v>
      </c>
      <c r="AA352" s="6">
        <v>-88.79</v>
      </c>
      <c r="AB352" s="6">
        <v>-1.7250000000000001</v>
      </c>
      <c r="AC352" s="66">
        <v>8502.9278099999992</v>
      </c>
      <c r="AD352" s="66">
        <v>333.78991000000002</v>
      </c>
      <c r="AE352" s="7">
        <v>35.356000000000002</v>
      </c>
      <c r="AF352" s="7">
        <v>36.231999999999999</v>
      </c>
    </row>
    <row r="353" spans="1:32" x14ac:dyDescent="0.2">
      <c r="A353" s="5" t="s">
        <v>476</v>
      </c>
      <c r="B353" s="8">
        <v>271680302300</v>
      </c>
      <c r="C353" s="5" t="s">
        <v>39</v>
      </c>
      <c r="D353" s="9">
        <v>501152455</v>
      </c>
      <c r="E353" s="66">
        <v>16</v>
      </c>
      <c r="F353" s="66">
        <v>1.6</v>
      </c>
      <c r="G353" s="66">
        <v>0.39</v>
      </c>
      <c r="H353" s="66">
        <v>3.9E-2</v>
      </c>
      <c r="I353" s="66">
        <v>0</v>
      </c>
      <c r="J353" s="66">
        <v>0</v>
      </c>
      <c r="K353" s="66">
        <v>15.61</v>
      </c>
      <c r="L353" s="66">
        <v>1.5609999999999999</v>
      </c>
      <c r="M353" s="6">
        <v>10</v>
      </c>
      <c r="N353" s="6">
        <v>1</v>
      </c>
      <c r="O353" s="6">
        <v>2.5</v>
      </c>
      <c r="P353" s="6">
        <v>0.25</v>
      </c>
      <c r="Q353" s="6">
        <v>10</v>
      </c>
      <c r="R353" s="6">
        <v>1</v>
      </c>
      <c r="S353" s="66">
        <v>-16</v>
      </c>
      <c r="T353" s="66"/>
      <c r="U353" s="66">
        <v>-9.1999999999999993</v>
      </c>
      <c r="V353" s="66"/>
      <c r="W353" s="6">
        <v>-10</v>
      </c>
      <c r="X353" s="6"/>
      <c r="Y353" s="6">
        <v>-2.5</v>
      </c>
      <c r="Z353" s="6"/>
      <c r="AA353" s="6">
        <v>-10</v>
      </c>
      <c r="AB353" s="6"/>
      <c r="AC353" s="66">
        <v>6.39</v>
      </c>
      <c r="AD353" s="66">
        <v>0.64100000000000001</v>
      </c>
      <c r="AE353" s="7">
        <v>40.935000000000002</v>
      </c>
      <c r="AF353" s="7">
        <v>41.063000000000002</v>
      </c>
    </row>
    <row r="354" spans="1:32" x14ac:dyDescent="0.2">
      <c r="A354" s="5" t="s">
        <v>477</v>
      </c>
      <c r="B354" s="8">
        <v>271701901000</v>
      </c>
      <c r="C354" s="5" t="s">
        <v>38</v>
      </c>
      <c r="D354" s="9">
        <v>501152410</v>
      </c>
      <c r="E354" s="66">
        <v>15411.2</v>
      </c>
      <c r="F354" s="66">
        <v>643.91999999999996</v>
      </c>
      <c r="G354" s="66">
        <v>375.88119999999998</v>
      </c>
      <c r="H354" s="66">
        <v>15.705299999999999</v>
      </c>
      <c r="I354" s="66">
        <v>0</v>
      </c>
      <c r="J354" s="66">
        <v>0</v>
      </c>
      <c r="K354" s="66">
        <v>15035.318799999999</v>
      </c>
      <c r="L354" s="66">
        <v>628.21469999999999</v>
      </c>
      <c r="M354" s="6">
        <v>2432.808</v>
      </c>
      <c r="N354" s="6">
        <v>101.098</v>
      </c>
      <c r="O354" s="6">
        <v>2432.808</v>
      </c>
      <c r="P354" s="6">
        <v>101.098</v>
      </c>
      <c r="Q354" s="6">
        <v>2432.808</v>
      </c>
      <c r="R354" s="6">
        <v>101.098</v>
      </c>
      <c r="S354" s="66">
        <v>-680.41114000000005</v>
      </c>
      <c r="T354" s="66">
        <v>-62.62189</v>
      </c>
      <c r="U354" s="66">
        <v>-282.4178</v>
      </c>
      <c r="V354" s="66">
        <v>-26.049520000000001</v>
      </c>
      <c r="W354" s="6">
        <v>-106.938</v>
      </c>
      <c r="X354" s="6">
        <v>-9.89</v>
      </c>
      <c r="Y354" s="6">
        <v>-106.938</v>
      </c>
      <c r="Z354" s="6">
        <v>-9.89</v>
      </c>
      <c r="AA354" s="6">
        <v>-106.938</v>
      </c>
      <c r="AB354" s="6">
        <v>-9.89</v>
      </c>
      <c r="AC354" s="66">
        <v>8590.2858199999991</v>
      </c>
      <c r="AD354" s="66">
        <v>359.88047</v>
      </c>
      <c r="AE354" s="7">
        <v>57.134</v>
      </c>
      <c r="AF354" s="7">
        <v>57.286000000000001</v>
      </c>
    </row>
    <row r="355" spans="1:32" x14ac:dyDescent="0.2">
      <c r="A355" s="5" t="s">
        <v>478</v>
      </c>
      <c r="B355" s="8">
        <v>271703301000</v>
      </c>
      <c r="C355" s="5" t="s">
        <v>38</v>
      </c>
      <c r="D355" s="9">
        <v>501152410</v>
      </c>
      <c r="E355" s="66">
        <v>40814.75</v>
      </c>
      <c r="F355" s="66">
        <v>1529.99</v>
      </c>
      <c r="G355" s="66">
        <v>995.47919999999999</v>
      </c>
      <c r="H355" s="66">
        <v>37.316499999999998</v>
      </c>
      <c r="I355" s="66">
        <v>0</v>
      </c>
      <c r="J355" s="66">
        <v>0</v>
      </c>
      <c r="K355" s="66">
        <v>39819.270799999998</v>
      </c>
      <c r="L355" s="66">
        <v>1492.6735000000001</v>
      </c>
      <c r="M355" s="6">
        <v>6438.9080000000004</v>
      </c>
      <c r="N355" s="6">
        <v>240.642</v>
      </c>
      <c r="O355" s="6">
        <v>6438.9080000000004</v>
      </c>
      <c r="P355" s="6">
        <v>240.642</v>
      </c>
      <c r="Q355" s="6">
        <v>6438.9080000000004</v>
      </c>
      <c r="R355" s="6">
        <v>240.642</v>
      </c>
      <c r="S355" s="66">
        <v>-1034.87219</v>
      </c>
      <c r="T355" s="66">
        <v>-47.299900000000001</v>
      </c>
      <c r="U355" s="66">
        <v>-410.42709000000002</v>
      </c>
      <c r="V355" s="66">
        <v>-18.919689999999999</v>
      </c>
      <c r="W355" s="6">
        <v>-163.17599999999999</v>
      </c>
      <c r="X355" s="6">
        <v>-7.4740000000000002</v>
      </c>
      <c r="Y355" s="6">
        <v>-163.17599999999999</v>
      </c>
      <c r="Z355" s="6">
        <v>-7.4740000000000002</v>
      </c>
      <c r="AA355" s="6">
        <v>-163.17599999999999</v>
      </c>
      <c r="AB355" s="6">
        <v>-7.4740000000000002</v>
      </c>
      <c r="AC355" s="66">
        <v>23156.592720000001</v>
      </c>
      <c r="AD355" s="66">
        <v>865.27458000000001</v>
      </c>
      <c r="AE355" s="7">
        <v>58.154000000000003</v>
      </c>
      <c r="AF355" s="7">
        <v>57.968000000000004</v>
      </c>
    </row>
    <row r="356" spans="1:32" x14ac:dyDescent="0.2">
      <c r="A356" s="5" t="s">
        <v>479</v>
      </c>
      <c r="B356" s="8">
        <v>271704701000</v>
      </c>
      <c r="C356" s="5" t="s">
        <v>38</v>
      </c>
      <c r="D356" s="9">
        <v>501152410</v>
      </c>
      <c r="E356" s="66">
        <v>12443.19</v>
      </c>
      <c r="F356" s="66">
        <v>558.85</v>
      </c>
      <c r="G356" s="66">
        <v>303.49059999999997</v>
      </c>
      <c r="H356" s="66">
        <v>13.6304</v>
      </c>
      <c r="I356" s="66">
        <v>0</v>
      </c>
      <c r="J356" s="66">
        <v>0</v>
      </c>
      <c r="K356" s="66">
        <v>12139.6994</v>
      </c>
      <c r="L356" s="66">
        <v>545.21960000000001</v>
      </c>
      <c r="M356" s="6">
        <v>1970.1969999999999</v>
      </c>
      <c r="N356" s="6">
        <v>87.936999999999998</v>
      </c>
      <c r="O356" s="6">
        <v>1970.1969999999999</v>
      </c>
      <c r="P356" s="6">
        <v>87.936999999999998</v>
      </c>
      <c r="Q356" s="6">
        <v>1970.1969999999999</v>
      </c>
      <c r="R356" s="6">
        <v>87.936999999999998</v>
      </c>
      <c r="S356" s="66">
        <v>-1267.8857</v>
      </c>
      <c r="T356" s="66">
        <v>-119.40774999999999</v>
      </c>
      <c r="U356" s="66">
        <v>-518.89837</v>
      </c>
      <c r="V356" s="66">
        <v>-49.580829999999999</v>
      </c>
      <c r="W356" s="6">
        <v>-198.79499999999999</v>
      </c>
      <c r="X356" s="6">
        <v>-18.762</v>
      </c>
      <c r="Y356" s="6">
        <v>-198.79499999999999</v>
      </c>
      <c r="Z356" s="6">
        <v>-18.762</v>
      </c>
      <c r="AA356" s="6">
        <v>-198.79499999999999</v>
      </c>
      <c r="AB356" s="6">
        <v>-18.762</v>
      </c>
      <c r="AC356" s="66">
        <v>6992.7633500000002</v>
      </c>
      <c r="AD356" s="66">
        <v>314.72971000000001</v>
      </c>
      <c r="AE356" s="7">
        <v>57.601999999999997</v>
      </c>
      <c r="AF356" s="7">
        <v>57.725000000000001</v>
      </c>
    </row>
    <row r="357" spans="1:32" x14ac:dyDescent="0.2">
      <c r="A357" s="5" t="s">
        <v>480</v>
      </c>
      <c r="B357" s="8">
        <v>271708308500</v>
      </c>
      <c r="C357" s="5" t="s">
        <v>38</v>
      </c>
      <c r="D357" s="9">
        <v>501152410</v>
      </c>
      <c r="E357" s="66">
        <v>20073.73</v>
      </c>
      <c r="F357" s="66">
        <v>1099.93</v>
      </c>
      <c r="G357" s="66">
        <v>489.6069</v>
      </c>
      <c r="H357" s="66">
        <v>26.8276</v>
      </c>
      <c r="I357" s="66">
        <v>0</v>
      </c>
      <c r="J357" s="66">
        <v>0</v>
      </c>
      <c r="K357" s="66">
        <v>19584.123100000001</v>
      </c>
      <c r="L357" s="66">
        <v>1073.1024</v>
      </c>
      <c r="M357" s="6">
        <v>11786</v>
      </c>
      <c r="N357" s="6">
        <v>641</v>
      </c>
      <c r="O357" s="6">
        <v>5893</v>
      </c>
      <c r="P357" s="6">
        <v>320.5</v>
      </c>
      <c r="Q357" s="6">
        <v>11786</v>
      </c>
      <c r="R357" s="6">
        <v>641</v>
      </c>
      <c r="S357" s="66">
        <v>-1666</v>
      </c>
      <c r="T357" s="66">
        <v>-84.75</v>
      </c>
      <c r="U357" s="66">
        <v>-1071.3699999999999</v>
      </c>
      <c r="V357" s="66">
        <v>-54.9</v>
      </c>
      <c r="W357" s="6">
        <v>-971</v>
      </c>
      <c r="X357" s="6">
        <v>-50</v>
      </c>
      <c r="Y357" s="6">
        <v>-485.5</v>
      </c>
      <c r="Z357" s="6">
        <v>-25</v>
      </c>
      <c r="AA357" s="6">
        <v>-971</v>
      </c>
      <c r="AB357" s="6">
        <v>-50</v>
      </c>
      <c r="AC357" s="66">
        <v>6503.1331099999998</v>
      </c>
      <c r="AD357" s="66">
        <v>360.95240000000001</v>
      </c>
      <c r="AE357" s="7">
        <v>33.206000000000003</v>
      </c>
      <c r="AF357" s="7">
        <v>33.636000000000003</v>
      </c>
    </row>
    <row r="358" spans="1:32" x14ac:dyDescent="0.2">
      <c r="A358" s="5" t="s">
        <v>481</v>
      </c>
      <c r="B358" s="8">
        <v>271708513200</v>
      </c>
      <c r="C358" s="5" t="s">
        <v>38</v>
      </c>
      <c r="D358" s="9">
        <v>501152410</v>
      </c>
      <c r="E358" s="66">
        <v>103885.62</v>
      </c>
      <c r="F358" s="66">
        <v>2808.79</v>
      </c>
      <c r="G358" s="66">
        <v>2533.8312999999998</v>
      </c>
      <c r="H358" s="66">
        <v>68.507900000000006</v>
      </c>
      <c r="I358" s="66">
        <v>0</v>
      </c>
      <c r="J358" s="66">
        <v>0</v>
      </c>
      <c r="K358" s="66">
        <v>101351.7887</v>
      </c>
      <c r="L358" s="66">
        <v>2740.2820999999999</v>
      </c>
      <c r="M358" s="6">
        <v>37243</v>
      </c>
      <c r="N358" s="6">
        <v>1000</v>
      </c>
      <c r="O358" s="6">
        <v>18621.5</v>
      </c>
      <c r="P358" s="6">
        <v>500</v>
      </c>
      <c r="Q358" s="6">
        <v>37243</v>
      </c>
      <c r="R358" s="6">
        <v>1000</v>
      </c>
      <c r="S358" s="66">
        <v>-1694.25</v>
      </c>
      <c r="T358" s="66">
        <v>-14.75</v>
      </c>
      <c r="U358" s="66">
        <v>-895.11</v>
      </c>
      <c r="V358" s="66">
        <v>-7.3</v>
      </c>
      <c r="W358" s="6">
        <v>-588</v>
      </c>
      <c r="X358" s="6">
        <v>-5</v>
      </c>
      <c r="Y358" s="6">
        <v>-294</v>
      </c>
      <c r="Z358" s="6">
        <v>-2.5</v>
      </c>
      <c r="AA358" s="6">
        <v>-588</v>
      </c>
      <c r="AB358" s="6">
        <v>-5</v>
      </c>
      <c r="AC358" s="66">
        <v>43986.538780000003</v>
      </c>
      <c r="AD358" s="66">
        <v>1202.4920999999999</v>
      </c>
      <c r="AE358" s="7">
        <v>43.4</v>
      </c>
      <c r="AF358" s="7">
        <v>43.881999999999998</v>
      </c>
    </row>
    <row r="359" spans="1:32" x14ac:dyDescent="0.2">
      <c r="A359" s="5" t="s">
        <v>482</v>
      </c>
      <c r="B359" s="8">
        <v>271708901000</v>
      </c>
      <c r="C359" s="5" t="s">
        <v>38</v>
      </c>
      <c r="D359" s="9">
        <v>501152410</v>
      </c>
      <c r="E359" s="66">
        <v>3826.26</v>
      </c>
      <c r="F359" s="66"/>
      <c r="G359" s="66">
        <v>93.323499999999996</v>
      </c>
      <c r="H359" s="66"/>
      <c r="I359" s="66">
        <v>0</v>
      </c>
      <c r="J359" s="66"/>
      <c r="K359" s="66">
        <v>3732.9364999999998</v>
      </c>
      <c r="L359" s="66"/>
      <c r="M359" s="6">
        <v>645.71199999999999</v>
      </c>
      <c r="N359" s="6"/>
      <c r="O359" s="6">
        <v>645.71199999999999</v>
      </c>
      <c r="P359" s="6"/>
      <c r="Q359" s="6">
        <v>645.71199999999999</v>
      </c>
      <c r="R359" s="6"/>
      <c r="S359" s="66">
        <v>-86.647670000000005</v>
      </c>
      <c r="T359" s="66"/>
      <c r="U359" s="66">
        <v>-46.584029999999998</v>
      </c>
      <c r="V359" s="66"/>
      <c r="W359" s="6">
        <v>-14.561999999999999</v>
      </c>
      <c r="X359" s="6"/>
      <c r="Y359" s="6">
        <v>-14.561999999999999</v>
      </c>
      <c r="Z359" s="6"/>
      <c r="AA359" s="6">
        <v>-14.561999999999999</v>
      </c>
      <c r="AB359" s="6"/>
      <c r="AC359" s="66">
        <v>1659.2195099999999</v>
      </c>
      <c r="AD359" s="66"/>
      <c r="AE359" s="7">
        <v>44.448</v>
      </c>
      <c r="AF359" s="7"/>
    </row>
    <row r="360" spans="1:32" x14ac:dyDescent="0.2">
      <c r="A360" s="5" t="s">
        <v>483</v>
      </c>
      <c r="B360" s="8">
        <v>271709002400</v>
      </c>
      <c r="C360" s="5" t="s">
        <v>38</v>
      </c>
      <c r="D360" s="9">
        <v>501152410</v>
      </c>
      <c r="E360" s="66">
        <v>5017.49</v>
      </c>
      <c r="F360" s="66"/>
      <c r="G360" s="66">
        <v>122.3875</v>
      </c>
      <c r="H360" s="66"/>
      <c r="I360" s="66">
        <v>0</v>
      </c>
      <c r="J360" s="66"/>
      <c r="K360" s="66">
        <v>4895.1025</v>
      </c>
      <c r="L360" s="66"/>
      <c r="M360" s="6">
        <v>1723</v>
      </c>
      <c r="N360" s="6"/>
      <c r="O360" s="6">
        <v>430.75</v>
      </c>
      <c r="P360" s="6"/>
      <c r="Q360" s="6">
        <v>1723</v>
      </c>
      <c r="R360" s="6"/>
      <c r="S360" s="66">
        <v>-159.30000000000001</v>
      </c>
      <c r="T360" s="66"/>
      <c r="U360" s="66">
        <v>-89.92</v>
      </c>
      <c r="V360" s="66"/>
      <c r="W360" s="6">
        <v>-54</v>
      </c>
      <c r="X360" s="6"/>
      <c r="Y360" s="6">
        <v>-13.5</v>
      </c>
      <c r="Z360" s="6"/>
      <c r="AA360" s="6">
        <v>-54</v>
      </c>
      <c r="AB360" s="6"/>
      <c r="AC360" s="66">
        <v>2021.7924800000001</v>
      </c>
      <c r="AD360" s="66"/>
      <c r="AE360" s="7">
        <v>41.302</v>
      </c>
      <c r="AF360" s="7"/>
    </row>
    <row r="361" spans="1:32" x14ac:dyDescent="0.2">
      <c r="A361" s="5" t="s">
        <v>484</v>
      </c>
      <c r="B361" s="8">
        <v>271710502100</v>
      </c>
      <c r="C361" s="5" t="s">
        <v>38</v>
      </c>
      <c r="D361" s="9">
        <v>501152410</v>
      </c>
      <c r="E361" s="66">
        <v>3050.58</v>
      </c>
      <c r="F361" s="66">
        <v>178.89</v>
      </c>
      <c r="G361" s="66">
        <v>74.406999999999996</v>
      </c>
      <c r="H361" s="66">
        <v>4.3632999999999997</v>
      </c>
      <c r="I361" s="66">
        <v>0</v>
      </c>
      <c r="J361" s="66">
        <v>0</v>
      </c>
      <c r="K361" s="66">
        <v>2976.1729999999998</v>
      </c>
      <c r="L361" s="66">
        <v>174.52670000000001</v>
      </c>
      <c r="M361" s="6">
        <v>139.53899999999999</v>
      </c>
      <c r="N361" s="6">
        <v>8.1590000000000007</v>
      </c>
      <c r="O361" s="6">
        <v>139.53899999999999</v>
      </c>
      <c r="P361" s="6">
        <v>8.1590000000000007</v>
      </c>
      <c r="Q361" s="6">
        <v>139.53899999999999</v>
      </c>
      <c r="R361" s="6">
        <v>8.1590000000000007</v>
      </c>
      <c r="S361" s="66">
        <v>-434.38028000000003</v>
      </c>
      <c r="T361" s="66">
        <v>-14.15113</v>
      </c>
      <c r="U361" s="66">
        <v>-248.97669999999999</v>
      </c>
      <c r="V361" s="66">
        <v>-8.1095299999999995</v>
      </c>
      <c r="W361" s="6">
        <v>-19.747</v>
      </c>
      <c r="X361" s="6">
        <v>-0.64300000000000002</v>
      </c>
      <c r="Y361" s="6">
        <v>-19.747</v>
      </c>
      <c r="Z361" s="6">
        <v>-0.64300000000000002</v>
      </c>
      <c r="AA361" s="6">
        <v>-19.747</v>
      </c>
      <c r="AB361" s="6">
        <v>-0.64300000000000002</v>
      </c>
      <c r="AC361" s="66">
        <v>1216.72155</v>
      </c>
      <c r="AD361" s="66">
        <v>71.65728</v>
      </c>
      <c r="AE361" s="7">
        <v>40.881999999999998</v>
      </c>
      <c r="AF361" s="7">
        <v>41.058</v>
      </c>
    </row>
    <row r="362" spans="1:32" x14ac:dyDescent="0.2">
      <c r="A362" s="5" t="s">
        <v>485</v>
      </c>
      <c r="B362" s="8">
        <v>271711102300</v>
      </c>
      <c r="C362" s="5" t="s">
        <v>38</v>
      </c>
      <c r="D362" s="9">
        <v>501152410</v>
      </c>
      <c r="E362" s="66">
        <v>6813.48</v>
      </c>
      <c r="F362" s="66">
        <v>234.27</v>
      </c>
      <c r="G362" s="66">
        <v>166.18289999999999</v>
      </c>
      <c r="H362" s="66">
        <v>5.7138999999999998</v>
      </c>
      <c r="I362" s="66">
        <v>0</v>
      </c>
      <c r="J362" s="66">
        <v>0</v>
      </c>
      <c r="K362" s="66">
        <v>6647.2970999999998</v>
      </c>
      <c r="L362" s="66">
        <v>228.55609999999999</v>
      </c>
      <c r="M362" s="6">
        <v>2025</v>
      </c>
      <c r="N362" s="6">
        <v>69</v>
      </c>
      <c r="O362" s="6">
        <v>405</v>
      </c>
      <c r="P362" s="6">
        <v>13.8</v>
      </c>
      <c r="Q362" s="6">
        <v>2025</v>
      </c>
      <c r="R362" s="6">
        <v>69</v>
      </c>
      <c r="S362" s="66">
        <v>-751.4</v>
      </c>
      <c r="T362" s="66">
        <v>-34</v>
      </c>
      <c r="U362" s="66">
        <v>-364.6</v>
      </c>
      <c r="V362" s="66">
        <v>-16.5</v>
      </c>
      <c r="W362" s="6">
        <v>-221</v>
      </c>
      <c r="X362" s="6">
        <v>-10</v>
      </c>
      <c r="Y362" s="6">
        <v>-44.2</v>
      </c>
      <c r="Z362" s="6">
        <v>-2</v>
      </c>
      <c r="AA362" s="6">
        <v>-221</v>
      </c>
      <c r="AB362" s="6">
        <v>-10</v>
      </c>
      <c r="AC362" s="66">
        <v>3306.96711</v>
      </c>
      <c r="AD362" s="66">
        <v>114.70610000000001</v>
      </c>
      <c r="AE362" s="7">
        <v>49.749000000000002</v>
      </c>
      <c r="AF362" s="7">
        <v>50.186999999999998</v>
      </c>
    </row>
    <row r="363" spans="1:32" x14ac:dyDescent="0.2">
      <c r="A363" s="5" t="s">
        <v>486</v>
      </c>
      <c r="B363" s="8">
        <v>271712802300</v>
      </c>
      <c r="C363" s="5" t="s">
        <v>38</v>
      </c>
      <c r="D363" s="9">
        <v>501152410</v>
      </c>
      <c r="E363" s="66">
        <v>1028.22</v>
      </c>
      <c r="F363" s="66"/>
      <c r="G363" s="66">
        <v>25.075500000000002</v>
      </c>
      <c r="H363" s="66"/>
      <c r="I363" s="66">
        <v>0</v>
      </c>
      <c r="J363" s="66"/>
      <c r="K363" s="66">
        <v>1003.1445</v>
      </c>
      <c r="L363" s="66"/>
      <c r="M363" s="6">
        <v>393</v>
      </c>
      <c r="N363" s="6"/>
      <c r="O363" s="6">
        <v>19.649999999999999</v>
      </c>
      <c r="P363" s="6"/>
      <c r="Q363" s="6">
        <v>393</v>
      </c>
      <c r="R363" s="6"/>
      <c r="S363" s="66">
        <v>-151.05000000000001</v>
      </c>
      <c r="T363" s="66"/>
      <c r="U363" s="66">
        <v>-77.510000000000005</v>
      </c>
      <c r="V363" s="66"/>
      <c r="W363" s="6">
        <v>-57</v>
      </c>
      <c r="X363" s="6"/>
      <c r="Y363" s="6">
        <v>-2.85</v>
      </c>
      <c r="Z363" s="6"/>
      <c r="AA363" s="6">
        <v>-57</v>
      </c>
      <c r="AB363" s="6"/>
      <c r="AC363" s="66">
        <v>468.77449999999999</v>
      </c>
      <c r="AD363" s="66"/>
      <c r="AE363" s="7">
        <v>46.731000000000002</v>
      </c>
      <c r="AF363" s="7"/>
    </row>
    <row r="364" spans="1:32" x14ac:dyDescent="0.2">
      <c r="A364" s="5" t="s">
        <v>487</v>
      </c>
      <c r="B364" s="8">
        <v>271713502300</v>
      </c>
      <c r="C364" s="5" t="s">
        <v>38</v>
      </c>
      <c r="D364" s="9">
        <v>501152410</v>
      </c>
      <c r="E364" s="66">
        <v>11886.34</v>
      </c>
      <c r="F364" s="66">
        <v>498.09</v>
      </c>
      <c r="G364" s="66">
        <v>289.92750000000001</v>
      </c>
      <c r="H364" s="66">
        <v>12.1487</v>
      </c>
      <c r="I364" s="66">
        <v>0</v>
      </c>
      <c r="J364" s="66">
        <v>0</v>
      </c>
      <c r="K364" s="66">
        <v>11596.4125</v>
      </c>
      <c r="L364" s="66">
        <v>485.94130000000001</v>
      </c>
      <c r="M364" s="6">
        <v>3608</v>
      </c>
      <c r="N364" s="6">
        <v>151</v>
      </c>
      <c r="O364" s="6">
        <v>1804</v>
      </c>
      <c r="P364" s="6">
        <v>75.5</v>
      </c>
      <c r="Q364" s="6">
        <v>3608</v>
      </c>
      <c r="R364" s="6">
        <v>151</v>
      </c>
      <c r="S364" s="66">
        <v>-881.1</v>
      </c>
      <c r="T364" s="66">
        <v>-6.6</v>
      </c>
      <c r="U364" s="66">
        <v>-389.01</v>
      </c>
      <c r="V364" s="66">
        <v>-2.92</v>
      </c>
      <c r="W364" s="6">
        <v>-267</v>
      </c>
      <c r="X364" s="6">
        <v>-2</v>
      </c>
      <c r="Y364" s="6">
        <v>-133.5</v>
      </c>
      <c r="Z364" s="6">
        <v>-1</v>
      </c>
      <c r="AA364" s="6">
        <v>-267</v>
      </c>
      <c r="AB364" s="6">
        <v>-2</v>
      </c>
      <c r="AC364" s="66">
        <v>6347.4025300000003</v>
      </c>
      <c r="AD364" s="66">
        <v>266.12130000000002</v>
      </c>
      <c r="AE364" s="7">
        <v>54.735999999999997</v>
      </c>
      <c r="AF364" s="7">
        <v>54.764000000000003</v>
      </c>
    </row>
    <row r="365" spans="1:32" x14ac:dyDescent="0.2">
      <c r="A365" s="5" t="s">
        <v>488</v>
      </c>
      <c r="B365" s="8">
        <v>271714902500</v>
      </c>
      <c r="C365" s="5" t="s">
        <v>38</v>
      </c>
      <c r="D365" s="9">
        <v>501152410</v>
      </c>
      <c r="E365" s="66">
        <v>11527.58</v>
      </c>
      <c r="F365" s="66">
        <v>359.7</v>
      </c>
      <c r="G365" s="66">
        <v>281.14800000000002</v>
      </c>
      <c r="H365" s="66">
        <v>8.7728000000000002</v>
      </c>
      <c r="I365" s="66">
        <v>0</v>
      </c>
      <c r="J365" s="66">
        <v>0</v>
      </c>
      <c r="K365" s="66">
        <v>11246.432000000001</v>
      </c>
      <c r="L365" s="66">
        <v>350.92720000000003</v>
      </c>
      <c r="M365" s="6">
        <v>6420</v>
      </c>
      <c r="N365" s="6">
        <v>200</v>
      </c>
      <c r="O365" s="6">
        <v>3210</v>
      </c>
      <c r="P365" s="6">
        <v>100</v>
      </c>
      <c r="Q365" s="6">
        <v>6420</v>
      </c>
      <c r="R365" s="6">
        <v>200</v>
      </c>
      <c r="S365" s="66">
        <v>-342</v>
      </c>
      <c r="T365" s="66">
        <v>-9</v>
      </c>
      <c r="U365" s="66">
        <v>-271.92</v>
      </c>
      <c r="V365" s="66">
        <v>-7.25</v>
      </c>
      <c r="W365" s="6">
        <v>-190</v>
      </c>
      <c r="X365" s="6">
        <v>-5</v>
      </c>
      <c r="Y365" s="6">
        <v>-95</v>
      </c>
      <c r="Z365" s="6">
        <v>-2.5</v>
      </c>
      <c r="AA365" s="6">
        <v>-190</v>
      </c>
      <c r="AB365" s="6">
        <v>-5</v>
      </c>
      <c r="AC365" s="66">
        <v>2173.2519900000002</v>
      </c>
      <c r="AD365" s="66">
        <v>69.857200000000006</v>
      </c>
      <c r="AE365" s="7">
        <v>19.324000000000002</v>
      </c>
      <c r="AF365" s="7">
        <v>19.905999999999999</v>
      </c>
    </row>
    <row r="366" spans="1:32" x14ac:dyDescent="0.2">
      <c r="A366" s="5" t="s">
        <v>489</v>
      </c>
      <c r="B366" s="8">
        <v>271716902200</v>
      </c>
      <c r="C366" s="5" t="s">
        <v>38</v>
      </c>
      <c r="D366" s="9">
        <v>501152410</v>
      </c>
      <c r="E366" s="66">
        <v>4743.92</v>
      </c>
      <c r="F366" s="66">
        <v>177.95</v>
      </c>
      <c r="G366" s="66">
        <v>115.7252</v>
      </c>
      <c r="H366" s="66">
        <v>4.3407999999999998</v>
      </c>
      <c r="I366" s="66">
        <v>0</v>
      </c>
      <c r="J366" s="66">
        <v>0</v>
      </c>
      <c r="K366" s="66">
        <v>4628.1948000000002</v>
      </c>
      <c r="L366" s="66">
        <v>173.60919999999999</v>
      </c>
      <c r="M366" s="6">
        <v>1764</v>
      </c>
      <c r="N366" s="6">
        <v>66</v>
      </c>
      <c r="O366" s="6">
        <v>88.2</v>
      </c>
      <c r="P366" s="6">
        <v>3.3</v>
      </c>
      <c r="Q366" s="6">
        <v>1764</v>
      </c>
      <c r="R366" s="6">
        <v>66</v>
      </c>
      <c r="S366" s="66">
        <v>-696.6</v>
      </c>
      <c r="T366" s="66"/>
      <c r="U366" s="66">
        <v>-375.28</v>
      </c>
      <c r="V366" s="66"/>
      <c r="W366" s="6">
        <v>-258</v>
      </c>
      <c r="X366" s="6"/>
      <c r="Y366" s="6">
        <v>-12.9</v>
      </c>
      <c r="Z366" s="6"/>
      <c r="AA366" s="6">
        <v>-258</v>
      </c>
      <c r="AB366" s="6"/>
      <c r="AC366" s="66">
        <v>2067.5548199999998</v>
      </c>
      <c r="AD366" s="66">
        <v>77.849209999999999</v>
      </c>
      <c r="AE366" s="7">
        <v>44.673000000000002</v>
      </c>
      <c r="AF366" s="7">
        <v>44.841999999999999</v>
      </c>
    </row>
    <row r="367" spans="1:32" x14ac:dyDescent="0.2">
      <c r="A367" s="5" t="s">
        <v>490</v>
      </c>
      <c r="B367" s="8">
        <v>271780102300</v>
      </c>
      <c r="C367" s="5" t="s">
        <v>39</v>
      </c>
      <c r="D367" s="9">
        <v>501152455</v>
      </c>
      <c r="E367" s="66">
        <v>1755.63</v>
      </c>
      <c r="F367" s="66"/>
      <c r="G367" s="66">
        <v>42.821199999999997</v>
      </c>
      <c r="H367" s="66"/>
      <c r="I367" s="66">
        <v>0</v>
      </c>
      <c r="J367" s="66"/>
      <c r="K367" s="66">
        <v>1712.8088</v>
      </c>
      <c r="L367" s="66"/>
      <c r="M367" s="6">
        <v>551</v>
      </c>
      <c r="N367" s="6"/>
      <c r="O367" s="6">
        <v>41.325000000000003</v>
      </c>
      <c r="P367" s="6"/>
      <c r="Q367" s="6">
        <v>551</v>
      </c>
      <c r="R367" s="6"/>
      <c r="S367" s="66">
        <v>-55.1</v>
      </c>
      <c r="T367" s="66"/>
      <c r="U367" s="66">
        <v>-30.35</v>
      </c>
      <c r="V367" s="66"/>
      <c r="W367" s="6">
        <v>-17</v>
      </c>
      <c r="X367" s="6"/>
      <c r="Y367" s="6">
        <v>-1.2749999999999999</v>
      </c>
      <c r="Z367" s="6"/>
      <c r="AA367" s="6">
        <v>-17</v>
      </c>
      <c r="AB367" s="6"/>
      <c r="AC367" s="66">
        <v>730.75881000000004</v>
      </c>
      <c r="AD367" s="66"/>
      <c r="AE367" s="7">
        <v>42.664000000000001</v>
      </c>
      <c r="AF367" s="7"/>
    </row>
    <row r="368" spans="1:32" x14ac:dyDescent="0.2">
      <c r="A368" s="5" t="s">
        <v>491</v>
      </c>
      <c r="B368" s="8">
        <v>271780302300</v>
      </c>
      <c r="C368" s="5" t="s">
        <v>39</v>
      </c>
      <c r="D368" s="9">
        <v>501152455</v>
      </c>
      <c r="E368" s="66">
        <v>67835.31</v>
      </c>
      <c r="F368" s="66">
        <v>2080.5500000000002</v>
      </c>
      <c r="G368" s="66">
        <v>1654.5143</v>
      </c>
      <c r="H368" s="66">
        <v>50.744900000000001</v>
      </c>
      <c r="I368" s="66">
        <v>0</v>
      </c>
      <c r="J368" s="66">
        <v>0</v>
      </c>
      <c r="K368" s="66">
        <v>66180.795700000002</v>
      </c>
      <c r="L368" s="66">
        <v>2029.8051</v>
      </c>
      <c r="M368" s="6">
        <v>17693</v>
      </c>
      <c r="N368" s="6">
        <v>535</v>
      </c>
      <c r="O368" s="6">
        <v>7077.2</v>
      </c>
      <c r="P368" s="6">
        <v>214</v>
      </c>
      <c r="Q368" s="6">
        <v>17693</v>
      </c>
      <c r="R368" s="6">
        <v>535</v>
      </c>
      <c r="S368" s="66">
        <v>-959.45</v>
      </c>
      <c r="T368" s="66">
        <v>-39.35</v>
      </c>
      <c r="U368" s="66">
        <v>-520.03</v>
      </c>
      <c r="V368" s="66">
        <v>-21.35</v>
      </c>
      <c r="W368" s="6">
        <v>-247</v>
      </c>
      <c r="X368" s="6">
        <v>-10</v>
      </c>
      <c r="Y368" s="6">
        <v>-98.8</v>
      </c>
      <c r="Z368" s="6">
        <v>-4</v>
      </c>
      <c r="AA368" s="6">
        <v>-247</v>
      </c>
      <c r="AB368" s="6">
        <v>-10</v>
      </c>
      <c r="AC368" s="66">
        <v>28825.535619999999</v>
      </c>
      <c r="AD368" s="66">
        <v>898.85508000000004</v>
      </c>
      <c r="AE368" s="7">
        <v>43.555999999999997</v>
      </c>
      <c r="AF368" s="7">
        <v>44.283000000000001</v>
      </c>
    </row>
    <row r="369" spans="1:32" x14ac:dyDescent="0.2">
      <c r="A369" s="5" t="s">
        <v>492</v>
      </c>
      <c r="B369" s="8">
        <v>271800702300</v>
      </c>
      <c r="C369" s="5" t="s">
        <v>40</v>
      </c>
      <c r="D369" s="9">
        <v>501152510</v>
      </c>
      <c r="E369" s="66">
        <v>5502.8</v>
      </c>
      <c r="F369" s="66">
        <v>290</v>
      </c>
      <c r="G369" s="66">
        <v>134.22120000000001</v>
      </c>
      <c r="H369" s="66">
        <v>7.0735999999999999</v>
      </c>
      <c r="I369" s="66">
        <v>0</v>
      </c>
      <c r="J369" s="66">
        <v>0</v>
      </c>
      <c r="K369" s="66">
        <v>5368.5788000000002</v>
      </c>
      <c r="L369" s="66">
        <v>282.9264</v>
      </c>
      <c r="M369" s="6">
        <v>954</v>
      </c>
      <c r="N369" s="6">
        <v>50</v>
      </c>
      <c r="O369" s="6">
        <v>238.5</v>
      </c>
      <c r="P369" s="6">
        <v>12.5</v>
      </c>
      <c r="Q369" s="6">
        <v>954</v>
      </c>
      <c r="R369" s="6">
        <v>50</v>
      </c>
      <c r="S369" s="66">
        <v>-1809.6</v>
      </c>
      <c r="T369" s="66">
        <v>-104.4</v>
      </c>
      <c r="U369" s="66">
        <v>-1095.1199999999999</v>
      </c>
      <c r="V369" s="66">
        <v>-63.26</v>
      </c>
      <c r="W369" s="6">
        <v>-312</v>
      </c>
      <c r="X369" s="6">
        <v>-18</v>
      </c>
      <c r="Y369" s="6">
        <v>-78</v>
      </c>
      <c r="Z369" s="6">
        <v>-4.5</v>
      </c>
      <c r="AA369" s="6">
        <v>-312</v>
      </c>
      <c r="AB369" s="6">
        <v>-18</v>
      </c>
      <c r="AC369" s="66">
        <v>2020.8188</v>
      </c>
      <c r="AD369" s="66">
        <v>107.8464</v>
      </c>
      <c r="AE369" s="7">
        <v>37.642000000000003</v>
      </c>
      <c r="AF369" s="7">
        <v>38.118000000000002</v>
      </c>
    </row>
    <row r="370" spans="1:32" x14ac:dyDescent="0.2">
      <c r="A370" s="5" t="s">
        <v>493</v>
      </c>
      <c r="B370" s="8">
        <v>271800902300</v>
      </c>
      <c r="C370" s="5" t="s">
        <v>40</v>
      </c>
      <c r="D370" s="9">
        <v>501152510</v>
      </c>
      <c r="E370" s="66">
        <v>6677.79</v>
      </c>
      <c r="F370" s="66">
        <v>446.4</v>
      </c>
      <c r="G370" s="66">
        <v>162.86600000000001</v>
      </c>
      <c r="H370" s="66">
        <v>10.8873</v>
      </c>
      <c r="I370" s="66">
        <v>0</v>
      </c>
      <c r="J370" s="66">
        <v>0</v>
      </c>
      <c r="K370" s="66">
        <v>6514.924</v>
      </c>
      <c r="L370" s="66">
        <v>435.5127</v>
      </c>
      <c r="M370" s="6">
        <v>1865</v>
      </c>
      <c r="N370" s="6">
        <v>124</v>
      </c>
      <c r="O370" s="6">
        <v>466.25</v>
      </c>
      <c r="P370" s="6">
        <v>31</v>
      </c>
      <c r="Q370" s="6">
        <v>1865</v>
      </c>
      <c r="R370" s="6">
        <v>124</v>
      </c>
      <c r="S370" s="66">
        <v>-756</v>
      </c>
      <c r="T370" s="66">
        <v>-111.6</v>
      </c>
      <c r="U370" s="66">
        <v>-460.22</v>
      </c>
      <c r="V370" s="66">
        <v>-67.91</v>
      </c>
      <c r="W370" s="6">
        <v>-210</v>
      </c>
      <c r="X370" s="6">
        <v>-31</v>
      </c>
      <c r="Y370" s="6">
        <v>-52.5</v>
      </c>
      <c r="Z370" s="6">
        <v>-7.75</v>
      </c>
      <c r="AA370" s="6">
        <v>-210</v>
      </c>
      <c r="AB370" s="6">
        <v>-31</v>
      </c>
      <c r="AC370" s="66">
        <v>2428.93399</v>
      </c>
      <c r="AD370" s="66">
        <v>164.03270000000001</v>
      </c>
      <c r="AE370" s="7">
        <v>37.283000000000001</v>
      </c>
      <c r="AF370" s="7">
        <v>37.664000000000001</v>
      </c>
    </row>
    <row r="371" spans="1:32" x14ac:dyDescent="0.2">
      <c r="A371" s="5" t="s">
        <v>494</v>
      </c>
      <c r="B371" s="8">
        <v>271802201000</v>
      </c>
      <c r="C371" s="5" t="s">
        <v>41</v>
      </c>
      <c r="D371" s="9">
        <v>501152505</v>
      </c>
      <c r="E371" s="66">
        <v>3551.28</v>
      </c>
      <c r="F371" s="66">
        <v>123.16</v>
      </c>
      <c r="G371" s="66">
        <v>86.615899999999996</v>
      </c>
      <c r="H371" s="66">
        <v>3.0038</v>
      </c>
      <c r="I371" s="66">
        <v>0</v>
      </c>
      <c r="J371" s="66">
        <v>0</v>
      </c>
      <c r="K371" s="66">
        <v>3464.6641</v>
      </c>
      <c r="L371" s="66">
        <v>120.1562</v>
      </c>
      <c r="M371" s="6">
        <v>296.95299999999997</v>
      </c>
      <c r="N371" s="6">
        <v>10.757999999999999</v>
      </c>
      <c r="O371" s="6">
        <v>296.95299999999997</v>
      </c>
      <c r="P371" s="6">
        <v>10.757999999999999</v>
      </c>
      <c r="Q371" s="6">
        <v>296.95299999999997</v>
      </c>
      <c r="R371" s="6">
        <v>10.757999999999999</v>
      </c>
      <c r="S371" s="66">
        <v>-747.38125000000002</v>
      </c>
      <c r="T371" s="66">
        <v>-18.197890000000001</v>
      </c>
      <c r="U371" s="66">
        <v>-409.99117999999999</v>
      </c>
      <c r="V371" s="66">
        <v>-11.85491</v>
      </c>
      <c r="W371" s="6">
        <v>-61.302</v>
      </c>
      <c r="X371" s="6">
        <v>-1.9810000000000001</v>
      </c>
      <c r="Y371" s="6">
        <v>-61.302</v>
      </c>
      <c r="Z371" s="6">
        <v>-1.9810000000000001</v>
      </c>
      <c r="AA371" s="6">
        <v>-61.302</v>
      </c>
      <c r="AB371" s="6">
        <v>-1.9810000000000001</v>
      </c>
      <c r="AC371" s="66">
        <v>1468.1168</v>
      </c>
      <c r="AD371" s="66">
        <v>50.900579999999998</v>
      </c>
      <c r="AE371" s="7">
        <v>42.374000000000002</v>
      </c>
      <c r="AF371" s="7">
        <v>42.362000000000002</v>
      </c>
    </row>
    <row r="372" spans="1:32" x14ac:dyDescent="0.2">
      <c r="A372" s="5" t="s">
        <v>495</v>
      </c>
      <c r="B372" s="8">
        <v>271802202300</v>
      </c>
      <c r="C372" s="5" t="s">
        <v>41</v>
      </c>
      <c r="D372" s="9">
        <v>501152505</v>
      </c>
      <c r="E372" s="66">
        <v>26897.77</v>
      </c>
      <c r="F372" s="66">
        <v>697.93</v>
      </c>
      <c r="G372" s="66">
        <v>656.02840000000003</v>
      </c>
      <c r="H372" s="66">
        <v>17.022400000000001</v>
      </c>
      <c r="I372" s="66">
        <v>0</v>
      </c>
      <c r="J372" s="66">
        <v>0</v>
      </c>
      <c r="K372" s="66">
        <v>26241.741600000001</v>
      </c>
      <c r="L372" s="66">
        <v>680.9076</v>
      </c>
      <c r="M372" s="6">
        <v>9358</v>
      </c>
      <c r="N372" s="6">
        <v>240</v>
      </c>
      <c r="O372" s="6">
        <v>2339.5</v>
      </c>
      <c r="P372" s="6">
        <v>60</v>
      </c>
      <c r="Q372" s="6">
        <v>9358</v>
      </c>
      <c r="R372" s="6">
        <v>240</v>
      </c>
      <c r="S372" s="66">
        <v>-3782.08</v>
      </c>
      <c r="T372" s="66">
        <v>-74.400000000000006</v>
      </c>
      <c r="U372" s="66">
        <v>-2426.37</v>
      </c>
      <c r="V372" s="66">
        <v>-46.02</v>
      </c>
      <c r="W372" s="6">
        <v>-1295.25</v>
      </c>
      <c r="X372" s="6">
        <v>-24</v>
      </c>
      <c r="Y372" s="6">
        <v>-323.81200000000001</v>
      </c>
      <c r="Z372" s="6">
        <v>-6</v>
      </c>
      <c r="AA372" s="6">
        <v>-1295.25</v>
      </c>
      <c r="AB372" s="6">
        <v>-24</v>
      </c>
      <c r="AC372" s="66">
        <v>8658.8014800000001</v>
      </c>
      <c r="AD372" s="66">
        <v>230.04759999999999</v>
      </c>
      <c r="AE372" s="7">
        <v>32.996000000000002</v>
      </c>
      <c r="AF372" s="7">
        <v>33.784999999999997</v>
      </c>
    </row>
    <row r="373" spans="1:32" x14ac:dyDescent="0.2">
      <c r="A373" s="5" t="s">
        <v>496</v>
      </c>
      <c r="B373" s="8">
        <v>271802202400</v>
      </c>
      <c r="C373" s="5" t="s">
        <v>41</v>
      </c>
      <c r="D373" s="9">
        <v>501152505</v>
      </c>
      <c r="E373" s="66">
        <v>4229.43</v>
      </c>
      <c r="F373" s="66">
        <v>167.39</v>
      </c>
      <c r="G373" s="66">
        <v>103.15170000000001</v>
      </c>
      <c r="H373" s="66">
        <v>4.0824999999999996</v>
      </c>
      <c r="I373" s="66">
        <v>0</v>
      </c>
      <c r="J373" s="66">
        <v>0</v>
      </c>
      <c r="K373" s="66">
        <v>4126.2782999999999</v>
      </c>
      <c r="L373" s="66">
        <v>163.3075</v>
      </c>
      <c r="M373" s="6">
        <v>1087</v>
      </c>
      <c r="N373" s="6">
        <v>43</v>
      </c>
      <c r="O373" s="6">
        <v>543.5</v>
      </c>
      <c r="P373" s="6">
        <v>21.5</v>
      </c>
      <c r="Q373" s="6">
        <v>1087</v>
      </c>
      <c r="R373" s="6">
        <v>43</v>
      </c>
      <c r="S373" s="66">
        <v>-950.5</v>
      </c>
      <c r="T373" s="66">
        <v>-34.9</v>
      </c>
      <c r="U373" s="66">
        <v>-617.30999999999995</v>
      </c>
      <c r="V373" s="66">
        <v>-19.96</v>
      </c>
      <c r="W373" s="6">
        <v>-193</v>
      </c>
      <c r="X373" s="6">
        <v>-6</v>
      </c>
      <c r="Y373" s="6">
        <v>-96.5</v>
      </c>
      <c r="Z373" s="6">
        <v>-3</v>
      </c>
      <c r="AA373" s="6">
        <v>-193</v>
      </c>
      <c r="AB373" s="6">
        <v>-6</v>
      </c>
      <c r="AC373" s="66">
        <v>783.46830999999997</v>
      </c>
      <c r="AD373" s="66">
        <v>28.177499999999998</v>
      </c>
      <c r="AE373" s="7">
        <v>18.986999999999998</v>
      </c>
      <c r="AF373" s="7">
        <v>17.254000000000001</v>
      </c>
    </row>
    <row r="374" spans="1:32" x14ac:dyDescent="0.2">
      <c r="A374" s="5" t="s">
        <v>497</v>
      </c>
      <c r="B374" s="8">
        <v>271802302500</v>
      </c>
      <c r="C374" s="5" t="s">
        <v>41</v>
      </c>
      <c r="D374" s="9">
        <v>501152505</v>
      </c>
      <c r="E374" s="66">
        <v>29237.23</v>
      </c>
      <c r="F374" s="66">
        <v>1078.25</v>
      </c>
      <c r="G374" s="66">
        <v>713.10440000000006</v>
      </c>
      <c r="H374" s="66">
        <v>26.298500000000001</v>
      </c>
      <c r="I374" s="66">
        <v>0</v>
      </c>
      <c r="J374" s="66">
        <v>0</v>
      </c>
      <c r="K374" s="66">
        <v>28524.125599999999</v>
      </c>
      <c r="L374" s="66">
        <v>1051.9514999999999</v>
      </c>
      <c r="M374" s="6">
        <v>14783</v>
      </c>
      <c r="N374" s="6">
        <v>540</v>
      </c>
      <c r="O374" s="6">
        <v>7391.5</v>
      </c>
      <c r="P374" s="6">
        <v>270</v>
      </c>
      <c r="Q374" s="6">
        <v>14783</v>
      </c>
      <c r="R374" s="6">
        <v>540</v>
      </c>
      <c r="S374" s="66">
        <v>-1030</v>
      </c>
      <c r="T374" s="66">
        <v>-16</v>
      </c>
      <c r="U374" s="66">
        <v>-725.31</v>
      </c>
      <c r="V374" s="66">
        <v>-11.4</v>
      </c>
      <c r="W374" s="6">
        <v>-515</v>
      </c>
      <c r="X374" s="6">
        <v>-8</v>
      </c>
      <c r="Y374" s="6">
        <v>-257.5</v>
      </c>
      <c r="Z374" s="6">
        <v>-4</v>
      </c>
      <c r="AA374" s="6">
        <v>-515</v>
      </c>
      <c r="AB374" s="6">
        <v>-8</v>
      </c>
      <c r="AC374" s="66">
        <v>7695.9056</v>
      </c>
      <c r="AD374" s="66">
        <v>292.24151000000001</v>
      </c>
      <c r="AE374" s="7">
        <v>26.98</v>
      </c>
      <c r="AF374" s="7">
        <v>27.780999999999999</v>
      </c>
    </row>
    <row r="375" spans="1:32" x14ac:dyDescent="0.2">
      <c r="A375" s="5" t="s">
        <v>498</v>
      </c>
      <c r="B375" s="8">
        <v>271804001000</v>
      </c>
      <c r="C375" s="5" t="s">
        <v>41</v>
      </c>
      <c r="D375" s="9">
        <v>501152505</v>
      </c>
      <c r="E375" s="66">
        <v>4739.8900000000003</v>
      </c>
      <c r="F375" s="66">
        <v>336.92</v>
      </c>
      <c r="G375" s="66">
        <v>115.607</v>
      </c>
      <c r="H375" s="66">
        <v>8.2172000000000001</v>
      </c>
      <c r="I375" s="66">
        <v>0</v>
      </c>
      <c r="J375" s="66">
        <v>0</v>
      </c>
      <c r="K375" s="66">
        <v>4624.2830000000004</v>
      </c>
      <c r="L375" s="66">
        <v>328.70280000000002</v>
      </c>
      <c r="M375" s="6">
        <v>397.97199999999998</v>
      </c>
      <c r="N375" s="6">
        <v>28.998000000000001</v>
      </c>
      <c r="O375" s="6">
        <v>397.97199999999998</v>
      </c>
      <c r="P375" s="6">
        <v>28.998000000000001</v>
      </c>
      <c r="Q375" s="6">
        <v>397.97199999999998</v>
      </c>
      <c r="R375" s="6">
        <v>28.998000000000001</v>
      </c>
      <c r="S375" s="66">
        <v>-287.49358000000001</v>
      </c>
      <c r="T375" s="66">
        <v>-17.10446</v>
      </c>
      <c r="U375" s="66">
        <v>-169.27807000000001</v>
      </c>
      <c r="V375" s="66">
        <v>-9.9261300000000006</v>
      </c>
      <c r="W375" s="6">
        <v>-23.513000000000002</v>
      </c>
      <c r="X375" s="6">
        <v>-1.3360000000000001</v>
      </c>
      <c r="Y375" s="6">
        <v>-23.513000000000002</v>
      </c>
      <c r="Z375" s="6">
        <v>-1.3360000000000001</v>
      </c>
      <c r="AA375" s="6">
        <v>-23.513000000000002</v>
      </c>
      <c r="AB375" s="6">
        <v>-1.3360000000000001</v>
      </c>
      <c r="AC375" s="66">
        <v>1845.1138900000001</v>
      </c>
      <c r="AD375" s="66">
        <v>124.01541</v>
      </c>
      <c r="AE375" s="7">
        <v>39.901000000000003</v>
      </c>
      <c r="AF375" s="7">
        <v>37.728999999999999</v>
      </c>
    </row>
    <row r="376" spans="1:32" x14ac:dyDescent="0.2">
      <c r="A376" s="5" t="s">
        <v>499</v>
      </c>
      <c r="B376" s="8">
        <v>271804002400</v>
      </c>
      <c r="C376" s="5" t="s">
        <v>41</v>
      </c>
      <c r="D376" s="9">
        <v>501152505</v>
      </c>
      <c r="E376" s="66">
        <v>3804.15</v>
      </c>
      <c r="F376" s="66">
        <v>151.19</v>
      </c>
      <c r="G376" s="66">
        <v>92.777699999999996</v>
      </c>
      <c r="H376" s="66">
        <v>3.6873999999999998</v>
      </c>
      <c r="I376" s="66">
        <v>0</v>
      </c>
      <c r="J376" s="66">
        <v>0</v>
      </c>
      <c r="K376" s="66">
        <v>3711.3723</v>
      </c>
      <c r="L376" s="66">
        <v>147.5026</v>
      </c>
      <c r="M376" s="6">
        <v>974</v>
      </c>
      <c r="N376" s="6">
        <v>39</v>
      </c>
      <c r="O376" s="6">
        <v>487</v>
      </c>
      <c r="P376" s="6">
        <v>19.5</v>
      </c>
      <c r="Q376" s="6">
        <v>974</v>
      </c>
      <c r="R376" s="6">
        <v>39</v>
      </c>
      <c r="S376" s="66">
        <v>-968.4</v>
      </c>
      <c r="T376" s="66">
        <v>-14</v>
      </c>
      <c r="U376" s="66">
        <v>-645.84</v>
      </c>
      <c r="V376" s="66">
        <v>-9.3699999999999992</v>
      </c>
      <c r="W376" s="6">
        <v>-197</v>
      </c>
      <c r="X376" s="6">
        <v>-3</v>
      </c>
      <c r="Y376" s="6">
        <v>-98.5</v>
      </c>
      <c r="Z376" s="6">
        <v>-1.5</v>
      </c>
      <c r="AA376" s="6">
        <v>-197</v>
      </c>
      <c r="AB376" s="6">
        <v>-3</v>
      </c>
      <c r="AC376" s="66">
        <v>448.97228000000001</v>
      </c>
      <c r="AD376" s="66">
        <v>28.942599999999999</v>
      </c>
      <c r="AE376" s="7">
        <v>12.097</v>
      </c>
      <c r="AF376" s="7">
        <v>19.622</v>
      </c>
    </row>
    <row r="377" spans="1:32" x14ac:dyDescent="0.2">
      <c r="A377" s="5" t="s">
        <v>500</v>
      </c>
      <c r="B377" s="8">
        <v>271804002600</v>
      </c>
      <c r="C377" s="5" t="s">
        <v>41</v>
      </c>
      <c r="D377" s="9">
        <v>501152505</v>
      </c>
      <c r="E377" s="66">
        <v>29121.72</v>
      </c>
      <c r="F377" s="66">
        <v>852.92</v>
      </c>
      <c r="G377" s="66">
        <v>710.27459999999996</v>
      </c>
      <c r="H377" s="66">
        <v>20.802600000000002</v>
      </c>
      <c r="I377" s="66">
        <v>0</v>
      </c>
      <c r="J377" s="66">
        <v>0</v>
      </c>
      <c r="K377" s="66">
        <v>28411.445400000001</v>
      </c>
      <c r="L377" s="66">
        <v>832.11739999999998</v>
      </c>
      <c r="M377" s="6">
        <v>10119</v>
      </c>
      <c r="N377" s="6">
        <v>292</v>
      </c>
      <c r="O377" s="6">
        <v>2529.75</v>
      </c>
      <c r="P377" s="6">
        <v>73</v>
      </c>
      <c r="Q377" s="6">
        <v>10119</v>
      </c>
      <c r="R377" s="6">
        <v>292</v>
      </c>
      <c r="S377" s="66">
        <v>-2772</v>
      </c>
      <c r="T377" s="66">
        <v>-26.8</v>
      </c>
      <c r="U377" s="66">
        <v>-1815.67</v>
      </c>
      <c r="V377" s="66">
        <v>-17.54</v>
      </c>
      <c r="W377" s="6">
        <v>-957</v>
      </c>
      <c r="X377" s="6">
        <v>-9</v>
      </c>
      <c r="Y377" s="6">
        <v>-239.25</v>
      </c>
      <c r="Z377" s="6">
        <v>-2.25</v>
      </c>
      <c r="AA377" s="6">
        <v>-957</v>
      </c>
      <c r="AB377" s="6">
        <v>-9</v>
      </c>
      <c r="AC377" s="66">
        <v>8783.6753100000005</v>
      </c>
      <c r="AD377" s="66">
        <v>265.42739999999998</v>
      </c>
      <c r="AE377" s="7">
        <v>30.916</v>
      </c>
      <c r="AF377" s="7">
        <v>31.898</v>
      </c>
    </row>
    <row r="378" spans="1:32" x14ac:dyDescent="0.2">
      <c r="A378" s="5" t="s">
        <v>501</v>
      </c>
      <c r="B378" s="8">
        <v>271804102400</v>
      </c>
      <c r="C378" s="5" t="s">
        <v>41</v>
      </c>
      <c r="D378" s="9">
        <v>501152505</v>
      </c>
      <c r="E378" s="66">
        <v>10.7</v>
      </c>
      <c r="F378" s="66"/>
      <c r="G378" s="66">
        <v>0.26100000000000001</v>
      </c>
      <c r="H378" s="66"/>
      <c r="I378" s="66">
        <v>0</v>
      </c>
      <c r="J378" s="66"/>
      <c r="K378" s="66">
        <v>10.439</v>
      </c>
      <c r="L378" s="66"/>
      <c r="M378" s="6">
        <v>2</v>
      </c>
      <c r="N378" s="6"/>
      <c r="O378" s="6">
        <v>1</v>
      </c>
      <c r="P378" s="6"/>
      <c r="Q378" s="6">
        <v>2</v>
      </c>
      <c r="R378" s="6"/>
      <c r="S378" s="66"/>
      <c r="T378" s="66"/>
      <c r="U378" s="66"/>
      <c r="V378" s="66"/>
      <c r="W378" s="6"/>
      <c r="X378" s="6"/>
      <c r="Y378" s="6"/>
      <c r="Z378" s="6"/>
      <c r="AA378" s="6"/>
      <c r="AB378" s="6"/>
      <c r="AC378" s="66">
        <v>2.4790000000000001</v>
      </c>
      <c r="AD378" s="66"/>
      <c r="AE378" s="7">
        <v>23.747</v>
      </c>
      <c r="AF378" s="7"/>
    </row>
    <row r="379" spans="1:32" x14ac:dyDescent="0.2">
      <c r="A379" s="5" t="s">
        <v>502</v>
      </c>
      <c r="B379" s="8">
        <v>271806302300</v>
      </c>
      <c r="C379" s="5" t="s">
        <v>40</v>
      </c>
      <c r="D379" s="9">
        <v>501152510</v>
      </c>
      <c r="E379" s="66">
        <v>3377.36</v>
      </c>
      <c r="F379" s="66"/>
      <c r="G379" s="66">
        <v>82.376300000000001</v>
      </c>
      <c r="H379" s="66"/>
      <c r="I379" s="66">
        <v>0</v>
      </c>
      <c r="J379" s="66"/>
      <c r="K379" s="66">
        <v>3294.9837000000002</v>
      </c>
      <c r="L379" s="66"/>
      <c r="M379" s="6">
        <v>461</v>
      </c>
      <c r="N379" s="6"/>
      <c r="O379" s="6">
        <v>57.625</v>
      </c>
      <c r="P379" s="6"/>
      <c r="Q379" s="6">
        <v>461</v>
      </c>
      <c r="R379" s="6"/>
      <c r="S379" s="66">
        <v>-1704.5</v>
      </c>
      <c r="T379" s="66"/>
      <c r="U379" s="66">
        <v>-995.45</v>
      </c>
      <c r="V379" s="66"/>
      <c r="W379" s="6">
        <v>-223</v>
      </c>
      <c r="X379" s="6"/>
      <c r="Y379" s="6">
        <v>-27.875</v>
      </c>
      <c r="Z379" s="6"/>
      <c r="AA379" s="6">
        <v>-223</v>
      </c>
      <c r="AB379" s="6"/>
      <c r="AC379" s="66">
        <v>1330.1237000000001</v>
      </c>
      <c r="AD379" s="66"/>
      <c r="AE379" s="7">
        <v>40.368000000000002</v>
      </c>
      <c r="AF379" s="7"/>
    </row>
    <row r="380" spans="1:32" x14ac:dyDescent="0.2">
      <c r="A380" s="5" t="s">
        <v>503</v>
      </c>
      <c r="B380" s="8">
        <v>271807702200</v>
      </c>
      <c r="C380" s="5" t="s">
        <v>40</v>
      </c>
      <c r="D380" s="9">
        <v>501152510</v>
      </c>
      <c r="E380" s="66">
        <v>3983.59</v>
      </c>
      <c r="F380" s="66">
        <v>143.57</v>
      </c>
      <c r="G380" s="66">
        <v>97.154899999999998</v>
      </c>
      <c r="H380" s="66">
        <v>3.5015000000000001</v>
      </c>
      <c r="I380" s="66">
        <v>0</v>
      </c>
      <c r="J380" s="66">
        <v>0</v>
      </c>
      <c r="K380" s="66">
        <v>3886.4351000000001</v>
      </c>
      <c r="L380" s="66">
        <v>140.0685</v>
      </c>
      <c r="M380" s="6">
        <v>1151</v>
      </c>
      <c r="N380" s="6">
        <v>41</v>
      </c>
      <c r="O380" s="6">
        <v>230.2</v>
      </c>
      <c r="P380" s="6">
        <v>8.1999999999999993</v>
      </c>
      <c r="Q380" s="6">
        <v>1151</v>
      </c>
      <c r="R380" s="6">
        <v>41</v>
      </c>
      <c r="S380" s="66">
        <v>-1872.75</v>
      </c>
      <c r="T380" s="66">
        <v>-176.25</v>
      </c>
      <c r="U380" s="66">
        <v>-1228.17</v>
      </c>
      <c r="V380" s="66">
        <v>-117.77</v>
      </c>
      <c r="W380" s="6">
        <v>-517</v>
      </c>
      <c r="X380" s="6">
        <v>-51</v>
      </c>
      <c r="Y380" s="6">
        <v>-103.4</v>
      </c>
      <c r="Z380" s="6">
        <v>-10.199999999999999</v>
      </c>
      <c r="AA380" s="6">
        <v>-517</v>
      </c>
      <c r="AB380" s="6">
        <v>-51</v>
      </c>
      <c r="AC380" s="66">
        <v>1192.1851200000001</v>
      </c>
      <c r="AD380" s="66">
        <v>43.638500000000001</v>
      </c>
      <c r="AE380" s="7">
        <v>30.675999999999998</v>
      </c>
      <c r="AF380" s="7">
        <v>31.155000000000001</v>
      </c>
    </row>
    <row r="381" spans="1:32" x14ac:dyDescent="0.2">
      <c r="A381" s="5" t="s">
        <v>504</v>
      </c>
      <c r="B381" s="8">
        <v>271880502400</v>
      </c>
      <c r="C381" s="5" t="s">
        <v>42</v>
      </c>
      <c r="D381" s="9">
        <v>501152555</v>
      </c>
      <c r="E381" s="66">
        <v>8950.2900000000009</v>
      </c>
      <c r="F381" s="66">
        <v>327.60000000000002</v>
      </c>
      <c r="G381" s="66">
        <v>218.2912</v>
      </c>
      <c r="H381" s="66">
        <v>7.9898999999999996</v>
      </c>
      <c r="I381" s="66">
        <v>0</v>
      </c>
      <c r="J381" s="66">
        <v>0</v>
      </c>
      <c r="K381" s="66">
        <v>8731.9987999999994</v>
      </c>
      <c r="L381" s="66">
        <v>319.61009999999999</v>
      </c>
      <c r="M381" s="6">
        <v>2308</v>
      </c>
      <c r="N381" s="6">
        <v>84</v>
      </c>
      <c r="O381" s="6">
        <v>577</v>
      </c>
      <c r="P381" s="6">
        <v>21</v>
      </c>
      <c r="Q381" s="6">
        <v>2308</v>
      </c>
      <c r="R381" s="6">
        <v>84</v>
      </c>
      <c r="S381" s="66">
        <v>-546</v>
      </c>
      <c r="T381" s="66">
        <v>-42.9</v>
      </c>
      <c r="U381" s="66">
        <v>-230.17</v>
      </c>
      <c r="V381" s="66">
        <v>-18.04</v>
      </c>
      <c r="W381" s="6">
        <v>-140</v>
      </c>
      <c r="X381" s="6">
        <v>-11</v>
      </c>
      <c r="Y381" s="6">
        <v>-35</v>
      </c>
      <c r="Z381" s="6">
        <v>-2.75</v>
      </c>
      <c r="AA381" s="6">
        <v>-140</v>
      </c>
      <c r="AB381" s="6">
        <v>-11</v>
      </c>
      <c r="AC381" s="66">
        <v>4939.7788300000002</v>
      </c>
      <c r="AD381" s="66">
        <v>182.0401</v>
      </c>
      <c r="AE381" s="7">
        <v>56.570999999999998</v>
      </c>
      <c r="AF381" s="7">
        <v>56.957000000000001</v>
      </c>
    </row>
    <row r="382" spans="1:32" x14ac:dyDescent="0.2">
      <c r="A382" s="5" t="s">
        <v>505</v>
      </c>
      <c r="B382" s="8">
        <v>271880602300</v>
      </c>
      <c r="C382" s="5" t="s">
        <v>42</v>
      </c>
      <c r="D382" s="9">
        <v>501152555</v>
      </c>
      <c r="E382" s="66">
        <v>7764.45</v>
      </c>
      <c r="F382" s="66">
        <v>284.48</v>
      </c>
      <c r="G382" s="66">
        <v>189.3691</v>
      </c>
      <c r="H382" s="66">
        <v>6.9383999999999997</v>
      </c>
      <c r="I382" s="66">
        <v>0</v>
      </c>
      <c r="J382" s="66">
        <v>0</v>
      </c>
      <c r="K382" s="66">
        <v>7575.0808999999999</v>
      </c>
      <c r="L382" s="66">
        <v>277.54160000000002</v>
      </c>
      <c r="M382" s="6">
        <v>2003</v>
      </c>
      <c r="N382" s="6">
        <v>73</v>
      </c>
      <c r="O382" s="6">
        <v>500.75</v>
      </c>
      <c r="P382" s="6">
        <v>18.25</v>
      </c>
      <c r="Q382" s="6">
        <v>2003</v>
      </c>
      <c r="R382" s="6">
        <v>73</v>
      </c>
      <c r="S382" s="66">
        <v>-780</v>
      </c>
      <c r="T382" s="66">
        <v>-105.3</v>
      </c>
      <c r="U382" s="66">
        <v>-328.56</v>
      </c>
      <c r="V382" s="66">
        <v>-44.36</v>
      </c>
      <c r="W382" s="6">
        <v>-200</v>
      </c>
      <c r="X382" s="6">
        <v>-27</v>
      </c>
      <c r="Y382" s="6">
        <v>-50</v>
      </c>
      <c r="Z382" s="6">
        <v>-6.75</v>
      </c>
      <c r="AA382" s="6">
        <v>-200</v>
      </c>
      <c r="AB382" s="6">
        <v>-27</v>
      </c>
      <c r="AC382" s="66">
        <v>4283.60088</v>
      </c>
      <c r="AD382" s="66">
        <v>157.9716</v>
      </c>
      <c r="AE382" s="7">
        <v>56.548999999999999</v>
      </c>
      <c r="AF382" s="7">
        <v>56.917999999999999</v>
      </c>
    </row>
    <row r="383" spans="1:32" x14ac:dyDescent="0.2">
      <c r="A383" s="5" t="s">
        <v>506</v>
      </c>
      <c r="B383" s="8">
        <v>271881502300</v>
      </c>
      <c r="C383" s="5" t="s">
        <v>42</v>
      </c>
      <c r="D383" s="9">
        <v>501152555</v>
      </c>
      <c r="E383" s="66">
        <v>2548.1</v>
      </c>
      <c r="F383" s="66">
        <v>80.599999999999994</v>
      </c>
      <c r="G383" s="66">
        <v>62.145200000000003</v>
      </c>
      <c r="H383" s="66">
        <v>1.9657</v>
      </c>
      <c r="I383" s="66">
        <v>0</v>
      </c>
      <c r="J383" s="66">
        <v>0</v>
      </c>
      <c r="K383" s="66">
        <v>2485.9548</v>
      </c>
      <c r="L383" s="66">
        <v>78.634299999999996</v>
      </c>
      <c r="M383" s="6">
        <v>412</v>
      </c>
      <c r="N383" s="6">
        <v>13</v>
      </c>
      <c r="O383" s="6">
        <v>82.4</v>
      </c>
      <c r="P383" s="6">
        <v>2.6</v>
      </c>
      <c r="Q383" s="6">
        <v>412</v>
      </c>
      <c r="R383" s="6">
        <v>13</v>
      </c>
      <c r="S383" s="66">
        <v>-1289.5999999999999</v>
      </c>
      <c r="T383" s="66">
        <v>-148.80000000000001</v>
      </c>
      <c r="U383" s="66">
        <v>-730.02</v>
      </c>
      <c r="V383" s="66">
        <v>-83.84</v>
      </c>
      <c r="W383" s="6">
        <v>-208</v>
      </c>
      <c r="X383" s="6">
        <v>-24</v>
      </c>
      <c r="Y383" s="6">
        <v>-41.6</v>
      </c>
      <c r="Z383" s="6">
        <v>-4.8</v>
      </c>
      <c r="AA383" s="6">
        <v>-208</v>
      </c>
      <c r="AB383" s="6">
        <v>-24</v>
      </c>
      <c r="AC383" s="66">
        <v>1041.1048000000001</v>
      </c>
      <c r="AD383" s="66">
        <v>33.1843</v>
      </c>
      <c r="AE383" s="7">
        <v>41.878999999999998</v>
      </c>
      <c r="AF383" s="7">
        <v>42.201000000000001</v>
      </c>
    </row>
    <row r="384" spans="1:32" x14ac:dyDescent="0.2">
      <c r="A384" s="5" t="s">
        <v>507</v>
      </c>
      <c r="B384" s="8">
        <v>273701102100</v>
      </c>
      <c r="C384" s="5" t="s">
        <v>32</v>
      </c>
      <c r="D384" s="9">
        <v>501152810</v>
      </c>
      <c r="E384" s="66"/>
      <c r="F384" s="66"/>
      <c r="G384" s="66"/>
      <c r="H384" s="66"/>
      <c r="I384" s="66"/>
      <c r="J384" s="66"/>
      <c r="K384" s="66"/>
      <c r="L384" s="66"/>
      <c r="M384" s="6"/>
      <c r="N384" s="6"/>
      <c r="O384" s="6"/>
      <c r="P384" s="6"/>
      <c r="Q384" s="6"/>
      <c r="R384" s="6"/>
      <c r="S384" s="66">
        <v>-4.5968</v>
      </c>
      <c r="T384" s="66"/>
      <c r="U384" s="66">
        <v>-2.05972</v>
      </c>
      <c r="V384" s="66"/>
      <c r="W384" s="6">
        <v>-0.88400000000000001</v>
      </c>
      <c r="X384" s="6"/>
      <c r="Y384" s="6">
        <v>-0.88400000000000001</v>
      </c>
      <c r="Z384" s="6"/>
      <c r="AA384" s="6">
        <v>-0.88400000000000001</v>
      </c>
      <c r="AB384" s="6"/>
      <c r="AC384" s="66"/>
      <c r="AD384" s="66"/>
      <c r="AE384" s="7"/>
      <c r="AF384" s="7"/>
    </row>
    <row r="385" spans="1:32" x14ac:dyDescent="0.2">
      <c r="A385" s="5" t="s">
        <v>508</v>
      </c>
      <c r="B385" s="8">
        <v>273703101000</v>
      </c>
      <c r="C385" s="5" t="s">
        <v>38</v>
      </c>
      <c r="D385" s="9">
        <v>501152410</v>
      </c>
      <c r="E385" s="66">
        <v>3.05</v>
      </c>
      <c r="F385" s="66"/>
      <c r="G385" s="66">
        <v>7.4399999999999994E-2</v>
      </c>
      <c r="H385" s="66"/>
      <c r="I385" s="66">
        <v>0</v>
      </c>
      <c r="J385" s="66"/>
      <c r="K385" s="66">
        <v>2.9756</v>
      </c>
      <c r="L385" s="66"/>
      <c r="M385" s="6">
        <v>0.63500000000000001</v>
      </c>
      <c r="N385" s="6"/>
      <c r="O385" s="6">
        <v>0.63500000000000001</v>
      </c>
      <c r="P385" s="6"/>
      <c r="Q385" s="6">
        <v>0.63500000000000001</v>
      </c>
      <c r="R385" s="6"/>
      <c r="S385" s="66"/>
      <c r="T385" s="66"/>
      <c r="U385" s="66"/>
      <c r="V385" s="66"/>
      <c r="W385" s="6"/>
      <c r="X385" s="6"/>
      <c r="Y385" s="6"/>
      <c r="Z385" s="6"/>
      <c r="AA385" s="6"/>
      <c r="AB385" s="6"/>
      <c r="AC385" s="66">
        <v>1.2230000000000001</v>
      </c>
      <c r="AD385" s="66"/>
      <c r="AE385" s="7">
        <v>41.100999999999999</v>
      </c>
      <c r="AF385" s="7"/>
    </row>
    <row r="386" spans="1:32" x14ac:dyDescent="0.2">
      <c r="A386" s="5" t="s">
        <v>509</v>
      </c>
      <c r="B386" s="8">
        <v>273704901000</v>
      </c>
      <c r="C386" s="5" t="s">
        <v>38</v>
      </c>
      <c r="D386" s="9">
        <v>501152410</v>
      </c>
      <c r="E386" s="66">
        <v>157199.51999999999</v>
      </c>
      <c r="F386" s="66">
        <v>4994.6499999999996</v>
      </c>
      <c r="G386" s="66">
        <v>3834.1325999999999</v>
      </c>
      <c r="H386" s="66">
        <v>121.8206</v>
      </c>
      <c r="I386" s="66">
        <v>0</v>
      </c>
      <c r="J386" s="66">
        <v>0</v>
      </c>
      <c r="K386" s="66">
        <v>153365.38740000001</v>
      </c>
      <c r="L386" s="66">
        <v>4872.8293999999996</v>
      </c>
      <c r="M386" s="6">
        <v>36855.697</v>
      </c>
      <c r="N386" s="6">
        <v>1172.672</v>
      </c>
      <c r="O386" s="6">
        <v>36855.697</v>
      </c>
      <c r="P386" s="6">
        <v>1172.672</v>
      </c>
      <c r="Q386" s="6">
        <v>36855.697</v>
      </c>
      <c r="R386" s="6">
        <v>1172.672</v>
      </c>
      <c r="S386" s="66">
        <v>-787.09217999999998</v>
      </c>
      <c r="T386" s="66">
        <v>-37.748399999999997</v>
      </c>
      <c r="U386" s="66">
        <v>-466.43642999999997</v>
      </c>
      <c r="V386" s="66">
        <v>-22.989260000000002</v>
      </c>
      <c r="W386" s="6">
        <v>-176.09</v>
      </c>
      <c r="X386" s="6">
        <v>-8.2530000000000001</v>
      </c>
      <c r="Y386" s="6">
        <v>-176.09</v>
      </c>
      <c r="Z386" s="6">
        <v>-8.2530000000000001</v>
      </c>
      <c r="AA386" s="6">
        <v>-176.09</v>
      </c>
      <c r="AB386" s="6">
        <v>-8.2530000000000001</v>
      </c>
      <c r="AC386" s="66">
        <v>55926.977769999998</v>
      </c>
      <c r="AD386" s="66">
        <v>1726.9908</v>
      </c>
      <c r="AE386" s="7">
        <v>36.466000000000001</v>
      </c>
      <c r="AF386" s="7">
        <v>35.441000000000003</v>
      </c>
    </row>
    <row r="387" spans="1:32" x14ac:dyDescent="0.2">
      <c r="A387" s="5" t="s">
        <v>510</v>
      </c>
      <c r="B387" s="8">
        <v>273705501000</v>
      </c>
      <c r="C387" s="5" t="s">
        <v>38</v>
      </c>
      <c r="D387" s="9">
        <v>501152410</v>
      </c>
      <c r="E387" s="66">
        <v>4.95</v>
      </c>
      <c r="F387" s="66"/>
      <c r="G387" s="66">
        <v>0.1208</v>
      </c>
      <c r="H387" s="66"/>
      <c r="I387" s="66">
        <v>0</v>
      </c>
      <c r="J387" s="66"/>
      <c r="K387" s="66">
        <v>4.8292000000000002</v>
      </c>
      <c r="L387" s="66"/>
      <c r="M387" s="6">
        <v>1.075</v>
      </c>
      <c r="N387" s="6"/>
      <c r="O387" s="6">
        <v>1.075</v>
      </c>
      <c r="P387" s="6"/>
      <c r="Q387" s="6">
        <v>1.075</v>
      </c>
      <c r="R387" s="6"/>
      <c r="S387" s="66"/>
      <c r="T387" s="66"/>
      <c r="U387" s="66"/>
      <c r="V387" s="66"/>
      <c r="W387" s="6"/>
      <c r="X387" s="6"/>
      <c r="Y387" s="6"/>
      <c r="Z387" s="6"/>
      <c r="AA387" s="6"/>
      <c r="AB387" s="6"/>
      <c r="AC387" s="66">
        <v>2.2294399999999999</v>
      </c>
      <c r="AD387" s="66"/>
      <c r="AE387" s="7">
        <v>46.165999999999997</v>
      </c>
      <c r="AF387" s="7"/>
    </row>
    <row r="388" spans="1:32" x14ac:dyDescent="0.2">
      <c r="A388" s="5" t="s">
        <v>511</v>
      </c>
      <c r="B388" s="8">
        <v>273705702400</v>
      </c>
      <c r="C388" s="5" t="s">
        <v>38</v>
      </c>
      <c r="D388" s="9">
        <v>501152410</v>
      </c>
      <c r="E388" s="66">
        <v>24829.27</v>
      </c>
      <c r="F388" s="66">
        <v>969.06</v>
      </c>
      <c r="G388" s="66">
        <v>605.60389999999995</v>
      </c>
      <c r="H388" s="66">
        <v>23.6357</v>
      </c>
      <c r="I388" s="66">
        <v>0</v>
      </c>
      <c r="J388" s="66">
        <v>0</v>
      </c>
      <c r="K388" s="66">
        <v>24223.666099999999</v>
      </c>
      <c r="L388" s="66">
        <v>945.42430000000002</v>
      </c>
      <c r="M388" s="6">
        <v>9481</v>
      </c>
      <c r="N388" s="6">
        <v>353</v>
      </c>
      <c r="O388" s="6">
        <v>9481</v>
      </c>
      <c r="P388" s="6">
        <v>353</v>
      </c>
      <c r="Q388" s="6">
        <v>9481</v>
      </c>
      <c r="R388" s="6">
        <v>353</v>
      </c>
      <c r="S388" s="66">
        <v>-168.45</v>
      </c>
      <c r="T388" s="66">
        <v>-1.95</v>
      </c>
      <c r="U388" s="66">
        <v>-75.56</v>
      </c>
      <c r="V388" s="66">
        <v>-1.51</v>
      </c>
      <c r="W388" s="6">
        <v>-53</v>
      </c>
      <c r="X388" s="6">
        <v>-1</v>
      </c>
      <c r="Y388" s="6">
        <v>-53</v>
      </c>
      <c r="Z388" s="6">
        <v>-1</v>
      </c>
      <c r="AA388" s="6">
        <v>-53</v>
      </c>
      <c r="AB388" s="6">
        <v>-1</v>
      </c>
      <c r="AC388" s="66">
        <v>10311.0162</v>
      </c>
      <c r="AD388" s="66">
        <v>431.04431</v>
      </c>
      <c r="AE388" s="7">
        <v>42.566000000000003</v>
      </c>
      <c r="AF388" s="7">
        <v>45.593000000000004</v>
      </c>
    </row>
    <row r="389" spans="1:32" x14ac:dyDescent="0.2">
      <c r="A389" s="5" t="s">
        <v>512</v>
      </c>
      <c r="B389" s="8">
        <v>273708902100</v>
      </c>
      <c r="C389" s="5" t="s">
        <v>43</v>
      </c>
      <c r="D389" s="9">
        <v>501152405</v>
      </c>
      <c r="E389" s="66"/>
      <c r="F389" s="66"/>
      <c r="G389" s="66"/>
      <c r="H389" s="66"/>
      <c r="I389" s="66"/>
      <c r="J389" s="66"/>
      <c r="K389" s="66"/>
      <c r="L389" s="66"/>
      <c r="M389" s="6"/>
      <c r="N389" s="6"/>
      <c r="O389" s="6"/>
      <c r="P389" s="6"/>
      <c r="Q389" s="6"/>
      <c r="R389" s="6"/>
      <c r="S389" s="66">
        <v>-10.8024</v>
      </c>
      <c r="T389" s="66"/>
      <c r="U389" s="66">
        <v>-5.7355600000000004</v>
      </c>
      <c r="V389" s="66"/>
      <c r="W389" s="6">
        <v>-2.5720000000000001</v>
      </c>
      <c r="X389" s="6"/>
      <c r="Y389" s="6">
        <v>-2.5720000000000001</v>
      </c>
      <c r="Z389" s="6"/>
      <c r="AA389" s="6">
        <v>-2.5720000000000001</v>
      </c>
      <c r="AB389" s="6"/>
      <c r="AC389" s="66"/>
      <c r="AD389" s="66"/>
      <c r="AE389" s="7"/>
      <c r="AF389" s="7"/>
    </row>
    <row r="390" spans="1:32" x14ac:dyDescent="0.2">
      <c r="A390" s="5" t="s">
        <v>513</v>
      </c>
      <c r="B390" s="8">
        <v>273709213200</v>
      </c>
      <c r="C390" s="5" t="s">
        <v>43</v>
      </c>
      <c r="D390" s="9">
        <v>501152405</v>
      </c>
      <c r="E390" s="66"/>
      <c r="F390" s="66"/>
      <c r="G390" s="66"/>
      <c r="H390" s="66"/>
      <c r="I390" s="66"/>
      <c r="J390" s="66"/>
      <c r="K390" s="66"/>
      <c r="L390" s="66"/>
      <c r="M390" s="6"/>
      <c r="N390" s="6"/>
      <c r="O390" s="6"/>
      <c r="P390" s="6"/>
      <c r="Q390" s="6"/>
      <c r="R390" s="6"/>
      <c r="S390" s="66">
        <v>-9.9</v>
      </c>
      <c r="T390" s="66"/>
      <c r="U390" s="66">
        <v>-5.25</v>
      </c>
      <c r="V390" s="66"/>
      <c r="W390" s="6">
        <v>-1</v>
      </c>
      <c r="X390" s="6"/>
      <c r="Y390" s="6">
        <v>-1.2</v>
      </c>
      <c r="Z390" s="6"/>
      <c r="AA390" s="6">
        <v>-1</v>
      </c>
      <c r="AB390" s="6"/>
      <c r="AC390" s="66"/>
      <c r="AD390" s="66"/>
      <c r="AE390" s="7"/>
      <c r="AF390" s="7"/>
    </row>
    <row r="391" spans="1:32" x14ac:dyDescent="0.2">
      <c r="A391" s="5" t="s">
        <v>514</v>
      </c>
      <c r="B391" s="8">
        <v>273780102100</v>
      </c>
      <c r="C391" s="5" t="s">
        <v>39</v>
      </c>
      <c r="D391" s="9">
        <v>501152455</v>
      </c>
      <c r="E391" s="66">
        <v>71260.710000000006</v>
      </c>
      <c r="F391" s="66">
        <v>2150.89</v>
      </c>
      <c r="G391" s="66">
        <v>1738.0675000000001</v>
      </c>
      <c r="H391" s="66">
        <v>52.460599999999999</v>
      </c>
      <c r="I391" s="66">
        <v>0</v>
      </c>
      <c r="J391" s="66">
        <v>0</v>
      </c>
      <c r="K391" s="66">
        <v>69522.642500000002</v>
      </c>
      <c r="L391" s="66">
        <v>2098.4294</v>
      </c>
      <c r="M391" s="6">
        <v>7327.0219999999999</v>
      </c>
      <c r="N391" s="6">
        <v>219.934</v>
      </c>
      <c r="O391" s="6">
        <v>7327.0219999999999</v>
      </c>
      <c r="P391" s="6">
        <v>219.934</v>
      </c>
      <c r="Q391" s="6">
        <v>7327.0219999999999</v>
      </c>
      <c r="R391" s="6">
        <v>219.934</v>
      </c>
      <c r="S391" s="66">
        <v>-656.35627999999997</v>
      </c>
      <c r="T391" s="66">
        <v>-8.2026000000000003</v>
      </c>
      <c r="U391" s="66">
        <v>-404.21469000000002</v>
      </c>
      <c r="V391" s="66">
        <v>-4.9491699999999996</v>
      </c>
      <c r="W391" s="6">
        <v>-67.11</v>
      </c>
      <c r="X391" s="6">
        <v>-0.83699999999999997</v>
      </c>
      <c r="Y391" s="6">
        <v>-67.11</v>
      </c>
      <c r="Z391" s="6">
        <v>-0.83699999999999997</v>
      </c>
      <c r="AA391" s="6">
        <v>-67.11</v>
      </c>
      <c r="AB391" s="6">
        <v>-0.83699999999999997</v>
      </c>
      <c r="AC391" s="66">
        <v>25482.85223</v>
      </c>
      <c r="AD391" s="66">
        <v>774.54181000000005</v>
      </c>
      <c r="AE391" s="7">
        <v>36.654000000000003</v>
      </c>
      <c r="AF391" s="7">
        <v>36.911000000000001</v>
      </c>
    </row>
    <row r="392" spans="1:32" x14ac:dyDescent="0.2">
      <c r="A392" s="5" t="s">
        <v>515</v>
      </c>
      <c r="B392" s="8">
        <v>273780302300</v>
      </c>
      <c r="C392" s="5" t="s">
        <v>39</v>
      </c>
      <c r="D392" s="9">
        <v>501152455</v>
      </c>
      <c r="E392" s="66">
        <v>31281.59</v>
      </c>
      <c r="F392" s="66">
        <v>937.88</v>
      </c>
      <c r="G392" s="66">
        <v>762.95579999999995</v>
      </c>
      <c r="H392" s="66">
        <v>22.874700000000001</v>
      </c>
      <c r="I392" s="66">
        <v>0</v>
      </c>
      <c r="J392" s="66">
        <v>0</v>
      </c>
      <c r="K392" s="66">
        <v>30518.6342</v>
      </c>
      <c r="L392" s="66">
        <v>915.00530000000003</v>
      </c>
      <c r="M392" s="6">
        <v>7692</v>
      </c>
      <c r="N392" s="6">
        <v>224</v>
      </c>
      <c r="O392" s="6">
        <v>3846</v>
      </c>
      <c r="P392" s="6">
        <v>112</v>
      </c>
      <c r="Q392" s="6">
        <v>7692</v>
      </c>
      <c r="R392" s="6">
        <v>224</v>
      </c>
      <c r="S392" s="66">
        <v>-273</v>
      </c>
      <c r="T392" s="66">
        <v>-12.6</v>
      </c>
      <c r="U392" s="66">
        <v>-133.82</v>
      </c>
      <c r="V392" s="66">
        <v>-6.14</v>
      </c>
      <c r="W392" s="6">
        <v>-65</v>
      </c>
      <c r="X392" s="6">
        <v>-3</v>
      </c>
      <c r="Y392" s="6">
        <v>-32.5</v>
      </c>
      <c r="Z392" s="6">
        <v>-1.5</v>
      </c>
      <c r="AA392" s="6">
        <v>-65</v>
      </c>
      <c r="AB392" s="6">
        <v>-3</v>
      </c>
      <c r="AC392" s="66">
        <v>14904.624299999999</v>
      </c>
      <c r="AD392" s="66">
        <v>459.09530000000001</v>
      </c>
      <c r="AE392" s="7">
        <v>48.838000000000001</v>
      </c>
      <c r="AF392" s="7">
        <v>50.173999999999999</v>
      </c>
    </row>
    <row r="393" spans="1:32" x14ac:dyDescent="0.2">
      <c r="A393" s="5" t="s">
        <v>516</v>
      </c>
      <c r="B393" s="8">
        <v>273800502400</v>
      </c>
      <c r="C393" s="5" t="s">
        <v>43</v>
      </c>
      <c r="D393" s="9">
        <v>501152405</v>
      </c>
      <c r="E393" s="66">
        <v>39067.589999999997</v>
      </c>
      <c r="F393" s="66">
        <v>1240.27</v>
      </c>
      <c r="G393" s="66">
        <v>952.85469999999998</v>
      </c>
      <c r="H393" s="66">
        <v>30.2501</v>
      </c>
      <c r="I393" s="66">
        <v>0</v>
      </c>
      <c r="J393" s="66">
        <v>0</v>
      </c>
      <c r="K393" s="66">
        <v>38114.7353</v>
      </c>
      <c r="L393" s="66">
        <v>1210.0199</v>
      </c>
      <c r="M393" s="6">
        <v>10738</v>
      </c>
      <c r="N393" s="6">
        <v>339</v>
      </c>
      <c r="O393" s="6">
        <v>5369</v>
      </c>
      <c r="P393" s="6">
        <v>169.5</v>
      </c>
      <c r="Q393" s="6">
        <v>10738</v>
      </c>
      <c r="R393" s="6">
        <v>339</v>
      </c>
      <c r="S393" s="66">
        <v>-1315.8</v>
      </c>
      <c r="T393" s="66">
        <v>-48.25</v>
      </c>
      <c r="U393" s="66">
        <v>-672.95</v>
      </c>
      <c r="V393" s="66">
        <v>-24.64</v>
      </c>
      <c r="W393" s="6">
        <v>-362</v>
      </c>
      <c r="X393" s="6">
        <v>-13</v>
      </c>
      <c r="Y393" s="6">
        <v>-181</v>
      </c>
      <c r="Z393" s="6">
        <v>-6.5</v>
      </c>
      <c r="AA393" s="6">
        <v>-362</v>
      </c>
      <c r="AB393" s="6">
        <v>-13</v>
      </c>
      <c r="AC393" s="66">
        <v>18072.235199999999</v>
      </c>
      <c r="AD393" s="66">
        <v>576.34990000000005</v>
      </c>
      <c r="AE393" s="7">
        <v>47.414999999999999</v>
      </c>
      <c r="AF393" s="7">
        <v>47.631</v>
      </c>
    </row>
    <row r="394" spans="1:32" x14ac:dyDescent="0.2">
      <c r="A394" s="5" t="s">
        <v>517</v>
      </c>
      <c r="B394" s="8">
        <v>273801902300</v>
      </c>
      <c r="C394" s="5" t="s">
        <v>43</v>
      </c>
      <c r="D394" s="9">
        <v>501152405</v>
      </c>
      <c r="E394" s="66">
        <v>45375.1</v>
      </c>
      <c r="F394" s="66">
        <v>1455.37</v>
      </c>
      <c r="G394" s="66">
        <v>1106.6954000000001</v>
      </c>
      <c r="H394" s="66">
        <v>35.496400000000001</v>
      </c>
      <c r="I394" s="66">
        <v>0</v>
      </c>
      <c r="J394" s="66">
        <v>0</v>
      </c>
      <c r="K394" s="66">
        <v>44268.404600000002</v>
      </c>
      <c r="L394" s="66">
        <v>1419.8735999999999</v>
      </c>
      <c r="M394" s="6">
        <v>11810</v>
      </c>
      <c r="N394" s="6">
        <v>374</v>
      </c>
      <c r="O394" s="6">
        <v>2952.5</v>
      </c>
      <c r="P394" s="6">
        <v>93.5</v>
      </c>
      <c r="Q394" s="6">
        <v>11810</v>
      </c>
      <c r="R394" s="6">
        <v>374</v>
      </c>
      <c r="S394" s="66">
        <v>-277.7</v>
      </c>
      <c r="T394" s="66">
        <v>-11.7</v>
      </c>
      <c r="U394" s="66">
        <v>-130.36000000000001</v>
      </c>
      <c r="V394" s="66">
        <v>-5.52</v>
      </c>
      <c r="W394" s="6">
        <v>-71</v>
      </c>
      <c r="X394" s="6">
        <v>-3</v>
      </c>
      <c r="Y394" s="6">
        <v>-17.75</v>
      </c>
      <c r="Z394" s="6">
        <v>-0.75</v>
      </c>
      <c r="AA394" s="6">
        <v>-71</v>
      </c>
      <c r="AB394" s="6">
        <v>-3</v>
      </c>
      <c r="AC394" s="66">
        <v>22535.634549999999</v>
      </c>
      <c r="AD394" s="66">
        <v>731.71358999999995</v>
      </c>
      <c r="AE394" s="7">
        <v>50.906999999999996</v>
      </c>
      <c r="AF394" s="7">
        <v>51.533999999999999</v>
      </c>
    </row>
    <row r="395" spans="1:32" x14ac:dyDescent="0.2">
      <c r="A395" s="5" t="s">
        <v>518</v>
      </c>
      <c r="B395" s="8">
        <v>273808709200</v>
      </c>
      <c r="C395" s="5" t="s">
        <v>43</v>
      </c>
      <c r="D395" s="9">
        <v>501152405</v>
      </c>
      <c r="E395" s="66">
        <v>24977.58</v>
      </c>
      <c r="F395" s="66">
        <v>1085.29</v>
      </c>
      <c r="G395" s="66">
        <v>609.2192</v>
      </c>
      <c r="H395" s="66">
        <v>26.471</v>
      </c>
      <c r="I395" s="66">
        <v>0</v>
      </c>
      <c r="J395" s="66">
        <v>0</v>
      </c>
      <c r="K395" s="66">
        <v>24368.360799999999</v>
      </c>
      <c r="L395" s="66">
        <v>1058.819</v>
      </c>
      <c r="M395" s="6">
        <v>6764</v>
      </c>
      <c r="N395" s="6">
        <v>292</v>
      </c>
      <c r="O395" s="6">
        <v>3382</v>
      </c>
      <c r="P395" s="6">
        <v>146</v>
      </c>
      <c r="Q395" s="6">
        <v>6764</v>
      </c>
      <c r="R395" s="6">
        <v>292</v>
      </c>
      <c r="S395" s="66">
        <v>-1315.05</v>
      </c>
      <c r="T395" s="66">
        <v>-66.8</v>
      </c>
      <c r="U395" s="66">
        <v>-699.1</v>
      </c>
      <c r="V395" s="66">
        <v>-35.44</v>
      </c>
      <c r="W395" s="6">
        <v>-353</v>
      </c>
      <c r="X395" s="6">
        <v>-18</v>
      </c>
      <c r="Y395" s="6">
        <v>-176.5</v>
      </c>
      <c r="Z395" s="6">
        <v>-9</v>
      </c>
      <c r="AA395" s="6">
        <v>-353</v>
      </c>
      <c r="AB395" s="6">
        <v>-18</v>
      </c>
      <c r="AC395" s="66">
        <v>11061.02072</v>
      </c>
      <c r="AD395" s="66">
        <v>485.49898000000002</v>
      </c>
      <c r="AE395" s="7">
        <v>45.390999999999998</v>
      </c>
      <c r="AF395" s="7">
        <v>45.853000000000002</v>
      </c>
    </row>
    <row r="396" spans="1:32" x14ac:dyDescent="0.2">
      <c r="A396" s="5" t="s">
        <v>519</v>
      </c>
      <c r="B396" s="8">
        <v>273880102300</v>
      </c>
      <c r="C396" s="5" t="s">
        <v>39</v>
      </c>
      <c r="D396" s="9">
        <v>501152455</v>
      </c>
      <c r="E396" s="66">
        <v>16866.8</v>
      </c>
      <c r="F396" s="66">
        <v>838.98</v>
      </c>
      <c r="G396" s="66">
        <v>411.39260000000002</v>
      </c>
      <c r="H396" s="66">
        <v>20.4633</v>
      </c>
      <c r="I396" s="66">
        <v>0</v>
      </c>
      <c r="J396" s="66">
        <v>0</v>
      </c>
      <c r="K396" s="66">
        <v>16455.4074</v>
      </c>
      <c r="L396" s="66">
        <v>818.51670000000001</v>
      </c>
      <c r="M396" s="6">
        <v>2475</v>
      </c>
      <c r="N396" s="6">
        <v>122</v>
      </c>
      <c r="O396" s="6">
        <v>1237.5</v>
      </c>
      <c r="P396" s="6">
        <v>61</v>
      </c>
      <c r="Q396" s="6">
        <v>2475</v>
      </c>
      <c r="R396" s="6">
        <v>122</v>
      </c>
      <c r="S396" s="66">
        <v>-1316.7</v>
      </c>
      <c r="T396" s="66">
        <v>-48.3</v>
      </c>
      <c r="U396" s="66">
        <v>-737.5</v>
      </c>
      <c r="V396" s="66">
        <v>-26.93</v>
      </c>
      <c r="W396" s="6">
        <v>-191</v>
      </c>
      <c r="X396" s="6">
        <v>-7</v>
      </c>
      <c r="Y396" s="6">
        <v>-95.5</v>
      </c>
      <c r="Z396" s="6">
        <v>-3.5</v>
      </c>
      <c r="AA396" s="6">
        <v>-191</v>
      </c>
      <c r="AB396" s="6">
        <v>-7</v>
      </c>
      <c r="AC396" s="66">
        <v>6916.1874200000002</v>
      </c>
      <c r="AD396" s="66">
        <v>348.29669999999999</v>
      </c>
      <c r="AE396" s="7">
        <v>42.03</v>
      </c>
      <c r="AF396" s="7">
        <v>42.552</v>
      </c>
    </row>
    <row r="397" spans="1:32" x14ac:dyDescent="0.2">
      <c r="A397" s="5" t="s">
        <v>520</v>
      </c>
      <c r="B397" s="8">
        <v>274200301000</v>
      </c>
      <c r="C397" s="5" t="s">
        <v>43</v>
      </c>
      <c r="D397" s="9">
        <v>501152405</v>
      </c>
      <c r="E397" s="66"/>
      <c r="F397" s="66"/>
      <c r="G397" s="66"/>
      <c r="H397" s="66"/>
      <c r="I397" s="66"/>
      <c r="J397" s="66"/>
      <c r="K397" s="66"/>
      <c r="L397" s="66"/>
      <c r="M397" s="6"/>
      <c r="N397" s="6"/>
      <c r="O397" s="6"/>
      <c r="P397" s="6"/>
      <c r="Q397" s="6"/>
      <c r="R397" s="6"/>
      <c r="S397" s="66">
        <v>-8.1524000000000001</v>
      </c>
      <c r="T397" s="66"/>
      <c r="U397" s="66">
        <v>-4.2227600000000001</v>
      </c>
      <c r="V397" s="66"/>
      <c r="W397" s="6">
        <v>-0.91600000000000004</v>
      </c>
      <c r="X397" s="6"/>
      <c r="Y397" s="6">
        <v>-0.91600000000000004</v>
      </c>
      <c r="Z397" s="6"/>
      <c r="AA397" s="6">
        <v>-0.91600000000000004</v>
      </c>
      <c r="AB397" s="6"/>
      <c r="AC397" s="66"/>
      <c r="AD397" s="66"/>
      <c r="AE397" s="7"/>
      <c r="AF397" s="7"/>
    </row>
    <row r="398" spans="1:32" x14ac:dyDescent="0.2">
      <c r="A398" s="5" t="s">
        <v>521</v>
      </c>
      <c r="B398" s="8">
        <v>274200308300</v>
      </c>
      <c r="C398" s="5" t="s">
        <v>43</v>
      </c>
      <c r="D398" s="9">
        <v>501152405</v>
      </c>
      <c r="E398" s="66"/>
      <c r="F398" s="66"/>
      <c r="G398" s="66"/>
      <c r="H398" s="66"/>
      <c r="I398" s="66"/>
      <c r="J398" s="66"/>
      <c r="K398" s="66"/>
      <c r="L398" s="66"/>
      <c r="M398" s="6"/>
      <c r="N398" s="6"/>
      <c r="O398" s="6"/>
      <c r="P398" s="6"/>
      <c r="Q398" s="6"/>
      <c r="R398" s="6"/>
      <c r="S398" s="66">
        <v>-4.5</v>
      </c>
      <c r="T398" s="66"/>
      <c r="U398" s="66">
        <v>-2.62</v>
      </c>
      <c r="V398" s="66"/>
      <c r="W398" s="6">
        <v>-1</v>
      </c>
      <c r="X398" s="6"/>
      <c r="Y398" s="6">
        <v>-0.5</v>
      </c>
      <c r="Z398" s="6"/>
      <c r="AA398" s="6">
        <v>-1</v>
      </c>
      <c r="AB398" s="6"/>
      <c r="AC398" s="66"/>
      <c r="AD398" s="66"/>
      <c r="AE398" s="7"/>
      <c r="AF398" s="7"/>
    </row>
    <row r="399" spans="1:32" x14ac:dyDescent="0.2">
      <c r="A399" s="5" t="s">
        <v>522</v>
      </c>
      <c r="B399" s="8">
        <v>274202902300</v>
      </c>
      <c r="C399" s="5" t="s">
        <v>43</v>
      </c>
      <c r="D399" s="9">
        <v>501152405</v>
      </c>
      <c r="E399" s="66">
        <v>12796.6</v>
      </c>
      <c r="F399" s="66">
        <v>485.04</v>
      </c>
      <c r="G399" s="66">
        <v>312.12549999999999</v>
      </c>
      <c r="H399" s="66">
        <v>11.8306</v>
      </c>
      <c r="I399" s="66">
        <v>0</v>
      </c>
      <c r="J399" s="66">
        <v>0</v>
      </c>
      <c r="K399" s="66">
        <v>12484.4745</v>
      </c>
      <c r="L399" s="66">
        <v>473.20940000000002</v>
      </c>
      <c r="M399" s="6">
        <v>3032</v>
      </c>
      <c r="N399" s="6">
        <v>113</v>
      </c>
      <c r="O399" s="6">
        <v>758</v>
      </c>
      <c r="P399" s="6">
        <v>28.25</v>
      </c>
      <c r="Q399" s="6">
        <v>3032</v>
      </c>
      <c r="R399" s="6">
        <v>113</v>
      </c>
      <c r="S399" s="66">
        <v>-1182.5</v>
      </c>
      <c r="T399" s="66">
        <v>-51.6</v>
      </c>
      <c r="U399" s="66">
        <v>-559.88</v>
      </c>
      <c r="V399" s="66">
        <v>-24.48</v>
      </c>
      <c r="W399" s="6">
        <v>-275</v>
      </c>
      <c r="X399" s="6">
        <v>-12</v>
      </c>
      <c r="Y399" s="6">
        <v>-68.75</v>
      </c>
      <c r="Z399" s="6">
        <v>-3</v>
      </c>
      <c r="AA399" s="6">
        <v>-275</v>
      </c>
      <c r="AB399" s="6">
        <v>-12</v>
      </c>
      <c r="AC399" s="66">
        <v>6307.90452</v>
      </c>
      <c r="AD399" s="66">
        <v>242.79939999999999</v>
      </c>
      <c r="AE399" s="7">
        <v>50.526000000000003</v>
      </c>
      <c r="AF399" s="7">
        <v>51.308999999999997</v>
      </c>
    </row>
    <row r="400" spans="1:32" x14ac:dyDescent="0.2">
      <c r="A400" s="5" t="s">
        <v>523</v>
      </c>
      <c r="B400" s="8">
        <v>274300301000</v>
      </c>
      <c r="C400" s="5" t="s">
        <v>44</v>
      </c>
      <c r="D400" s="9">
        <v>501152205</v>
      </c>
      <c r="E400" s="66">
        <v>18709.349999999999</v>
      </c>
      <c r="F400" s="66">
        <v>557.21</v>
      </c>
      <c r="G400" s="66">
        <v>456.32679999999999</v>
      </c>
      <c r="H400" s="66">
        <v>13.5901</v>
      </c>
      <c r="I400" s="66">
        <v>0</v>
      </c>
      <c r="J400" s="66">
        <v>0</v>
      </c>
      <c r="K400" s="66">
        <v>18253.0232</v>
      </c>
      <c r="L400" s="66">
        <v>543.61990000000003</v>
      </c>
      <c r="M400" s="6">
        <v>4023.6060000000002</v>
      </c>
      <c r="N400" s="6">
        <v>118.319</v>
      </c>
      <c r="O400" s="6">
        <v>4023.6060000000002</v>
      </c>
      <c r="P400" s="6">
        <v>118.319</v>
      </c>
      <c r="Q400" s="6">
        <v>4023.6060000000002</v>
      </c>
      <c r="R400" s="6">
        <v>118.319</v>
      </c>
      <c r="S400" s="66">
        <v>-50.99456</v>
      </c>
      <c r="T400" s="66"/>
      <c r="U400" s="66">
        <v>-27.913989999999998</v>
      </c>
      <c r="V400" s="66"/>
      <c r="W400" s="6">
        <v>-10.791</v>
      </c>
      <c r="X400" s="6"/>
      <c r="Y400" s="6">
        <v>-10.791</v>
      </c>
      <c r="Z400" s="6"/>
      <c r="AA400" s="6">
        <v>-10.791</v>
      </c>
      <c r="AB400" s="6"/>
      <c r="AC400" s="66">
        <v>7792.3581299999996</v>
      </c>
      <c r="AD400" s="66">
        <v>240.37422000000001</v>
      </c>
      <c r="AE400" s="7">
        <v>42.691000000000003</v>
      </c>
      <c r="AF400" s="7">
        <v>44.216999999999999</v>
      </c>
    </row>
    <row r="401" spans="1:32" x14ac:dyDescent="0.2">
      <c r="A401" s="5" t="s">
        <v>524</v>
      </c>
      <c r="B401" s="8">
        <v>274301802100</v>
      </c>
      <c r="C401" s="5" t="s">
        <v>44</v>
      </c>
      <c r="D401" s="9">
        <v>501152205</v>
      </c>
      <c r="E401" s="66">
        <v>118.34</v>
      </c>
      <c r="F401" s="66"/>
      <c r="G401" s="66">
        <v>2.8866000000000001</v>
      </c>
      <c r="H401" s="66"/>
      <c r="I401" s="66">
        <v>0</v>
      </c>
      <c r="J401" s="66"/>
      <c r="K401" s="66">
        <v>115.4534</v>
      </c>
      <c r="L401" s="66"/>
      <c r="M401" s="6">
        <v>16.832999999999998</v>
      </c>
      <c r="N401" s="6"/>
      <c r="O401" s="6">
        <v>16.832999999999998</v>
      </c>
      <c r="P401" s="6"/>
      <c r="Q401" s="6">
        <v>16.832999999999998</v>
      </c>
      <c r="R401" s="6"/>
      <c r="S401" s="66">
        <v>-25.914999999999999</v>
      </c>
      <c r="T401" s="66"/>
      <c r="U401" s="66">
        <v>-15.214230000000001</v>
      </c>
      <c r="V401" s="66"/>
      <c r="W401" s="6">
        <v>-3.65</v>
      </c>
      <c r="X401" s="6"/>
      <c r="Y401" s="6">
        <v>-3.65</v>
      </c>
      <c r="Z401" s="6"/>
      <c r="AA401" s="6">
        <v>-3.65</v>
      </c>
      <c r="AB401" s="6"/>
      <c r="AC401" s="66">
        <v>45.28396</v>
      </c>
      <c r="AD401" s="66"/>
      <c r="AE401" s="7">
        <v>39.222999999999999</v>
      </c>
      <c r="AF401" s="7"/>
    </row>
    <row r="402" spans="1:32" x14ac:dyDescent="0.2">
      <c r="A402" s="5" t="s">
        <v>525</v>
      </c>
      <c r="B402" s="8">
        <v>274303502100</v>
      </c>
      <c r="C402" s="5" t="s">
        <v>43</v>
      </c>
      <c r="D402" s="9">
        <v>501152405</v>
      </c>
      <c r="E402" s="66">
        <v>15191.51</v>
      </c>
      <c r="F402" s="66">
        <v>358.51</v>
      </c>
      <c r="G402" s="66">
        <v>370.52300000000002</v>
      </c>
      <c r="H402" s="66">
        <v>8.7441999999999993</v>
      </c>
      <c r="I402" s="66">
        <v>0</v>
      </c>
      <c r="J402" s="66">
        <v>0</v>
      </c>
      <c r="K402" s="66">
        <v>14820.986999999999</v>
      </c>
      <c r="L402" s="66">
        <v>349.76580000000001</v>
      </c>
      <c r="M402" s="6">
        <v>2119.6930000000002</v>
      </c>
      <c r="N402" s="6">
        <v>49.893999999999998</v>
      </c>
      <c r="O402" s="6">
        <v>2119.6930000000002</v>
      </c>
      <c r="P402" s="6">
        <v>49.893999999999998</v>
      </c>
      <c r="Q402" s="6">
        <v>2119.6930000000002</v>
      </c>
      <c r="R402" s="6">
        <v>49.893999999999998</v>
      </c>
      <c r="S402" s="66">
        <v>-2682.9253899999999</v>
      </c>
      <c r="T402" s="66">
        <v>-121.03364000000001</v>
      </c>
      <c r="U402" s="66">
        <v>-1507.8466800000001</v>
      </c>
      <c r="V402" s="66">
        <v>-68.436599999999999</v>
      </c>
      <c r="W402" s="6">
        <v>-372.63799999999998</v>
      </c>
      <c r="X402" s="6">
        <v>-16.811</v>
      </c>
      <c r="Y402" s="6">
        <v>-372.63799999999998</v>
      </c>
      <c r="Z402" s="6">
        <v>-16.811</v>
      </c>
      <c r="AA402" s="6">
        <v>-372.63799999999998</v>
      </c>
      <c r="AB402" s="6">
        <v>-16.811</v>
      </c>
      <c r="AC402" s="66">
        <v>6275.4832399999996</v>
      </c>
      <c r="AD402" s="66">
        <v>147.4014</v>
      </c>
      <c r="AE402" s="7">
        <v>42.341999999999999</v>
      </c>
      <c r="AF402" s="7">
        <v>42.143000000000001</v>
      </c>
    </row>
    <row r="403" spans="1:32" x14ac:dyDescent="0.2">
      <c r="A403" s="5" t="s">
        <v>526</v>
      </c>
      <c r="B403" s="8">
        <v>274304502200</v>
      </c>
      <c r="C403" s="5" t="s">
        <v>32</v>
      </c>
      <c r="D403" s="9">
        <v>501152810</v>
      </c>
      <c r="E403" s="66">
        <v>676.34</v>
      </c>
      <c r="F403" s="66"/>
      <c r="G403" s="66">
        <v>16.4984</v>
      </c>
      <c r="H403" s="66"/>
      <c r="I403" s="66">
        <v>0</v>
      </c>
      <c r="J403" s="66"/>
      <c r="K403" s="66">
        <v>659.84159999999997</v>
      </c>
      <c r="L403" s="66"/>
      <c r="M403" s="6">
        <v>209</v>
      </c>
      <c r="N403" s="6"/>
      <c r="O403" s="6">
        <v>26.125</v>
      </c>
      <c r="P403" s="6"/>
      <c r="Q403" s="6">
        <v>209</v>
      </c>
      <c r="R403" s="6"/>
      <c r="S403" s="66">
        <v>-56.1</v>
      </c>
      <c r="T403" s="66"/>
      <c r="U403" s="66">
        <v>-27.2</v>
      </c>
      <c r="V403" s="66"/>
      <c r="W403" s="6">
        <v>-17</v>
      </c>
      <c r="X403" s="6"/>
      <c r="Y403" s="6">
        <v>-2.125</v>
      </c>
      <c r="Z403" s="6"/>
      <c r="AA403" s="6">
        <v>-17</v>
      </c>
      <c r="AB403" s="6"/>
      <c r="AC403" s="66">
        <v>325.4316</v>
      </c>
      <c r="AD403" s="66"/>
      <c r="AE403" s="7">
        <v>49.32</v>
      </c>
      <c r="AF403" s="7"/>
    </row>
    <row r="404" spans="1:32" x14ac:dyDescent="0.2">
      <c r="A404" s="5" t="s">
        <v>527</v>
      </c>
      <c r="B404" s="8">
        <v>274380102300</v>
      </c>
      <c r="C404" s="5" t="s">
        <v>46</v>
      </c>
      <c r="D404" s="9">
        <v>501152255</v>
      </c>
      <c r="E404" s="66">
        <v>15342.66</v>
      </c>
      <c r="F404" s="66">
        <v>330.18</v>
      </c>
      <c r="G404" s="66">
        <v>374.22699999999998</v>
      </c>
      <c r="H404" s="66">
        <v>8.0534999999999997</v>
      </c>
      <c r="I404" s="66">
        <v>0</v>
      </c>
      <c r="J404" s="66">
        <v>0</v>
      </c>
      <c r="K404" s="66">
        <v>14968.433000000001</v>
      </c>
      <c r="L404" s="66">
        <v>322.12650000000002</v>
      </c>
      <c r="M404" s="6">
        <v>3293</v>
      </c>
      <c r="N404" s="6">
        <v>70</v>
      </c>
      <c r="O404" s="6">
        <v>1646.5</v>
      </c>
      <c r="P404" s="6">
        <v>35</v>
      </c>
      <c r="Q404" s="6">
        <v>3293</v>
      </c>
      <c r="R404" s="6">
        <v>70</v>
      </c>
      <c r="S404" s="66">
        <v>-256</v>
      </c>
      <c r="T404" s="66"/>
      <c r="U404" s="66">
        <v>-145.03</v>
      </c>
      <c r="V404" s="66"/>
      <c r="W404" s="6">
        <v>-54</v>
      </c>
      <c r="X404" s="6"/>
      <c r="Y404" s="6">
        <v>-27</v>
      </c>
      <c r="Z404" s="6"/>
      <c r="AA404" s="6">
        <v>-54</v>
      </c>
      <c r="AB404" s="6"/>
      <c r="AC404" s="66">
        <v>6152.9729900000002</v>
      </c>
      <c r="AD404" s="66">
        <v>129.95650000000001</v>
      </c>
      <c r="AE404" s="7">
        <v>41.106000000000002</v>
      </c>
      <c r="AF404" s="7">
        <v>40.343000000000004</v>
      </c>
    </row>
    <row r="405" spans="1:32" x14ac:dyDescent="0.2">
      <c r="A405" s="5" t="s">
        <v>528</v>
      </c>
      <c r="B405" s="8">
        <v>274380302100</v>
      </c>
      <c r="C405" s="5" t="s">
        <v>39</v>
      </c>
      <c r="D405" s="9">
        <v>501152455</v>
      </c>
      <c r="E405" s="66">
        <v>6249.19</v>
      </c>
      <c r="F405" s="66"/>
      <c r="G405" s="66">
        <v>152.4196</v>
      </c>
      <c r="H405" s="66"/>
      <c r="I405" s="66">
        <v>0</v>
      </c>
      <c r="J405" s="66"/>
      <c r="K405" s="66">
        <v>6096.7704000000003</v>
      </c>
      <c r="L405" s="66"/>
      <c r="M405" s="6">
        <v>707.92399999999998</v>
      </c>
      <c r="N405" s="6"/>
      <c r="O405" s="6">
        <v>707.92399999999998</v>
      </c>
      <c r="P405" s="6"/>
      <c r="Q405" s="6">
        <v>707.92399999999998</v>
      </c>
      <c r="R405" s="6"/>
      <c r="S405" s="66">
        <v>-125.54908</v>
      </c>
      <c r="T405" s="66"/>
      <c r="U405" s="66">
        <v>-77.484049999999996</v>
      </c>
      <c r="V405" s="66"/>
      <c r="W405" s="6">
        <v>-14.105</v>
      </c>
      <c r="X405" s="6"/>
      <c r="Y405" s="6">
        <v>-14.105</v>
      </c>
      <c r="Z405" s="6"/>
      <c r="AA405" s="6">
        <v>-14.105</v>
      </c>
      <c r="AB405" s="6"/>
      <c r="AC405" s="66">
        <v>2231.8573200000001</v>
      </c>
      <c r="AD405" s="66"/>
      <c r="AE405" s="7">
        <v>36.606999999999999</v>
      </c>
      <c r="AF405" s="7"/>
    </row>
    <row r="406" spans="1:32" x14ac:dyDescent="0.2">
      <c r="A406" s="5" t="s">
        <v>529</v>
      </c>
      <c r="B406" s="8">
        <v>274432203400</v>
      </c>
      <c r="C406" s="5" t="s">
        <v>44</v>
      </c>
      <c r="D406" s="9">
        <v>501152205</v>
      </c>
      <c r="E406" s="66">
        <v>16742.23</v>
      </c>
      <c r="F406" s="66">
        <v>586.41</v>
      </c>
      <c r="G406" s="66">
        <v>408.35590000000002</v>
      </c>
      <c r="H406" s="66">
        <v>14.303000000000001</v>
      </c>
      <c r="I406" s="66">
        <v>0</v>
      </c>
      <c r="J406" s="66">
        <v>0</v>
      </c>
      <c r="K406" s="66">
        <v>16333.874100000001</v>
      </c>
      <c r="L406" s="66">
        <v>572.10699999999997</v>
      </c>
      <c r="M406" s="6">
        <v>3870</v>
      </c>
      <c r="N406" s="6">
        <v>135</v>
      </c>
      <c r="O406" s="6">
        <v>19350</v>
      </c>
      <c r="P406" s="6">
        <v>675</v>
      </c>
      <c r="Q406" s="6">
        <v>3870</v>
      </c>
      <c r="R406" s="6">
        <v>135</v>
      </c>
      <c r="S406" s="66">
        <v>-152.25</v>
      </c>
      <c r="T406" s="66"/>
      <c r="U406" s="66">
        <v>-109.34</v>
      </c>
      <c r="V406" s="66"/>
      <c r="W406" s="6">
        <v>-35</v>
      </c>
      <c r="X406" s="6"/>
      <c r="Y406" s="6">
        <v>-175</v>
      </c>
      <c r="Z406" s="6"/>
      <c r="AA406" s="6">
        <v>-35</v>
      </c>
      <c r="AB406" s="6"/>
      <c r="AC406" s="66">
        <v>4249.9940699999997</v>
      </c>
      <c r="AD406" s="66">
        <v>150.43700000000001</v>
      </c>
      <c r="AE406" s="7">
        <v>26.02</v>
      </c>
      <c r="AF406" s="7">
        <v>26.295000000000002</v>
      </c>
    </row>
    <row r="407" spans="1:32" x14ac:dyDescent="0.2">
      <c r="A407" s="5" t="s">
        <v>530</v>
      </c>
      <c r="B407" s="8">
        <v>274450002300</v>
      </c>
      <c r="C407" s="5" t="s">
        <v>44</v>
      </c>
      <c r="D407" s="9">
        <v>501152205</v>
      </c>
      <c r="E407" s="66">
        <v>20064.12</v>
      </c>
      <c r="F407" s="66">
        <v>577.26</v>
      </c>
      <c r="G407" s="66">
        <v>489.3818</v>
      </c>
      <c r="H407" s="66">
        <v>14.08</v>
      </c>
      <c r="I407" s="66">
        <v>0</v>
      </c>
      <c r="J407" s="66">
        <v>0</v>
      </c>
      <c r="K407" s="66">
        <v>19574.7382</v>
      </c>
      <c r="L407" s="66">
        <v>563.17999999999995</v>
      </c>
      <c r="M407" s="6">
        <v>9543</v>
      </c>
      <c r="N407" s="6">
        <v>266</v>
      </c>
      <c r="O407" s="6">
        <v>9543</v>
      </c>
      <c r="P407" s="6">
        <v>266</v>
      </c>
      <c r="Q407" s="6">
        <v>9543</v>
      </c>
      <c r="R407" s="6">
        <v>266</v>
      </c>
      <c r="S407" s="66">
        <v>-535.6</v>
      </c>
      <c r="T407" s="66">
        <v>-11.7</v>
      </c>
      <c r="U407" s="66">
        <v>-262.05</v>
      </c>
      <c r="V407" s="66">
        <v>-6.04</v>
      </c>
      <c r="W407" s="6">
        <v>-249</v>
      </c>
      <c r="X407" s="6">
        <v>-5</v>
      </c>
      <c r="Y407" s="6">
        <v>-249</v>
      </c>
      <c r="Z407" s="6">
        <v>-5</v>
      </c>
      <c r="AA407" s="6">
        <v>-249</v>
      </c>
      <c r="AB407" s="6">
        <v>-5</v>
      </c>
      <c r="AC407" s="66">
        <v>8951.1881900000008</v>
      </c>
      <c r="AD407" s="66">
        <v>257.51</v>
      </c>
      <c r="AE407" s="7">
        <v>45.728000000000002</v>
      </c>
      <c r="AF407" s="7">
        <v>45.723999999999997</v>
      </c>
    </row>
    <row r="408" spans="1:32" x14ac:dyDescent="0.2">
      <c r="A408" s="5" t="s">
        <v>531</v>
      </c>
      <c r="B408" s="8">
        <v>274450003300</v>
      </c>
      <c r="C408" s="5" t="s">
        <v>44</v>
      </c>
      <c r="D408" s="9">
        <v>501152205</v>
      </c>
      <c r="E408" s="66">
        <v>38654.879999999997</v>
      </c>
      <c r="F408" s="66">
        <v>1216.73</v>
      </c>
      <c r="G408" s="66">
        <v>942.81740000000002</v>
      </c>
      <c r="H408" s="66">
        <v>29.676500000000001</v>
      </c>
      <c r="I408" s="66">
        <v>0</v>
      </c>
      <c r="J408" s="66">
        <v>0</v>
      </c>
      <c r="K408" s="66">
        <v>37712.062599999997</v>
      </c>
      <c r="L408" s="66">
        <v>1187.0535</v>
      </c>
      <c r="M408" s="6">
        <v>8271</v>
      </c>
      <c r="N408" s="6">
        <v>255</v>
      </c>
      <c r="O408" s="6">
        <v>20677.5</v>
      </c>
      <c r="P408" s="6">
        <v>637.5</v>
      </c>
      <c r="Q408" s="6">
        <v>8271</v>
      </c>
      <c r="R408" s="6">
        <v>255</v>
      </c>
      <c r="S408" s="66">
        <v>-679.7</v>
      </c>
      <c r="T408" s="66">
        <v>-44.6</v>
      </c>
      <c r="U408" s="66">
        <v>-350.19</v>
      </c>
      <c r="V408" s="66">
        <v>-23.69</v>
      </c>
      <c r="W408" s="6">
        <v>-151</v>
      </c>
      <c r="X408" s="6">
        <v>-10</v>
      </c>
      <c r="Y408" s="6">
        <v>-377.5</v>
      </c>
      <c r="Z408" s="6">
        <v>-25</v>
      </c>
      <c r="AA408" s="6">
        <v>-151</v>
      </c>
      <c r="AB408" s="6">
        <v>-10</v>
      </c>
      <c r="AC408" s="66">
        <v>16855.712530000001</v>
      </c>
      <c r="AD408" s="66">
        <v>522.30349999999999</v>
      </c>
      <c r="AE408" s="7">
        <v>44.695999999999998</v>
      </c>
      <c r="AF408" s="7">
        <v>44</v>
      </c>
    </row>
    <row r="409" spans="1:32" x14ac:dyDescent="0.2">
      <c r="A409" s="5" t="s">
        <v>532</v>
      </c>
      <c r="B409" s="8">
        <v>274450203300</v>
      </c>
      <c r="C409" s="5" t="s">
        <v>44</v>
      </c>
      <c r="D409" s="9">
        <v>501152205</v>
      </c>
      <c r="E409" s="66">
        <v>8908.0400000000009</v>
      </c>
      <c r="F409" s="66">
        <v>485.55</v>
      </c>
      <c r="G409" s="66">
        <v>217.28020000000001</v>
      </c>
      <c r="H409" s="66">
        <v>11.8428</v>
      </c>
      <c r="I409" s="66">
        <v>0</v>
      </c>
      <c r="J409" s="66">
        <v>0</v>
      </c>
      <c r="K409" s="66">
        <v>8690.7597999999998</v>
      </c>
      <c r="L409" s="66">
        <v>473.7072</v>
      </c>
      <c r="M409" s="6">
        <v>2085</v>
      </c>
      <c r="N409" s="6">
        <v>113</v>
      </c>
      <c r="O409" s="6">
        <v>5212.5</v>
      </c>
      <c r="P409" s="6">
        <v>282.5</v>
      </c>
      <c r="Q409" s="6">
        <v>2085</v>
      </c>
      <c r="R409" s="6">
        <v>113</v>
      </c>
      <c r="S409" s="66">
        <v>-460.1</v>
      </c>
      <c r="T409" s="66">
        <v>-30.1</v>
      </c>
      <c r="U409" s="66">
        <v>-242.88</v>
      </c>
      <c r="V409" s="66">
        <v>-15.89</v>
      </c>
      <c r="W409" s="6">
        <v>-107</v>
      </c>
      <c r="X409" s="6">
        <v>-7</v>
      </c>
      <c r="Y409" s="6">
        <v>-267.5</v>
      </c>
      <c r="Z409" s="6">
        <v>-17.5</v>
      </c>
      <c r="AA409" s="6">
        <v>-107</v>
      </c>
      <c r="AB409" s="6">
        <v>-7</v>
      </c>
      <c r="AC409" s="66">
        <v>3961.00981</v>
      </c>
      <c r="AD409" s="66">
        <v>217.19720000000001</v>
      </c>
      <c r="AE409" s="7">
        <v>45.576999999999998</v>
      </c>
      <c r="AF409" s="7">
        <v>45.850999999999999</v>
      </c>
    </row>
    <row r="410" spans="1:32" x14ac:dyDescent="0.2">
      <c r="A410" s="5" t="s">
        <v>533</v>
      </c>
      <c r="B410" s="8">
        <v>274450210200</v>
      </c>
      <c r="C410" s="5" t="s">
        <v>20</v>
      </c>
      <c r="D410" s="9">
        <v>501152280</v>
      </c>
      <c r="E410" s="66">
        <v>15</v>
      </c>
      <c r="F410" s="66"/>
      <c r="G410" s="66">
        <v>0.36580000000000001</v>
      </c>
      <c r="H410" s="66"/>
      <c r="I410" s="66">
        <v>0</v>
      </c>
      <c r="J410" s="66"/>
      <c r="K410" s="66">
        <v>14.6342</v>
      </c>
      <c r="L410" s="66"/>
      <c r="M410" s="6">
        <v>2</v>
      </c>
      <c r="N410" s="6"/>
      <c r="O410" s="6">
        <v>20</v>
      </c>
      <c r="P410" s="6"/>
      <c r="Q410" s="6">
        <v>8</v>
      </c>
      <c r="R410" s="6"/>
      <c r="S410" s="66"/>
      <c r="T410" s="66"/>
      <c r="U410" s="66"/>
      <c r="V410" s="66"/>
      <c r="W410" s="6"/>
      <c r="X410" s="6"/>
      <c r="Y410" s="6"/>
      <c r="Z410" s="6"/>
      <c r="AA410" s="6"/>
      <c r="AB410" s="6"/>
      <c r="AC410" s="66">
        <v>2.6042000000000001</v>
      </c>
      <c r="AD410" s="66"/>
      <c r="AE410" s="7">
        <v>17.795000000000002</v>
      </c>
      <c r="AF410" s="7"/>
    </row>
    <row r="411" spans="1:32" x14ac:dyDescent="0.2">
      <c r="A411" s="5" t="s">
        <v>534</v>
      </c>
      <c r="B411" s="8">
        <v>274451003300</v>
      </c>
      <c r="C411" s="5" t="s">
        <v>44</v>
      </c>
      <c r="D411" s="9">
        <v>501152205</v>
      </c>
      <c r="E411" s="66">
        <v>27529.11</v>
      </c>
      <c r="F411" s="66">
        <v>1026.68</v>
      </c>
      <c r="G411" s="66">
        <v>671.45420000000001</v>
      </c>
      <c r="H411" s="66">
        <v>25.0411</v>
      </c>
      <c r="I411" s="66">
        <v>0</v>
      </c>
      <c r="J411" s="66">
        <v>0</v>
      </c>
      <c r="K411" s="66">
        <v>26857.6558</v>
      </c>
      <c r="L411" s="66">
        <v>1001.6389</v>
      </c>
      <c r="M411" s="6">
        <v>5911</v>
      </c>
      <c r="N411" s="6">
        <v>212</v>
      </c>
      <c r="O411" s="6">
        <v>14777.5</v>
      </c>
      <c r="P411" s="6">
        <v>530</v>
      </c>
      <c r="Q411" s="6">
        <v>5911</v>
      </c>
      <c r="R411" s="6">
        <v>212</v>
      </c>
      <c r="S411" s="66">
        <v>-483.6</v>
      </c>
      <c r="T411" s="66">
        <v>-14.5</v>
      </c>
      <c r="U411" s="66">
        <v>-246.71</v>
      </c>
      <c r="V411" s="66">
        <v>-7.97</v>
      </c>
      <c r="W411" s="6">
        <v>-108</v>
      </c>
      <c r="X411" s="6">
        <v>-3</v>
      </c>
      <c r="Y411" s="6">
        <v>-270</v>
      </c>
      <c r="Z411" s="6">
        <v>-7.5</v>
      </c>
      <c r="AA411" s="6">
        <v>-108</v>
      </c>
      <c r="AB411" s="6">
        <v>-3</v>
      </c>
      <c r="AC411" s="66">
        <v>11934.885780000001</v>
      </c>
      <c r="AD411" s="66">
        <v>445.17889000000002</v>
      </c>
      <c r="AE411" s="7">
        <v>44.438000000000002</v>
      </c>
      <c r="AF411" s="7">
        <v>44.445</v>
      </c>
    </row>
    <row r="412" spans="1:32" x14ac:dyDescent="0.2">
      <c r="A412" s="5" t="s">
        <v>535</v>
      </c>
      <c r="B412" s="8">
        <v>274460001000</v>
      </c>
      <c r="C412" s="5" t="s">
        <v>44</v>
      </c>
      <c r="D412" s="9">
        <v>501152205</v>
      </c>
      <c r="E412" s="66">
        <v>11667.89</v>
      </c>
      <c r="F412" s="66">
        <v>427.83</v>
      </c>
      <c r="G412" s="66">
        <v>284.58339999999998</v>
      </c>
      <c r="H412" s="66">
        <v>10.434900000000001</v>
      </c>
      <c r="I412" s="66">
        <v>0</v>
      </c>
      <c r="J412" s="66">
        <v>0</v>
      </c>
      <c r="K412" s="66">
        <v>11383.3066</v>
      </c>
      <c r="L412" s="66">
        <v>417.39510000000001</v>
      </c>
      <c r="M412" s="6">
        <v>5599.04</v>
      </c>
      <c r="N412" s="6">
        <v>204.09899999999999</v>
      </c>
      <c r="O412" s="6">
        <v>5599.04</v>
      </c>
      <c r="P412" s="6">
        <v>204.09899999999999</v>
      </c>
      <c r="Q412" s="6">
        <v>5599.04</v>
      </c>
      <c r="R412" s="6">
        <v>204.09899999999999</v>
      </c>
      <c r="S412" s="66">
        <v>-729.24444000000005</v>
      </c>
      <c r="T412" s="66">
        <v>-5.3507999999999996</v>
      </c>
      <c r="U412" s="66">
        <v>-306.06788</v>
      </c>
      <c r="V412" s="66">
        <v>-2.2422399999999998</v>
      </c>
      <c r="W412" s="6">
        <v>-347.25700000000001</v>
      </c>
      <c r="X412" s="6">
        <v>-2.548</v>
      </c>
      <c r="Y412" s="6">
        <v>-347.25700000000001</v>
      </c>
      <c r="Z412" s="6">
        <v>-2.548</v>
      </c>
      <c r="AA412" s="6">
        <v>-347.25700000000001</v>
      </c>
      <c r="AB412" s="6">
        <v>-2.548</v>
      </c>
      <c r="AC412" s="66">
        <v>6450.6441299999997</v>
      </c>
      <c r="AD412" s="66">
        <v>237.77275</v>
      </c>
      <c r="AE412" s="7">
        <v>56.667999999999999</v>
      </c>
      <c r="AF412" s="7">
        <v>56.966000000000001</v>
      </c>
    </row>
    <row r="413" spans="1:32" x14ac:dyDescent="0.2">
      <c r="A413" s="5" t="s">
        <v>536</v>
      </c>
      <c r="B413" s="8">
        <v>274460002300</v>
      </c>
      <c r="C413" s="5" t="s">
        <v>44</v>
      </c>
      <c r="D413" s="9">
        <v>501152205</v>
      </c>
      <c r="E413" s="66">
        <v>4818.95</v>
      </c>
      <c r="F413" s="66">
        <v>40.69</v>
      </c>
      <c r="G413" s="66">
        <v>117.5461</v>
      </c>
      <c r="H413" s="66">
        <v>0.99270000000000003</v>
      </c>
      <c r="I413" s="66">
        <v>0</v>
      </c>
      <c r="J413" s="66">
        <v>0</v>
      </c>
      <c r="K413" s="66">
        <v>4701.4039000000002</v>
      </c>
      <c r="L413" s="66">
        <v>39.697299999999998</v>
      </c>
      <c r="M413" s="6">
        <v>2504</v>
      </c>
      <c r="N413" s="6">
        <v>21</v>
      </c>
      <c r="O413" s="6">
        <v>2504</v>
      </c>
      <c r="P413" s="6">
        <v>21</v>
      </c>
      <c r="Q413" s="6">
        <v>2504</v>
      </c>
      <c r="R413" s="6">
        <v>21</v>
      </c>
      <c r="S413" s="66">
        <v>-134.55000000000001</v>
      </c>
      <c r="T413" s="66">
        <v>-13.65</v>
      </c>
      <c r="U413" s="66">
        <v>-71.760000000000005</v>
      </c>
      <c r="V413" s="66">
        <v>-7.28</v>
      </c>
      <c r="W413" s="6">
        <v>-69</v>
      </c>
      <c r="X413" s="6">
        <v>-7</v>
      </c>
      <c r="Y413" s="6">
        <v>-69</v>
      </c>
      <c r="Z413" s="6">
        <v>-7</v>
      </c>
      <c r="AA413" s="6">
        <v>-69</v>
      </c>
      <c r="AB413" s="6">
        <v>-7</v>
      </c>
      <c r="AC413" s="66">
        <v>2097.7339099999999</v>
      </c>
      <c r="AD413" s="66">
        <v>17.857299999999999</v>
      </c>
      <c r="AE413" s="7">
        <v>44.619</v>
      </c>
      <c r="AF413" s="7">
        <v>44.984000000000002</v>
      </c>
    </row>
    <row r="414" spans="1:32" x14ac:dyDescent="0.2">
      <c r="A414" s="5" t="s">
        <v>537</v>
      </c>
      <c r="B414" s="8">
        <v>274460003300</v>
      </c>
      <c r="C414" s="5" t="s">
        <v>44</v>
      </c>
      <c r="D414" s="9">
        <v>501152205</v>
      </c>
      <c r="E414" s="66">
        <v>16792.689999999999</v>
      </c>
      <c r="F414" s="66">
        <v>690.6</v>
      </c>
      <c r="G414" s="66">
        <v>409.59660000000002</v>
      </c>
      <c r="H414" s="66">
        <v>16.8444</v>
      </c>
      <c r="I414" s="66">
        <v>0</v>
      </c>
      <c r="J414" s="66">
        <v>0</v>
      </c>
      <c r="K414" s="66">
        <v>16383.0934</v>
      </c>
      <c r="L414" s="66">
        <v>673.75559999999996</v>
      </c>
      <c r="M414" s="6">
        <v>3966</v>
      </c>
      <c r="N414" s="6">
        <v>161</v>
      </c>
      <c r="O414" s="6">
        <v>9915</v>
      </c>
      <c r="P414" s="6">
        <v>402.5</v>
      </c>
      <c r="Q414" s="6">
        <v>3966</v>
      </c>
      <c r="R414" s="6">
        <v>161</v>
      </c>
      <c r="S414" s="66">
        <v>-571.9</v>
      </c>
      <c r="T414" s="66">
        <v>-17.2</v>
      </c>
      <c r="U414" s="66">
        <v>-312.07</v>
      </c>
      <c r="V414" s="66">
        <v>-9.4</v>
      </c>
      <c r="W414" s="6">
        <v>-133</v>
      </c>
      <c r="X414" s="6">
        <v>-4</v>
      </c>
      <c r="Y414" s="6">
        <v>-332.5</v>
      </c>
      <c r="Z414" s="6">
        <v>-10</v>
      </c>
      <c r="AA414" s="6">
        <v>-133</v>
      </c>
      <c r="AB414" s="6">
        <v>-4</v>
      </c>
      <c r="AC414" s="66">
        <v>7086.9034899999997</v>
      </c>
      <c r="AD414" s="66">
        <v>295.40559999999999</v>
      </c>
      <c r="AE414" s="7">
        <v>43.256999999999998</v>
      </c>
      <c r="AF414" s="7">
        <v>43.844999999999999</v>
      </c>
    </row>
    <row r="415" spans="1:32" x14ac:dyDescent="0.2">
      <c r="A415" s="5" t="s">
        <v>538</v>
      </c>
      <c r="B415" s="8">
        <v>274460103300</v>
      </c>
      <c r="C415" s="5" t="s">
        <v>44</v>
      </c>
      <c r="D415" s="9">
        <v>501152205</v>
      </c>
      <c r="E415" s="66">
        <v>389.76</v>
      </c>
      <c r="F415" s="66"/>
      <c r="G415" s="66">
        <v>9.5061999999999998</v>
      </c>
      <c r="H415" s="66"/>
      <c r="I415" s="66">
        <v>0</v>
      </c>
      <c r="J415" s="66"/>
      <c r="K415" s="66">
        <v>380.25380000000001</v>
      </c>
      <c r="L415" s="66"/>
      <c r="M415" s="6">
        <v>96</v>
      </c>
      <c r="N415" s="6"/>
      <c r="O415" s="6">
        <v>240</v>
      </c>
      <c r="P415" s="6"/>
      <c r="Q415" s="6">
        <v>96</v>
      </c>
      <c r="R415" s="6"/>
      <c r="S415" s="66"/>
      <c r="T415" s="66"/>
      <c r="U415" s="66"/>
      <c r="V415" s="66"/>
      <c r="W415" s="6"/>
      <c r="X415" s="6"/>
      <c r="Y415" s="6"/>
      <c r="Z415" s="6"/>
      <c r="AA415" s="6"/>
      <c r="AB415" s="6"/>
      <c r="AC415" s="66">
        <v>85.533799999999999</v>
      </c>
      <c r="AD415" s="66"/>
      <c r="AE415" s="7">
        <v>22.494</v>
      </c>
      <c r="AF415" s="7"/>
    </row>
    <row r="416" spans="1:32" x14ac:dyDescent="0.2">
      <c r="A416" s="5" t="s">
        <v>539</v>
      </c>
      <c r="B416" s="8">
        <v>274461002300</v>
      </c>
      <c r="C416" s="5" t="s">
        <v>44</v>
      </c>
      <c r="D416" s="9">
        <v>501152205</v>
      </c>
      <c r="E416" s="66">
        <v>19079.18</v>
      </c>
      <c r="F416" s="66">
        <v>274.3</v>
      </c>
      <c r="G416" s="66">
        <v>465.35550000000001</v>
      </c>
      <c r="H416" s="66">
        <v>6.6906999999999996</v>
      </c>
      <c r="I416" s="66">
        <v>0</v>
      </c>
      <c r="J416" s="66">
        <v>0</v>
      </c>
      <c r="K416" s="66">
        <v>18613.824499999999</v>
      </c>
      <c r="L416" s="66">
        <v>267.60930000000002</v>
      </c>
      <c r="M416" s="6">
        <v>9041</v>
      </c>
      <c r="N416" s="6">
        <v>128</v>
      </c>
      <c r="O416" s="6">
        <v>9041</v>
      </c>
      <c r="P416" s="6">
        <v>128</v>
      </c>
      <c r="Q416" s="6">
        <v>9041</v>
      </c>
      <c r="R416" s="6">
        <v>128</v>
      </c>
      <c r="S416" s="66">
        <v>-356.85</v>
      </c>
      <c r="T416" s="66">
        <v>-2.6</v>
      </c>
      <c r="U416" s="66">
        <v>-184.82</v>
      </c>
      <c r="V416" s="66">
        <v>-1.48</v>
      </c>
      <c r="W416" s="6">
        <v>-175</v>
      </c>
      <c r="X416" s="6">
        <v>-1</v>
      </c>
      <c r="Y416" s="6">
        <v>-175</v>
      </c>
      <c r="Z416" s="6">
        <v>-1</v>
      </c>
      <c r="AA416" s="6">
        <v>-175</v>
      </c>
      <c r="AB416" s="6">
        <v>-1</v>
      </c>
      <c r="AC416" s="66">
        <v>8282.0545099999999</v>
      </c>
      <c r="AD416" s="66">
        <v>120.1593</v>
      </c>
      <c r="AE416" s="7">
        <v>44.494</v>
      </c>
      <c r="AF416" s="7">
        <v>44.901000000000003</v>
      </c>
    </row>
    <row r="417" spans="1:32" x14ac:dyDescent="0.2">
      <c r="A417" s="5" t="s">
        <v>540</v>
      </c>
      <c r="B417" s="8">
        <v>274461603300</v>
      </c>
      <c r="C417" s="5" t="s">
        <v>44</v>
      </c>
      <c r="D417" s="9">
        <v>501152205</v>
      </c>
      <c r="E417" s="66">
        <v>9361.17</v>
      </c>
      <c r="F417" s="66">
        <v>277.81</v>
      </c>
      <c r="G417" s="66">
        <v>228.32689999999999</v>
      </c>
      <c r="H417" s="66">
        <v>6.7759999999999998</v>
      </c>
      <c r="I417" s="66">
        <v>0</v>
      </c>
      <c r="J417" s="66">
        <v>0</v>
      </c>
      <c r="K417" s="66">
        <v>9132.8431</v>
      </c>
      <c r="L417" s="66">
        <v>271.03399999999999</v>
      </c>
      <c r="M417" s="6">
        <v>2165</v>
      </c>
      <c r="N417" s="6">
        <v>64</v>
      </c>
      <c r="O417" s="6">
        <v>10825</v>
      </c>
      <c r="P417" s="6">
        <v>320</v>
      </c>
      <c r="Q417" s="6">
        <v>2165</v>
      </c>
      <c r="R417" s="6">
        <v>64</v>
      </c>
      <c r="S417" s="66">
        <v>-387.15</v>
      </c>
      <c r="T417" s="66">
        <v>-52.2</v>
      </c>
      <c r="U417" s="66">
        <v>-296.22000000000003</v>
      </c>
      <c r="V417" s="66">
        <v>-39.96</v>
      </c>
      <c r="W417" s="6">
        <v>-89</v>
      </c>
      <c r="X417" s="6">
        <v>-12</v>
      </c>
      <c r="Y417" s="6">
        <v>-445</v>
      </c>
      <c r="Z417" s="6">
        <v>-60</v>
      </c>
      <c r="AA417" s="6">
        <v>-89</v>
      </c>
      <c r="AB417" s="6">
        <v>-12</v>
      </c>
      <c r="AC417" s="66">
        <v>1927.2231300000001</v>
      </c>
      <c r="AD417" s="66">
        <v>57.933999999999997</v>
      </c>
      <c r="AE417" s="7">
        <v>21.102</v>
      </c>
      <c r="AF417" s="7">
        <v>21.375</v>
      </c>
    </row>
    <row r="418" spans="1:32" x14ac:dyDescent="0.2">
      <c r="A418" s="5" t="s">
        <v>541</v>
      </c>
      <c r="B418" s="8">
        <v>274462001000</v>
      </c>
      <c r="C418" s="5" t="s">
        <v>44</v>
      </c>
      <c r="D418" s="9">
        <v>501152205</v>
      </c>
      <c r="E418" s="66">
        <v>34912.1</v>
      </c>
      <c r="F418" s="66">
        <v>1677.68</v>
      </c>
      <c r="G418" s="66">
        <v>851.51400000000001</v>
      </c>
      <c r="H418" s="66">
        <v>40.918199999999999</v>
      </c>
      <c r="I418" s="66">
        <v>0</v>
      </c>
      <c r="J418" s="66">
        <v>0</v>
      </c>
      <c r="K418" s="66">
        <v>34060.586000000003</v>
      </c>
      <c r="L418" s="66">
        <v>1636.7618</v>
      </c>
      <c r="M418" s="6">
        <v>12612.37</v>
      </c>
      <c r="N418" s="6">
        <v>599.84400000000005</v>
      </c>
      <c r="O418" s="6">
        <v>12612.37</v>
      </c>
      <c r="P418" s="6">
        <v>599.84400000000005</v>
      </c>
      <c r="Q418" s="6">
        <v>12612.37</v>
      </c>
      <c r="R418" s="6">
        <v>599.84400000000005</v>
      </c>
      <c r="S418" s="66">
        <v>-365.80450000000002</v>
      </c>
      <c r="T418" s="66">
        <v>-8.9992000000000001</v>
      </c>
      <c r="U418" s="66">
        <v>-183.54899</v>
      </c>
      <c r="V418" s="66">
        <v>-4.6736599999999999</v>
      </c>
      <c r="W418" s="6">
        <v>-130.643</v>
      </c>
      <c r="X418" s="6">
        <v>-3.214</v>
      </c>
      <c r="Y418" s="6">
        <v>-130.643</v>
      </c>
      <c r="Z418" s="6">
        <v>-3.214</v>
      </c>
      <c r="AA418" s="6">
        <v>-130.643</v>
      </c>
      <c r="AB418" s="6">
        <v>-3.214</v>
      </c>
      <c r="AC418" s="66">
        <v>16581.376929999999</v>
      </c>
      <c r="AD418" s="66">
        <v>833.82291999999995</v>
      </c>
      <c r="AE418" s="7">
        <v>48.682000000000002</v>
      </c>
      <c r="AF418" s="7">
        <v>50.942999999999998</v>
      </c>
    </row>
    <row r="419" spans="1:32" x14ac:dyDescent="0.2">
      <c r="A419" s="5" t="s">
        <v>542</v>
      </c>
      <c r="B419" s="8">
        <v>274462002300</v>
      </c>
      <c r="C419" s="5" t="s">
        <v>44</v>
      </c>
      <c r="D419" s="9">
        <v>501152205</v>
      </c>
      <c r="E419" s="66">
        <v>41845.480000000003</v>
      </c>
      <c r="F419" s="66">
        <v>783.55</v>
      </c>
      <c r="G419" s="66">
        <v>1020.6084</v>
      </c>
      <c r="H419" s="66">
        <v>19.110700000000001</v>
      </c>
      <c r="I419" s="66">
        <v>0</v>
      </c>
      <c r="J419" s="66">
        <v>0</v>
      </c>
      <c r="K419" s="66">
        <v>40824.871599999999</v>
      </c>
      <c r="L419" s="66">
        <v>764.4393</v>
      </c>
      <c r="M419" s="6">
        <v>10529</v>
      </c>
      <c r="N419" s="6">
        <v>196</v>
      </c>
      <c r="O419" s="6">
        <v>15793.5</v>
      </c>
      <c r="P419" s="6">
        <v>294</v>
      </c>
      <c r="Q419" s="6">
        <v>10529</v>
      </c>
      <c r="R419" s="6">
        <v>196</v>
      </c>
      <c r="S419" s="66">
        <v>-63</v>
      </c>
      <c r="T419" s="66"/>
      <c r="U419" s="66">
        <v>-36.5</v>
      </c>
      <c r="V419" s="66"/>
      <c r="W419" s="6">
        <v>-16</v>
      </c>
      <c r="X419" s="6"/>
      <c r="Y419" s="6">
        <v>-24</v>
      </c>
      <c r="Z419" s="6"/>
      <c r="AA419" s="6">
        <v>-16</v>
      </c>
      <c r="AB419" s="6"/>
      <c r="AC419" s="66">
        <v>16952.29161</v>
      </c>
      <c r="AD419" s="66">
        <v>324.59929</v>
      </c>
      <c r="AE419" s="7">
        <v>41.524000000000001</v>
      </c>
      <c r="AF419" s="7">
        <v>42.462000000000003</v>
      </c>
    </row>
    <row r="420" spans="1:32" x14ac:dyDescent="0.2">
      <c r="A420" s="5" t="s">
        <v>543</v>
      </c>
      <c r="B420" s="8">
        <v>274462003300</v>
      </c>
      <c r="C420" s="5" t="s">
        <v>44</v>
      </c>
      <c r="D420" s="9">
        <v>501152205</v>
      </c>
      <c r="E420" s="66">
        <v>13835.16</v>
      </c>
      <c r="F420" s="66">
        <v>435.35</v>
      </c>
      <c r="G420" s="66">
        <v>337.44779999999997</v>
      </c>
      <c r="H420" s="66">
        <v>10.618600000000001</v>
      </c>
      <c r="I420" s="66">
        <v>0</v>
      </c>
      <c r="J420" s="66">
        <v>0</v>
      </c>
      <c r="K420" s="66">
        <v>13497.7122</v>
      </c>
      <c r="L420" s="66">
        <v>424.73140000000001</v>
      </c>
      <c r="M420" s="6">
        <v>2845</v>
      </c>
      <c r="N420" s="6">
        <v>86</v>
      </c>
      <c r="O420" s="6">
        <v>7112.5</v>
      </c>
      <c r="P420" s="6">
        <v>215</v>
      </c>
      <c r="Q420" s="6">
        <v>2845</v>
      </c>
      <c r="R420" s="6">
        <v>86</v>
      </c>
      <c r="S420" s="66">
        <v>-62.05</v>
      </c>
      <c r="T420" s="66"/>
      <c r="U420" s="66">
        <v>-37.159999999999997</v>
      </c>
      <c r="V420" s="66"/>
      <c r="W420" s="6">
        <v>-11</v>
      </c>
      <c r="X420" s="6"/>
      <c r="Y420" s="6">
        <v>-27.5</v>
      </c>
      <c r="Z420" s="6"/>
      <c r="AA420" s="6">
        <v>-11</v>
      </c>
      <c r="AB420" s="6"/>
      <c r="AC420" s="66">
        <v>4221.3221999999996</v>
      </c>
      <c r="AD420" s="66">
        <v>136.9914</v>
      </c>
      <c r="AE420" s="7">
        <v>31.274000000000001</v>
      </c>
      <c r="AF420" s="7">
        <v>32.253999999999998</v>
      </c>
    </row>
    <row r="421" spans="1:32" x14ac:dyDescent="0.2">
      <c r="A421" s="5" t="s">
        <v>544</v>
      </c>
      <c r="B421" s="8">
        <v>274462101000</v>
      </c>
      <c r="C421" s="5" t="s">
        <v>44</v>
      </c>
      <c r="D421" s="9">
        <v>501152205</v>
      </c>
      <c r="E421" s="66">
        <v>24.48</v>
      </c>
      <c r="F421" s="66">
        <v>1.25</v>
      </c>
      <c r="G421" s="66">
        <v>0.59699999999999998</v>
      </c>
      <c r="H421" s="66">
        <v>3.0499999999999999E-2</v>
      </c>
      <c r="I421" s="66">
        <v>0</v>
      </c>
      <c r="J421" s="66">
        <v>0</v>
      </c>
      <c r="K421" s="66">
        <v>23.882999999999999</v>
      </c>
      <c r="L421" s="66">
        <v>1.2195</v>
      </c>
      <c r="M421" s="6">
        <v>11.904</v>
      </c>
      <c r="N421" s="6">
        <v>0.59499999999999997</v>
      </c>
      <c r="O421" s="6">
        <v>11.904</v>
      </c>
      <c r="P421" s="6">
        <v>0.59499999999999997</v>
      </c>
      <c r="Q421" s="6">
        <v>11.904</v>
      </c>
      <c r="R421" s="6">
        <v>0.59499999999999997</v>
      </c>
      <c r="S421" s="66">
        <v>-5.0505000000000004</v>
      </c>
      <c r="T421" s="66"/>
      <c r="U421" s="66">
        <v>-2.3569</v>
      </c>
      <c r="V421" s="66"/>
      <c r="W421" s="6">
        <v>-2.4049999999999998</v>
      </c>
      <c r="X421" s="6"/>
      <c r="Y421" s="6">
        <v>-2.4049999999999998</v>
      </c>
      <c r="Z421" s="6"/>
      <c r="AA421" s="6">
        <v>-2.4049999999999998</v>
      </c>
      <c r="AB421" s="6"/>
      <c r="AC421" s="66">
        <v>12.20467</v>
      </c>
      <c r="AD421" s="66">
        <v>0.64829999999999999</v>
      </c>
      <c r="AE421" s="7">
        <v>51.101999999999997</v>
      </c>
      <c r="AF421" s="7">
        <v>53.161000000000001</v>
      </c>
    </row>
    <row r="422" spans="1:32" x14ac:dyDescent="0.2">
      <c r="A422" s="5" t="s">
        <v>545</v>
      </c>
      <c r="B422" s="8">
        <v>274462102300</v>
      </c>
      <c r="C422" s="5" t="s">
        <v>44</v>
      </c>
      <c r="D422" s="9">
        <v>501152205</v>
      </c>
      <c r="E422" s="66">
        <v>35067.449999999997</v>
      </c>
      <c r="F422" s="66">
        <v>502.98</v>
      </c>
      <c r="G422" s="66">
        <v>855.32500000000005</v>
      </c>
      <c r="H422" s="66">
        <v>12.2683</v>
      </c>
      <c r="I422" s="66">
        <v>0</v>
      </c>
      <c r="J422" s="66">
        <v>0</v>
      </c>
      <c r="K422" s="66">
        <v>34212.125</v>
      </c>
      <c r="L422" s="66">
        <v>490.71170000000001</v>
      </c>
      <c r="M422" s="6">
        <v>12116</v>
      </c>
      <c r="N422" s="6">
        <v>169</v>
      </c>
      <c r="O422" s="6">
        <v>18174</v>
      </c>
      <c r="P422" s="6">
        <v>253.5</v>
      </c>
      <c r="Q422" s="6">
        <v>12116</v>
      </c>
      <c r="R422" s="6">
        <v>169</v>
      </c>
      <c r="S422" s="66">
        <v>-145.6</v>
      </c>
      <c r="T422" s="66"/>
      <c r="U422" s="66">
        <v>-86.82</v>
      </c>
      <c r="V422" s="66"/>
      <c r="W422" s="6">
        <v>-43</v>
      </c>
      <c r="X422" s="6"/>
      <c r="Y422" s="6">
        <v>-64.5</v>
      </c>
      <c r="Z422" s="6"/>
      <c r="AA422" s="6">
        <v>-43</v>
      </c>
      <c r="AB422" s="6"/>
      <c r="AC422" s="66">
        <v>9621.6442700000007</v>
      </c>
      <c r="AD422" s="66">
        <v>150.46168</v>
      </c>
      <c r="AE422" s="7">
        <v>28.123000000000001</v>
      </c>
      <c r="AF422" s="7">
        <v>30.661999999999999</v>
      </c>
    </row>
    <row r="423" spans="1:32" x14ac:dyDescent="0.2">
      <c r="A423" s="5" t="s">
        <v>546</v>
      </c>
      <c r="B423" s="8">
        <v>274462502300</v>
      </c>
      <c r="C423" s="5" t="s">
        <v>44</v>
      </c>
      <c r="D423" s="9">
        <v>501152205</v>
      </c>
      <c r="E423" s="66">
        <v>16247.97</v>
      </c>
      <c r="F423" s="66">
        <v>490.78</v>
      </c>
      <c r="G423" s="66">
        <v>396.30270000000002</v>
      </c>
      <c r="H423" s="66">
        <v>11.9702</v>
      </c>
      <c r="I423" s="66">
        <v>0</v>
      </c>
      <c r="J423" s="66">
        <v>0</v>
      </c>
      <c r="K423" s="66">
        <v>15851.667299999999</v>
      </c>
      <c r="L423" s="66">
        <v>478.8098</v>
      </c>
      <c r="M423" s="6">
        <v>4962</v>
      </c>
      <c r="N423" s="6">
        <v>149</v>
      </c>
      <c r="O423" s="6">
        <v>4962</v>
      </c>
      <c r="P423" s="6">
        <v>149</v>
      </c>
      <c r="Q423" s="6">
        <v>4962</v>
      </c>
      <c r="R423" s="6">
        <v>149</v>
      </c>
      <c r="S423" s="66">
        <v>-69.3</v>
      </c>
      <c r="T423" s="66"/>
      <c r="U423" s="66">
        <v>-42.42</v>
      </c>
      <c r="V423" s="66"/>
      <c r="W423" s="6">
        <v>-21</v>
      </c>
      <c r="X423" s="6"/>
      <c r="Y423" s="6">
        <v>-21</v>
      </c>
      <c r="Z423" s="6"/>
      <c r="AA423" s="6">
        <v>-21</v>
      </c>
      <c r="AB423" s="6"/>
      <c r="AC423" s="66">
        <v>5830.7272899999998</v>
      </c>
      <c r="AD423" s="66">
        <v>177.8398</v>
      </c>
      <c r="AE423" s="7">
        <v>36.783000000000001</v>
      </c>
      <c r="AF423" s="7">
        <v>37.142000000000003</v>
      </c>
    </row>
    <row r="424" spans="1:32" x14ac:dyDescent="0.2">
      <c r="A424" s="5" t="s">
        <v>547</v>
      </c>
      <c r="B424" s="8">
        <v>274463402100</v>
      </c>
      <c r="C424" s="5" t="s">
        <v>44</v>
      </c>
      <c r="D424" s="9">
        <v>501152205</v>
      </c>
      <c r="E424" s="66">
        <v>46267.76</v>
      </c>
      <c r="F424" s="66">
        <v>1532.31</v>
      </c>
      <c r="G424" s="66">
        <v>1128.4784999999999</v>
      </c>
      <c r="H424" s="66">
        <v>37.373399999999997</v>
      </c>
      <c r="I424" s="66">
        <v>0</v>
      </c>
      <c r="J424" s="66">
        <v>0</v>
      </c>
      <c r="K424" s="66">
        <v>45139.281499999997</v>
      </c>
      <c r="L424" s="66">
        <v>1494.9366</v>
      </c>
      <c r="M424" s="6">
        <v>11871.143</v>
      </c>
      <c r="N424" s="6">
        <v>388.85899999999998</v>
      </c>
      <c r="O424" s="6">
        <v>11871.143</v>
      </c>
      <c r="P424" s="6">
        <v>388.85899999999998</v>
      </c>
      <c r="Q424" s="6">
        <v>11871.143</v>
      </c>
      <c r="R424" s="6">
        <v>388.85899999999998</v>
      </c>
      <c r="S424" s="66">
        <v>-443.85755</v>
      </c>
      <c r="T424" s="66">
        <v>-11.65645</v>
      </c>
      <c r="U424" s="66">
        <v>-208.65763000000001</v>
      </c>
      <c r="V424" s="66">
        <v>-5.4774599999999998</v>
      </c>
      <c r="W424" s="6">
        <v>-112.369</v>
      </c>
      <c r="X424" s="6">
        <v>-2.9510000000000001</v>
      </c>
      <c r="Y424" s="6">
        <v>-112.369</v>
      </c>
      <c r="Z424" s="6">
        <v>-2.9510000000000001</v>
      </c>
      <c r="AA424" s="6">
        <v>-112.369</v>
      </c>
      <c r="AB424" s="6">
        <v>-2.9510000000000001</v>
      </c>
      <c r="AC424" s="66">
        <v>23103.35528</v>
      </c>
      <c r="AD424" s="66">
        <v>773.46041000000002</v>
      </c>
      <c r="AE424" s="7">
        <v>51.182000000000002</v>
      </c>
      <c r="AF424" s="7">
        <v>51.738999999999997</v>
      </c>
    </row>
    <row r="425" spans="1:32" x14ac:dyDescent="0.2">
      <c r="A425" s="5" t="s">
        <v>548</v>
      </c>
      <c r="B425" s="8">
        <v>274485002300</v>
      </c>
      <c r="C425" s="5" t="s">
        <v>46</v>
      </c>
      <c r="D425" s="9">
        <v>501152255</v>
      </c>
      <c r="E425" s="66">
        <v>12546.06</v>
      </c>
      <c r="F425" s="66">
        <v>577.95000000000005</v>
      </c>
      <c r="G425" s="66">
        <v>305.97019999999998</v>
      </c>
      <c r="H425" s="66">
        <v>14.0954</v>
      </c>
      <c r="I425" s="66">
        <v>0</v>
      </c>
      <c r="J425" s="66">
        <v>0</v>
      </c>
      <c r="K425" s="66">
        <v>12240.0898</v>
      </c>
      <c r="L425" s="66">
        <v>563.8546</v>
      </c>
      <c r="M425" s="6">
        <v>3967</v>
      </c>
      <c r="N425" s="6">
        <v>181</v>
      </c>
      <c r="O425" s="6">
        <v>3967</v>
      </c>
      <c r="P425" s="6">
        <v>181</v>
      </c>
      <c r="Q425" s="6">
        <v>3967</v>
      </c>
      <c r="R425" s="6">
        <v>181</v>
      </c>
      <c r="S425" s="66">
        <v>-528</v>
      </c>
      <c r="T425" s="66">
        <v>-28.8</v>
      </c>
      <c r="U425" s="66">
        <v>-300.89999999999998</v>
      </c>
      <c r="V425" s="66">
        <v>-16.38</v>
      </c>
      <c r="W425" s="6">
        <v>-165</v>
      </c>
      <c r="X425" s="6">
        <v>-9</v>
      </c>
      <c r="Y425" s="6">
        <v>-165</v>
      </c>
      <c r="Z425" s="6">
        <v>-9</v>
      </c>
      <c r="AA425" s="6">
        <v>-165</v>
      </c>
      <c r="AB425" s="6">
        <v>-9</v>
      </c>
      <c r="AC425" s="66">
        <v>5011.1198100000001</v>
      </c>
      <c r="AD425" s="66">
        <v>234.43460999999999</v>
      </c>
      <c r="AE425" s="7">
        <v>40.94</v>
      </c>
      <c r="AF425" s="7">
        <v>41.576999999999998</v>
      </c>
    </row>
    <row r="426" spans="1:32" x14ac:dyDescent="0.2">
      <c r="A426" s="5" t="s">
        <v>549</v>
      </c>
      <c r="B426" s="8">
        <v>274486002300</v>
      </c>
      <c r="C426" s="5" t="s">
        <v>46</v>
      </c>
      <c r="D426" s="9">
        <v>501152255</v>
      </c>
      <c r="E426" s="66">
        <v>16900.560000000001</v>
      </c>
      <c r="F426" s="66">
        <v>605.11</v>
      </c>
      <c r="G426" s="66">
        <v>412.17630000000003</v>
      </c>
      <c r="H426" s="66">
        <v>14.758100000000001</v>
      </c>
      <c r="I426" s="66">
        <v>0</v>
      </c>
      <c r="J426" s="66">
        <v>0</v>
      </c>
      <c r="K426" s="66">
        <v>16488.383699999998</v>
      </c>
      <c r="L426" s="66">
        <v>590.3519</v>
      </c>
      <c r="M426" s="6">
        <v>5348</v>
      </c>
      <c r="N426" s="6">
        <v>190</v>
      </c>
      <c r="O426" s="6">
        <v>5348</v>
      </c>
      <c r="P426" s="6">
        <v>190</v>
      </c>
      <c r="Q426" s="6">
        <v>5348</v>
      </c>
      <c r="R426" s="6">
        <v>190</v>
      </c>
      <c r="S426" s="66">
        <v>-297.60000000000002</v>
      </c>
      <c r="T426" s="66">
        <v>-9.6</v>
      </c>
      <c r="U426" s="66">
        <v>-171.35</v>
      </c>
      <c r="V426" s="66">
        <v>-5.54</v>
      </c>
      <c r="W426" s="6">
        <v>-93</v>
      </c>
      <c r="X426" s="6">
        <v>-3</v>
      </c>
      <c r="Y426" s="6">
        <v>-93</v>
      </c>
      <c r="Z426" s="6">
        <v>-3</v>
      </c>
      <c r="AA426" s="6">
        <v>-93</v>
      </c>
      <c r="AB426" s="6">
        <v>-3</v>
      </c>
      <c r="AC426" s="66">
        <v>6643.0437199999997</v>
      </c>
      <c r="AD426" s="66">
        <v>240.63191</v>
      </c>
      <c r="AE426" s="7">
        <v>40.289000000000001</v>
      </c>
      <c r="AF426" s="7">
        <v>40.761000000000003</v>
      </c>
    </row>
    <row r="427" spans="1:32" x14ac:dyDescent="0.2">
      <c r="A427" s="5" t="s">
        <v>550</v>
      </c>
      <c r="B427" s="8">
        <v>274486202300</v>
      </c>
      <c r="C427" s="5" t="s">
        <v>46</v>
      </c>
      <c r="D427" s="9">
        <v>501152255</v>
      </c>
      <c r="E427" s="66">
        <v>24411.9</v>
      </c>
      <c r="F427" s="66">
        <v>1042.33</v>
      </c>
      <c r="G427" s="66">
        <v>595.4117</v>
      </c>
      <c r="H427" s="66">
        <v>25.4224</v>
      </c>
      <c r="I427" s="66">
        <v>0</v>
      </c>
      <c r="J427" s="66">
        <v>0</v>
      </c>
      <c r="K427" s="66">
        <v>23816.488300000001</v>
      </c>
      <c r="L427" s="66">
        <v>1016.9076</v>
      </c>
      <c r="M427" s="6">
        <v>5719</v>
      </c>
      <c r="N427" s="6">
        <v>241</v>
      </c>
      <c r="O427" s="6">
        <v>5719</v>
      </c>
      <c r="P427" s="6">
        <v>241</v>
      </c>
      <c r="Q427" s="6">
        <v>5719</v>
      </c>
      <c r="R427" s="6">
        <v>241</v>
      </c>
      <c r="S427" s="66">
        <v>-200.1</v>
      </c>
      <c r="T427" s="66"/>
      <c r="U427" s="66">
        <v>-116.6</v>
      </c>
      <c r="V427" s="66"/>
      <c r="W427" s="6">
        <v>-46</v>
      </c>
      <c r="X427" s="6"/>
      <c r="Y427" s="6">
        <v>-46</v>
      </c>
      <c r="Z427" s="6"/>
      <c r="AA427" s="6">
        <v>-46</v>
      </c>
      <c r="AB427" s="6"/>
      <c r="AC427" s="66">
        <v>9478.1182800000006</v>
      </c>
      <c r="AD427" s="66">
        <v>411.2276</v>
      </c>
      <c r="AE427" s="7">
        <v>39.795999999999999</v>
      </c>
      <c r="AF427" s="7">
        <v>40.439</v>
      </c>
    </row>
    <row r="428" spans="1:32" x14ac:dyDescent="0.2">
      <c r="A428" s="5" t="s">
        <v>551</v>
      </c>
      <c r="B428" s="8">
        <v>274486308500</v>
      </c>
      <c r="C428" s="5" t="s">
        <v>46</v>
      </c>
      <c r="D428" s="9">
        <v>501152255</v>
      </c>
      <c r="E428" s="66">
        <v>1305.1600000000001</v>
      </c>
      <c r="F428" s="66"/>
      <c r="G428" s="66">
        <v>31.834099999999999</v>
      </c>
      <c r="H428" s="66"/>
      <c r="I428" s="66">
        <v>0</v>
      </c>
      <c r="J428" s="66"/>
      <c r="K428" s="66">
        <v>1273.3259</v>
      </c>
      <c r="L428" s="66"/>
      <c r="M428" s="6">
        <v>400</v>
      </c>
      <c r="N428" s="6"/>
      <c r="O428" s="6">
        <v>200</v>
      </c>
      <c r="P428" s="6"/>
      <c r="Q428" s="6">
        <v>400</v>
      </c>
      <c r="R428" s="6"/>
      <c r="S428" s="66">
        <v>-89.1</v>
      </c>
      <c r="T428" s="66"/>
      <c r="U428" s="66">
        <v>-38.03</v>
      </c>
      <c r="V428" s="66"/>
      <c r="W428" s="6">
        <v>-27</v>
      </c>
      <c r="X428" s="6"/>
      <c r="Y428" s="6">
        <v>-13.5</v>
      </c>
      <c r="Z428" s="6"/>
      <c r="AA428" s="6">
        <v>-27</v>
      </c>
      <c r="AB428" s="6"/>
      <c r="AC428" s="66">
        <v>709.01590999999996</v>
      </c>
      <c r="AD428" s="66"/>
      <c r="AE428" s="7">
        <v>55.682000000000002</v>
      </c>
      <c r="AF428" s="7"/>
    </row>
    <row r="429" spans="1:32" x14ac:dyDescent="0.2">
      <c r="A429" s="5" t="s">
        <v>552</v>
      </c>
      <c r="B429" s="8">
        <v>274486402300</v>
      </c>
      <c r="C429" s="5" t="s">
        <v>46</v>
      </c>
      <c r="D429" s="9">
        <v>501152255</v>
      </c>
      <c r="E429" s="66">
        <v>1286.69</v>
      </c>
      <c r="F429" s="66"/>
      <c r="G429" s="66">
        <v>31.377700000000001</v>
      </c>
      <c r="H429" s="66"/>
      <c r="I429" s="66">
        <v>0</v>
      </c>
      <c r="J429" s="66"/>
      <c r="K429" s="66">
        <v>1255.3123000000001</v>
      </c>
      <c r="L429" s="66"/>
      <c r="M429" s="6">
        <v>411</v>
      </c>
      <c r="N429" s="6"/>
      <c r="O429" s="6">
        <v>411</v>
      </c>
      <c r="P429" s="6"/>
      <c r="Q429" s="6">
        <v>411</v>
      </c>
      <c r="R429" s="6"/>
      <c r="S429" s="66">
        <v>-73.599999999999994</v>
      </c>
      <c r="T429" s="66"/>
      <c r="U429" s="66">
        <v>-42.4</v>
      </c>
      <c r="V429" s="66"/>
      <c r="W429" s="6">
        <v>-23</v>
      </c>
      <c r="X429" s="6"/>
      <c r="Y429" s="6">
        <v>-23</v>
      </c>
      <c r="Z429" s="6"/>
      <c r="AA429" s="6">
        <v>-23</v>
      </c>
      <c r="AB429" s="6"/>
      <c r="AC429" s="66">
        <v>498.58229999999998</v>
      </c>
      <c r="AD429" s="66"/>
      <c r="AE429" s="7">
        <v>39.718000000000004</v>
      </c>
      <c r="AF429" s="7"/>
    </row>
    <row r="430" spans="1:32" x14ac:dyDescent="0.2">
      <c r="A430" s="5" t="s">
        <v>553</v>
      </c>
      <c r="B430" s="8">
        <v>274500311200</v>
      </c>
      <c r="C430" s="5" t="s">
        <v>45</v>
      </c>
      <c r="D430" s="9">
        <v>501152210</v>
      </c>
      <c r="E430" s="66">
        <v>37.35</v>
      </c>
      <c r="F430" s="66"/>
      <c r="G430" s="66">
        <v>0.91080000000000005</v>
      </c>
      <c r="H430" s="66"/>
      <c r="I430" s="66">
        <v>0</v>
      </c>
      <c r="J430" s="66"/>
      <c r="K430" s="66">
        <v>36.4392</v>
      </c>
      <c r="L430" s="66"/>
      <c r="M430" s="6">
        <v>9</v>
      </c>
      <c r="N430" s="6"/>
      <c r="O430" s="6">
        <v>3.15</v>
      </c>
      <c r="P430" s="6"/>
      <c r="Q430" s="6">
        <v>9</v>
      </c>
      <c r="R430" s="6"/>
      <c r="S430" s="66">
        <v>-4.1500000000000004</v>
      </c>
      <c r="T430" s="66"/>
      <c r="U430" s="66">
        <v>-2.34</v>
      </c>
      <c r="V430" s="66"/>
      <c r="W430" s="6">
        <v>-1</v>
      </c>
      <c r="X430" s="6"/>
      <c r="Y430" s="6">
        <v>-0.35</v>
      </c>
      <c r="Z430" s="6"/>
      <c r="AA430" s="6">
        <v>-1</v>
      </c>
      <c r="AB430" s="6"/>
      <c r="AC430" s="66">
        <v>15.3292</v>
      </c>
      <c r="AD430" s="66"/>
      <c r="AE430" s="7">
        <v>42.067999999999998</v>
      </c>
      <c r="AF430" s="7"/>
    </row>
    <row r="431" spans="1:32" x14ac:dyDescent="0.2">
      <c r="A431" s="5" t="s">
        <v>554</v>
      </c>
      <c r="B431" s="8">
        <v>274502501000</v>
      </c>
      <c r="C431" s="5" t="s">
        <v>45</v>
      </c>
      <c r="D431" s="9">
        <v>501152210</v>
      </c>
      <c r="E431" s="66">
        <v>59259.5</v>
      </c>
      <c r="F431" s="66">
        <v>1449.7</v>
      </c>
      <c r="G431" s="66">
        <v>1445.354</v>
      </c>
      <c r="H431" s="66">
        <v>35.358699999999999</v>
      </c>
      <c r="I431" s="66">
        <v>0</v>
      </c>
      <c r="J431" s="66">
        <v>0</v>
      </c>
      <c r="K431" s="66">
        <v>57814.146000000001</v>
      </c>
      <c r="L431" s="66">
        <v>1414.3413</v>
      </c>
      <c r="M431" s="6">
        <v>22606.811000000002</v>
      </c>
      <c r="N431" s="6">
        <v>544.053</v>
      </c>
      <c r="O431" s="6">
        <v>22606.811000000002</v>
      </c>
      <c r="P431" s="6">
        <v>544.053</v>
      </c>
      <c r="Q431" s="6">
        <v>22606.811000000002</v>
      </c>
      <c r="R431" s="6">
        <v>544.053</v>
      </c>
      <c r="S431" s="66">
        <v>-1719.8268399999999</v>
      </c>
      <c r="T431" s="66">
        <v>-22.751750000000001</v>
      </c>
      <c r="U431" s="66">
        <v>-875.51253999999994</v>
      </c>
      <c r="V431" s="66">
        <v>-13.06967</v>
      </c>
      <c r="W431" s="6">
        <v>-618.00900000000001</v>
      </c>
      <c r="X431" s="6">
        <v>-8.2089999999999996</v>
      </c>
      <c r="Y431" s="6">
        <v>-618.00900000000001</v>
      </c>
      <c r="Z431" s="6">
        <v>-8.2089999999999996</v>
      </c>
      <c r="AA431" s="6">
        <v>-618.00900000000001</v>
      </c>
      <c r="AB431" s="6">
        <v>-8.2089999999999996</v>
      </c>
      <c r="AC431" s="66">
        <v>28192.23631</v>
      </c>
      <c r="AD431" s="66">
        <v>686.12058000000002</v>
      </c>
      <c r="AE431" s="7">
        <v>48.764000000000003</v>
      </c>
      <c r="AF431" s="7">
        <v>48.512</v>
      </c>
    </row>
    <row r="432" spans="1:32" x14ac:dyDescent="0.2">
      <c r="A432" s="5" t="s">
        <v>555</v>
      </c>
      <c r="B432" s="8">
        <v>274502502100</v>
      </c>
      <c r="C432" s="5" t="s">
        <v>45</v>
      </c>
      <c r="D432" s="9">
        <v>501152210</v>
      </c>
      <c r="E432" s="66">
        <v>3006.09</v>
      </c>
      <c r="F432" s="66"/>
      <c r="G432" s="66">
        <v>73.318700000000007</v>
      </c>
      <c r="H432" s="66"/>
      <c r="I432" s="66">
        <v>0</v>
      </c>
      <c r="J432" s="66"/>
      <c r="K432" s="66">
        <v>2932.7712999999999</v>
      </c>
      <c r="L432" s="66"/>
      <c r="M432" s="6">
        <v>770.83100000000002</v>
      </c>
      <c r="N432" s="6"/>
      <c r="O432" s="6">
        <v>770.83100000000002</v>
      </c>
      <c r="P432" s="6"/>
      <c r="Q432" s="6">
        <v>770.83100000000002</v>
      </c>
      <c r="R432" s="6"/>
      <c r="S432" s="66">
        <v>-988.21100000000001</v>
      </c>
      <c r="T432" s="66"/>
      <c r="U432" s="66">
        <v>-557.67778999999996</v>
      </c>
      <c r="V432" s="66"/>
      <c r="W432" s="6">
        <v>-250.18</v>
      </c>
      <c r="X432" s="6"/>
      <c r="Y432" s="6">
        <v>-250.18</v>
      </c>
      <c r="Z432" s="6"/>
      <c r="AA432" s="6">
        <v>-250.18</v>
      </c>
      <c r="AB432" s="6"/>
      <c r="AC432" s="66">
        <v>1213.9744700000001</v>
      </c>
      <c r="AD432" s="66"/>
      <c r="AE432" s="7">
        <v>41.393000000000001</v>
      </c>
      <c r="AF432" s="7"/>
    </row>
    <row r="433" spans="1:32" x14ac:dyDescent="0.2">
      <c r="A433" s="5" t="s">
        <v>556</v>
      </c>
      <c r="B433" s="8">
        <v>274502502400</v>
      </c>
      <c r="C433" s="5" t="s">
        <v>45</v>
      </c>
      <c r="D433" s="9">
        <v>501152210</v>
      </c>
      <c r="E433" s="66">
        <v>72708.87</v>
      </c>
      <c r="F433" s="66">
        <v>2505.89</v>
      </c>
      <c r="G433" s="66">
        <v>1773.3869999999999</v>
      </c>
      <c r="H433" s="66">
        <v>61.119500000000002</v>
      </c>
      <c r="I433" s="66">
        <v>0</v>
      </c>
      <c r="J433" s="66">
        <v>0</v>
      </c>
      <c r="K433" s="66">
        <v>70935.482999999993</v>
      </c>
      <c r="L433" s="66">
        <v>2444.7705000000001</v>
      </c>
      <c r="M433" s="6">
        <v>30585</v>
      </c>
      <c r="N433" s="6">
        <v>1051</v>
      </c>
      <c r="O433" s="6">
        <v>30585</v>
      </c>
      <c r="P433" s="6">
        <v>1051</v>
      </c>
      <c r="Q433" s="6">
        <v>30585</v>
      </c>
      <c r="R433" s="6">
        <v>1051</v>
      </c>
      <c r="S433" s="66">
        <v>-1086</v>
      </c>
      <c r="T433" s="66">
        <v>-2.2000000000000002</v>
      </c>
      <c r="U433" s="66">
        <v>-598.59</v>
      </c>
      <c r="V433" s="66">
        <v>-1.0900000000000001</v>
      </c>
      <c r="W433" s="6">
        <v>-431</v>
      </c>
      <c r="X433" s="6">
        <v>-1</v>
      </c>
      <c r="Y433" s="6">
        <v>-431</v>
      </c>
      <c r="Z433" s="6">
        <v>-1</v>
      </c>
      <c r="AA433" s="6">
        <v>-431</v>
      </c>
      <c r="AB433" s="6">
        <v>-1</v>
      </c>
      <c r="AC433" s="66">
        <v>30208.412929999999</v>
      </c>
      <c r="AD433" s="66">
        <v>1022.97055</v>
      </c>
      <c r="AE433" s="7">
        <v>42.585999999999999</v>
      </c>
      <c r="AF433" s="7">
        <v>41.843000000000004</v>
      </c>
    </row>
    <row r="434" spans="1:32" x14ac:dyDescent="0.2">
      <c r="A434" s="5" t="s">
        <v>557</v>
      </c>
      <c r="B434" s="8">
        <v>274502502415</v>
      </c>
      <c r="C434" s="5" t="s">
        <v>45</v>
      </c>
      <c r="D434" s="9">
        <v>501152210</v>
      </c>
      <c r="E434" s="66">
        <v>328.5</v>
      </c>
      <c r="F434" s="66"/>
      <c r="G434" s="66">
        <v>8.0122</v>
      </c>
      <c r="H434" s="66"/>
      <c r="I434" s="66">
        <v>0</v>
      </c>
      <c r="J434" s="66"/>
      <c r="K434" s="66">
        <v>320.48779999999999</v>
      </c>
      <c r="L434" s="66"/>
      <c r="M434" s="6">
        <v>150</v>
      </c>
      <c r="N434" s="6"/>
      <c r="O434" s="6">
        <v>0</v>
      </c>
      <c r="P434" s="6"/>
      <c r="Q434" s="6">
        <v>150</v>
      </c>
      <c r="R434" s="6"/>
      <c r="S434" s="66"/>
      <c r="T434" s="66"/>
      <c r="U434" s="66"/>
      <c r="V434" s="66"/>
      <c r="W434" s="6"/>
      <c r="X434" s="6"/>
      <c r="Y434" s="6"/>
      <c r="Z434" s="6"/>
      <c r="AA434" s="6"/>
      <c r="AB434" s="6"/>
      <c r="AC434" s="66">
        <v>75.987799999999993</v>
      </c>
      <c r="AD434" s="66"/>
      <c r="AE434" s="7">
        <v>23.71</v>
      </c>
      <c r="AF434" s="7"/>
    </row>
    <row r="435" spans="1:32" x14ac:dyDescent="0.2">
      <c r="A435" s="5" t="s">
        <v>558</v>
      </c>
      <c r="B435" s="8">
        <v>274502504100</v>
      </c>
      <c r="C435" s="5" t="s">
        <v>45</v>
      </c>
      <c r="D435" s="9">
        <v>501152210</v>
      </c>
      <c r="E435" s="66">
        <v>26017.82</v>
      </c>
      <c r="F435" s="66">
        <v>1530.55</v>
      </c>
      <c r="G435" s="66">
        <v>634.57809999999995</v>
      </c>
      <c r="H435" s="66">
        <v>37.330199999999998</v>
      </c>
      <c r="I435" s="66">
        <v>0</v>
      </c>
      <c r="J435" s="66">
        <v>0</v>
      </c>
      <c r="K435" s="66">
        <v>25383.241900000001</v>
      </c>
      <c r="L435" s="66">
        <v>1493.2198000000001</v>
      </c>
      <c r="M435" s="6">
        <v>8478.5069999999996</v>
      </c>
      <c r="N435" s="6">
        <v>496.91399999999999</v>
      </c>
      <c r="O435" s="6">
        <v>8478.5069999999996</v>
      </c>
      <c r="P435" s="6">
        <v>496.91399999999999</v>
      </c>
      <c r="Q435" s="6">
        <v>8478.5069999999996</v>
      </c>
      <c r="R435" s="6">
        <v>496.91399999999999</v>
      </c>
      <c r="S435" s="66">
        <v>-756.6925</v>
      </c>
      <c r="T435" s="66">
        <v>-19.904399999999999</v>
      </c>
      <c r="U435" s="66">
        <v>-375.21510000000001</v>
      </c>
      <c r="V435" s="66">
        <v>-10.250540000000001</v>
      </c>
      <c r="W435" s="6">
        <v>-258.41500000000002</v>
      </c>
      <c r="X435" s="6">
        <v>-6.6020000000000003</v>
      </c>
      <c r="Y435" s="6">
        <v>-258.41500000000002</v>
      </c>
      <c r="Z435" s="6">
        <v>-6.6020000000000003</v>
      </c>
      <c r="AA435" s="6">
        <v>-258.41500000000002</v>
      </c>
      <c r="AB435" s="6">
        <v>-6.6020000000000003</v>
      </c>
      <c r="AC435" s="66">
        <v>12555.322179999999</v>
      </c>
      <c r="AD435" s="66">
        <v>740.44619999999998</v>
      </c>
      <c r="AE435" s="7">
        <v>49.463000000000001</v>
      </c>
      <c r="AF435" s="7">
        <v>49.587000000000003</v>
      </c>
    </row>
    <row r="436" spans="1:32" x14ac:dyDescent="0.2">
      <c r="A436" s="5" t="s">
        <v>559</v>
      </c>
      <c r="B436" s="8">
        <v>274502603400</v>
      </c>
      <c r="C436" s="5" t="s">
        <v>45</v>
      </c>
      <c r="D436" s="9">
        <v>501152210</v>
      </c>
      <c r="E436" s="66">
        <v>18283.73</v>
      </c>
      <c r="F436" s="66">
        <v>566.14</v>
      </c>
      <c r="G436" s="66">
        <v>445.93450000000001</v>
      </c>
      <c r="H436" s="66">
        <v>13.8078</v>
      </c>
      <c r="I436" s="66">
        <v>0</v>
      </c>
      <c r="J436" s="66">
        <v>0</v>
      </c>
      <c r="K436" s="66">
        <v>17837.7955</v>
      </c>
      <c r="L436" s="66">
        <v>552.33219999999994</v>
      </c>
      <c r="M436" s="6">
        <v>7024</v>
      </c>
      <c r="N436" s="6">
        <v>217</v>
      </c>
      <c r="O436" s="6">
        <v>17560</v>
      </c>
      <c r="P436" s="6">
        <v>542.5</v>
      </c>
      <c r="Q436" s="6">
        <v>7024</v>
      </c>
      <c r="R436" s="6">
        <v>217</v>
      </c>
      <c r="S436" s="66">
        <v>-361.2</v>
      </c>
      <c r="T436" s="66">
        <v>-26.6</v>
      </c>
      <c r="U436" s="66">
        <v>-282.07</v>
      </c>
      <c r="V436" s="66">
        <v>-20.48</v>
      </c>
      <c r="W436" s="6">
        <v>-138</v>
      </c>
      <c r="X436" s="6">
        <v>-10</v>
      </c>
      <c r="Y436" s="6">
        <v>-345</v>
      </c>
      <c r="Z436" s="6">
        <v>-25</v>
      </c>
      <c r="AA436" s="6">
        <v>-138</v>
      </c>
      <c r="AB436" s="6">
        <v>-10</v>
      </c>
      <c r="AC436" s="66">
        <v>3488.4855400000001</v>
      </c>
      <c r="AD436" s="66">
        <v>108.8522</v>
      </c>
      <c r="AE436" s="7">
        <v>19.556999999999999</v>
      </c>
      <c r="AF436" s="7">
        <v>19.707999999999998</v>
      </c>
    </row>
    <row r="437" spans="1:32" x14ac:dyDescent="0.2">
      <c r="A437" s="5" t="s">
        <v>560</v>
      </c>
      <c r="B437" s="8">
        <v>274502702300</v>
      </c>
      <c r="C437" s="5" t="s">
        <v>32</v>
      </c>
      <c r="D437" s="9">
        <v>501152810</v>
      </c>
      <c r="E437" s="66">
        <v>2265.5</v>
      </c>
      <c r="F437" s="66">
        <v>77</v>
      </c>
      <c r="G437" s="66">
        <v>55.247799999999998</v>
      </c>
      <c r="H437" s="66">
        <v>1.8777999999999999</v>
      </c>
      <c r="I437" s="66">
        <v>0</v>
      </c>
      <c r="J437" s="66">
        <v>0</v>
      </c>
      <c r="K437" s="66">
        <v>2210.2521999999999</v>
      </c>
      <c r="L437" s="66">
        <v>75.122200000000007</v>
      </c>
      <c r="M437" s="6">
        <v>414</v>
      </c>
      <c r="N437" s="6">
        <v>14</v>
      </c>
      <c r="O437" s="6">
        <v>82.8</v>
      </c>
      <c r="P437" s="6">
        <v>2.8</v>
      </c>
      <c r="Q437" s="6">
        <v>414</v>
      </c>
      <c r="R437" s="6">
        <v>14</v>
      </c>
      <c r="S437" s="66">
        <v>-225.5</v>
      </c>
      <c r="T437" s="66"/>
      <c r="U437" s="66">
        <v>-148.72</v>
      </c>
      <c r="V437" s="66"/>
      <c r="W437" s="6">
        <v>-41</v>
      </c>
      <c r="X437" s="6"/>
      <c r="Y437" s="6">
        <v>-8.1999999999999993</v>
      </c>
      <c r="Z437" s="6"/>
      <c r="AA437" s="6">
        <v>-41</v>
      </c>
      <c r="AB437" s="6"/>
      <c r="AC437" s="66">
        <v>708.79219999999998</v>
      </c>
      <c r="AD437" s="66">
        <v>24.4922</v>
      </c>
      <c r="AE437" s="7">
        <v>32.067999999999998</v>
      </c>
      <c r="AF437" s="7">
        <v>32.603000000000002</v>
      </c>
    </row>
    <row r="438" spans="1:32" x14ac:dyDescent="0.2">
      <c r="A438" s="5" t="s">
        <v>561</v>
      </c>
      <c r="B438" s="8">
        <v>274503109300</v>
      </c>
      <c r="C438" s="5" t="s">
        <v>45</v>
      </c>
      <c r="D438" s="9">
        <v>501152210</v>
      </c>
      <c r="E438" s="66">
        <v>872.41</v>
      </c>
      <c r="F438" s="66">
        <v>32.4</v>
      </c>
      <c r="G438" s="66">
        <v>21.2773</v>
      </c>
      <c r="H438" s="66">
        <v>0.79020000000000001</v>
      </c>
      <c r="I438" s="66">
        <v>0</v>
      </c>
      <c r="J438" s="66">
        <v>0</v>
      </c>
      <c r="K438" s="66">
        <v>851.1327</v>
      </c>
      <c r="L438" s="66">
        <v>31.6098</v>
      </c>
      <c r="M438" s="6">
        <v>245</v>
      </c>
      <c r="N438" s="6">
        <v>9</v>
      </c>
      <c r="O438" s="6">
        <v>49</v>
      </c>
      <c r="P438" s="6">
        <v>1.8</v>
      </c>
      <c r="Q438" s="6">
        <v>245</v>
      </c>
      <c r="R438" s="6">
        <v>9</v>
      </c>
      <c r="S438" s="66"/>
      <c r="T438" s="66"/>
      <c r="U438" s="66"/>
      <c r="V438" s="66"/>
      <c r="W438" s="6"/>
      <c r="X438" s="6"/>
      <c r="Y438" s="6"/>
      <c r="Z438" s="6"/>
      <c r="AA438" s="6"/>
      <c r="AB438" s="6"/>
      <c r="AC438" s="66">
        <v>436.5727</v>
      </c>
      <c r="AD438" s="66">
        <v>14.909800000000001</v>
      </c>
      <c r="AE438" s="7">
        <v>51.292999999999999</v>
      </c>
      <c r="AF438" s="7">
        <v>47.167999999999999</v>
      </c>
    </row>
    <row r="439" spans="1:32" x14ac:dyDescent="0.2">
      <c r="A439" s="5" t="s">
        <v>562</v>
      </c>
      <c r="B439" s="8">
        <v>274580302300</v>
      </c>
      <c r="C439" s="5" t="s">
        <v>46</v>
      </c>
      <c r="D439" s="9">
        <v>501152255</v>
      </c>
      <c r="E439" s="66">
        <v>72036.84</v>
      </c>
      <c r="F439" s="66">
        <v>1919.6</v>
      </c>
      <c r="G439" s="66">
        <v>1757.0038</v>
      </c>
      <c r="H439" s="66">
        <v>46.819499999999998</v>
      </c>
      <c r="I439" s="66">
        <v>0</v>
      </c>
      <c r="J439" s="66">
        <v>0</v>
      </c>
      <c r="K439" s="66">
        <v>70279.836200000005</v>
      </c>
      <c r="L439" s="66">
        <v>1872.7805000000001</v>
      </c>
      <c r="M439" s="6">
        <v>15808</v>
      </c>
      <c r="N439" s="6">
        <v>422</v>
      </c>
      <c r="O439" s="6">
        <v>15808</v>
      </c>
      <c r="P439" s="6">
        <v>422</v>
      </c>
      <c r="Q439" s="6">
        <v>15808</v>
      </c>
      <c r="R439" s="6">
        <v>422</v>
      </c>
      <c r="S439" s="66">
        <v>-882.4</v>
      </c>
      <c r="T439" s="66">
        <v>-63</v>
      </c>
      <c r="U439" s="66">
        <v>-498.97</v>
      </c>
      <c r="V439" s="66">
        <v>-38.85</v>
      </c>
      <c r="W439" s="6">
        <v>-179</v>
      </c>
      <c r="X439" s="6">
        <v>-13</v>
      </c>
      <c r="Y439" s="6">
        <v>-179</v>
      </c>
      <c r="Z439" s="6">
        <v>-13</v>
      </c>
      <c r="AA439" s="6">
        <v>-179</v>
      </c>
      <c r="AB439" s="6">
        <v>-13</v>
      </c>
      <c r="AC439" s="66">
        <v>29877.196230000001</v>
      </c>
      <c r="AD439" s="66">
        <v>766.68047999999999</v>
      </c>
      <c r="AE439" s="7">
        <v>42.512</v>
      </c>
      <c r="AF439" s="7">
        <v>40.938000000000002</v>
      </c>
    </row>
    <row r="440" spans="1:32" x14ac:dyDescent="0.2">
      <c r="A440" s="5" t="s">
        <v>563</v>
      </c>
      <c r="B440" s="8">
        <v>274580303300</v>
      </c>
      <c r="C440" s="5" t="s">
        <v>46</v>
      </c>
      <c r="D440" s="9">
        <v>501152255</v>
      </c>
      <c r="E440" s="66">
        <v>12202.24</v>
      </c>
      <c r="F440" s="66"/>
      <c r="G440" s="66">
        <v>297.61149999999998</v>
      </c>
      <c r="H440" s="66"/>
      <c r="I440" s="66">
        <v>0</v>
      </c>
      <c r="J440" s="66"/>
      <c r="K440" s="66">
        <v>11904.628500000001</v>
      </c>
      <c r="L440" s="66"/>
      <c r="M440" s="6">
        <v>4644</v>
      </c>
      <c r="N440" s="6"/>
      <c r="O440" s="6">
        <v>2322</v>
      </c>
      <c r="P440" s="6"/>
      <c r="Q440" s="6">
        <v>4644</v>
      </c>
      <c r="R440" s="6"/>
      <c r="S440" s="66">
        <v>-45.05</v>
      </c>
      <c r="T440" s="66"/>
      <c r="U440" s="66">
        <v>-31.94</v>
      </c>
      <c r="V440" s="66"/>
      <c r="W440" s="6">
        <v>-16</v>
      </c>
      <c r="X440" s="6"/>
      <c r="Y440" s="6">
        <v>-8</v>
      </c>
      <c r="Z440" s="6"/>
      <c r="AA440" s="6">
        <v>-16</v>
      </c>
      <c r="AB440" s="6"/>
      <c r="AC440" s="66">
        <v>3484.5984899999999</v>
      </c>
      <c r="AD440" s="66"/>
      <c r="AE440" s="7">
        <v>29.271000000000001</v>
      </c>
      <c r="AF440" s="7"/>
    </row>
    <row r="441" spans="1:32" x14ac:dyDescent="0.2">
      <c r="A441" s="5" t="s">
        <v>564</v>
      </c>
      <c r="B441" s="8">
        <v>274580502100</v>
      </c>
      <c r="C441" s="5" t="s">
        <v>46</v>
      </c>
      <c r="D441" s="9">
        <v>501152255</v>
      </c>
      <c r="E441" s="66">
        <v>1417.96</v>
      </c>
      <c r="F441" s="66"/>
      <c r="G441" s="66">
        <v>34.584200000000003</v>
      </c>
      <c r="H441" s="66"/>
      <c r="I441" s="66">
        <v>0</v>
      </c>
      <c r="J441" s="66"/>
      <c r="K441" s="66">
        <v>1383.3758</v>
      </c>
      <c r="L441" s="66"/>
      <c r="M441" s="6">
        <v>245.14500000000001</v>
      </c>
      <c r="N441" s="6"/>
      <c r="O441" s="6">
        <v>245.14500000000001</v>
      </c>
      <c r="P441" s="6"/>
      <c r="Q441" s="6">
        <v>245.14500000000001</v>
      </c>
      <c r="R441" s="6"/>
      <c r="S441" s="66">
        <v>-84.003200000000007</v>
      </c>
      <c r="T441" s="66"/>
      <c r="U441" s="66">
        <v>-48.322119999999998</v>
      </c>
      <c r="V441" s="66"/>
      <c r="W441" s="6">
        <v>-14.07</v>
      </c>
      <c r="X441" s="6"/>
      <c r="Y441" s="6">
        <v>-14.07</v>
      </c>
      <c r="Z441" s="6"/>
      <c r="AA441" s="6">
        <v>-14.07</v>
      </c>
      <c r="AB441" s="6"/>
      <c r="AC441" s="66">
        <v>554.69101000000001</v>
      </c>
      <c r="AD441" s="66"/>
      <c r="AE441" s="7">
        <v>40.097000000000001</v>
      </c>
      <c r="AF441" s="7"/>
    </row>
    <row r="442" spans="1:32" x14ac:dyDescent="0.2">
      <c r="A442" s="5" t="s">
        <v>565</v>
      </c>
      <c r="B442" s="8">
        <v>274604502100</v>
      </c>
      <c r="C442" s="5" t="s">
        <v>43</v>
      </c>
      <c r="D442" s="9">
        <v>501152405</v>
      </c>
      <c r="E442" s="66">
        <v>3192.95</v>
      </c>
      <c r="F442" s="66">
        <v>219.99</v>
      </c>
      <c r="G442" s="66">
        <v>77.875399999999999</v>
      </c>
      <c r="H442" s="66">
        <v>5.3657000000000004</v>
      </c>
      <c r="I442" s="66">
        <v>0</v>
      </c>
      <c r="J442" s="66">
        <v>0</v>
      </c>
      <c r="K442" s="66">
        <v>3115.0745999999999</v>
      </c>
      <c r="L442" s="66">
        <v>214.62430000000001</v>
      </c>
      <c r="M442" s="6">
        <v>519.86699999999996</v>
      </c>
      <c r="N442" s="6">
        <v>35.527000000000001</v>
      </c>
      <c r="O442" s="6">
        <v>519.86699999999996</v>
      </c>
      <c r="P442" s="6">
        <v>35.527000000000001</v>
      </c>
      <c r="Q442" s="6">
        <v>519.86699999999996</v>
      </c>
      <c r="R442" s="6">
        <v>35.527000000000001</v>
      </c>
      <c r="S442" s="66">
        <v>-1326.9729600000001</v>
      </c>
      <c r="T442" s="66">
        <v>-109.6904</v>
      </c>
      <c r="U442" s="66">
        <v>-765.17894999999999</v>
      </c>
      <c r="V442" s="66">
        <v>-63.608550000000001</v>
      </c>
      <c r="W442" s="6">
        <v>-214.02699999999999</v>
      </c>
      <c r="X442" s="6">
        <v>-17.692</v>
      </c>
      <c r="Y442" s="6">
        <v>-214.02699999999999</v>
      </c>
      <c r="Z442" s="6">
        <v>-17.692</v>
      </c>
      <c r="AA442" s="6">
        <v>-214.02699999999999</v>
      </c>
      <c r="AB442" s="6">
        <v>-17.692</v>
      </c>
      <c r="AC442" s="66">
        <v>1266.06492</v>
      </c>
      <c r="AD442" s="66">
        <v>87.052760000000006</v>
      </c>
      <c r="AE442" s="7">
        <v>40.643000000000001</v>
      </c>
      <c r="AF442" s="7">
        <v>40.561</v>
      </c>
    </row>
    <row r="443" spans="1:32" x14ac:dyDescent="0.2">
      <c r="A443" s="5" t="s">
        <v>566</v>
      </c>
      <c r="B443" s="8">
        <v>274605401000</v>
      </c>
      <c r="C443" s="5" t="s">
        <v>28</v>
      </c>
      <c r="D443" s="9">
        <v>501152010</v>
      </c>
      <c r="E443" s="66">
        <v>3881.41</v>
      </c>
      <c r="F443" s="66">
        <v>169.31</v>
      </c>
      <c r="G443" s="66">
        <v>94.668199999999999</v>
      </c>
      <c r="H443" s="66">
        <v>4.1295999999999999</v>
      </c>
      <c r="I443" s="66">
        <v>0</v>
      </c>
      <c r="J443" s="66">
        <v>0</v>
      </c>
      <c r="K443" s="66">
        <v>3786.7417999999998</v>
      </c>
      <c r="L443" s="66">
        <v>165.18039999999999</v>
      </c>
      <c r="M443" s="6">
        <v>1324.048</v>
      </c>
      <c r="N443" s="6">
        <v>57.402999999999999</v>
      </c>
      <c r="O443" s="6">
        <v>1324.048</v>
      </c>
      <c r="P443" s="6">
        <v>57.402999999999999</v>
      </c>
      <c r="Q443" s="6">
        <v>1324.048</v>
      </c>
      <c r="R443" s="6">
        <v>57.402999999999999</v>
      </c>
      <c r="S443" s="66">
        <v>-515.77268000000004</v>
      </c>
      <c r="T443" s="66">
        <v>-34.320300000000003</v>
      </c>
      <c r="U443" s="66">
        <v>-254.26604</v>
      </c>
      <c r="V443" s="66">
        <v>-16.932510000000001</v>
      </c>
      <c r="W443" s="6">
        <v>-174.83500000000001</v>
      </c>
      <c r="X443" s="6">
        <v>-11.634</v>
      </c>
      <c r="Y443" s="6">
        <v>-174.83500000000001</v>
      </c>
      <c r="Z443" s="6">
        <v>-11.634</v>
      </c>
      <c r="AA443" s="6">
        <v>-174.83500000000001</v>
      </c>
      <c r="AB443" s="6">
        <v>-11.634</v>
      </c>
      <c r="AC443" s="66">
        <v>1859.94958</v>
      </c>
      <c r="AD443" s="66">
        <v>81.489630000000005</v>
      </c>
      <c r="AE443" s="7">
        <v>49.116999999999997</v>
      </c>
      <c r="AF443" s="7">
        <v>49.334000000000003</v>
      </c>
    </row>
    <row r="444" spans="1:32" x14ac:dyDescent="0.2">
      <c r="A444" s="5" t="s">
        <v>567</v>
      </c>
      <c r="B444" s="8">
        <v>274608801000</v>
      </c>
      <c r="C444" s="5" t="s">
        <v>45</v>
      </c>
      <c r="D444" s="9">
        <v>501152210</v>
      </c>
      <c r="E444" s="66">
        <v>5465.49</v>
      </c>
      <c r="F444" s="66">
        <v>145.38</v>
      </c>
      <c r="G444" s="66">
        <v>133.30590000000001</v>
      </c>
      <c r="H444" s="66">
        <v>3.5459999999999998</v>
      </c>
      <c r="I444" s="66">
        <v>0</v>
      </c>
      <c r="J444" s="66">
        <v>0</v>
      </c>
      <c r="K444" s="66">
        <v>5332.1841000000004</v>
      </c>
      <c r="L444" s="66">
        <v>141.834</v>
      </c>
      <c r="M444" s="6">
        <v>1292.443</v>
      </c>
      <c r="N444" s="6">
        <v>34.32</v>
      </c>
      <c r="O444" s="6">
        <v>1292.443</v>
      </c>
      <c r="P444" s="6">
        <v>34.32</v>
      </c>
      <c r="Q444" s="6">
        <v>1292.443</v>
      </c>
      <c r="R444" s="6">
        <v>34.32</v>
      </c>
      <c r="S444" s="66">
        <v>-679.93988999999999</v>
      </c>
      <c r="T444" s="66">
        <v>-20.349</v>
      </c>
      <c r="U444" s="66">
        <v>-387.58503000000002</v>
      </c>
      <c r="V444" s="66">
        <v>-11.62002</v>
      </c>
      <c r="W444" s="6">
        <v>-160.21700000000001</v>
      </c>
      <c r="X444" s="6">
        <v>-4.7880000000000003</v>
      </c>
      <c r="Y444" s="6">
        <v>-160.21700000000001</v>
      </c>
      <c r="Z444" s="6">
        <v>-4.7880000000000003</v>
      </c>
      <c r="AA444" s="6">
        <v>-160.21700000000001</v>
      </c>
      <c r="AB444" s="6">
        <v>-4.7880000000000003</v>
      </c>
      <c r="AC444" s="66">
        <v>2202.7728699999998</v>
      </c>
      <c r="AD444" s="66">
        <v>58.51876</v>
      </c>
      <c r="AE444" s="7">
        <v>41.311</v>
      </c>
      <c r="AF444" s="7">
        <v>41.259</v>
      </c>
    </row>
    <row r="445" spans="1:32" x14ac:dyDescent="0.2">
      <c r="A445" s="5" t="s">
        <v>568</v>
      </c>
      <c r="B445" s="8">
        <v>274609302100</v>
      </c>
      <c r="C445" s="5" t="s">
        <v>45</v>
      </c>
      <c r="D445" s="9">
        <v>501152210</v>
      </c>
      <c r="E445" s="66">
        <v>65.900000000000006</v>
      </c>
      <c r="F445" s="66"/>
      <c r="G445" s="66">
        <v>1.6074999999999999</v>
      </c>
      <c r="H445" s="66"/>
      <c r="I445" s="66">
        <v>0</v>
      </c>
      <c r="J445" s="66"/>
      <c r="K445" s="66">
        <v>64.292500000000004</v>
      </c>
      <c r="L445" s="66"/>
      <c r="M445" s="6">
        <v>13.446999999999999</v>
      </c>
      <c r="N445" s="6"/>
      <c r="O445" s="6">
        <v>13.446999999999999</v>
      </c>
      <c r="P445" s="6"/>
      <c r="Q445" s="6">
        <v>13.446999999999999</v>
      </c>
      <c r="R445" s="6"/>
      <c r="S445" s="66">
        <v>-58.496200000000002</v>
      </c>
      <c r="T445" s="66"/>
      <c r="U445" s="66">
        <v>-30.140699999999999</v>
      </c>
      <c r="V445" s="66"/>
      <c r="W445" s="6">
        <v>-11.938000000000001</v>
      </c>
      <c r="X445" s="6"/>
      <c r="Y445" s="6">
        <v>-11.938000000000001</v>
      </c>
      <c r="Z445" s="6"/>
      <c r="AA445" s="6">
        <v>-11.938000000000001</v>
      </c>
      <c r="AB445" s="6"/>
      <c r="AC445" s="66">
        <v>30.734279999999998</v>
      </c>
      <c r="AD445" s="66"/>
      <c r="AE445" s="7">
        <v>47.804000000000002</v>
      </c>
      <c r="AF445" s="7"/>
    </row>
    <row r="446" spans="1:32" x14ac:dyDescent="0.2">
      <c r="A446" s="5" t="s">
        <v>569</v>
      </c>
      <c r="B446" s="8">
        <v>274610302100</v>
      </c>
      <c r="C446" s="5" t="s">
        <v>43</v>
      </c>
      <c r="D446" s="9">
        <v>501152405</v>
      </c>
      <c r="E446" s="66">
        <v>36.799999999999997</v>
      </c>
      <c r="F446" s="66"/>
      <c r="G446" s="66">
        <v>0.89749999999999996</v>
      </c>
      <c r="H446" s="66"/>
      <c r="I446" s="66">
        <v>0</v>
      </c>
      <c r="J446" s="66"/>
      <c r="K446" s="66">
        <v>35.902500000000003</v>
      </c>
      <c r="L446" s="66"/>
      <c r="M446" s="6">
        <v>4.9050000000000002</v>
      </c>
      <c r="N446" s="6"/>
      <c r="O446" s="6">
        <v>4.9050000000000002</v>
      </c>
      <c r="P446" s="6"/>
      <c r="Q446" s="6">
        <v>4.9050000000000002</v>
      </c>
      <c r="R446" s="6"/>
      <c r="S446" s="66">
        <v>-41.497500000000002</v>
      </c>
      <c r="T446" s="66"/>
      <c r="U446" s="66">
        <v>-25.224350000000001</v>
      </c>
      <c r="V446" s="66"/>
      <c r="W446" s="6">
        <v>-5.5330000000000004</v>
      </c>
      <c r="X446" s="6"/>
      <c r="Y446" s="6">
        <v>-5.5330000000000004</v>
      </c>
      <c r="Z446" s="6"/>
      <c r="AA446" s="6">
        <v>-5.5330000000000004</v>
      </c>
      <c r="AB446" s="6"/>
      <c r="AC446" s="66">
        <v>13.553890000000001</v>
      </c>
      <c r="AD446" s="66"/>
      <c r="AE446" s="7">
        <v>37.752000000000002</v>
      </c>
      <c r="AF446" s="7"/>
    </row>
    <row r="447" spans="1:32" x14ac:dyDescent="0.2">
      <c r="A447" s="5" t="s">
        <v>570</v>
      </c>
      <c r="B447" s="8">
        <v>274611601000</v>
      </c>
      <c r="C447" s="5" t="s">
        <v>43</v>
      </c>
      <c r="D447" s="9">
        <v>501152405</v>
      </c>
      <c r="E447" s="66">
        <v>9.3000000000000007</v>
      </c>
      <c r="F447" s="66"/>
      <c r="G447" s="66">
        <v>0.22689999999999999</v>
      </c>
      <c r="H447" s="66"/>
      <c r="I447" s="66">
        <v>0</v>
      </c>
      <c r="J447" s="66"/>
      <c r="K447" s="66">
        <v>9.0731000000000002</v>
      </c>
      <c r="L447" s="66"/>
      <c r="M447" s="6">
        <v>2.1880000000000002</v>
      </c>
      <c r="N447" s="6"/>
      <c r="O447" s="6">
        <v>2.1880000000000002</v>
      </c>
      <c r="P447" s="6"/>
      <c r="Q447" s="6">
        <v>2.1880000000000002</v>
      </c>
      <c r="R447" s="6"/>
      <c r="S447" s="66">
        <v>-5.0999999999999997E-2</v>
      </c>
      <c r="T447" s="66"/>
      <c r="U447" s="66">
        <v>-2.9610000000000001E-2</v>
      </c>
      <c r="V447" s="66"/>
      <c r="W447" s="6">
        <v>-1.2E-2</v>
      </c>
      <c r="X447" s="6"/>
      <c r="Y447" s="6">
        <v>-1.2E-2</v>
      </c>
      <c r="Z447" s="6"/>
      <c r="AA447" s="6">
        <v>-1.2E-2</v>
      </c>
      <c r="AB447" s="6"/>
      <c r="AC447" s="66">
        <v>5.04718</v>
      </c>
      <c r="AD447" s="66"/>
      <c r="AE447" s="7">
        <v>55.628</v>
      </c>
      <c r="AF447" s="7"/>
    </row>
    <row r="448" spans="1:32" x14ac:dyDescent="0.2">
      <c r="A448" s="5" t="s">
        <v>571</v>
      </c>
      <c r="B448" s="8">
        <v>274660702100</v>
      </c>
      <c r="C448" s="5" t="s">
        <v>43</v>
      </c>
      <c r="D448" s="9">
        <v>501152405</v>
      </c>
      <c r="E448" s="66">
        <v>109.06</v>
      </c>
      <c r="F448" s="66"/>
      <c r="G448" s="66">
        <v>2.6598999999999999</v>
      </c>
      <c r="H448" s="66"/>
      <c r="I448" s="66">
        <v>0</v>
      </c>
      <c r="J448" s="66"/>
      <c r="K448" s="66">
        <v>106.40009999999999</v>
      </c>
      <c r="L448" s="66"/>
      <c r="M448" s="6">
        <v>14.673</v>
      </c>
      <c r="N448" s="6"/>
      <c r="O448" s="6">
        <v>14.673</v>
      </c>
      <c r="P448" s="6"/>
      <c r="Q448" s="6">
        <v>14.673</v>
      </c>
      <c r="R448" s="6"/>
      <c r="S448" s="66">
        <v>-62.295000000000002</v>
      </c>
      <c r="T448" s="66"/>
      <c r="U448" s="66">
        <v>-36.303690000000003</v>
      </c>
      <c r="V448" s="66"/>
      <c r="W448" s="6">
        <v>-8.3059999999999992</v>
      </c>
      <c r="X448" s="6"/>
      <c r="Y448" s="6">
        <v>-8.3059999999999992</v>
      </c>
      <c r="Z448" s="6"/>
      <c r="AA448" s="6">
        <v>-8.3059999999999992</v>
      </c>
      <c r="AB448" s="6"/>
      <c r="AC448" s="66">
        <v>42.279940000000003</v>
      </c>
      <c r="AD448" s="66"/>
      <c r="AE448" s="7">
        <v>39.737000000000002</v>
      </c>
      <c r="AF448" s="7"/>
    </row>
    <row r="449" spans="1:32" x14ac:dyDescent="0.2">
      <c r="A449" s="5" t="s">
        <v>572</v>
      </c>
      <c r="B449" s="8">
        <v>274680202100</v>
      </c>
      <c r="C449" s="5" t="s">
        <v>29</v>
      </c>
      <c r="D449" s="9">
        <v>501152055</v>
      </c>
      <c r="E449" s="66">
        <v>3402.35</v>
      </c>
      <c r="F449" s="66"/>
      <c r="G449" s="66">
        <v>82.985200000000006</v>
      </c>
      <c r="H449" s="66"/>
      <c r="I449" s="66">
        <v>0</v>
      </c>
      <c r="J449" s="66"/>
      <c r="K449" s="66">
        <v>3319.3647999999998</v>
      </c>
      <c r="L449" s="66"/>
      <c r="M449" s="6">
        <v>615.28200000000004</v>
      </c>
      <c r="N449" s="6"/>
      <c r="O449" s="6">
        <v>615.28200000000004</v>
      </c>
      <c r="P449" s="6"/>
      <c r="Q449" s="6">
        <v>615.28200000000004</v>
      </c>
      <c r="R449" s="6"/>
      <c r="S449" s="66">
        <v>-100.0104</v>
      </c>
      <c r="T449" s="66"/>
      <c r="U449" s="66">
        <v>-51.987290000000002</v>
      </c>
      <c r="V449" s="66"/>
      <c r="W449" s="6">
        <v>-17.859000000000002</v>
      </c>
      <c r="X449" s="6"/>
      <c r="Y449" s="6">
        <v>-17.859000000000002</v>
      </c>
      <c r="Z449" s="6"/>
      <c r="AA449" s="6">
        <v>-17.859000000000002</v>
      </c>
      <c r="AB449" s="6"/>
      <c r="AC449" s="66">
        <v>1528.9012700000001</v>
      </c>
      <c r="AD449" s="66"/>
      <c r="AE449" s="7">
        <v>46.06</v>
      </c>
      <c r="AF449" s="7"/>
    </row>
    <row r="450" spans="1:32" x14ac:dyDescent="0.2">
      <c r="A450" s="5" t="s">
        <v>573</v>
      </c>
      <c r="B450" s="8">
        <v>274681002100</v>
      </c>
      <c r="C450" s="5" t="s">
        <v>46</v>
      </c>
      <c r="D450" s="9">
        <v>501152255</v>
      </c>
      <c r="E450" s="66">
        <v>2438.54</v>
      </c>
      <c r="F450" s="66"/>
      <c r="G450" s="66">
        <v>59.476900000000001</v>
      </c>
      <c r="H450" s="66"/>
      <c r="I450" s="66">
        <v>0</v>
      </c>
      <c r="J450" s="66"/>
      <c r="K450" s="66">
        <v>2379.0630999999998</v>
      </c>
      <c r="L450" s="66"/>
      <c r="M450" s="6">
        <v>281.04599999999999</v>
      </c>
      <c r="N450" s="6"/>
      <c r="O450" s="6">
        <v>281.04599999999999</v>
      </c>
      <c r="P450" s="6"/>
      <c r="Q450" s="6">
        <v>281.04599999999999</v>
      </c>
      <c r="R450" s="6"/>
      <c r="S450" s="66">
        <v>-200.72166999999999</v>
      </c>
      <c r="T450" s="66"/>
      <c r="U450" s="66">
        <v>-118.05719999999999</v>
      </c>
      <c r="V450" s="66"/>
      <c r="W450" s="6">
        <v>-22.555</v>
      </c>
      <c r="X450" s="6"/>
      <c r="Y450" s="6">
        <v>-22.555</v>
      </c>
      <c r="Z450" s="6"/>
      <c r="AA450" s="6">
        <v>-22.555</v>
      </c>
      <c r="AB450" s="6"/>
      <c r="AC450" s="66">
        <v>906.57629999999995</v>
      </c>
      <c r="AD450" s="66"/>
      <c r="AE450" s="7">
        <v>38.106000000000002</v>
      </c>
      <c r="AF450" s="7"/>
    </row>
    <row r="451" spans="1:32" x14ac:dyDescent="0.2">
      <c r="A451" s="5" t="s">
        <v>574</v>
      </c>
      <c r="B451" s="8">
        <v>274701901000</v>
      </c>
      <c r="C451" s="5" t="s">
        <v>43</v>
      </c>
      <c r="D451" s="9">
        <v>501152405</v>
      </c>
      <c r="E451" s="66">
        <v>14155.03</v>
      </c>
      <c r="F451" s="66">
        <v>641.95000000000005</v>
      </c>
      <c r="G451" s="66">
        <v>345.24489999999997</v>
      </c>
      <c r="H451" s="66">
        <v>15.6576</v>
      </c>
      <c r="I451" s="66">
        <v>0</v>
      </c>
      <c r="J451" s="66">
        <v>0</v>
      </c>
      <c r="K451" s="66">
        <v>13809.785099999999</v>
      </c>
      <c r="L451" s="66">
        <v>626.29240000000004</v>
      </c>
      <c r="M451" s="6">
        <v>3426.0250000000001</v>
      </c>
      <c r="N451" s="6">
        <v>153.381</v>
      </c>
      <c r="O451" s="6">
        <v>3426.0250000000001</v>
      </c>
      <c r="P451" s="6">
        <v>153.381</v>
      </c>
      <c r="Q451" s="6">
        <v>3426.0250000000001</v>
      </c>
      <c r="R451" s="6">
        <v>153.381</v>
      </c>
      <c r="S451" s="66">
        <v>-135.36524</v>
      </c>
      <c r="T451" s="66"/>
      <c r="U451" s="66">
        <v>-56.373739999999998</v>
      </c>
      <c r="V451" s="66"/>
      <c r="W451" s="6">
        <v>-32.228999999999999</v>
      </c>
      <c r="X451" s="6"/>
      <c r="Y451" s="6">
        <v>-32.228999999999999</v>
      </c>
      <c r="Z451" s="6"/>
      <c r="AA451" s="6">
        <v>-32.228999999999999</v>
      </c>
      <c r="AB451" s="6"/>
      <c r="AC451" s="66">
        <v>7812.7024000000001</v>
      </c>
      <c r="AD451" s="66">
        <v>357.93626</v>
      </c>
      <c r="AE451" s="7">
        <v>56.573999999999998</v>
      </c>
      <c r="AF451" s="7">
        <v>57.152000000000001</v>
      </c>
    </row>
    <row r="452" spans="1:32" x14ac:dyDescent="0.2">
      <c r="A452" s="5" t="s">
        <v>575</v>
      </c>
      <c r="B452" s="8">
        <v>274704101000</v>
      </c>
      <c r="C452" s="5" t="s">
        <v>32</v>
      </c>
      <c r="D452" s="9">
        <v>501152810</v>
      </c>
      <c r="E452" s="66">
        <v>26886.58</v>
      </c>
      <c r="F452" s="66">
        <v>1166.96</v>
      </c>
      <c r="G452" s="66">
        <v>655.76869999999997</v>
      </c>
      <c r="H452" s="66">
        <v>28.462299999999999</v>
      </c>
      <c r="I452" s="66">
        <v>0</v>
      </c>
      <c r="J452" s="66">
        <v>0</v>
      </c>
      <c r="K452" s="66">
        <v>26230.811300000001</v>
      </c>
      <c r="L452" s="66">
        <v>1138.4976999999999</v>
      </c>
      <c r="M452" s="6">
        <v>4345.5929999999998</v>
      </c>
      <c r="N452" s="6">
        <v>186.38200000000001</v>
      </c>
      <c r="O452" s="6">
        <v>4345.5929999999998</v>
      </c>
      <c r="P452" s="6">
        <v>186.38200000000001</v>
      </c>
      <c r="Q452" s="6">
        <v>4345.5929999999998</v>
      </c>
      <c r="R452" s="6">
        <v>186.38200000000001</v>
      </c>
      <c r="S452" s="66">
        <v>-2774.1253499999998</v>
      </c>
      <c r="T452" s="66">
        <v>-163.29375999999999</v>
      </c>
      <c r="U452" s="66">
        <v>-1631.7906</v>
      </c>
      <c r="V452" s="66">
        <v>-97.375550000000004</v>
      </c>
      <c r="W452" s="6">
        <v>-439.517</v>
      </c>
      <c r="X452" s="6">
        <v>-25.925000000000001</v>
      </c>
      <c r="Y452" s="6">
        <v>-439.517</v>
      </c>
      <c r="Z452" s="6">
        <v>-25.925000000000001</v>
      </c>
      <c r="AA452" s="6">
        <v>-439.517</v>
      </c>
      <c r="AB452" s="6">
        <v>-25.925000000000001</v>
      </c>
      <c r="AC452" s="66">
        <v>10167.355879999999</v>
      </c>
      <c r="AD452" s="66">
        <v>441.14443999999997</v>
      </c>
      <c r="AE452" s="7">
        <v>38.761000000000003</v>
      </c>
      <c r="AF452" s="7">
        <v>38.747999999999998</v>
      </c>
    </row>
    <row r="453" spans="1:32" x14ac:dyDescent="0.2">
      <c r="A453" s="5" t="s">
        <v>576</v>
      </c>
      <c r="B453" s="8">
        <v>274780202100</v>
      </c>
      <c r="C453" s="5" t="s">
        <v>39</v>
      </c>
      <c r="D453" s="9">
        <v>501152455</v>
      </c>
      <c r="E453" s="66">
        <v>3445.46</v>
      </c>
      <c r="F453" s="66"/>
      <c r="G453" s="66">
        <v>84.0364</v>
      </c>
      <c r="H453" s="66"/>
      <c r="I453" s="66">
        <v>0</v>
      </c>
      <c r="J453" s="66"/>
      <c r="K453" s="66">
        <v>3361.4236000000001</v>
      </c>
      <c r="L453" s="66"/>
      <c r="M453" s="6">
        <v>446.53100000000001</v>
      </c>
      <c r="N453" s="6"/>
      <c r="O453" s="6">
        <v>446.53100000000001</v>
      </c>
      <c r="P453" s="6"/>
      <c r="Q453" s="6">
        <v>446.53100000000001</v>
      </c>
      <c r="R453" s="6"/>
      <c r="S453" s="66">
        <v>-534.80954999999994</v>
      </c>
      <c r="T453" s="66"/>
      <c r="U453" s="66">
        <v>-299.72644000000003</v>
      </c>
      <c r="V453" s="66"/>
      <c r="W453" s="6">
        <v>-68.566000000000003</v>
      </c>
      <c r="X453" s="6"/>
      <c r="Y453" s="6">
        <v>-68.566000000000003</v>
      </c>
      <c r="Z453" s="6"/>
      <c r="AA453" s="6">
        <v>-68.566000000000003</v>
      </c>
      <c r="AB453" s="6"/>
      <c r="AC453" s="66">
        <v>1409.4112299999999</v>
      </c>
      <c r="AD453" s="66"/>
      <c r="AE453" s="7">
        <v>41.929000000000002</v>
      </c>
      <c r="AF453" s="7"/>
    </row>
    <row r="454" spans="1:32" x14ac:dyDescent="0.2">
      <c r="A454" s="5" t="s">
        <v>577</v>
      </c>
      <c r="B454" s="8">
        <v>274780502100</v>
      </c>
      <c r="C454" s="5" t="s">
        <v>31</v>
      </c>
      <c r="D454" s="9">
        <v>501152855</v>
      </c>
      <c r="E454" s="66">
        <v>6904.11</v>
      </c>
      <c r="F454" s="66"/>
      <c r="G454" s="66">
        <v>168.39179999999999</v>
      </c>
      <c r="H454" s="66"/>
      <c r="I454" s="66">
        <v>0</v>
      </c>
      <c r="J454" s="66"/>
      <c r="K454" s="66">
        <v>6735.7182000000003</v>
      </c>
      <c r="L454" s="66"/>
      <c r="M454" s="6">
        <v>876.27</v>
      </c>
      <c r="N454" s="6"/>
      <c r="O454" s="6">
        <v>876.27</v>
      </c>
      <c r="P454" s="6"/>
      <c r="Q454" s="6">
        <v>876.27</v>
      </c>
      <c r="R454" s="6"/>
      <c r="S454" s="66">
        <v>-359.44727</v>
      </c>
      <c r="T454" s="66"/>
      <c r="U454" s="66">
        <v>-220.82525999999999</v>
      </c>
      <c r="V454" s="66"/>
      <c r="W454" s="6">
        <v>-45.503</v>
      </c>
      <c r="X454" s="6"/>
      <c r="Y454" s="6">
        <v>-45.503</v>
      </c>
      <c r="Z454" s="6"/>
      <c r="AA454" s="6">
        <v>-45.503</v>
      </c>
      <c r="AB454" s="6"/>
      <c r="AC454" s="66">
        <v>2483.3844800000002</v>
      </c>
      <c r="AD454" s="66"/>
      <c r="AE454" s="7">
        <v>36.869</v>
      </c>
      <c r="AF454" s="7"/>
    </row>
    <row r="455" spans="1:32" x14ac:dyDescent="0.2">
      <c r="A455" s="5" t="s">
        <v>578</v>
      </c>
      <c r="B455" s="8">
        <v>274800501000</v>
      </c>
      <c r="C455" s="5" t="s">
        <v>43</v>
      </c>
      <c r="D455" s="9">
        <v>501152405</v>
      </c>
      <c r="E455" s="66">
        <v>34082.879999999997</v>
      </c>
      <c r="F455" s="66">
        <v>786.11</v>
      </c>
      <c r="G455" s="66">
        <v>831.28890000000001</v>
      </c>
      <c r="H455" s="66">
        <v>19.173300000000001</v>
      </c>
      <c r="I455" s="66">
        <v>0</v>
      </c>
      <c r="J455" s="66">
        <v>0</v>
      </c>
      <c r="K455" s="66">
        <v>33251.591099999998</v>
      </c>
      <c r="L455" s="66">
        <v>766.93669999999997</v>
      </c>
      <c r="M455" s="6">
        <v>5801.7309999999998</v>
      </c>
      <c r="N455" s="6">
        <v>133.637</v>
      </c>
      <c r="O455" s="6">
        <v>5801.7309999999998</v>
      </c>
      <c r="P455" s="6">
        <v>133.637</v>
      </c>
      <c r="Q455" s="6">
        <v>5801.7309999999998</v>
      </c>
      <c r="R455" s="6">
        <v>133.637</v>
      </c>
      <c r="S455" s="66">
        <v>-3906.9945400000001</v>
      </c>
      <c r="T455" s="66">
        <v>-139.27699999999999</v>
      </c>
      <c r="U455" s="66">
        <v>-2257.8879999999999</v>
      </c>
      <c r="V455" s="66">
        <v>-83.240610000000004</v>
      </c>
      <c r="W455" s="6">
        <v>-657.27700000000004</v>
      </c>
      <c r="X455" s="6">
        <v>-24.053999999999998</v>
      </c>
      <c r="Y455" s="6">
        <v>-657.27700000000004</v>
      </c>
      <c r="Z455" s="6">
        <v>-24.053999999999998</v>
      </c>
      <c r="AA455" s="6">
        <v>-657.27700000000004</v>
      </c>
      <c r="AB455" s="6">
        <v>-24.053999999999998</v>
      </c>
      <c r="AC455" s="66">
        <v>13767.4113</v>
      </c>
      <c r="AD455" s="66">
        <v>306.61781000000002</v>
      </c>
      <c r="AE455" s="7">
        <v>41.404000000000003</v>
      </c>
      <c r="AF455" s="7">
        <v>39.979999999999997</v>
      </c>
    </row>
    <row r="456" spans="1:32" x14ac:dyDescent="0.2">
      <c r="A456" s="5" t="s">
        <v>579</v>
      </c>
      <c r="B456" s="8">
        <v>274800502100</v>
      </c>
      <c r="C456" s="5" t="s">
        <v>43</v>
      </c>
      <c r="D456" s="9">
        <v>501152405</v>
      </c>
      <c r="E456" s="66">
        <v>17016.439999999999</v>
      </c>
      <c r="F456" s="66"/>
      <c r="G456" s="66">
        <v>415.0333</v>
      </c>
      <c r="H456" s="66"/>
      <c r="I456" s="66">
        <v>0</v>
      </c>
      <c r="J456" s="66"/>
      <c r="K456" s="66">
        <v>16601.4067</v>
      </c>
      <c r="L456" s="66"/>
      <c r="M456" s="6">
        <v>2967.4560000000001</v>
      </c>
      <c r="N456" s="6"/>
      <c r="O456" s="6">
        <v>2967.4560000000001</v>
      </c>
      <c r="P456" s="6"/>
      <c r="Q456" s="6">
        <v>2967.4560000000001</v>
      </c>
      <c r="R456" s="6"/>
      <c r="S456" s="66">
        <v>-1656.4343899999999</v>
      </c>
      <c r="T456" s="66"/>
      <c r="U456" s="66">
        <v>-1066.3741500000001</v>
      </c>
      <c r="V456" s="66"/>
      <c r="W456" s="6">
        <v>-280.166</v>
      </c>
      <c r="X456" s="6"/>
      <c r="Y456" s="6">
        <v>-280.166</v>
      </c>
      <c r="Z456" s="6"/>
      <c r="AA456" s="6">
        <v>-280.166</v>
      </c>
      <c r="AB456" s="6"/>
      <c r="AC456" s="66">
        <v>5486.3018199999997</v>
      </c>
      <c r="AD456" s="66"/>
      <c r="AE456" s="7">
        <v>33.046999999999997</v>
      </c>
      <c r="AF456" s="7"/>
    </row>
    <row r="457" spans="1:32" x14ac:dyDescent="0.2">
      <c r="A457" s="5" t="s">
        <v>580</v>
      </c>
      <c r="B457" s="8">
        <v>274880302100</v>
      </c>
      <c r="C457" s="5" t="s">
        <v>39</v>
      </c>
      <c r="D457" s="9">
        <v>501152455</v>
      </c>
      <c r="E457" s="66">
        <v>30708.92</v>
      </c>
      <c r="F457" s="66">
        <v>1189.48</v>
      </c>
      <c r="G457" s="66">
        <v>748.99869999999999</v>
      </c>
      <c r="H457" s="66">
        <v>29.011900000000001</v>
      </c>
      <c r="I457" s="66">
        <v>0</v>
      </c>
      <c r="J457" s="66">
        <v>0</v>
      </c>
      <c r="K457" s="66">
        <v>29959.921300000002</v>
      </c>
      <c r="L457" s="66">
        <v>1160.4681</v>
      </c>
      <c r="M457" s="6">
        <v>3400.933</v>
      </c>
      <c r="N457" s="6">
        <v>130.155</v>
      </c>
      <c r="O457" s="6">
        <v>3400.933</v>
      </c>
      <c r="P457" s="6">
        <v>130.155</v>
      </c>
      <c r="Q457" s="6">
        <v>3400.933</v>
      </c>
      <c r="R457" s="6">
        <v>130.155</v>
      </c>
      <c r="S457" s="66">
        <v>-2823.05429</v>
      </c>
      <c r="T457" s="66">
        <v>-91.607699999999994</v>
      </c>
      <c r="U457" s="66">
        <v>-1695.7658799999999</v>
      </c>
      <c r="V457" s="66">
        <v>-54.870229999999999</v>
      </c>
      <c r="W457" s="6">
        <v>-312.35599999999999</v>
      </c>
      <c r="X457" s="6">
        <v>-10.292999999999999</v>
      </c>
      <c r="Y457" s="6">
        <v>-312.35599999999999</v>
      </c>
      <c r="Z457" s="6">
        <v>-10.292999999999999</v>
      </c>
      <c r="AA457" s="6">
        <v>-312.35599999999999</v>
      </c>
      <c r="AB457" s="6">
        <v>-10.292999999999999</v>
      </c>
      <c r="AC457" s="66">
        <v>11279.4665</v>
      </c>
      <c r="AD457" s="66">
        <v>440.77177999999998</v>
      </c>
      <c r="AE457" s="7">
        <v>37.649000000000001</v>
      </c>
      <c r="AF457" s="7">
        <v>37.981999999999999</v>
      </c>
    </row>
    <row r="458" spans="1:32" x14ac:dyDescent="0.2">
      <c r="A458" s="5" t="s">
        <v>581</v>
      </c>
      <c r="B458" s="8">
        <v>275300513200</v>
      </c>
      <c r="C458" s="5" t="s">
        <v>47</v>
      </c>
      <c r="D458" s="9">
        <v>501152015</v>
      </c>
      <c r="E458" s="66">
        <v>6281.85</v>
      </c>
      <c r="F458" s="66">
        <v>220.65</v>
      </c>
      <c r="G458" s="66">
        <v>153.20650000000001</v>
      </c>
      <c r="H458" s="66">
        <v>5.3811999999999998</v>
      </c>
      <c r="I458" s="66">
        <v>0</v>
      </c>
      <c r="J458" s="66">
        <v>0</v>
      </c>
      <c r="K458" s="66">
        <v>6128.6435000000001</v>
      </c>
      <c r="L458" s="66">
        <v>215.2688</v>
      </c>
      <c r="M458" s="6">
        <v>2604</v>
      </c>
      <c r="N458" s="6">
        <v>86</v>
      </c>
      <c r="O458" s="6">
        <v>1171.8</v>
      </c>
      <c r="P458" s="6">
        <v>38.700000000000003</v>
      </c>
      <c r="Q458" s="6">
        <v>2604</v>
      </c>
      <c r="R458" s="6">
        <v>86</v>
      </c>
      <c r="S458" s="66">
        <v>-328.95</v>
      </c>
      <c r="T458" s="66">
        <v>-8.5500000000000007</v>
      </c>
      <c r="U458" s="66">
        <v>-196.03</v>
      </c>
      <c r="V458" s="66">
        <v>-4.8</v>
      </c>
      <c r="W458" s="6">
        <v>-122</v>
      </c>
      <c r="X458" s="6">
        <v>-3</v>
      </c>
      <c r="Y458" s="6">
        <v>-54.9</v>
      </c>
      <c r="Z458" s="6">
        <v>-1.35</v>
      </c>
      <c r="AA458" s="6">
        <v>-122</v>
      </c>
      <c r="AB458" s="6">
        <v>-3</v>
      </c>
      <c r="AC458" s="66">
        <v>2031.52349</v>
      </c>
      <c r="AD458" s="66">
        <v>77.348789999999994</v>
      </c>
      <c r="AE458" s="7">
        <v>33.148000000000003</v>
      </c>
      <c r="AF458" s="7">
        <v>35.930999999999997</v>
      </c>
    </row>
    <row r="459" spans="1:32" x14ac:dyDescent="0.2">
      <c r="A459" s="5" t="s">
        <v>582</v>
      </c>
      <c r="B459" s="8">
        <v>275305102100</v>
      </c>
      <c r="C459" s="5" t="s">
        <v>47</v>
      </c>
      <c r="D459" s="9">
        <v>501152015</v>
      </c>
      <c r="E459" s="66">
        <v>83.1</v>
      </c>
      <c r="F459" s="66"/>
      <c r="G459" s="66">
        <v>2.0270000000000001</v>
      </c>
      <c r="H459" s="66"/>
      <c r="I459" s="66">
        <v>0</v>
      </c>
      <c r="J459" s="66"/>
      <c r="K459" s="66">
        <v>81.072999999999993</v>
      </c>
      <c r="L459" s="66"/>
      <c r="M459" s="6">
        <v>5.2519999999999998</v>
      </c>
      <c r="N459" s="6"/>
      <c r="O459" s="6">
        <v>5.2519999999999998</v>
      </c>
      <c r="P459" s="6"/>
      <c r="Q459" s="6">
        <v>5.2519999999999998</v>
      </c>
      <c r="R459" s="6"/>
      <c r="S459" s="66">
        <v>-12.4885</v>
      </c>
      <c r="T459" s="66"/>
      <c r="U459" s="66">
        <v>-7.61111</v>
      </c>
      <c r="V459" s="66"/>
      <c r="W459" s="6">
        <v>-0.78300000000000003</v>
      </c>
      <c r="X459" s="6"/>
      <c r="Y459" s="6">
        <v>-0.78300000000000003</v>
      </c>
      <c r="Z459" s="6"/>
      <c r="AA459" s="6">
        <v>-0.78300000000000003</v>
      </c>
      <c r="AB459" s="6"/>
      <c r="AC459" s="66">
        <v>30.1266</v>
      </c>
      <c r="AD459" s="66"/>
      <c r="AE459" s="7">
        <v>37.159999999999997</v>
      </c>
      <c r="AF459" s="7"/>
    </row>
    <row r="460" spans="1:32" x14ac:dyDescent="0.2">
      <c r="A460" s="5" t="s">
        <v>583</v>
      </c>
      <c r="B460" s="8">
        <v>275307509300</v>
      </c>
      <c r="C460" s="5" t="s">
        <v>47</v>
      </c>
      <c r="D460" s="9">
        <v>501152015</v>
      </c>
      <c r="E460" s="66">
        <v>23863.759999999998</v>
      </c>
      <c r="F460" s="66">
        <v>975.85</v>
      </c>
      <c r="G460" s="66">
        <v>582.01679999999999</v>
      </c>
      <c r="H460" s="66">
        <v>23.801100000000002</v>
      </c>
      <c r="I460" s="66">
        <v>0</v>
      </c>
      <c r="J460" s="66">
        <v>0</v>
      </c>
      <c r="K460" s="66">
        <v>23281.743200000001</v>
      </c>
      <c r="L460" s="66">
        <v>952.0489</v>
      </c>
      <c r="M460" s="6">
        <v>14986</v>
      </c>
      <c r="N460" s="6">
        <v>659</v>
      </c>
      <c r="O460" s="6">
        <v>1873.25</v>
      </c>
      <c r="P460" s="6">
        <v>82.375</v>
      </c>
      <c r="Q460" s="6">
        <v>14986</v>
      </c>
      <c r="R460" s="6">
        <v>659</v>
      </c>
      <c r="S460" s="66">
        <v>-221</v>
      </c>
      <c r="T460" s="66"/>
      <c r="U460" s="66">
        <v>-126.23</v>
      </c>
      <c r="V460" s="66"/>
      <c r="W460" s="6">
        <v>-128</v>
      </c>
      <c r="X460" s="6"/>
      <c r="Y460" s="6">
        <v>-16</v>
      </c>
      <c r="Z460" s="6"/>
      <c r="AA460" s="6">
        <v>-128</v>
      </c>
      <c r="AB460" s="6"/>
      <c r="AC460" s="66">
        <v>8238.9230100000004</v>
      </c>
      <c r="AD460" s="66">
        <v>303.51886999999999</v>
      </c>
      <c r="AE460" s="7">
        <v>35.387999999999998</v>
      </c>
      <c r="AF460" s="7">
        <v>31.881</v>
      </c>
    </row>
    <row r="461" spans="1:32" x14ac:dyDescent="0.2">
      <c r="A461" s="5" t="s">
        <v>584</v>
      </c>
      <c r="B461" s="8">
        <v>275307511200</v>
      </c>
      <c r="C461" s="5" t="s">
        <v>47</v>
      </c>
      <c r="D461" s="9">
        <v>501152015</v>
      </c>
      <c r="E461" s="66">
        <v>36900.870000000003</v>
      </c>
      <c r="F461" s="66">
        <v>1098.3599999999999</v>
      </c>
      <c r="G461" s="66">
        <v>900.01390000000004</v>
      </c>
      <c r="H461" s="66">
        <v>26.788399999999999</v>
      </c>
      <c r="I461" s="66">
        <v>0</v>
      </c>
      <c r="J461" s="66">
        <v>0</v>
      </c>
      <c r="K461" s="66">
        <v>36000.856099999997</v>
      </c>
      <c r="L461" s="66">
        <v>1071.5716</v>
      </c>
      <c r="M461" s="6">
        <v>24309</v>
      </c>
      <c r="N461" s="6">
        <v>754</v>
      </c>
      <c r="O461" s="6">
        <v>3038.625</v>
      </c>
      <c r="P461" s="6">
        <v>94.25</v>
      </c>
      <c r="Q461" s="6">
        <v>24309</v>
      </c>
      <c r="R461" s="6">
        <v>754</v>
      </c>
      <c r="S461" s="66">
        <v>-1301.4000000000001</v>
      </c>
      <c r="T461" s="66">
        <v>-3.6</v>
      </c>
      <c r="U461" s="66">
        <v>-729.94</v>
      </c>
      <c r="V461" s="66">
        <v>-1.92</v>
      </c>
      <c r="W461" s="6">
        <v>-789</v>
      </c>
      <c r="X461" s="6">
        <v>-2</v>
      </c>
      <c r="Y461" s="6">
        <v>-98.625</v>
      </c>
      <c r="Z461" s="6">
        <v>-0.25</v>
      </c>
      <c r="AA461" s="6">
        <v>-789</v>
      </c>
      <c r="AB461" s="6">
        <v>-2</v>
      </c>
      <c r="AC461" s="66">
        <v>13513.835940000001</v>
      </c>
      <c r="AD461" s="66">
        <v>379.51159999999999</v>
      </c>
      <c r="AE461" s="7">
        <v>37.537999999999997</v>
      </c>
      <c r="AF461" s="7">
        <v>35.415999999999997</v>
      </c>
    </row>
    <row r="462" spans="1:32" x14ac:dyDescent="0.2">
      <c r="A462" s="5" t="s">
        <v>585</v>
      </c>
      <c r="B462" s="8">
        <v>275309013200</v>
      </c>
      <c r="C462" s="5" t="s">
        <v>47</v>
      </c>
      <c r="D462" s="9">
        <v>501152015</v>
      </c>
      <c r="E462" s="66">
        <v>244.85</v>
      </c>
      <c r="F462" s="66">
        <v>7</v>
      </c>
      <c r="G462" s="66">
        <v>5.9726999999999997</v>
      </c>
      <c r="H462" s="66">
        <v>0.17080000000000001</v>
      </c>
      <c r="I462" s="66">
        <v>0</v>
      </c>
      <c r="J462" s="66">
        <v>0</v>
      </c>
      <c r="K462" s="66">
        <v>238.87729999999999</v>
      </c>
      <c r="L462" s="66">
        <v>6.8292000000000002</v>
      </c>
      <c r="M462" s="6">
        <v>70</v>
      </c>
      <c r="N462" s="6">
        <v>2</v>
      </c>
      <c r="O462" s="6">
        <v>24.5</v>
      </c>
      <c r="P462" s="6">
        <v>0.7</v>
      </c>
      <c r="Q462" s="6">
        <v>70</v>
      </c>
      <c r="R462" s="6">
        <v>2</v>
      </c>
      <c r="S462" s="66">
        <v>-136.5</v>
      </c>
      <c r="T462" s="66">
        <v>-21</v>
      </c>
      <c r="U462" s="66">
        <v>-79.5</v>
      </c>
      <c r="V462" s="66">
        <v>-12.24</v>
      </c>
      <c r="W462" s="6">
        <v>-39</v>
      </c>
      <c r="X462" s="6">
        <v>-6</v>
      </c>
      <c r="Y462" s="6">
        <v>-13.65</v>
      </c>
      <c r="Z462" s="6">
        <v>-2.1</v>
      </c>
      <c r="AA462" s="6">
        <v>-39</v>
      </c>
      <c r="AB462" s="6">
        <v>-6</v>
      </c>
      <c r="AC462" s="66">
        <v>96.737300000000005</v>
      </c>
      <c r="AD462" s="66">
        <v>2.7492000000000001</v>
      </c>
      <c r="AE462" s="7">
        <v>40.497</v>
      </c>
      <c r="AF462" s="7">
        <v>40.256999999999998</v>
      </c>
    </row>
    <row r="463" spans="1:32" x14ac:dyDescent="0.2">
      <c r="A463" s="5" t="s">
        <v>586</v>
      </c>
      <c r="B463" s="8">
        <v>275309502100</v>
      </c>
      <c r="C463" s="5" t="s">
        <v>47</v>
      </c>
      <c r="D463" s="9">
        <v>501152015</v>
      </c>
      <c r="E463" s="66">
        <v>87.78</v>
      </c>
      <c r="F463" s="66"/>
      <c r="G463" s="66">
        <v>2.141</v>
      </c>
      <c r="H463" s="66"/>
      <c r="I463" s="66">
        <v>0</v>
      </c>
      <c r="J463" s="66"/>
      <c r="K463" s="66">
        <v>85.638999999999996</v>
      </c>
      <c r="L463" s="66"/>
      <c r="M463" s="6">
        <v>9.5359999999999996</v>
      </c>
      <c r="N463" s="6"/>
      <c r="O463" s="6">
        <v>9.5359999999999996</v>
      </c>
      <c r="P463" s="6"/>
      <c r="Q463" s="6">
        <v>9.5359999999999996</v>
      </c>
      <c r="R463" s="6"/>
      <c r="S463" s="66">
        <v>-219.6018</v>
      </c>
      <c r="T463" s="66"/>
      <c r="U463" s="66">
        <v>-133.39201</v>
      </c>
      <c r="V463" s="66"/>
      <c r="W463" s="6">
        <v>-22.181999999999999</v>
      </c>
      <c r="X463" s="6"/>
      <c r="Y463" s="6">
        <v>-22.181999999999999</v>
      </c>
      <c r="Z463" s="6"/>
      <c r="AA463" s="6">
        <v>-22.181999999999999</v>
      </c>
      <c r="AB463" s="6"/>
      <c r="AC463" s="66">
        <v>28.321619999999999</v>
      </c>
      <c r="AD463" s="66"/>
      <c r="AE463" s="7">
        <v>33.070999999999998</v>
      </c>
      <c r="AF463" s="7"/>
    </row>
    <row r="464" spans="1:32" x14ac:dyDescent="0.2">
      <c r="A464" s="5" t="s">
        <v>587</v>
      </c>
      <c r="B464" s="8">
        <v>275400501000</v>
      </c>
      <c r="C464" s="5" t="s">
        <v>43</v>
      </c>
      <c r="D464" s="9">
        <v>501152405</v>
      </c>
      <c r="E464" s="66">
        <v>3846.58</v>
      </c>
      <c r="F464" s="66"/>
      <c r="G464" s="66">
        <v>93.818700000000007</v>
      </c>
      <c r="H464" s="66"/>
      <c r="I464" s="66">
        <v>0</v>
      </c>
      <c r="J464" s="66"/>
      <c r="K464" s="66">
        <v>3752.7613000000001</v>
      </c>
      <c r="L464" s="66"/>
      <c r="M464" s="6">
        <v>197.7</v>
      </c>
      <c r="N464" s="6"/>
      <c r="O464" s="6">
        <v>197.7</v>
      </c>
      <c r="P464" s="6"/>
      <c r="Q464" s="6">
        <v>197.7</v>
      </c>
      <c r="R464" s="6"/>
      <c r="S464" s="66">
        <v>-689.56033000000002</v>
      </c>
      <c r="T464" s="66"/>
      <c r="U464" s="66">
        <v>-423.54797000000002</v>
      </c>
      <c r="V464" s="66"/>
      <c r="W464" s="6">
        <v>-35.363</v>
      </c>
      <c r="X464" s="6"/>
      <c r="Y464" s="6">
        <v>-35.363</v>
      </c>
      <c r="Z464" s="6"/>
      <c r="AA464" s="6">
        <v>-35.363</v>
      </c>
      <c r="AB464" s="6"/>
      <c r="AC464" s="66">
        <v>1373.14878</v>
      </c>
      <c r="AD464" s="66"/>
      <c r="AE464" s="7">
        <v>36.590000000000003</v>
      </c>
      <c r="AF464" s="7"/>
    </row>
    <row r="465" spans="1:32" x14ac:dyDescent="0.2">
      <c r="A465" s="5" t="s">
        <v>588</v>
      </c>
      <c r="B465" s="8">
        <v>275400511300</v>
      </c>
      <c r="C465" s="5" t="s">
        <v>43</v>
      </c>
      <c r="D465" s="9">
        <v>501152405</v>
      </c>
      <c r="E465" s="66"/>
      <c r="F465" s="66"/>
      <c r="G465" s="66"/>
      <c r="H465" s="66"/>
      <c r="I465" s="66"/>
      <c r="J465" s="66"/>
      <c r="K465" s="66"/>
      <c r="L465" s="66"/>
      <c r="M465" s="6"/>
      <c r="N465" s="6"/>
      <c r="O465" s="6"/>
      <c r="P465" s="6"/>
      <c r="Q465" s="6"/>
      <c r="R465" s="6"/>
      <c r="S465" s="66">
        <v>-6.95</v>
      </c>
      <c r="T465" s="66"/>
      <c r="U465" s="66">
        <v>-4.26</v>
      </c>
      <c r="V465" s="66"/>
      <c r="W465" s="6">
        <v>-1</v>
      </c>
      <c r="X465" s="6"/>
      <c r="Y465" s="6">
        <v>-0.5</v>
      </c>
      <c r="Z465" s="6"/>
      <c r="AA465" s="6">
        <v>-1</v>
      </c>
      <c r="AB465" s="6"/>
      <c r="AC465" s="66"/>
      <c r="AD465" s="66"/>
      <c r="AE465" s="7"/>
      <c r="AF465" s="7"/>
    </row>
    <row r="466" spans="1:32" x14ac:dyDescent="0.2">
      <c r="A466" s="5" t="s">
        <v>589</v>
      </c>
      <c r="B466" s="8">
        <v>275400511400</v>
      </c>
      <c r="C466" s="5" t="s">
        <v>43</v>
      </c>
      <c r="D466" s="9">
        <v>501152405</v>
      </c>
      <c r="E466" s="66">
        <v>20360.759999999998</v>
      </c>
      <c r="F466" s="66">
        <v>492.26</v>
      </c>
      <c r="G466" s="66">
        <v>496.61649999999997</v>
      </c>
      <c r="H466" s="66">
        <v>12.006600000000001</v>
      </c>
      <c r="I466" s="66">
        <v>0</v>
      </c>
      <c r="J466" s="66">
        <v>0</v>
      </c>
      <c r="K466" s="66">
        <v>19864.143499999998</v>
      </c>
      <c r="L466" s="66">
        <v>480.2534</v>
      </c>
      <c r="M466" s="6">
        <v>2264</v>
      </c>
      <c r="N466" s="6">
        <v>54</v>
      </c>
      <c r="O466" s="6">
        <v>2264</v>
      </c>
      <c r="P466" s="6">
        <v>54</v>
      </c>
      <c r="Q466" s="6">
        <v>2264</v>
      </c>
      <c r="R466" s="6">
        <v>54</v>
      </c>
      <c r="S466" s="66">
        <v>-5990.1</v>
      </c>
      <c r="T466" s="66">
        <v>-138</v>
      </c>
      <c r="U466" s="66">
        <v>-3659.66</v>
      </c>
      <c r="V466" s="66">
        <v>-83.68</v>
      </c>
      <c r="W466" s="6">
        <v>-657</v>
      </c>
      <c r="X466" s="6">
        <v>-15</v>
      </c>
      <c r="Y466" s="6">
        <v>-657</v>
      </c>
      <c r="Z466" s="6">
        <v>-15</v>
      </c>
      <c r="AA466" s="6">
        <v>-657</v>
      </c>
      <c r="AB466" s="6">
        <v>-15</v>
      </c>
      <c r="AC466" s="66">
        <v>7281.2034999999996</v>
      </c>
      <c r="AD466" s="66">
        <v>179.67339999999999</v>
      </c>
      <c r="AE466" s="7">
        <v>36.655000000000001</v>
      </c>
      <c r="AF466" s="7">
        <v>37.411999999999999</v>
      </c>
    </row>
    <row r="467" spans="1:32" x14ac:dyDescent="0.2">
      <c r="A467" s="5" t="s">
        <v>590</v>
      </c>
      <c r="B467" s="8">
        <v>275400511500</v>
      </c>
      <c r="C467" s="5" t="s">
        <v>43</v>
      </c>
      <c r="D467" s="9">
        <v>501152405</v>
      </c>
      <c r="E467" s="66">
        <v>13611.66</v>
      </c>
      <c r="F467" s="66"/>
      <c r="G467" s="66">
        <v>331.99790000000002</v>
      </c>
      <c r="H467" s="66"/>
      <c r="I467" s="66">
        <v>0</v>
      </c>
      <c r="J467" s="66"/>
      <c r="K467" s="66">
        <v>13279.6621</v>
      </c>
      <c r="L467" s="66"/>
      <c r="M467" s="6">
        <v>1432</v>
      </c>
      <c r="N467" s="6"/>
      <c r="O467" s="6">
        <v>716</v>
      </c>
      <c r="P467" s="6"/>
      <c r="Q467" s="6">
        <v>1432</v>
      </c>
      <c r="R467" s="6"/>
      <c r="S467" s="66">
        <v>-4432.8999999999996</v>
      </c>
      <c r="T467" s="66"/>
      <c r="U467" s="66">
        <v>-2769.98</v>
      </c>
      <c r="V467" s="66"/>
      <c r="W467" s="6">
        <v>-457</v>
      </c>
      <c r="X467" s="6"/>
      <c r="Y467" s="6">
        <v>-228.5</v>
      </c>
      <c r="Z467" s="6"/>
      <c r="AA467" s="6">
        <v>-457</v>
      </c>
      <c r="AB467" s="6"/>
      <c r="AC467" s="66">
        <v>4601.1521199999997</v>
      </c>
      <c r="AD467" s="66"/>
      <c r="AE467" s="7">
        <v>34.648000000000003</v>
      </c>
      <c r="AF467" s="7"/>
    </row>
    <row r="468" spans="1:32" x14ac:dyDescent="0.2">
      <c r="A468" s="5" t="s">
        <v>591</v>
      </c>
      <c r="B468" s="8">
        <v>275400701000</v>
      </c>
      <c r="C468" s="5" t="s">
        <v>43</v>
      </c>
      <c r="D468" s="9">
        <v>501152405</v>
      </c>
      <c r="E468" s="66">
        <v>5484.43</v>
      </c>
      <c r="F468" s="66">
        <v>255.31</v>
      </c>
      <c r="G468" s="66">
        <v>133.76599999999999</v>
      </c>
      <c r="H468" s="66">
        <v>6.2270000000000003</v>
      </c>
      <c r="I468" s="66">
        <v>0</v>
      </c>
      <c r="J468" s="66">
        <v>0</v>
      </c>
      <c r="K468" s="66">
        <v>5350.6639999999998</v>
      </c>
      <c r="L468" s="66">
        <v>249.083</v>
      </c>
      <c r="M468" s="6">
        <v>547.08000000000004</v>
      </c>
      <c r="N468" s="6">
        <v>25.981999999999999</v>
      </c>
      <c r="O468" s="6">
        <v>547.08000000000004</v>
      </c>
      <c r="P468" s="6">
        <v>25.981999999999999</v>
      </c>
      <c r="Q468" s="6">
        <v>547.08000000000004</v>
      </c>
      <c r="R468" s="6">
        <v>25.981999999999999</v>
      </c>
      <c r="S468" s="66">
        <v>-1704.0426</v>
      </c>
      <c r="T468" s="66">
        <v>-164.1045</v>
      </c>
      <c r="U468" s="66">
        <v>-1116.6676399999999</v>
      </c>
      <c r="V468" s="66">
        <v>-93.156760000000006</v>
      </c>
      <c r="W468" s="6">
        <v>-155.958</v>
      </c>
      <c r="X468" s="6">
        <v>-13.010999999999999</v>
      </c>
      <c r="Y468" s="6">
        <v>-155.958</v>
      </c>
      <c r="Z468" s="6">
        <v>-13.010999999999999</v>
      </c>
      <c r="AA468" s="6">
        <v>-155.958</v>
      </c>
      <c r="AB468" s="6">
        <v>-13.010999999999999</v>
      </c>
      <c r="AC468" s="66">
        <v>1433.71136</v>
      </c>
      <c r="AD468" s="66">
        <v>63.051879999999997</v>
      </c>
      <c r="AE468" s="7">
        <v>26.795000000000002</v>
      </c>
      <c r="AF468" s="7">
        <v>25.314</v>
      </c>
    </row>
    <row r="469" spans="1:32" x14ac:dyDescent="0.2">
      <c r="A469" s="5" t="s">
        <v>592</v>
      </c>
      <c r="B469" s="8">
        <v>275401611400</v>
      </c>
      <c r="C469" s="5" t="s">
        <v>43</v>
      </c>
      <c r="D469" s="9">
        <v>501152405</v>
      </c>
      <c r="E469" s="66">
        <v>20116.8</v>
      </c>
      <c r="F469" s="66">
        <v>250.36</v>
      </c>
      <c r="G469" s="66">
        <v>490.66759999999999</v>
      </c>
      <c r="H469" s="66">
        <v>6.1067</v>
      </c>
      <c r="I469" s="66">
        <v>0</v>
      </c>
      <c r="J469" s="66">
        <v>0</v>
      </c>
      <c r="K469" s="66">
        <v>19626.132399999999</v>
      </c>
      <c r="L469" s="66">
        <v>244.2533</v>
      </c>
      <c r="M469" s="6">
        <v>2097</v>
      </c>
      <c r="N469" s="6">
        <v>26</v>
      </c>
      <c r="O469" s="6">
        <v>1048.5</v>
      </c>
      <c r="P469" s="6">
        <v>13</v>
      </c>
      <c r="Q469" s="6">
        <v>2097</v>
      </c>
      <c r="R469" s="6">
        <v>26</v>
      </c>
      <c r="S469" s="66">
        <v>-2871.2</v>
      </c>
      <c r="T469" s="66">
        <v>-48.5</v>
      </c>
      <c r="U469" s="66">
        <v>-1793.97</v>
      </c>
      <c r="V469" s="66">
        <v>-30.31</v>
      </c>
      <c r="W469" s="6">
        <v>-296</v>
      </c>
      <c r="X469" s="6">
        <v>-5</v>
      </c>
      <c r="Y469" s="6">
        <v>-148</v>
      </c>
      <c r="Z469" s="6">
        <v>-2.5</v>
      </c>
      <c r="AA469" s="6">
        <v>-296</v>
      </c>
      <c r="AB469" s="6">
        <v>-5</v>
      </c>
      <c r="AC469" s="66">
        <v>6921.7824000000001</v>
      </c>
      <c r="AD469" s="66">
        <v>86.693299999999994</v>
      </c>
      <c r="AE469" s="7">
        <v>35.268000000000001</v>
      </c>
      <c r="AF469" s="7">
        <v>35.493000000000002</v>
      </c>
    </row>
    <row r="470" spans="1:32" x14ac:dyDescent="0.2">
      <c r="A470" s="5" t="s">
        <v>593</v>
      </c>
      <c r="B470" s="8">
        <v>275401911300</v>
      </c>
      <c r="C470" s="5" t="s">
        <v>43</v>
      </c>
      <c r="D470" s="9">
        <v>501152405</v>
      </c>
      <c r="E470" s="66">
        <v>31907.38</v>
      </c>
      <c r="F470" s="66">
        <v>753.12</v>
      </c>
      <c r="G470" s="66">
        <v>778.24120000000005</v>
      </c>
      <c r="H470" s="66">
        <v>18.369499999999999</v>
      </c>
      <c r="I470" s="66">
        <v>0</v>
      </c>
      <c r="J470" s="66">
        <v>0</v>
      </c>
      <c r="K470" s="66">
        <v>31129.138800000001</v>
      </c>
      <c r="L470" s="66">
        <v>734.75049999999999</v>
      </c>
      <c r="M470" s="6">
        <v>4819</v>
      </c>
      <c r="N470" s="6">
        <v>114</v>
      </c>
      <c r="O470" s="6">
        <v>4819</v>
      </c>
      <c r="P470" s="6">
        <v>114</v>
      </c>
      <c r="Q470" s="6">
        <v>4819</v>
      </c>
      <c r="R470" s="6">
        <v>114</v>
      </c>
      <c r="S470" s="66">
        <v>-3189.6</v>
      </c>
      <c r="T470" s="66">
        <v>-258.8</v>
      </c>
      <c r="U470" s="66">
        <v>-1889.29</v>
      </c>
      <c r="V470" s="66">
        <v>-154.9</v>
      </c>
      <c r="W470" s="6">
        <v>-462</v>
      </c>
      <c r="X470" s="6">
        <v>-37</v>
      </c>
      <c r="Y470" s="6">
        <v>-462</v>
      </c>
      <c r="Z470" s="6">
        <v>-37</v>
      </c>
      <c r="AA470" s="6">
        <v>-462</v>
      </c>
      <c r="AB470" s="6">
        <v>-37</v>
      </c>
      <c r="AC470" s="66">
        <v>11764.408820000001</v>
      </c>
      <c r="AD470" s="66">
        <v>278.00049999999999</v>
      </c>
      <c r="AE470" s="7">
        <v>37.792000000000002</v>
      </c>
      <c r="AF470" s="7">
        <v>37.835999999999999</v>
      </c>
    </row>
    <row r="471" spans="1:32" x14ac:dyDescent="0.2">
      <c r="A471" s="5" t="s">
        <v>594</v>
      </c>
      <c r="B471" s="8">
        <v>275401911400</v>
      </c>
      <c r="C471" s="5" t="s">
        <v>43</v>
      </c>
      <c r="D471" s="9">
        <v>501152405</v>
      </c>
      <c r="E471" s="66"/>
      <c r="F471" s="66"/>
      <c r="G471" s="66"/>
      <c r="H471" s="66"/>
      <c r="I471" s="66"/>
      <c r="J471" s="66"/>
      <c r="K471" s="66"/>
      <c r="L471" s="66"/>
      <c r="M471" s="6"/>
      <c r="N471" s="6"/>
      <c r="O471" s="6"/>
      <c r="P471" s="6"/>
      <c r="Q471" s="6"/>
      <c r="R471" s="6"/>
      <c r="S471" s="66">
        <v>-20.7</v>
      </c>
      <c r="T471" s="66"/>
      <c r="U471" s="66">
        <v>-11.79</v>
      </c>
      <c r="V471" s="66"/>
      <c r="W471" s="6">
        <v>-3</v>
      </c>
      <c r="X471" s="6"/>
      <c r="Y471" s="6">
        <v>-1.5</v>
      </c>
      <c r="Z471" s="6"/>
      <c r="AA471" s="6">
        <v>-3</v>
      </c>
      <c r="AB471" s="6"/>
      <c r="AC471" s="66"/>
      <c r="AD471" s="66"/>
      <c r="AE471" s="7"/>
      <c r="AF471" s="7"/>
    </row>
    <row r="472" spans="1:32" x14ac:dyDescent="0.2">
      <c r="A472" s="5" t="s">
        <v>595</v>
      </c>
      <c r="B472" s="8">
        <v>275401911500</v>
      </c>
      <c r="C472" s="5" t="s">
        <v>43</v>
      </c>
      <c r="D472" s="9">
        <v>501152405</v>
      </c>
      <c r="E472" s="66"/>
      <c r="F472" s="66"/>
      <c r="G472" s="66"/>
      <c r="H472" s="66"/>
      <c r="I472" s="66"/>
      <c r="J472" s="66"/>
      <c r="K472" s="66"/>
      <c r="L472" s="66"/>
      <c r="M472" s="6"/>
      <c r="N472" s="6"/>
      <c r="O472" s="6"/>
      <c r="P472" s="6"/>
      <c r="Q472" s="6"/>
      <c r="R472" s="6"/>
      <c r="S472" s="66">
        <v>-76.650000000000006</v>
      </c>
      <c r="T472" s="66"/>
      <c r="U472" s="66">
        <v>-58.52</v>
      </c>
      <c r="V472" s="66"/>
      <c r="W472" s="6">
        <v>-21</v>
      </c>
      <c r="X472" s="6"/>
      <c r="Y472" s="6">
        <v>-9.4499999999999993</v>
      </c>
      <c r="Z472" s="6"/>
      <c r="AA472" s="6">
        <v>-21</v>
      </c>
      <c r="AB472" s="6"/>
      <c r="AC472" s="66"/>
      <c r="AD472" s="66"/>
      <c r="AE472" s="7"/>
      <c r="AF472" s="7"/>
    </row>
    <row r="473" spans="1:32" x14ac:dyDescent="0.2">
      <c r="A473" s="5" t="s">
        <v>596</v>
      </c>
      <c r="B473" s="8">
        <v>275402411300</v>
      </c>
      <c r="C473" s="5" t="s">
        <v>43</v>
      </c>
      <c r="D473" s="9">
        <v>501152405</v>
      </c>
      <c r="E473" s="66">
        <v>20657.86</v>
      </c>
      <c r="F473" s="66">
        <v>1386.33</v>
      </c>
      <c r="G473" s="66">
        <v>503.8546</v>
      </c>
      <c r="H473" s="66">
        <v>33.812600000000003</v>
      </c>
      <c r="I473" s="66">
        <v>0</v>
      </c>
      <c r="J473" s="66">
        <v>0</v>
      </c>
      <c r="K473" s="66">
        <v>20154.005399999998</v>
      </c>
      <c r="L473" s="66">
        <v>1352.5174</v>
      </c>
      <c r="M473" s="6">
        <v>6473</v>
      </c>
      <c r="N473" s="6">
        <v>427</v>
      </c>
      <c r="O473" s="6">
        <v>2589.1999999999998</v>
      </c>
      <c r="P473" s="6">
        <v>170.8</v>
      </c>
      <c r="Q473" s="6">
        <v>6473</v>
      </c>
      <c r="R473" s="6">
        <v>427</v>
      </c>
      <c r="S473" s="66">
        <v>-1160.25</v>
      </c>
      <c r="T473" s="66">
        <v>-52</v>
      </c>
      <c r="U473" s="66">
        <v>-559.24</v>
      </c>
      <c r="V473" s="66">
        <v>-25.44</v>
      </c>
      <c r="W473" s="6">
        <v>-357</v>
      </c>
      <c r="X473" s="6">
        <v>-16</v>
      </c>
      <c r="Y473" s="6">
        <v>-142.80000000000001</v>
      </c>
      <c r="Z473" s="6">
        <v>-6.4</v>
      </c>
      <c r="AA473" s="6">
        <v>-357</v>
      </c>
      <c r="AB473" s="6">
        <v>-16</v>
      </c>
      <c r="AC473" s="66">
        <v>9923.6554699999997</v>
      </c>
      <c r="AD473" s="66">
        <v>679.14739999999995</v>
      </c>
      <c r="AE473" s="7">
        <v>49.238999999999997</v>
      </c>
      <c r="AF473" s="7">
        <v>50.213999999999999</v>
      </c>
    </row>
    <row r="474" spans="1:32" x14ac:dyDescent="0.2">
      <c r="A474" s="5" t="s">
        <v>597</v>
      </c>
      <c r="B474" s="8">
        <v>275402502300</v>
      </c>
      <c r="C474" s="5" t="s">
        <v>43</v>
      </c>
      <c r="D474" s="9">
        <v>501152405</v>
      </c>
      <c r="E474" s="66"/>
      <c r="F474" s="66"/>
      <c r="G474" s="66"/>
      <c r="H474" s="66"/>
      <c r="I474" s="66"/>
      <c r="J474" s="66"/>
      <c r="K474" s="66"/>
      <c r="L474" s="66"/>
      <c r="M474" s="6"/>
      <c r="N474" s="6"/>
      <c r="O474" s="6"/>
      <c r="P474" s="6"/>
      <c r="Q474" s="6"/>
      <c r="R474" s="6"/>
      <c r="S474" s="66">
        <v>-5.7</v>
      </c>
      <c r="T474" s="66"/>
      <c r="U474" s="66">
        <v>-3.25</v>
      </c>
      <c r="V474" s="66"/>
      <c r="W474" s="6">
        <v>-1</v>
      </c>
      <c r="X474" s="6"/>
      <c r="Y474" s="6">
        <v>-0.3</v>
      </c>
      <c r="Z474" s="6"/>
      <c r="AA474" s="6">
        <v>-1</v>
      </c>
      <c r="AB474" s="6"/>
      <c r="AC474" s="66"/>
      <c r="AD474" s="66"/>
      <c r="AE474" s="7"/>
      <c r="AF474" s="7"/>
    </row>
    <row r="475" spans="1:32" x14ac:dyDescent="0.2">
      <c r="A475" s="5" t="s">
        <v>598</v>
      </c>
      <c r="B475" s="8">
        <v>275402502400</v>
      </c>
      <c r="C475" s="5" t="s">
        <v>43</v>
      </c>
      <c r="D475" s="9">
        <v>501152405</v>
      </c>
      <c r="E475" s="66">
        <v>5133.8</v>
      </c>
      <c r="F475" s="66">
        <v>20.399999999999999</v>
      </c>
      <c r="G475" s="66">
        <v>125.2236</v>
      </c>
      <c r="H475" s="66">
        <v>0.49769999999999998</v>
      </c>
      <c r="I475" s="66">
        <v>0</v>
      </c>
      <c r="J475" s="66">
        <v>0</v>
      </c>
      <c r="K475" s="66">
        <v>5008.5763999999999</v>
      </c>
      <c r="L475" s="66">
        <v>19.9023</v>
      </c>
      <c r="M475" s="6">
        <v>757</v>
      </c>
      <c r="N475" s="6">
        <v>3</v>
      </c>
      <c r="O475" s="6">
        <v>151.4</v>
      </c>
      <c r="P475" s="6">
        <v>0.6</v>
      </c>
      <c r="Q475" s="6">
        <v>757</v>
      </c>
      <c r="R475" s="6">
        <v>3</v>
      </c>
      <c r="S475" s="66">
        <v>-992.8</v>
      </c>
      <c r="T475" s="66"/>
      <c r="U475" s="66">
        <v>-608.92999999999995</v>
      </c>
      <c r="V475" s="66"/>
      <c r="W475" s="6">
        <v>-146</v>
      </c>
      <c r="X475" s="6"/>
      <c r="Y475" s="6">
        <v>-29.2</v>
      </c>
      <c r="Z475" s="6"/>
      <c r="AA475" s="6">
        <v>-146</v>
      </c>
      <c r="AB475" s="6"/>
      <c r="AC475" s="66">
        <v>1851.6364100000001</v>
      </c>
      <c r="AD475" s="66">
        <v>7.3822999999999999</v>
      </c>
      <c r="AE475" s="7">
        <v>36.969000000000001</v>
      </c>
      <c r="AF475" s="7">
        <v>37.093000000000004</v>
      </c>
    </row>
    <row r="476" spans="1:32" x14ac:dyDescent="0.2">
      <c r="A476" s="5" t="s">
        <v>599</v>
      </c>
      <c r="B476" s="8">
        <v>275402702300</v>
      </c>
      <c r="C476" s="5" t="s">
        <v>43</v>
      </c>
      <c r="D476" s="9">
        <v>501152405</v>
      </c>
      <c r="E476" s="66">
        <v>13446.14</v>
      </c>
      <c r="F476" s="66">
        <v>54.45</v>
      </c>
      <c r="G476" s="66">
        <v>327.95</v>
      </c>
      <c r="H476" s="66">
        <v>1.3280000000000001</v>
      </c>
      <c r="I476" s="66">
        <v>0</v>
      </c>
      <c r="J476" s="66">
        <v>0</v>
      </c>
      <c r="K476" s="66">
        <v>13118.19</v>
      </c>
      <c r="L476" s="66">
        <v>53.122</v>
      </c>
      <c r="M476" s="6">
        <v>2728</v>
      </c>
      <c r="N476" s="6">
        <v>11</v>
      </c>
      <c r="O476" s="6">
        <v>545.6</v>
      </c>
      <c r="P476" s="6">
        <v>2.2000000000000002</v>
      </c>
      <c r="Q476" s="6">
        <v>2728</v>
      </c>
      <c r="R476" s="6">
        <v>11</v>
      </c>
      <c r="S476" s="66">
        <v>-2727.45</v>
      </c>
      <c r="T476" s="66">
        <v>-24.75</v>
      </c>
      <c r="U476" s="66">
        <v>-1617.8</v>
      </c>
      <c r="V476" s="66">
        <v>-14.6</v>
      </c>
      <c r="W476" s="6">
        <v>-551</v>
      </c>
      <c r="X476" s="6">
        <v>-5</v>
      </c>
      <c r="Y476" s="6">
        <v>-110.2</v>
      </c>
      <c r="Z476" s="6">
        <v>-1</v>
      </c>
      <c r="AA476" s="6">
        <v>-551</v>
      </c>
      <c r="AB476" s="6">
        <v>-5</v>
      </c>
      <c r="AC476" s="66">
        <v>5114.95</v>
      </c>
      <c r="AD476" s="66">
        <v>20.852</v>
      </c>
      <c r="AE476" s="7">
        <v>38.991</v>
      </c>
      <c r="AF476" s="7">
        <v>39.253</v>
      </c>
    </row>
    <row r="477" spans="1:32" x14ac:dyDescent="0.2">
      <c r="A477" s="5" t="s">
        <v>600</v>
      </c>
      <c r="B477" s="8">
        <v>275480311400</v>
      </c>
      <c r="C477" s="5" t="s">
        <v>39</v>
      </c>
      <c r="D477" s="9">
        <v>501152455</v>
      </c>
      <c r="E477" s="66">
        <v>25515.74</v>
      </c>
      <c r="F477" s="66">
        <v>1270.1600000000001</v>
      </c>
      <c r="G477" s="66">
        <v>622.34460000000001</v>
      </c>
      <c r="H477" s="66">
        <v>30.9803</v>
      </c>
      <c r="I477" s="66">
        <v>0</v>
      </c>
      <c r="J477" s="66">
        <v>0</v>
      </c>
      <c r="K477" s="66">
        <v>24893.395400000001</v>
      </c>
      <c r="L477" s="66">
        <v>1239.1796999999999</v>
      </c>
      <c r="M477" s="6">
        <v>3886</v>
      </c>
      <c r="N477" s="6">
        <v>193</v>
      </c>
      <c r="O477" s="6">
        <v>1943</v>
      </c>
      <c r="P477" s="6">
        <v>96.5</v>
      </c>
      <c r="Q477" s="6">
        <v>3886</v>
      </c>
      <c r="R477" s="6">
        <v>193</v>
      </c>
      <c r="S477" s="66">
        <v>-348.4</v>
      </c>
      <c r="T477" s="66"/>
      <c r="U477" s="66">
        <v>-184.58</v>
      </c>
      <c r="V477" s="66"/>
      <c r="W477" s="6">
        <v>-53</v>
      </c>
      <c r="X477" s="6"/>
      <c r="Y477" s="6">
        <v>-26.5</v>
      </c>
      <c r="Z477" s="6"/>
      <c r="AA477" s="6">
        <v>-53</v>
      </c>
      <c r="AB477" s="6"/>
      <c r="AC477" s="66">
        <v>11373.94536</v>
      </c>
      <c r="AD477" s="66">
        <v>568.38969999999995</v>
      </c>
      <c r="AE477" s="7">
        <v>45.691000000000003</v>
      </c>
      <c r="AF477" s="7">
        <v>45.868000000000002</v>
      </c>
    </row>
    <row r="478" spans="1:32" x14ac:dyDescent="0.2">
      <c r="A478" s="5" t="s">
        <v>601</v>
      </c>
      <c r="B478" s="8">
        <v>275500502100</v>
      </c>
      <c r="C478" s="5" t="s">
        <v>43</v>
      </c>
      <c r="D478" s="9">
        <v>501152405</v>
      </c>
      <c r="E478" s="66">
        <v>31862.98</v>
      </c>
      <c r="F478" s="66">
        <v>952.57</v>
      </c>
      <c r="G478" s="66">
        <v>777.14449999999999</v>
      </c>
      <c r="H478" s="66">
        <v>23.233799999999999</v>
      </c>
      <c r="I478" s="66">
        <v>0</v>
      </c>
      <c r="J478" s="66">
        <v>0</v>
      </c>
      <c r="K478" s="66">
        <v>31085.835500000001</v>
      </c>
      <c r="L478" s="66">
        <v>929.33619999999996</v>
      </c>
      <c r="M478" s="6">
        <v>5927.1090000000004</v>
      </c>
      <c r="N478" s="6">
        <v>181.81700000000001</v>
      </c>
      <c r="O478" s="6">
        <v>5927.1090000000004</v>
      </c>
      <c r="P478" s="6">
        <v>181.81700000000001</v>
      </c>
      <c r="Q478" s="6">
        <v>5927.1090000000004</v>
      </c>
      <c r="R478" s="6">
        <v>181.81700000000001</v>
      </c>
      <c r="S478" s="66">
        <v>-3268.48522</v>
      </c>
      <c r="T478" s="66">
        <v>-131.46100000000001</v>
      </c>
      <c r="U478" s="66">
        <v>-1740.40597</v>
      </c>
      <c r="V478" s="66">
        <v>-83.839929999999995</v>
      </c>
      <c r="W478" s="6">
        <v>-594.27499999999998</v>
      </c>
      <c r="X478" s="6">
        <v>-23.902000000000001</v>
      </c>
      <c r="Y478" s="6">
        <v>-594.27499999999998</v>
      </c>
      <c r="Z478" s="6">
        <v>-23.902000000000001</v>
      </c>
      <c r="AA478" s="6">
        <v>-594.27499999999998</v>
      </c>
      <c r="AB478" s="6">
        <v>-23.902000000000001</v>
      </c>
      <c r="AC478" s="66">
        <v>13802.247079999999</v>
      </c>
      <c r="AD478" s="66">
        <v>291.15852999999998</v>
      </c>
      <c r="AE478" s="7">
        <v>44.4</v>
      </c>
      <c r="AF478" s="7">
        <v>31.33</v>
      </c>
    </row>
    <row r="479" spans="1:32" x14ac:dyDescent="0.2">
      <c r="A479" s="5" t="s">
        <v>602</v>
      </c>
      <c r="B479" s="8">
        <v>275580202100</v>
      </c>
      <c r="C479" s="5" t="s">
        <v>39</v>
      </c>
      <c r="D479" s="9">
        <v>501152455</v>
      </c>
      <c r="E479" s="66">
        <v>2851.75</v>
      </c>
      <c r="F479" s="66"/>
      <c r="G479" s="66">
        <v>69.555700000000002</v>
      </c>
      <c r="H479" s="66"/>
      <c r="I479" s="66">
        <v>0</v>
      </c>
      <c r="J479" s="66"/>
      <c r="K479" s="66">
        <v>2782.1943000000001</v>
      </c>
      <c r="L479" s="66"/>
      <c r="M479" s="6">
        <v>301.58</v>
      </c>
      <c r="N479" s="6"/>
      <c r="O479" s="6">
        <v>301.58</v>
      </c>
      <c r="P479" s="6"/>
      <c r="Q479" s="6">
        <v>301.58</v>
      </c>
      <c r="R479" s="6"/>
      <c r="S479" s="66">
        <v>-548.37654999999995</v>
      </c>
      <c r="T479" s="66"/>
      <c r="U479" s="66">
        <v>-330.53061000000002</v>
      </c>
      <c r="V479" s="66"/>
      <c r="W479" s="6">
        <v>-57.723999999999997</v>
      </c>
      <c r="X479" s="6"/>
      <c r="Y479" s="6">
        <v>-57.723999999999997</v>
      </c>
      <c r="Z479" s="6"/>
      <c r="AA479" s="6">
        <v>-57.723999999999997</v>
      </c>
      <c r="AB479" s="6"/>
      <c r="AC479" s="66">
        <v>1053.5873899999999</v>
      </c>
      <c r="AD479" s="66"/>
      <c r="AE479" s="7">
        <v>37.869</v>
      </c>
      <c r="AF479" s="7"/>
    </row>
    <row r="480" spans="1:32" x14ac:dyDescent="0.2">
      <c r="A480" s="5" t="s">
        <v>603</v>
      </c>
      <c r="B480" s="8">
        <v>275600501000</v>
      </c>
      <c r="C480" s="5" t="s">
        <v>43</v>
      </c>
      <c r="D480" s="9">
        <v>501152405</v>
      </c>
      <c r="E480" s="66">
        <v>28541.69</v>
      </c>
      <c r="F480" s="66">
        <v>942.17</v>
      </c>
      <c r="G480" s="66">
        <v>696.13670000000002</v>
      </c>
      <c r="H480" s="66">
        <v>22.979700000000001</v>
      </c>
      <c r="I480" s="66">
        <v>0</v>
      </c>
      <c r="J480" s="66">
        <v>0</v>
      </c>
      <c r="K480" s="66">
        <v>27845.5533</v>
      </c>
      <c r="L480" s="66">
        <v>919.19029999999998</v>
      </c>
      <c r="M480" s="6">
        <v>4164.0370000000003</v>
      </c>
      <c r="N480" s="6">
        <v>135.36600000000001</v>
      </c>
      <c r="O480" s="6">
        <v>4164.0370000000003</v>
      </c>
      <c r="P480" s="6">
        <v>135.36600000000001</v>
      </c>
      <c r="Q480" s="6">
        <v>4164.0370000000003</v>
      </c>
      <c r="R480" s="6">
        <v>135.36600000000001</v>
      </c>
      <c r="S480" s="66">
        <v>-2378.7288600000002</v>
      </c>
      <c r="T480" s="66">
        <v>-50.99006</v>
      </c>
      <c r="U480" s="66">
        <v>-1283.36517</v>
      </c>
      <c r="V480" s="66">
        <v>-30.79251</v>
      </c>
      <c r="W480" s="6">
        <v>-328.50700000000001</v>
      </c>
      <c r="X480" s="6">
        <v>-7.016</v>
      </c>
      <c r="Y480" s="6">
        <v>-328.50700000000001</v>
      </c>
      <c r="Z480" s="6">
        <v>-7.016</v>
      </c>
      <c r="AA480" s="6">
        <v>-328.50700000000001</v>
      </c>
      <c r="AB480" s="6">
        <v>-7.016</v>
      </c>
      <c r="AC480" s="66">
        <v>12073.127</v>
      </c>
      <c r="AD480" s="66">
        <v>399.73955000000001</v>
      </c>
      <c r="AE480" s="7">
        <v>43.356999999999999</v>
      </c>
      <c r="AF480" s="7">
        <v>43.488</v>
      </c>
    </row>
    <row r="481" spans="1:32" x14ac:dyDescent="0.2">
      <c r="A481" s="5" t="s">
        <v>604</v>
      </c>
      <c r="B481" s="8">
        <v>275600502100</v>
      </c>
      <c r="C481" s="5" t="s">
        <v>32</v>
      </c>
      <c r="D481" s="9">
        <v>501152810</v>
      </c>
      <c r="E481" s="66">
        <v>2905.79</v>
      </c>
      <c r="F481" s="66"/>
      <c r="G481" s="66">
        <v>70.873800000000003</v>
      </c>
      <c r="H481" s="66"/>
      <c r="I481" s="66">
        <v>0</v>
      </c>
      <c r="J481" s="66"/>
      <c r="K481" s="66">
        <v>2834.9162000000001</v>
      </c>
      <c r="L481" s="66"/>
      <c r="M481" s="6">
        <v>427.35</v>
      </c>
      <c r="N481" s="6"/>
      <c r="O481" s="6">
        <v>427.35</v>
      </c>
      <c r="P481" s="6"/>
      <c r="Q481" s="6">
        <v>427.35</v>
      </c>
      <c r="R481" s="6"/>
      <c r="S481" s="66">
        <v>-606.67346999999995</v>
      </c>
      <c r="T481" s="66"/>
      <c r="U481" s="66">
        <v>-355.84134999999998</v>
      </c>
      <c r="V481" s="66"/>
      <c r="W481" s="6">
        <v>-86.507999999999996</v>
      </c>
      <c r="X481" s="6"/>
      <c r="Y481" s="6">
        <v>-86.507999999999996</v>
      </c>
      <c r="Z481" s="6"/>
      <c r="AA481" s="6">
        <v>-86.507999999999996</v>
      </c>
      <c r="AB481" s="6"/>
      <c r="AC481" s="66">
        <v>1100.68479</v>
      </c>
      <c r="AD481" s="66"/>
      <c r="AE481" s="7">
        <v>38.826000000000001</v>
      </c>
      <c r="AF481" s="7"/>
    </row>
    <row r="482" spans="1:32" x14ac:dyDescent="0.2">
      <c r="A482" s="5" t="s">
        <v>605</v>
      </c>
      <c r="B482" s="8">
        <v>275600702100</v>
      </c>
      <c r="C482" s="5" t="s">
        <v>43</v>
      </c>
      <c r="D482" s="9">
        <v>501152405</v>
      </c>
      <c r="E482" s="66"/>
      <c r="F482" s="66"/>
      <c r="G482" s="66"/>
      <c r="H482" s="66"/>
      <c r="I482" s="66"/>
      <c r="J482" s="66"/>
      <c r="K482" s="66"/>
      <c r="L482" s="66"/>
      <c r="M482" s="6"/>
      <c r="N482" s="6"/>
      <c r="O482" s="6"/>
      <c r="P482" s="6"/>
      <c r="Q482" s="6"/>
      <c r="R482" s="6"/>
      <c r="S482" s="66">
        <v>-3.06921</v>
      </c>
      <c r="T482" s="66"/>
      <c r="U482" s="66">
        <v>-1.8088500000000001</v>
      </c>
      <c r="V482" s="66"/>
      <c r="W482" s="6">
        <v>-0.38900000000000001</v>
      </c>
      <c r="X482" s="6"/>
      <c r="Y482" s="6">
        <v>-0.38900000000000001</v>
      </c>
      <c r="Z482" s="6"/>
      <c r="AA482" s="6">
        <v>-0.38900000000000001</v>
      </c>
      <c r="AB482" s="6"/>
      <c r="AC482" s="66"/>
      <c r="AD482" s="66"/>
      <c r="AE482" s="7"/>
      <c r="AF482" s="7"/>
    </row>
    <row r="483" spans="1:32" x14ac:dyDescent="0.2">
      <c r="A483" s="5" t="s">
        <v>606</v>
      </c>
      <c r="B483" s="8">
        <v>275680302100</v>
      </c>
      <c r="C483" s="5" t="s">
        <v>39</v>
      </c>
      <c r="D483" s="9">
        <v>501152455</v>
      </c>
      <c r="E483" s="66">
        <v>13915.65</v>
      </c>
      <c r="F483" s="66">
        <v>8.4499999999999993</v>
      </c>
      <c r="G483" s="66">
        <v>339.40719999999999</v>
      </c>
      <c r="H483" s="66">
        <v>0.20610000000000001</v>
      </c>
      <c r="I483" s="66">
        <v>0</v>
      </c>
      <c r="J483" s="66">
        <v>0</v>
      </c>
      <c r="K483" s="66">
        <v>13576.2428</v>
      </c>
      <c r="L483" s="66">
        <v>8.2439</v>
      </c>
      <c r="M483" s="6">
        <v>1631.675</v>
      </c>
      <c r="N483" s="6">
        <v>0.98299999999999998</v>
      </c>
      <c r="O483" s="6">
        <v>1631.675</v>
      </c>
      <c r="P483" s="6">
        <v>0.98299999999999998</v>
      </c>
      <c r="Q483" s="6">
        <v>1631.675</v>
      </c>
      <c r="R483" s="6">
        <v>0.98299999999999998</v>
      </c>
      <c r="S483" s="66">
        <v>-3793.9668700000002</v>
      </c>
      <c r="T483" s="66">
        <v>-18.0944</v>
      </c>
      <c r="U483" s="66">
        <v>-2245.76809</v>
      </c>
      <c r="V483" s="66">
        <v>-10.70936</v>
      </c>
      <c r="W483" s="6">
        <v>-441.16399999999999</v>
      </c>
      <c r="X483" s="6">
        <v>-2.1040000000000001</v>
      </c>
      <c r="Y483" s="6">
        <v>-441.16399999999999</v>
      </c>
      <c r="Z483" s="6">
        <v>-2.1040000000000001</v>
      </c>
      <c r="AA483" s="6">
        <v>-441.16399999999999</v>
      </c>
      <c r="AB483" s="6">
        <v>-2.1040000000000001</v>
      </c>
      <c r="AC483" s="66">
        <v>5267.2223299999996</v>
      </c>
      <c r="AD483" s="66">
        <v>3.2404299999999999</v>
      </c>
      <c r="AE483" s="7">
        <v>38.796999999999997</v>
      </c>
      <c r="AF483" s="7">
        <v>39.307000000000002</v>
      </c>
    </row>
    <row r="484" spans="1:32" x14ac:dyDescent="0.2">
      <c r="A484" s="5" t="s">
        <v>607</v>
      </c>
      <c r="B484" s="8">
        <v>275700501000</v>
      </c>
      <c r="C484" s="5" t="s">
        <v>43</v>
      </c>
      <c r="D484" s="9">
        <v>501152405</v>
      </c>
      <c r="E484" s="66">
        <v>47.04</v>
      </c>
      <c r="F484" s="66">
        <v>3.45</v>
      </c>
      <c r="G484" s="66">
        <v>1.1474</v>
      </c>
      <c r="H484" s="66">
        <v>8.4099999999999994E-2</v>
      </c>
      <c r="I484" s="66">
        <v>0</v>
      </c>
      <c r="J484" s="66">
        <v>0</v>
      </c>
      <c r="K484" s="66">
        <v>45.892600000000002</v>
      </c>
      <c r="L484" s="66">
        <v>3.3658999999999999</v>
      </c>
      <c r="M484" s="6">
        <v>14.302</v>
      </c>
      <c r="N484" s="6">
        <v>1.0449999999999999</v>
      </c>
      <c r="O484" s="6">
        <v>14.302</v>
      </c>
      <c r="P484" s="6">
        <v>1.0449999999999999</v>
      </c>
      <c r="Q484" s="6">
        <v>14.302</v>
      </c>
      <c r="R484" s="6">
        <v>1.0449999999999999</v>
      </c>
      <c r="S484" s="66">
        <v>56.096699999999998</v>
      </c>
      <c r="T484" s="66"/>
      <c r="U484" s="66">
        <v>33.527430000000003</v>
      </c>
      <c r="V484" s="66"/>
      <c r="W484" s="6">
        <v>16.998999999999999</v>
      </c>
      <c r="X484" s="6"/>
      <c r="Y484" s="6">
        <v>16.998999999999999</v>
      </c>
      <c r="Z484" s="6"/>
      <c r="AA484" s="6">
        <v>16.998999999999999</v>
      </c>
      <c r="AB484" s="6"/>
      <c r="AC484" s="66">
        <v>17.728549999999998</v>
      </c>
      <c r="AD484" s="66">
        <v>1.30725</v>
      </c>
      <c r="AE484" s="7">
        <v>38.631</v>
      </c>
      <c r="AF484" s="7">
        <v>38.838000000000001</v>
      </c>
    </row>
    <row r="485" spans="1:32" x14ac:dyDescent="0.2">
      <c r="A485" s="5" t="s">
        <v>608</v>
      </c>
      <c r="B485" s="8">
        <v>275700502100</v>
      </c>
      <c r="C485" s="5" t="s">
        <v>43</v>
      </c>
      <c r="D485" s="9">
        <v>501152405</v>
      </c>
      <c r="E485" s="66">
        <v>67433.679999999993</v>
      </c>
      <c r="F485" s="66">
        <v>1753.67</v>
      </c>
      <c r="G485" s="66">
        <v>1644.7238</v>
      </c>
      <c r="H485" s="66">
        <v>42.772100000000002</v>
      </c>
      <c r="I485" s="66">
        <v>0</v>
      </c>
      <c r="J485" s="66">
        <v>0</v>
      </c>
      <c r="K485" s="66">
        <v>65788.956200000001</v>
      </c>
      <c r="L485" s="66">
        <v>1710.8978999999999</v>
      </c>
      <c r="M485" s="6">
        <v>17154.902999999998</v>
      </c>
      <c r="N485" s="6">
        <v>434.39800000000002</v>
      </c>
      <c r="O485" s="6">
        <v>17154.902999999998</v>
      </c>
      <c r="P485" s="6">
        <v>434.39800000000002</v>
      </c>
      <c r="Q485" s="6">
        <v>17154.902999999998</v>
      </c>
      <c r="R485" s="6">
        <v>434.39800000000002</v>
      </c>
      <c r="S485" s="66">
        <v>-8163.4909200000002</v>
      </c>
      <c r="T485" s="66">
        <v>-291.03044999999997</v>
      </c>
      <c r="U485" s="66">
        <v>-5280.5996999999998</v>
      </c>
      <c r="V485" s="66">
        <v>-182.71901</v>
      </c>
      <c r="W485" s="6">
        <v>-1826.424</v>
      </c>
      <c r="X485" s="6">
        <v>-65.652000000000001</v>
      </c>
      <c r="Y485" s="6">
        <v>-1826.424</v>
      </c>
      <c r="Z485" s="6">
        <v>-65.652000000000001</v>
      </c>
      <c r="AA485" s="6">
        <v>-1826.424</v>
      </c>
      <c r="AB485" s="6">
        <v>-65.652000000000001</v>
      </c>
      <c r="AC485" s="66">
        <v>16160.93274</v>
      </c>
      <c r="AD485" s="66">
        <v>473.90357</v>
      </c>
      <c r="AE485" s="7">
        <v>24.565000000000001</v>
      </c>
      <c r="AF485" s="7">
        <v>27.699000000000002</v>
      </c>
    </row>
    <row r="486" spans="1:32" x14ac:dyDescent="0.2">
      <c r="A486" s="5" t="s">
        <v>609</v>
      </c>
      <c r="B486" s="8">
        <v>275701001000</v>
      </c>
      <c r="C486" s="5" t="s">
        <v>43</v>
      </c>
      <c r="D486" s="9">
        <v>501152405</v>
      </c>
      <c r="E486" s="66">
        <v>2.0499999999999998</v>
      </c>
      <c r="F486" s="66"/>
      <c r="G486" s="66">
        <v>0.05</v>
      </c>
      <c r="H486" s="66"/>
      <c r="I486" s="66">
        <v>0</v>
      </c>
      <c r="J486" s="66"/>
      <c r="K486" s="66">
        <v>2</v>
      </c>
      <c r="L486" s="66"/>
      <c r="M486" s="6">
        <v>0.41799999999999998</v>
      </c>
      <c r="N486" s="6"/>
      <c r="O486" s="6">
        <v>0.41799999999999998</v>
      </c>
      <c r="P486" s="6"/>
      <c r="Q486" s="6">
        <v>0.41799999999999998</v>
      </c>
      <c r="R486" s="6"/>
      <c r="S486" s="66"/>
      <c r="T486" s="66"/>
      <c r="U486" s="66"/>
      <c r="V486" s="66"/>
      <c r="W486" s="6"/>
      <c r="X486" s="6"/>
      <c r="Y486" s="6"/>
      <c r="Z486" s="6"/>
      <c r="AA486" s="6"/>
      <c r="AB486" s="6"/>
      <c r="AC486" s="66">
        <v>0.85885999999999996</v>
      </c>
      <c r="AD486" s="66"/>
      <c r="AE486" s="7">
        <v>42.942999999999998</v>
      </c>
      <c r="AF486" s="7"/>
    </row>
    <row r="487" spans="1:32" x14ac:dyDescent="0.2">
      <c r="A487" s="5" t="s">
        <v>610</v>
      </c>
      <c r="B487" s="8">
        <v>275701101000</v>
      </c>
      <c r="C487" s="5" t="s">
        <v>43</v>
      </c>
      <c r="D487" s="9">
        <v>501152405</v>
      </c>
      <c r="E487" s="66">
        <v>10.3</v>
      </c>
      <c r="F487" s="66"/>
      <c r="G487" s="66">
        <v>0.25119999999999998</v>
      </c>
      <c r="H487" s="66"/>
      <c r="I487" s="66">
        <v>0</v>
      </c>
      <c r="J487" s="66"/>
      <c r="K487" s="66">
        <v>10.0488</v>
      </c>
      <c r="L487" s="66"/>
      <c r="M487" s="6">
        <v>2.101</v>
      </c>
      <c r="N487" s="6"/>
      <c r="O487" s="6">
        <v>2.101</v>
      </c>
      <c r="P487" s="6"/>
      <c r="Q487" s="6">
        <v>2.101</v>
      </c>
      <c r="R487" s="6"/>
      <c r="S487" s="66">
        <v>1.30115</v>
      </c>
      <c r="T487" s="66"/>
      <c r="U487" s="66">
        <v>0.76054999999999995</v>
      </c>
      <c r="V487" s="66"/>
      <c r="W487" s="6">
        <v>0.26500000000000001</v>
      </c>
      <c r="X487" s="6"/>
      <c r="Y487" s="6">
        <v>0.26500000000000001</v>
      </c>
      <c r="Z487" s="6"/>
      <c r="AA487" s="6">
        <v>0.26500000000000001</v>
      </c>
      <c r="AB487" s="6"/>
      <c r="AC487" s="66">
        <v>4.48001</v>
      </c>
      <c r="AD487" s="66"/>
      <c r="AE487" s="7">
        <v>44.582999999999998</v>
      </c>
      <c r="AF487" s="7"/>
    </row>
    <row r="488" spans="1:32" x14ac:dyDescent="0.2">
      <c r="A488" s="5" t="s">
        <v>611</v>
      </c>
      <c r="B488" s="8">
        <v>275701102200</v>
      </c>
      <c r="C488" s="5" t="s">
        <v>43</v>
      </c>
      <c r="D488" s="9">
        <v>501152405</v>
      </c>
      <c r="E488" s="66">
        <v>618.05999999999995</v>
      </c>
      <c r="F488" s="66"/>
      <c r="G488" s="66">
        <v>15.0755</v>
      </c>
      <c r="H488" s="66"/>
      <c r="I488" s="66">
        <v>0</v>
      </c>
      <c r="J488" s="66"/>
      <c r="K488" s="66">
        <v>602.98450000000003</v>
      </c>
      <c r="L488" s="66"/>
      <c r="M488" s="6">
        <v>133</v>
      </c>
      <c r="N488" s="6"/>
      <c r="O488" s="6">
        <v>31.92</v>
      </c>
      <c r="P488" s="6"/>
      <c r="Q488" s="6">
        <v>133</v>
      </c>
      <c r="R488" s="6"/>
      <c r="S488" s="66">
        <v>-25.95</v>
      </c>
      <c r="T488" s="66"/>
      <c r="U488" s="66">
        <v>-16.5</v>
      </c>
      <c r="V488" s="66"/>
      <c r="W488" s="6">
        <v>-6</v>
      </c>
      <c r="X488" s="6"/>
      <c r="Y488" s="6">
        <v>-1.44</v>
      </c>
      <c r="Z488" s="6"/>
      <c r="AA488" s="6">
        <v>-6</v>
      </c>
      <c r="AB488" s="6"/>
      <c r="AC488" s="66">
        <v>225.15450000000001</v>
      </c>
      <c r="AD488" s="66"/>
      <c r="AE488" s="7">
        <v>37.340000000000003</v>
      </c>
      <c r="AF488" s="7"/>
    </row>
    <row r="489" spans="1:32" x14ac:dyDescent="0.2">
      <c r="A489" s="5" t="s">
        <v>612</v>
      </c>
      <c r="B489" s="8">
        <v>275701302200</v>
      </c>
      <c r="C489" s="5" t="s">
        <v>43</v>
      </c>
      <c r="D489" s="9">
        <v>501152405</v>
      </c>
      <c r="E489" s="66">
        <v>1348.14</v>
      </c>
      <c r="F489" s="66"/>
      <c r="G489" s="66">
        <v>32.883200000000002</v>
      </c>
      <c r="H489" s="66"/>
      <c r="I489" s="66">
        <v>0</v>
      </c>
      <c r="J489" s="66"/>
      <c r="K489" s="66">
        <v>1315.2568000000001</v>
      </c>
      <c r="L489" s="66"/>
      <c r="M489" s="6">
        <v>298</v>
      </c>
      <c r="N489" s="6"/>
      <c r="O489" s="6">
        <v>71.52</v>
      </c>
      <c r="P489" s="6"/>
      <c r="Q489" s="6">
        <v>298</v>
      </c>
      <c r="R489" s="6"/>
      <c r="S489" s="66">
        <v>-412.5</v>
      </c>
      <c r="T489" s="66"/>
      <c r="U489" s="66">
        <v>-259.41000000000003</v>
      </c>
      <c r="V489" s="66"/>
      <c r="W489" s="6">
        <v>-90</v>
      </c>
      <c r="X489" s="6"/>
      <c r="Y489" s="6">
        <v>-21.6</v>
      </c>
      <c r="Z489" s="6"/>
      <c r="AA489" s="6">
        <v>-90</v>
      </c>
      <c r="AB489" s="6"/>
      <c r="AC489" s="66">
        <v>464.42678999999998</v>
      </c>
      <c r="AD489" s="66"/>
      <c r="AE489" s="7">
        <v>35.311</v>
      </c>
      <c r="AF489" s="7"/>
    </row>
    <row r="490" spans="1:32" x14ac:dyDescent="0.2">
      <c r="A490" s="5" t="s">
        <v>613</v>
      </c>
      <c r="B490" s="8">
        <v>275702301000</v>
      </c>
      <c r="C490" s="5" t="s">
        <v>43</v>
      </c>
      <c r="D490" s="9">
        <v>501152405</v>
      </c>
      <c r="E490" s="66">
        <v>4.8499999999999996</v>
      </c>
      <c r="F490" s="66"/>
      <c r="G490" s="66">
        <v>0.1183</v>
      </c>
      <c r="H490" s="66"/>
      <c r="I490" s="66">
        <v>0</v>
      </c>
      <c r="J490" s="66"/>
      <c r="K490" s="66">
        <v>4.7317</v>
      </c>
      <c r="L490" s="66"/>
      <c r="M490" s="6">
        <v>0.93300000000000005</v>
      </c>
      <c r="N490" s="6"/>
      <c r="O490" s="6">
        <v>0.93300000000000005</v>
      </c>
      <c r="P490" s="6"/>
      <c r="Q490" s="6">
        <v>0.93300000000000005</v>
      </c>
      <c r="R490" s="6"/>
      <c r="S490" s="66">
        <v>2.3601299999999998</v>
      </c>
      <c r="T490" s="66"/>
      <c r="U490" s="66">
        <v>1.31823</v>
      </c>
      <c r="V490" s="66"/>
      <c r="W490" s="6">
        <v>0.45300000000000001</v>
      </c>
      <c r="X490" s="6"/>
      <c r="Y490" s="6">
        <v>0.45300000000000001</v>
      </c>
      <c r="Z490" s="6"/>
      <c r="AA490" s="6">
        <v>0.45300000000000001</v>
      </c>
      <c r="AB490" s="6"/>
      <c r="AC490" s="66">
        <v>2.0114800000000002</v>
      </c>
      <c r="AD490" s="66"/>
      <c r="AE490" s="7">
        <v>42.511000000000003</v>
      </c>
      <c r="AF490" s="7"/>
    </row>
    <row r="491" spans="1:32" x14ac:dyDescent="0.2">
      <c r="A491" s="5" t="s">
        <v>614</v>
      </c>
      <c r="B491" s="8">
        <v>275704502300</v>
      </c>
      <c r="C491" s="5" t="s">
        <v>43</v>
      </c>
      <c r="D491" s="9">
        <v>501152405</v>
      </c>
      <c r="E491" s="66"/>
      <c r="F491" s="66"/>
      <c r="G491" s="66"/>
      <c r="H491" s="66"/>
      <c r="I491" s="66"/>
      <c r="J491" s="66"/>
      <c r="K491" s="66"/>
      <c r="L491" s="66"/>
      <c r="M491" s="6"/>
      <c r="N491" s="6"/>
      <c r="O491" s="6"/>
      <c r="P491" s="6"/>
      <c r="Q491" s="6"/>
      <c r="R491" s="6"/>
      <c r="S491" s="66">
        <v>11.6</v>
      </c>
      <c r="T491" s="66"/>
      <c r="U491" s="66">
        <v>8.32</v>
      </c>
      <c r="V491" s="66"/>
      <c r="W491" s="6">
        <v>8</v>
      </c>
      <c r="X491" s="6"/>
      <c r="Y491" s="6">
        <v>4</v>
      </c>
      <c r="Z491" s="6"/>
      <c r="AA491" s="6">
        <v>8</v>
      </c>
      <c r="AB491" s="6"/>
      <c r="AC491" s="66"/>
      <c r="AD491" s="66"/>
      <c r="AE491" s="7"/>
      <c r="AF491" s="7"/>
    </row>
    <row r="492" spans="1:32" x14ac:dyDescent="0.2">
      <c r="A492" s="5" t="s">
        <v>615</v>
      </c>
      <c r="B492" s="8">
        <v>275704701000</v>
      </c>
      <c r="C492" s="5" t="s">
        <v>43</v>
      </c>
      <c r="D492" s="9">
        <v>501152405</v>
      </c>
      <c r="E492" s="66">
        <v>2538.25</v>
      </c>
      <c r="F492" s="66">
        <v>1.45</v>
      </c>
      <c r="G492" s="66">
        <v>61.906999999999996</v>
      </c>
      <c r="H492" s="66">
        <v>3.5400000000000001E-2</v>
      </c>
      <c r="I492" s="66">
        <v>0</v>
      </c>
      <c r="J492" s="66">
        <v>0</v>
      </c>
      <c r="K492" s="66">
        <v>2476.3429999999998</v>
      </c>
      <c r="L492" s="66">
        <v>1.4146000000000001</v>
      </c>
      <c r="M492" s="6">
        <v>566.09799999999996</v>
      </c>
      <c r="N492" s="6">
        <v>0.32200000000000001</v>
      </c>
      <c r="O492" s="6">
        <v>566.09799999999996</v>
      </c>
      <c r="P492" s="6">
        <v>0.32200000000000001</v>
      </c>
      <c r="Q492" s="6">
        <v>566.09799999999996</v>
      </c>
      <c r="R492" s="6">
        <v>0.32200000000000001</v>
      </c>
      <c r="S492" s="66">
        <v>-257.47026</v>
      </c>
      <c r="T492" s="66">
        <v>-9.1485000000000003</v>
      </c>
      <c r="U492" s="66">
        <v>-144.24829</v>
      </c>
      <c r="V492" s="66">
        <v>-5.0824999999999996</v>
      </c>
      <c r="W492" s="6">
        <v>-57.216999999999999</v>
      </c>
      <c r="X492" s="6">
        <v>-2.0329999999999999</v>
      </c>
      <c r="Y492" s="6">
        <v>-57.216999999999999</v>
      </c>
      <c r="Z492" s="6">
        <v>-2.0329999999999999</v>
      </c>
      <c r="AA492" s="6">
        <v>-57.216999999999999</v>
      </c>
      <c r="AB492" s="6">
        <v>-2.0329999999999999</v>
      </c>
      <c r="AC492" s="66">
        <v>1055.86328</v>
      </c>
      <c r="AD492" s="66">
        <v>0.60960000000000003</v>
      </c>
      <c r="AE492" s="7">
        <v>42.637999999999998</v>
      </c>
      <c r="AF492" s="7">
        <v>43.093000000000004</v>
      </c>
    </row>
    <row r="493" spans="1:32" x14ac:dyDescent="0.2">
      <c r="A493" s="5" t="s">
        <v>616</v>
      </c>
      <c r="B493" s="8">
        <v>275704702100</v>
      </c>
      <c r="C493" s="5" t="s">
        <v>43</v>
      </c>
      <c r="D493" s="9">
        <v>501152405</v>
      </c>
      <c r="E493" s="66">
        <v>71024.72</v>
      </c>
      <c r="F493" s="66">
        <v>2276.11</v>
      </c>
      <c r="G493" s="66">
        <v>1732.3106</v>
      </c>
      <c r="H493" s="66">
        <v>55.515000000000001</v>
      </c>
      <c r="I493" s="66">
        <v>0</v>
      </c>
      <c r="J493" s="66">
        <v>0</v>
      </c>
      <c r="K493" s="66">
        <v>69292.409400000004</v>
      </c>
      <c r="L493" s="66">
        <v>2220.5949999999998</v>
      </c>
      <c r="M493" s="6">
        <v>12117.867</v>
      </c>
      <c r="N493" s="6">
        <v>385.36399999999998</v>
      </c>
      <c r="O493" s="6">
        <v>12117.867</v>
      </c>
      <c r="P493" s="6">
        <v>385.36399999999998</v>
      </c>
      <c r="Q493" s="6">
        <v>12117.867</v>
      </c>
      <c r="R493" s="6">
        <v>385.36399999999998</v>
      </c>
      <c r="S493" s="66">
        <v>-5467.8067099999998</v>
      </c>
      <c r="T493" s="66">
        <v>-72.805179999999993</v>
      </c>
      <c r="U493" s="66">
        <v>-3288.7548900000002</v>
      </c>
      <c r="V493" s="66">
        <v>-41.133299999999998</v>
      </c>
      <c r="W493" s="6">
        <v>-935.94100000000003</v>
      </c>
      <c r="X493" s="6">
        <v>-12.9</v>
      </c>
      <c r="Y493" s="6">
        <v>-935.94100000000003</v>
      </c>
      <c r="Z493" s="6">
        <v>-12.9</v>
      </c>
      <c r="AA493" s="6">
        <v>-935.94100000000003</v>
      </c>
      <c r="AB493" s="6">
        <v>-12.9</v>
      </c>
      <c r="AC493" s="66">
        <v>26420.679489999999</v>
      </c>
      <c r="AD493" s="66">
        <v>878.19068000000004</v>
      </c>
      <c r="AE493" s="7">
        <v>38.128999999999998</v>
      </c>
      <c r="AF493" s="7">
        <v>39.548000000000002</v>
      </c>
    </row>
    <row r="494" spans="1:32" x14ac:dyDescent="0.2">
      <c r="A494" s="5" t="s">
        <v>617</v>
      </c>
      <c r="B494" s="8">
        <v>275780302100</v>
      </c>
      <c r="C494" s="5" t="s">
        <v>39</v>
      </c>
      <c r="D494" s="9">
        <v>501152455</v>
      </c>
      <c r="E494" s="66">
        <v>14212.62</v>
      </c>
      <c r="F494" s="66"/>
      <c r="G494" s="66">
        <v>346.65069999999997</v>
      </c>
      <c r="H494" s="66"/>
      <c r="I494" s="66">
        <v>0</v>
      </c>
      <c r="J494" s="66"/>
      <c r="K494" s="66">
        <v>13865.969300000001</v>
      </c>
      <c r="L494" s="66"/>
      <c r="M494" s="6">
        <v>1654.2619999999999</v>
      </c>
      <c r="N494" s="6"/>
      <c r="O494" s="6">
        <v>1654.2619999999999</v>
      </c>
      <c r="P494" s="6"/>
      <c r="Q494" s="6">
        <v>1654.2619999999999</v>
      </c>
      <c r="R494" s="6"/>
      <c r="S494" s="66">
        <v>-3218.29943</v>
      </c>
      <c r="T494" s="66"/>
      <c r="U494" s="66">
        <v>-1946.1435799999999</v>
      </c>
      <c r="V494" s="66"/>
      <c r="W494" s="6">
        <v>-371.197</v>
      </c>
      <c r="X494" s="6"/>
      <c r="Y494" s="6">
        <v>-371.197</v>
      </c>
      <c r="Z494" s="6"/>
      <c r="AA494" s="6">
        <v>-371.197</v>
      </c>
      <c r="AB494" s="6"/>
      <c r="AC494" s="66">
        <v>5267.1625800000002</v>
      </c>
      <c r="AD494" s="66"/>
      <c r="AE494" s="7">
        <v>37.985999999999997</v>
      </c>
      <c r="AF494" s="7"/>
    </row>
    <row r="495" spans="1:32" x14ac:dyDescent="0.2">
      <c r="A495" s="5" t="s">
        <v>618</v>
      </c>
      <c r="B495" s="8">
        <v>275780502100</v>
      </c>
      <c r="C495" s="5" t="s">
        <v>39</v>
      </c>
      <c r="D495" s="9">
        <v>501152455</v>
      </c>
      <c r="E495" s="66">
        <v>20699.84</v>
      </c>
      <c r="F495" s="66"/>
      <c r="G495" s="66">
        <v>504.87450000000001</v>
      </c>
      <c r="H495" s="66"/>
      <c r="I495" s="66">
        <v>0</v>
      </c>
      <c r="J495" s="66"/>
      <c r="K495" s="66">
        <v>20194.965499999998</v>
      </c>
      <c r="L495" s="66"/>
      <c r="M495" s="6">
        <v>2178.8139999999999</v>
      </c>
      <c r="N495" s="6"/>
      <c r="O495" s="6">
        <v>2178.8139999999999</v>
      </c>
      <c r="P495" s="6"/>
      <c r="Q495" s="6">
        <v>2178.8139999999999</v>
      </c>
      <c r="R495" s="6"/>
      <c r="S495" s="66">
        <v>-633.40518999999995</v>
      </c>
      <c r="T495" s="66"/>
      <c r="U495" s="66">
        <v>-395.20269000000002</v>
      </c>
      <c r="V495" s="66"/>
      <c r="W495" s="6">
        <v>-66.417000000000002</v>
      </c>
      <c r="X495" s="6"/>
      <c r="Y495" s="6">
        <v>-66.417000000000002</v>
      </c>
      <c r="Z495" s="6"/>
      <c r="AA495" s="6">
        <v>-66.417000000000002</v>
      </c>
      <c r="AB495" s="6"/>
      <c r="AC495" s="66">
        <v>7376.7396399999998</v>
      </c>
      <c r="AD495" s="66"/>
      <c r="AE495" s="7">
        <v>36.527999999999999</v>
      </c>
      <c r="AF495" s="7"/>
    </row>
    <row r="496" spans="1:32" x14ac:dyDescent="0.2">
      <c r="A496" s="5" t="s">
        <v>619</v>
      </c>
      <c r="B496" s="8">
        <v>275780502400</v>
      </c>
      <c r="C496" s="5" t="s">
        <v>39</v>
      </c>
      <c r="D496" s="9">
        <v>501152455</v>
      </c>
      <c r="E496" s="66"/>
      <c r="F496" s="66"/>
      <c r="G496" s="66"/>
      <c r="H496" s="66"/>
      <c r="I496" s="66"/>
      <c r="J496" s="66"/>
      <c r="K496" s="66"/>
      <c r="L496" s="66"/>
      <c r="M496" s="6"/>
      <c r="N496" s="6"/>
      <c r="O496" s="6"/>
      <c r="P496" s="6"/>
      <c r="Q496" s="6"/>
      <c r="R496" s="6"/>
      <c r="S496" s="66">
        <v>-5.8</v>
      </c>
      <c r="T496" s="66"/>
      <c r="U496" s="66">
        <v>-3.64</v>
      </c>
      <c r="V496" s="66"/>
      <c r="W496" s="6">
        <v>-2</v>
      </c>
      <c r="X496" s="6"/>
      <c r="Y496" s="6">
        <v>-0.8</v>
      </c>
      <c r="Z496" s="6"/>
      <c r="AA496" s="6">
        <v>-2</v>
      </c>
      <c r="AB496" s="6"/>
      <c r="AC496" s="66"/>
      <c r="AD496" s="66"/>
      <c r="AE496" s="7"/>
      <c r="AF496" s="7"/>
    </row>
    <row r="497" spans="1:32" x14ac:dyDescent="0.2">
      <c r="A497" s="5" t="s">
        <v>620</v>
      </c>
      <c r="B497" s="8">
        <v>275800513200</v>
      </c>
      <c r="C497" s="5" t="s">
        <v>43</v>
      </c>
      <c r="D497" s="9">
        <v>501152405</v>
      </c>
      <c r="E497" s="66">
        <v>19558.55</v>
      </c>
      <c r="F497" s="66">
        <v>541.47</v>
      </c>
      <c r="G497" s="66">
        <v>477.05149999999998</v>
      </c>
      <c r="H497" s="66">
        <v>13.207100000000001</v>
      </c>
      <c r="I497" s="66">
        <v>0</v>
      </c>
      <c r="J497" s="66">
        <v>0</v>
      </c>
      <c r="K497" s="66">
        <v>19081.498500000002</v>
      </c>
      <c r="L497" s="66">
        <v>528.26289999999995</v>
      </c>
      <c r="M497" s="6">
        <v>9927</v>
      </c>
      <c r="N497" s="6">
        <v>286</v>
      </c>
      <c r="O497" s="6">
        <v>4367.88</v>
      </c>
      <c r="P497" s="6">
        <v>125.84</v>
      </c>
      <c r="Q497" s="6">
        <v>9927</v>
      </c>
      <c r="R497" s="6">
        <v>286</v>
      </c>
      <c r="S497" s="66">
        <v>-1767.75</v>
      </c>
      <c r="T497" s="66">
        <v>-21.5</v>
      </c>
      <c r="U497" s="66">
        <v>-939.87</v>
      </c>
      <c r="V497" s="66">
        <v>-12.74</v>
      </c>
      <c r="W497" s="6">
        <v>-819</v>
      </c>
      <c r="X497" s="6">
        <v>-11</v>
      </c>
      <c r="Y497" s="6">
        <v>-360.36</v>
      </c>
      <c r="Z497" s="6">
        <v>-4.84</v>
      </c>
      <c r="AA497" s="6">
        <v>-819</v>
      </c>
      <c r="AB497" s="6">
        <v>-11</v>
      </c>
      <c r="AC497" s="66">
        <v>7666.4784799999998</v>
      </c>
      <c r="AD497" s="66">
        <v>200.55289999999999</v>
      </c>
      <c r="AE497" s="7">
        <v>40.177999999999997</v>
      </c>
      <c r="AF497" s="7">
        <v>37.965000000000003</v>
      </c>
    </row>
    <row r="498" spans="1:32" x14ac:dyDescent="0.2">
      <c r="A498" s="5" t="s">
        <v>621</v>
      </c>
      <c r="B498" s="8">
        <v>275800516200</v>
      </c>
      <c r="C498" s="5" t="s">
        <v>43</v>
      </c>
      <c r="D498" s="9">
        <v>501152405</v>
      </c>
      <c r="E498" s="66">
        <v>5609.87</v>
      </c>
      <c r="F498" s="66">
        <v>143.55000000000001</v>
      </c>
      <c r="G498" s="66">
        <v>136.82249999999999</v>
      </c>
      <c r="H498" s="66">
        <v>3.5011000000000001</v>
      </c>
      <c r="I498" s="66">
        <v>0</v>
      </c>
      <c r="J498" s="66">
        <v>0</v>
      </c>
      <c r="K498" s="66">
        <v>5473.0474999999997</v>
      </c>
      <c r="L498" s="66">
        <v>140.0489</v>
      </c>
      <c r="M498" s="6">
        <v>1135</v>
      </c>
      <c r="N498" s="6">
        <v>29</v>
      </c>
      <c r="O498" s="6">
        <v>454</v>
      </c>
      <c r="P498" s="6">
        <v>11.6</v>
      </c>
      <c r="Q498" s="6">
        <v>1135</v>
      </c>
      <c r="R498" s="6">
        <v>29</v>
      </c>
      <c r="S498" s="66">
        <v>-237.6</v>
      </c>
      <c r="T498" s="66">
        <v>-14.85</v>
      </c>
      <c r="U498" s="66">
        <v>-120.31</v>
      </c>
      <c r="V498" s="66">
        <v>-7.59</v>
      </c>
      <c r="W498" s="6">
        <v>-48</v>
      </c>
      <c r="X498" s="6">
        <v>-3</v>
      </c>
      <c r="Y498" s="6">
        <v>-19.2</v>
      </c>
      <c r="Z498" s="6">
        <v>-1.2</v>
      </c>
      <c r="AA498" s="6">
        <v>-48</v>
      </c>
      <c r="AB498" s="6">
        <v>-3</v>
      </c>
      <c r="AC498" s="66">
        <v>2643.9974999999999</v>
      </c>
      <c r="AD498" s="66">
        <v>67.988900000000001</v>
      </c>
      <c r="AE498" s="7">
        <v>48.308999999999997</v>
      </c>
      <c r="AF498" s="7">
        <v>48.546999999999997</v>
      </c>
    </row>
    <row r="499" spans="1:32" x14ac:dyDescent="0.2">
      <c r="A499" s="5" t="s">
        <v>622</v>
      </c>
      <c r="B499" s="8">
        <v>275801502300</v>
      </c>
      <c r="C499" s="5" t="s">
        <v>43</v>
      </c>
      <c r="D499" s="9">
        <v>501152405</v>
      </c>
      <c r="E499" s="66">
        <v>1573.85</v>
      </c>
      <c r="F499" s="66">
        <v>17.7</v>
      </c>
      <c r="G499" s="66">
        <v>38.386200000000002</v>
      </c>
      <c r="H499" s="66">
        <v>0.43169999999999997</v>
      </c>
      <c r="I499" s="66">
        <v>0</v>
      </c>
      <c r="J499" s="66">
        <v>0</v>
      </c>
      <c r="K499" s="66">
        <v>1535.4638</v>
      </c>
      <c r="L499" s="66">
        <v>17.2683</v>
      </c>
      <c r="M499" s="6">
        <v>268</v>
      </c>
      <c r="N499" s="6">
        <v>3</v>
      </c>
      <c r="O499" s="6">
        <v>93.8</v>
      </c>
      <c r="P499" s="6">
        <v>1.05</v>
      </c>
      <c r="Q499" s="6">
        <v>268</v>
      </c>
      <c r="R499" s="6">
        <v>3</v>
      </c>
      <c r="S499" s="66">
        <v>-519.20000000000005</v>
      </c>
      <c r="T499" s="66"/>
      <c r="U499" s="66">
        <v>-298.88</v>
      </c>
      <c r="V499" s="66"/>
      <c r="W499" s="6">
        <v>-88</v>
      </c>
      <c r="X499" s="6"/>
      <c r="Y499" s="6">
        <v>-30.8</v>
      </c>
      <c r="Z499" s="6"/>
      <c r="AA499" s="6">
        <v>-88</v>
      </c>
      <c r="AB499" s="6"/>
      <c r="AC499" s="66">
        <v>625.63381000000004</v>
      </c>
      <c r="AD499" s="66">
        <v>7.0883000000000003</v>
      </c>
      <c r="AE499" s="7">
        <v>40.746000000000002</v>
      </c>
      <c r="AF499" s="7">
        <v>41.048000000000002</v>
      </c>
    </row>
    <row r="500" spans="1:32" x14ac:dyDescent="0.2">
      <c r="A500" s="5" t="s">
        <v>623</v>
      </c>
      <c r="B500" s="8">
        <v>275803513200</v>
      </c>
      <c r="C500" s="5" t="s">
        <v>43</v>
      </c>
      <c r="D500" s="9">
        <v>501152405</v>
      </c>
      <c r="E500" s="66">
        <v>13221.52</v>
      </c>
      <c r="F500" s="66">
        <v>217.66</v>
      </c>
      <c r="G500" s="66">
        <v>322.48719999999997</v>
      </c>
      <c r="H500" s="66">
        <v>5.3089000000000004</v>
      </c>
      <c r="I500" s="66">
        <v>0</v>
      </c>
      <c r="J500" s="66">
        <v>0</v>
      </c>
      <c r="K500" s="66">
        <v>12899.032800000001</v>
      </c>
      <c r="L500" s="66">
        <v>212.3511</v>
      </c>
      <c r="M500" s="6">
        <v>6942</v>
      </c>
      <c r="N500" s="6">
        <v>121</v>
      </c>
      <c r="O500" s="6">
        <v>1735.5</v>
      </c>
      <c r="P500" s="6">
        <v>30.25</v>
      </c>
      <c r="Q500" s="6">
        <v>6942</v>
      </c>
      <c r="R500" s="6">
        <v>121</v>
      </c>
      <c r="S500" s="66">
        <v>-707.75</v>
      </c>
      <c r="T500" s="66"/>
      <c r="U500" s="66">
        <v>-443.69</v>
      </c>
      <c r="V500" s="66"/>
      <c r="W500" s="6">
        <v>-332</v>
      </c>
      <c r="X500" s="6"/>
      <c r="Y500" s="6">
        <v>-83</v>
      </c>
      <c r="Z500" s="6"/>
      <c r="AA500" s="6">
        <v>-332</v>
      </c>
      <c r="AB500" s="6"/>
      <c r="AC500" s="66">
        <v>3669.9527499999999</v>
      </c>
      <c r="AD500" s="66">
        <v>53.801099999999998</v>
      </c>
      <c r="AE500" s="7">
        <v>28.451000000000001</v>
      </c>
      <c r="AF500" s="7">
        <v>25.335999999999999</v>
      </c>
    </row>
    <row r="501" spans="1:32" x14ac:dyDescent="0.2">
      <c r="A501" s="5" t="s">
        <v>624</v>
      </c>
      <c r="B501" s="8">
        <v>276600513200</v>
      </c>
      <c r="C501" s="5" t="s">
        <v>43</v>
      </c>
      <c r="D501" s="9">
        <v>501152405</v>
      </c>
      <c r="E501" s="66">
        <v>11560.44</v>
      </c>
      <c r="F501" s="66">
        <v>341.76</v>
      </c>
      <c r="G501" s="66">
        <v>281.952</v>
      </c>
      <c r="H501" s="66">
        <v>8.3354999999999997</v>
      </c>
      <c r="I501" s="66">
        <v>0</v>
      </c>
      <c r="J501" s="66">
        <v>0</v>
      </c>
      <c r="K501" s="66">
        <v>11278.487999999999</v>
      </c>
      <c r="L501" s="66">
        <v>333.42450000000002</v>
      </c>
      <c r="M501" s="6">
        <v>6336</v>
      </c>
      <c r="N501" s="6">
        <v>185</v>
      </c>
      <c r="O501" s="6">
        <v>1267.2</v>
      </c>
      <c r="P501" s="6">
        <v>37</v>
      </c>
      <c r="Q501" s="6">
        <v>6336</v>
      </c>
      <c r="R501" s="6">
        <v>185</v>
      </c>
      <c r="S501" s="66">
        <v>-547.6</v>
      </c>
      <c r="T501" s="66">
        <v>-40.700000000000003</v>
      </c>
      <c r="U501" s="66">
        <v>-286.39999999999998</v>
      </c>
      <c r="V501" s="66">
        <v>-20.97</v>
      </c>
      <c r="W501" s="6">
        <v>-296</v>
      </c>
      <c r="X501" s="6">
        <v>-22</v>
      </c>
      <c r="Y501" s="6">
        <v>-59.2</v>
      </c>
      <c r="Z501" s="6">
        <v>-4.4000000000000004</v>
      </c>
      <c r="AA501" s="6">
        <v>-296</v>
      </c>
      <c r="AB501" s="6">
        <v>-22</v>
      </c>
      <c r="AC501" s="66">
        <v>5162.72793</v>
      </c>
      <c r="AD501" s="66">
        <v>154.58450999999999</v>
      </c>
      <c r="AE501" s="7">
        <v>45.774999999999999</v>
      </c>
      <c r="AF501" s="7">
        <v>46.363</v>
      </c>
    </row>
    <row r="502" spans="1:32" x14ac:dyDescent="0.2">
      <c r="A502" s="5" t="s">
        <v>625</v>
      </c>
      <c r="B502" s="8">
        <v>276700502100</v>
      </c>
      <c r="C502" s="5" t="s">
        <v>48</v>
      </c>
      <c r="D502" s="9">
        <v>501152215</v>
      </c>
      <c r="E502" s="66">
        <v>15262.32</v>
      </c>
      <c r="F502" s="66">
        <v>733.7</v>
      </c>
      <c r="G502" s="66">
        <v>372.25</v>
      </c>
      <c r="H502" s="66">
        <v>17.8947</v>
      </c>
      <c r="I502" s="66">
        <v>0</v>
      </c>
      <c r="J502" s="66">
        <v>0</v>
      </c>
      <c r="K502" s="66">
        <v>14890.07</v>
      </c>
      <c r="L502" s="66">
        <v>715.80529999999999</v>
      </c>
      <c r="M502" s="6">
        <v>3400.8960000000002</v>
      </c>
      <c r="N502" s="6">
        <v>162.155</v>
      </c>
      <c r="O502" s="6">
        <v>3400.8960000000002</v>
      </c>
      <c r="P502" s="6">
        <v>162.155</v>
      </c>
      <c r="Q502" s="6">
        <v>3400.8960000000002</v>
      </c>
      <c r="R502" s="6">
        <v>162.155</v>
      </c>
      <c r="S502" s="66">
        <v>-1958.8804399999999</v>
      </c>
      <c r="T502" s="66">
        <v>-93.996600000000001</v>
      </c>
      <c r="U502" s="66">
        <v>-997.27377999999999</v>
      </c>
      <c r="V502" s="66">
        <v>-47.567990000000002</v>
      </c>
      <c r="W502" s="6">
        <v>-435.72300000000001</v>
      </c>
      <c r="X502" s="6">
        <v>-20.63</v>
      </c>
      <c r="Y502" s="6">
        <v>-435.72300000000001</v>
      </c>
      <c r="Z502" s="6">
        <v>-20.63</v>
      </c>
      <c r="AA502" s="6">
        <v>-435.72300000000001</v>
      </c>
      <c r="AB502" s="6">
        <v>-20.63</v>
      </c>
      <c r="AC502" s="66">
        <v>7060.7957999999999</v>
      </c>
      <c r="AD502" s="66">
        <v>349.08393000000001</v>
      </c>
      <c r="AE502" s="7">
        <v>47.418999999999997</v>
      </c>
      <c r="AF502" s="7">
        <v>48.768000000000001</v>
      </c>
    </row>
    <row r="503" spans="1:32" x14ac:dyDescent="0.2">
      <c r="A503" s="5" t="s">
        <v>626</v>
      </c>
      <c r="B503" s="8">
        <v>276701702100</v>
      </c>
      <c r="C503" s="5" t="s">
        <v>32</v>
      </c>
      <c r="D503" s="9">
        <v>501152810</v>
      </c>
      <c r="E503" s="66">
        <v>4821.9399999999996</v>
      </c>
      <c r="F503" s="66">
        <v>271.8</v>
      </c>
      <c r="G503" s="66">
        <v>117.60899999999999</v>
      </c>
      <c r="H503" s="66">
        <v>6.6292999999999997</v>
      </c>
      <c r="I503" s="66">
        <v>0</v>
      </c>
      <c r="J503" s="66">
        <v>0</v>
      </c>
      <c r="K503" s="66">
        <v>4704.3310000000001</v>
      </c>
      <c r="L503" s="66">
        <v>265.17070000000001</v>
      </c>
      <c r="M503" s="6">
        <v>705.44600000000003</v>
      </c>
      <c r="N503" s="6">
        <v>39.441000000000003</v>
      </c>
      <c r="O503" s="6">
        <v>705.44600000000003</v>
      </c>
      <c r="P503" s="6">
        <v>39.441000000000003</v>
      </c>
      <c r="Q503" s="6">
        <v>705.44600000000003</v>
      </c>
      <c r="R503" s="6">
        <v>39.441000000000003</v>
      </c>
      <c r="S503" s="66">
        <v>-974.34942000000001</v>
      </c>
      <c r="T503" s="66">
        <v>-27.00029</v>
      </c>
      <c r="U503" s="66">
        <v>-574.60491999999999</v>
      </c>
      <c r="V503" s="66">
        <v>-15.94056</v>
      </c>
      <c r="W503" s="6">
        <v>-141.214</v>
      </c>
      <c r="X503" s="6">
        <v>-3.9140000000000001</v>
      </c>
      <c r="Y503" s="6">
        <v>-141.214</v>
      </c>
      <c r="Z503" s="6">
        <v>-3.9140000000000001</v>
      </c>
      <c r="AA503" s="6">
        <v>-141.214</v>
      </c>
      <c r="AB503" s="6">
        <v>-3.9140000000000001</v>
      </c>
      <c r="AC503" s="66">
        <v>1832.0942500000001</v>
      </c>
      <c r="AD503" s="66">
        <v>104.63684000000001</v>
      </c>
      <c r="AE503" s="7">
        <v>38.945</v>
      </c>
      <c r="AF503" s="7">
        <v>39.46</v>
      </c>
    </row>
    <row r="504" spans="1:32" x14ac:dyDescent="0.2">
      <c r="A504" s="5" t="s">
        <v>627</v>
      </c>
      <c r="B504" s="8">
        <v>276703902100</v>
      </c>
      <c r="C504" s="5" t="s">
        <v>48</v>
      </c>
      <c r="D504" s="9">
        <v>501152215</v>
      </c>
      <c r="E504" s="66"/>
      <c r="F504" s="66"/>
      <c r="G504" s="66"/>
      <c r="H504" s="66"/>
      <c r="I504" s="66"/>
      <c r="J504" s="66"/>
      <c r="K504" s="66"/>
      <c r="L504" s="66"/>
      <c r="M504" s="6"/>
      <c r="N504" s="6"/>
      <c r="O504" s="6"/>
      <c r="P504" s="6"/>
      <c r="Q504" s="6"/>
      <c r="R504" s="6"/>
      <c r="S504" s="66">
        <v>1.2896000000000001</v>
      </c>
      <c r="T504" s="66"/>
      <c r="U504" s="66">
        <v>0.73007999999999995</v>
      </c>
      <c r="V504" s="66"/>
      <c r="W504" s="6">
        <v>0.20799999999999999</v>
      </c>
      <c r="X504" s="6"/>
      <c r="Y504" s="6">
        <v>0.20799999999999999</v>
      </c>
      <c r="Z504" s="6"/>
      <c r="AA504" s="6">
        <v>0.20799999999999999</v>
      </c>
      <c r="AB504" s="6"/>
      <c r="AC504" s="66"/>
      <c r="AD504" s="66"/>
      <c r="AE504" s="7"/>
      <c r="AF504" s="7"/>
    </row>
    <row r="505" spans="1:32" x14ac:dyDescent="0.2">
      <c r="A505" s="5" t="s">
        <v>628</v>
      </c>
      <c r="B505" s="8">
        <v>276705302100</v>
      </c>
      <c r="C505" s="5" t="s">
        <v>48</v>
      </c>
      <c r="D505" s="9">
        <v>501152215</v>
      </c>
      <c r="E505" s="66">
        <v>4955.1899999999996</v>
      </c>
      <c r="F505" s="66">
        <v>254.95</v>
      </c>
      <c r="G505" s="66">
        <v>120.8562</v>
      </c>
      <c r="H505" s="66">
        <v>6.2183000000000002</v>
      </c>
      <c r="I505" s="66">
        <v>0</v>
      </c>
      <c r="J505" s="66">
        <v>0</v>
      </c>
      <c r="K505" s="66">
        <v>4834.3338000000003</v>
      </c>
      <c r="L505" s="66">
        <v>248.73169999999999</v>
      </c>
      <c r="M505" s="6">
        <v>1321.66</v>
      </c>
      <c r="N505" s="6">
        <v>67.093999999999994</v>
      </c>
      <c r="O505" s="6">
        <v>1321.66</v>
      </c>
      <c r="P505" s="6">
        <v>67.093999999999994</v>
      </c>
      <c r="Q505" s="6">
        <v>1321.66</v>
      </c>
      <c r="R505" s="6">
        <v>67.093999999999994</v>
      </c>
      <c r="S505" s="66">
        <v>-811.45579999999995</v>
      </c>
      <c r="T505" s="66">
        <v>-21.0976</v>
      </c>
      <c r="U505" s="66">
        <v>-384.60687999999999</v>
      </c>
      <c r="V505" s="66">
        <v>-10.80086</v>
      </c>
      <c r="W505" s="6">
        <v>-213.541</v>
      </c>
      <c r="X505" s="6">
        <v>-5.5519999999999996</v>
      </c>
      <c r="Y505" s="6">
        <v>-213.541</v>
      </c>
      <c r="Z505" s="6">
        <v>-5.5519999999999996</v>
      </c>
      <c r="AA505" s="6">
        <v>-213.541</v>
      </c>
      <c r="AB505" s="6">
        <v>-5.5519999999999996</v>
      </c>
      <c r="AC505" s="66">
        <v>2439.2416699999999</v>
      </c>
      <c r="AD505" s="66">
        <v>124.39400999999999</v>
      </c>
      <c r="AE505" s="7">
        <v>50.457000000000001</v>
      </c>
      <c r="AF505" s="7">
        <v>50.011000000000003</v>
      </c>
    </row>
    <row r="506" spans="1:32" x14ac:dyDescent="0.2">
      <c r="A506" s="5" t="s">
        <v>629</v>
      </c>
      <c r="B506" s="8">
        <v>276706702100</v>
      </c>
      <c r="C506" s="5" t="s">
        <v>48</v>
      </c>
      <c r="D506" s="9">
        <v>501152215</v>
      </c>
      <c r="E506" s="66">
        <v>13050.58</v>
      </c>
      <c r="F506" s="66">
        <v>549.4</v>
      </c>
      <c r="G506" s="66">
        <v>318.30680000000001</v>
      </c>
      <c r="H506" s="66">
        <v>13.4</v>
      </c>
      <c r="I506" s="66">
        <v>0</v>
      </c>
      <c r="J506" s="66">
        <v>0</v>
      </c>
      <c r="K506" s="66">
        <v>12732.2732</v>
      </c>
      <c r="L506" s="66">
        <v>536</v>
      </c>
      <c r="M506" s="6">
        <v>2987.9560000000001</v>
      </c>
      <c r="N506" s="6">
        <v>124.863</v>
      </c>
      <c r="O506" s="6">
        <v>2987.9560000000001</v>
      </c>
      <c r="P506" s="6">
        <v>124.863</v>
      </c>
      <c r="Q506" s="6">
        <v>2987.9560000000001</v>
      </c>
      <c r="R506" s="6">
        <v>124.863</v>
      </c>
      <c r="S506" s="66">
        <v>-1049.4959899999999</v>
      </c>
      <c r="T506" s="66">
        <v>-5.9026699999999996</v>
      </c>
      <c r="U506" s="66">
        <v>-570.61704999999995</v>
      </c>
      <c r="V506" s="66">
        <v>-3.1096900000000001</v>
      </c>
      <c r="W506" s="6">
        <v>-238.52199999999999</v>
      </c>
      <c r="X506" s="6">
        <v>-1.341</v>
      </c>
      <c r="Y506" s="6">
        <v>-238.52199999999999</v>
      </c>
      <c r="Z506" s="6">
        <v>-1.341</v>
      </c>
      <c r="AA506" s="6">
        <v>-238.52199999999999</v>
      </c>
      <c r="AB506" s="6">
        <v>-1.341</v>
      </c>
      <c r="AC506" s="66">
        <v>5580.82539</v>
      </c>
      <c r="AD506" s="66">
        <v>235.18565000000001</v>
      </c>
      <c r="AE506" s="7">
        <v>43.832000000000001</v>
      </c>
      <c r="AF506" s="7">
        <v>43.878</v>
      </c>
    </row>
    <row r="507" spans="1:32" x14ac:dyDescent="0.2">
      <c r="A507" s="5" t="s">
        <v>630</v>
      </c>
      <c r="B507" s="8">
        <v>276708602100</v>
      </c>
      <c r="C507" s="5" t="s">
        <v>48</v>
      </c>
      <c r="D507" s="9">
        <v>501152215</v>
      </c>
      <c r="E507" s="66">
        <v>12432.5</v>
      </c>
      <c r="F507" s="66">
        <v>614.52</v>
      </c>
      <c r="G507" s="66">
        <v>303.2319</v>
      </c>
      <c r="H507" s="66">
        <v>14.9884</v>
      </c>
      <c r="I507" s="66">
        <v>0</v>
      </c>
      <c r="J507" s="66">
        <v>0</v>
      </c>
      <c r="K507" s="66">
        <v>12129.268099999999</v>
      </c>
      <c r="L507" s="66">
        <v>599.53160000000003</v>
      </c>
      <c r="M507" s="6">
        <v>2754.6959999999999</v>
      </c>
      <c r="N507" s="6">
        <v>135.51900000000001</v>
      </c>
      <c r="O507" s="6">
        <v>2754.6959999999999</v>
      </c>
      <c r="P507" s="6">
        <v>135.51900000000001</v>
      </c>
      <c r="Q507" s="6">
        <v>2754.6959999999999</v>
      </c>
      <c r="R507" s="6">
        <v>135.51900000000001</v>
      </c>
      <c r="S507" s="66">
        <v>-478.11828000000003</v>
      </c>
      <c r="T507" s="66">
        <v>-18.796800000000001</v>
      </c>
      <c r="U507" s="66">
        <v>-278.57506999999998</v>
      </c>
      <c r="V507" s="66">
        <v>-11.02876</v>
      </c>
      <c r="W507" s="6">
        <v>-106.79</v>
      </c>
      <c r="X507" s="6">
        <v>-4.2720000000000002</v>
      </c>
      <c r="Y507" s="6">
        <v>-106.79</v>
      </c>
      <c r="Z507" s="6">
        <v>-4.2720000000000002</v>
      </c>
      <c r="AA507" s="6">
        <v>-106.79</v>
      </c>
      <c r="AB507" s="6">
        <v>-4.2720000000000002</v>
      </c>
      <c r="AC507" s="66">
        <v>4907.2550600000004</v>
      </c>
      <c r="AD507" s="66">
        <v>244.56200999999999</v>
      </c>
      <c r="AE507" s="7">
        <v>40.457999999999998</v>
      </c>
      <c r="AF507" s="7">
        <v>40.792000000000002</v>
      </c>
    </row>
    <row r="508" spans="1:32" x14ac:dyDescent="0.2">
      <c r="A508" s="5" t="s">
        <v>631</v>
      </c>
      <c r="B508" s="8">
        <v>276709102100</v>
      </c>
      <c r="C508" s="5" t="s">
        <v>48</v>
      </c>
      <c r="D508" s="9">
        <v>501152215</v>
      </c>
      <c r="E508" s="66">
        <v>112.1</v>
      </c>
      <c r="F508" s="66"/>
      <c r="G508" s="66">
        <v>2.7342</v>
      </c>
      <c r="H508" s="66"/>
      <c r="I508" s="66">
        <v>0</v>
      </c>
      <c r="J508" s="66"/>
      <c r="K508" s="66">
        <v>109.36579999999999</v>
      </c>
      <c r="L508" s="66"/>
      <c r="M508" s="6">
        <v>26.067</v>
      </c>
      <c r="N508" s="6"/>
      <c r="O508" s="6">
        <v>26.067</v>
      </c>
      <c r="P508" s="6"/>
      <c r="Q508" s="6">
        <v>26.067</v>
      </c>
      <c r="R508" s="6"/>
      <c r="S508" s="66">
        <v>11.8066</v>
      </c>
      <c r="T508" s="66"/>
      <c r="U508" s="66">
        <v>5.4683200000000003</v>
      </c>
      <c r="V508" s="66"/>
      <c r="W508" s="6">
        <v>3.1070000000000002</v>
      </c>
      <c r="X508" s="6"/>
      <c r="Y508" s="6">
        <v>3.1070000000000002</v>
      </c>
      <c r="Z508" s="6"/>
      <c r="AA508" s="6">
        <v>3.1070000000000002</v>
      </c>
      <c r="AB508" s="6"/>
      <c r="AC508" s="66">
        <v>63.842399999999998</v>
      </c>
      <c r="AD508" s="66"/>
      <c r="AE508" s="7">
        <v>58.375</v>
      </c>
      <c r="AF508" s="7"/>
    </row>
    <row r="509" spans="1:32" x14ac:dyDescent="0.2">
      <c r="A509" s="5" t="s">
        <v>632</v>
      </c>
      <c r="B509" s="8">
        <v>276709601000</v>
      </c>
      <c r="C509" s="5" t="s">
        <v>48</v>
      </c>
      <c r="D509" s="9">
        <v>501152215</v>
      </c>
      <c r="E509" s="66">
        <v>3.95</v>
      </c>
      <c r="F509" s="66"/>
      <c r="G509" s="66">
        <v>9.6299999999999997E-2</v>
      </c>
      <c r="H509" s="66"/>
      <c r="I509" s="66">
        <v>0</v>
      </c>
      <c r="J509" s="66"/>
      <c r="K509" s="66">
        <v>3.8536999999999999</v>
      </c>
      <c r="L509" s="66"/>
      <c r="M509" s="6">
        <v>1.129</v>
      </c>
      <c r="N509" s="6"/>
      <c r="O509" s="6">
        <v>1.129</v>
      </c>
      <c r="P509" s="6"/>
      <c r="Q509" s="6">
        <v>1.129</v>
      </c>
      <c r="R509" s="6"/>
      <c r="S509" s="66"/>
      <c r="T509" s="66"/>
      <c r="U509" s="66"/>
      <c r="V509" s="66"/>
      <c r="W509" s="6"/>
      <c r="X509" s="6"/>
      <c r="Y509" s="6"/>
      <c r="Z509" s="6"/>
      <c r="AA509" s="6"/>
      <c r="AB509" s="6"/>
      <c r="AC509" s="66">
        <v>2.31826</v>
      </c>
      <c r="AD509" s="66"/>
      <c r="AE509" s="7">
        <v>60.156999999999996</v>
      </c>
      <c r="AF509" s="7"/>
    </row>
    <row r="510" spans="1:32" x14ac:dyDescent="0.2">
      <c r="A510" s="5" t="s">
        <v>633</v>
      </c>
      <c r="B510" s="8">
        <v>276710502100</v>
      </c>
      <c r="C510" s="5" t="s">
        <v>48</v>
      </c>
      <c r="D510" s="9">
        <v>501152215</v>
      </c>
      <c r="E510" s="66">
        <v>11083.94</v>
      </c>
      <c r="F510" s="66">
        <v>402.68</v>
      </c>
      <c r="G510" s="66">
        <v>270.33879999999999</v>
      </c>
      <c r="H510" s="66">
        <v>9.8211999999999993</v>
      </c>
      <c r="I510" s="66">
        <v>0</v>
      </c>
      <c r="J510" s="66">
        <v>0</v>
      </c>
      <c r="K510" s="66">
        <v>10813.601199999999</v>
      </c>
      <c r="L510" s="66">
        <v>392.85879999999997</v>
      </c>
      <c r="M510" s="6">
        <v>2232.54</v>
      </c>
      <c r="N510" s="6">
        <v>80.686000000000007</v>
      </c>
      <c r="O510" s="6">
        <v>2232.54</v>
      </c>
      <c r="P510" s="6">
        <v>80.686000000000007</v>
      </c>
      <c r="Q510" s="6">
        <v>2232.54</v>
      </c>
      <c r="R510" s="6">
        <v>80.686000000000007</v>
      </c>
      <c r="S510" s="66">
        <v>-1943.08518</v>
      </c>
      <c r="T510" s="66">
        <v>-78.812299999999993</v>
      </c>
      <c r="U510" s="66">
        <v>-1157.9982299999999</v>
      </c>
      <c r="V510" s="66">
        <v>-45.924770000000002</v>
      </c>
      <c r="W510" s="6">
        <v>-388.92599999999999</v>
      </c>
      <c r="X510" s="6">
        <v>-15.657999999999999</v>
      </c>
      <c r="Y510" s="6">
        <v>-388.92599999999999</v>
      </c>
      <c r="Z510" s="6">
        <v>-15.657999999999999</v>
      </c>
      <c r="AA510" s="6">
        <v>-388.92599999999999</v>
      </c>
      <c r="AB510" s="6">
        <v>-15.657999999999999</v>
      </c>
      <c r="AC510" s="66">
        <v>4181.7367999999997</v>
      </c>
      <c r="AD510" s="66">
        <v>154.33493000000001</v>
      </c>
      <c r="AE510" s="7">
        <v>38.670999999999999</v>
      </c>
      <c r="AF510" s="7">
        <v>39.284999999999997</v>
      </c>
    </row>
    <row r="511" spans="1:32" x14ac:dyDescent="0.2">
      <c r="A511" s="5" t="s">
        <v>634</v>
      </c>
      <c r="B511" s="8">
        <v>276780302100</v>
      </c>
      <c r="C511" s="5" t="s">
        <v>46</v>
      </c>
      <c r="D511" s="9">
        <v>501152255</v>
      </c>
      <c r="E511" s="66">
        <v>4500</v>
      </c>
      <c r="F511" s="66">
        <v>50.6</v>
      </c>
      <c r="G511" s="66">
        <v>109.7552</v>
      </c>
      <c r="H511" s="66">
        <v>1.234</v>
      </c>
      <c r="I511" s="66">
        <v>0</v>
      </c>
      <c r="J511" s="66">
        <v>0</v>
      </c>
      <c r="K511" s="66">
        <v>4390.2448000000004</v>
      </c>
      <c r="L511" s="66">
        <v>49.366</v>
      </c>
      <c r="M511" s="6">
        <v>789.62599999999998</v>
      </c>
      <c r="N511" s="6">
        <v>8.7249999999999996</v>
      </c>
      <c r="O511" s="6">
        <v>789.62599999999998</v>
      </c>
      <c r="P511" s="6">
        <v>8.7249999999999996</v>
      </c>
      <c r="Q511" s="6">
        <v>789.62599999999998</v>
      </c>
      <c r="R511" s="6">
        <v>8.7249999999999996</v>
      </c>
      <c r="S511" s="66">
        <v>-521.94200000000001</v>
      </c>
      <c r="T511" s="66">
        <v>-9.8483999999999998</v>
      </c>
      <c r="U511" s="66">
        <v>-314.03214000000003</v>
      </c>
      <c r="V511" s="66">
        <v>-5.9260200000000003</v>
      </c>
      <c r="W511" s="6">
        <v>-89.99</v>
      </c>
      <c r="X511" s="6">
        <v>-1.698</v>
      </c>
      <c r="Y511" s="6">
        <v>-89.99</v>
      </c>
      <c r="Z511" s="6">
        <v>-1.698</v>
      </c>
      <c r="AA511" s="6">
        <v>-89.99</v>
      </c>
      <c r="AB511" s="6">
        <v>-1.698</v>
      </c>
      <c r="AC511" s="66">
        <v>1637.0643399999999</v>
      </c>
      <c r="AD511" s="66">
        <v>19.412980000000001</v>
      </c>
      <c r="AE511" s="7">
        <v>37.289000000000001</v>
      </c>
      <c r="AF511" s="7">
        <v>39.325000000000003</v>
      </c>
    </row>
    <row r="512" spans="1:32" x14ac:dyDescent="0.2">
      <c r="A512" s="5" t="s">
        <v>635</v>
      </c>
      <c r="B512" s="8">
        <v>276780402100</v>
      </c>
      <c r="C512" s="5" t="s">
        <v>46</v>
      </c>
      <c r="D512" s="9">
        <v>501152255</v>
      </c>
      <c r="E512" s="66">
        <v>276.05</v>
      </c>
      <c r="F512" s="66"/>
      <c r="G512" s="66">
        <v>6.7325999999999997</v>
      </c>
      <c r="H512" s="66"/>
      <c r="I512" s="66">
        <v>0</v>
      </c>
      <c r="J512" s="66"/>
      <c r="K512" s="66">
        <v>269.31740000000002</v>
      </c>
      <c r="L512" s="66"/>
      <c r="M512" s="6">
        <v>53.424999999999997</v>
      </c>
      <c r="N512" s="6"/>
      <c r="O512" s="6">
        <v>53.424999999999997</v>
      </c>
      <c r="P512" s="6"/>
      <c r="Q512" s="6">
        <v>53.424999999999997</v>
      </c>
      <c r="R512" s="6"/>
      <c r="S512" s="66"/>
      <c r="T512" s="66"/>
      <c r="U512" s="66"/>
      <c r="V512" s="66"/>
      <c r="W512" s="6"/>
      <c r="X512" s="6"/>
      <c r="Y512" s="6"/>
      <c r="Z512" s="6"/>
      <c r="AA512" s="6"/>
      <c r="AB512" s="6"/>
      <c r="AC512" s="66">
        <v>103.61568</v>
      </c>
      <c r="AD512" s="66"/>
      <c r="AE512" s="7">
        <v>38.472999999999999</v>
      </c>
      <c r="AF512" s="7"/>
    </row>
    <row r="513" spans="1:32" x14ac:dyDescent="0.2">
      <c r="A513" s="5" t="s">
        <v>636</v>
      </c>
      <c r="B513" s="8">
        <v>276780702100</v>
      </c>
      <c r="C513" s="5" t="s">
        <v>46</v>
      </c>
      <c r="D513" s="9">
        <v>501152255</v>
      </c>
      <c r="E513" s="66">
        <v>4056.02</v>
      </c>
      <c r="F513" s="66"/>
      <c r="G513" s="66">
        <v>98.927199999999999</v>
      </c>
      <c r="H513" s="66"/>
      <c r="I513" s="66">
        <v>0</v>
      </c>
      <c r="J513" s="66"/>
      <c r="K513" s="66">
        <v>3957.0927999999999</v>
      </c>
      <c r="L513" s="66"/>
      <c r="M513" s="6">
        <v>549.82000000000005</v>
      </c>
      <c r="N513" s="6"/>
      <c r="O513" s="6">
        <v>549.82000000000005</v>
      </c>
      <c r="P513" s="6"/>
      <c r="Q513" s="6">
        <v>549.82000000000005</v>
      </c>
      <c r="R513" s="6"/>
      <c r="S513" s="66">
        <v>-224.15353999999999</v>
      </c>
      <c r="T513" s="66"/>
      <c r="U513" s="66">
        <v>-130.42171999999999</v>
      </c>
      <c r="V513" s="66"/>
      <c r="W513" s="6">
        <v>-29.887</v>
      </c>
      <c r="X513" s="6"/>
      <c r="Y513" s="6">
        <v>-29.887</v>
      </c>
      <c r="Z513" s="6"/>
      <c r="AA513" s="6">
        <v>-29.887</v>
      </c>
      <c r="AB513" s="6"/>
      <c r="AC513" s="66">
        <v>1556.6661799999999</v>
      </c>
      <c r="AD513" s="66"/>
      <c r="AE513" s="7">
        <v>39.338999999999999</v>
      </c>
      <c r="AF513" s="7"/>
    </row>
    <row r="514" spans="1:32" x14ac:dyDescent="0.2">
      <c r="A514" s="5" t="s">
        <v>637</v>
      </c>
      <c r="B514" s="8">
        <v>276781002100</v>
      </c>
      <c r="C514" s="5" t="s">
        <v>46</v>
      </c>
      <c r="D514" s="9">
        <v>501152255</v>
      </c>
      <c r="E514" s="66">
        <v>725.77</v>
      </c>
      <c r="F514" s="66"/>
      <c r="G514" s="66">
        <v>17.7014</v>
      </c>
      <c r="H514" s="66"/>
      <c r="I514" s="66">
        <v>0</v>
      </c>
      <c r="J514" s="66"/>
      <c r="K514" s="66">
        <v>708.06859999999995</v>
      </c>
      <c r="L514" s="66"/>
      <c r="M514" s="6">
        <v>92.55</v>
      </c>
      <c r="N514" s="6"/>
      <c r="O514" s="6">
        <v>92.55</v>
      </c>
      <c r="P514" s="6"/>
      <c r="Q514" s="6">
        <v>92.55</v>
      </c>
      <c r="R514" s="6"/>
      <c r="S514" s="66">
        <v>-58.889180000000003</v>
      </c>
      <c r="T514" s="66"/>
      <c r="U514" s="66">
        <v>-35.41948</v>
      </c>
      <c r="V514" s="66"/>
      <c r="W514" s="6">
        <v>-7.4550000000000001</v>
      </c>
      <c r="X514" s="6"/>
      <c r="Y514" s="6">
        <v>-7.4550000000000001</v>
      </c>
      <c r="Z514" s="6"/>
      <c r="AA514" s="6">
        <v>-7.4550000000000001</v>
      </c>
      <c r="AB514" s="6"/>
      <c r="AC514" s="66">
        <v>271.05378999999999</v>
      </c>
      <c r="AD514" s="66"/>
      <c r="AE514" s="7">
        <v>38.280999999999999</v>
      </c>
      <c r="AF514" s="7"/>
    </row>
    <row r="515" spans="1:32" x14ac:dyDescent="0.2">
      <c r="A515" s="5" t="s">
        <v>638</v>
      </c>
      <c r="B515" s="8">
        <v>277000502300</v>
      </c>
      <c r="C515" s="5" t="s">
        <v>49</v>
      </c>
      <c r="D515" s="9">
        <v>501152225</v>
      </c>
      <c r="E515" s="66">
        <v>4265.04</v>
      </c>
      <c r="F515" s="66">
        <v>249.59</v>
      </c>
      <c r="G515" s="66">
        <v>104.01560000000001</v>
      </c>
      <c r="H515" s="66">
        <v>6.0872999999999999</v>
      </c>
      <c r="I515" s="66">
        <v>0</v>
      </c>
      <c r="J515" s="66">
        <v>0</v>
      </c>
      <c r="K515" s="66">
        <v>4161.0244000000002</v>
      </c>
      <c r="L515" s="66">
        <v>243.5027</v>
      </c>
      <c r="M515" s="6">
        <v>2259</v>
      </c>
      <c r="N515" s="6">
        <v>132</v>
      </c>
      <c r="O515" s="6">
        <v>564.75</v>
      </c>
      <c r="P515" s="6">
        <v>33</v>
      </c>
      <c r="Q515" s="6">
        <v>2259</v>
      </c>
      <c r="R515" s="6">
        <v>132</v>
      </c>
      <c r="S515" s="66">
        <v>-20.9</v>
      </c>
      <c r="T515" s="66">
        <v>-3.8</v>
      </c>
      <c r="U515" s="66">
        <v>-8.02</v>
      </c>
      <c r="V515" s="66">
        <v>-1.46</v>
      </c>
      <c r="W515" s="6">
        <v>-11</v>
      </c>
      <c r="X515" s="6">
        <v>-2</v>
      </c>
      <c r="Y515" s="6">
        <v>-2.75</v>
      </c>
      <c r="Z515" s="6">
        <v>-0.5</v>
      </c>
      <c r="AA515" s="6">
        <v>-11</v>
      </c>
      <c r="AB515" s="6">
        <v>-2</v>
      </c>
      <c r="AC515" s="66">
        <v>2518.75441</v>
      </c>
      <c r="AD515" s="66">
        <v>147.60269</v>
      </c>
      <c r="AE515" s="7">
        <v>60.531999999999996</v>
      </c>
      <c r="AF515" s="7">
        <v>60.616</v>
      </c>
    </row>
    <row r="516" spans="1:32" x14ac:dyDescent="0.2">
      <c r="A516" s="5" t="s">
        <v>639</v>
      </c>
      <c r="B516" s="8">
        <v>277000513200</v>
      </c>
      <c r="C516" s="5" t="s">
        <v>49</v>
      </c>
      <c r="D516" s="9">
        <v>501152225</v>
      </c>
      <c r="E516" s="66">
        <v>17055.669999999998</v>
      </c>
      <c r="F516" s="66">
        <v>461.17</v>
      </c>
      <c r="G516" s="66">
        <v>415.99630000000002</v>
      </c>
      <c r="H516" s="66">
        <v>11.2477</v>
      </c>
      <c r="I516" s="66">
        <v>0</v>
      </c>
      <c r="J516" s="66">
        <v>0</v>
      </c>
      <c r="K516" s="66">
        <v>16639.673699999999</v>
      </c>
      <c r="L516" s="66">
        <v>449.92230000000001</v>
      </c>
      <c r="M516" s="6">
        <v>24743</v>
      </c>
      <c r="N516" s="6">
        <v>660</v>
      </c>
      <c r="O516" s="6">
        <v>1979.44</v>
      </c>
      <c r="P516" s="6">
        <v>52.8</v>
      </c>
      <c r="Q516" s="6">
        <v>24743</v>
      </c>
      <c r="R516" s="6">
        <v>660</v>
      </c>
      <c r="S516" s="66">
        <v>-53.9</v>
      </c>
      <c r="T516" s="66">
        <v>-0.7</v>
      </c>
      <c r="U516" s="66">
        <v>-19.27</v>
      </c>
      <c r="V516" s="66">
        <v>-0.25</v>
      </c>
      <c r="W516" s="6">
        <v>-77</v>
      </c>
      <c r="X516" s="6">
        <v>-1</v>
      </c>
      <c r="Y516" s="6">
        <v>-6.16</v>
      </c>
      <c r="Z516" s="6">
        <v>-0.08</v>
      </c>
      <c r="AA516" s="6">
        <v>-77</v>
      </c>
      <c r="AB516" s="6">
        <v>-1</v>
      </c>
      <c r="AC516" s="66">
        <v>10454.2438</v>
      </c>
      <c r="AD516" s="66">
        <v>284.92230999999998</v>
      </c>
      <c r="AE516" s="7">
        <v>62.826999999999998</v>
      </c>
      <c r="AF516" s="7">
        <v>63.326999999999998</v>
      </c>
    </row>
    <row r="517" spans="1:32" x14ac:dyDescent="0.2">
      <c r="A517" s="5" t="s">
        <v>640</v>
      </c>
      <c r="B517" s="8">
        <v>277000902400</v>
      </c>
      <c r="C517" s="5" t="s">
        <v>49</v>
      </c>
      <c r="D517" s="9">
        <v>501152225</v>
      </c>
      <c r="E517" s="66">
        <v>7789.18</v>
      </c>
      <c r="F517" s="66">
        <v>292.29000000000002</v>
      </c>
      <c r="G517" s="66">
        <v>189.99100000000001</v>
      </c>
      <c r="H517" s="66">
        <v>7.1292999999999997</v>
      </c>
      <c r="I517" s="66">
        <v>0</v>
      </c>
      <c r="J517" s="66">
        <v>0</v>
      </c>
      <c r="K517" s="66">
        <v>7599.1890000000003</v>
      </c>
      <c r="L517" s="66">
        <v>285.16070000000002</v>
      </c>
      <c r="M517" s="6">
        <v>5217</v>
      </c>
      <c r="N517" s="6">
        <v>195</v>
      </c>
      <c r="O517" s="6">
        <v>2608.5</v>
      </c>
      <c r="P517" s="6">
        <v>97.5</v>
      </c>
      <c r="Q517" s="6">
        <v>5217</v>
      </c>
      <c r="R517" s="6">
        <v>195</v>
      </c>
      <c r="S517" s="66">
        <v>-10.5</v>
      </c>
      <c r="T517" s="66">
        <v>-1.5</v>
      </c>
      <c r="U517" s="66">
        <v>-7.31</v>
      </c>
      <c r="V517" s="66">
        <v>-1.04</v>
      </c>
      <c r="W517" s="6">
        <v>-7</v>
      </c>
      <c r="X517" s="6">
        <v>-1</v>
      </c>
      <c r="Y517" s="6">
        <v>-3.5</v>
      </c>
      <c r="Z517" s="6">
        <v>-0.5</v>
      </c>
      <c r="AA517" s="6">
        <v>-7</v>
      </c>
      <c r="AB517" s="6">
        <v>-1</v>
      </c>
      <c r="AC517" s="66">
        <v>2143.1789899999999</v>
      </c>
      <c r="AD517" s="66">
        <v>81.290700000000001</v>
      </c>
      <c r="AE517" s="7">
        <v>28.202999999999999</v>
      </c>
      <c r="AF517" s="7">
        <v>28.507000000000001</v>
      </c>
    </row>
    <row r="518" spans="1:32" x14ac:dyDescent="0.2">
      <c r="A518" s="5" t="s">
        <v>641</v>
      </c>
      <c r="B518" s="8">
        <v>277001913200</v>
      </c>
      <c r="C518" s="5" t="s">
        <v>49</v>
      </c>
      <c r="D518" s="9">
        <v>501152225</v>
      </c>
      <c r="E518" s="66">
        <v>8023.13</v>
      </c>
      <c r="F518" s="66">
        <v>276.2</v>
      </c>
      <c r="G518" s="66">
        <v>195.68180000000001</v>
      </c>
      <c r="H518" s="66">
        <v>6.7363999999999997</v>
      </c>
      <c r="I518" s="66">
        <v>0</v>
      </c>
      <c r="J518" s="66">
        <v>0</v>
      </c>
      <c r="K518" s="66">
        <v>7827.4481999999998</v>
      </c>
      <c r="L518" s="66">
        <v>269.46359999999999</v>
      </c>
      <c r="M518" s="6">
        <v>3242</v>
      </c>
      <c r="N518" s="6">
        <v>111</v>
      </c>
      <c r="O518" s="6">
        <v>324.2</v>
      </c>
      <c r="P518" s="6">
        <v>11.1</v>
      </c>
      <c r="Q518" s="6">
        <v>3242</v>
      </c>
      <c r="R518" s="6">
        <v>111</v>
      </c>
      <c r="S518" s="66">
        <v>-354</v>
      </c>
      <c r="T518" s="66">
        <v>-2.6</v>
      </c>
      <c r="U518" s="66">
        <v>-217.94</v>
      </c>
      <c r="V518" s="66">
        <v>-1.55</v>
      </c>
      <c r="W518" s="6">
        <v>-142</v>
      </c>
      <c r="X518" s="6">
        <v>-1</v>
      </c>
      <c r="Y518" s="6">
        <v>-14.2</v>
      </c>
      <c r="Z518" s="6">
        <v>-0.1</v>
      </c>
      <c r="AA518" s="6">
        <v>-142</v>
      </c>
      <c r="AB518" s="6">
        <v>-1</v>
      </c>
      <c r="AC518" s="66">
        <v>2867.1281899999999</v>
      </c>
      <c r="AD518" s="66">
        <v>100.66361000000001</v>
      </c>
      <c r="AE518" s="7">
        <v>36.628999999999998</v>
      </c>
      <c r="AF518" s="7">
        <v>37.356999999999999</v>
      </c>
    </row>
    <row r="519" spans="1:32" x14ac:dyDescent="0.2">
      <c r="A519" s="5" t="s">
        <v>642</v>
      </c>
      <c r="B519" s="8">
        <v>277005509300</v>
      </c>
      <c r="C519" s="5" t="s">
        <v>49</v>
      </c>
      <c r="D519" s="9">
        <v>501152225</v>
      </c>
      <c r="E519" s="66">
        <v>10783.59</v>
      </c>
      <c r="F519" s="66">
        <v>307.7</v>
      </c>
      <c r="G519" s="66">
        <v>263.0326</v>
      </c>
      <c r="H519" s="66">
        <v>7.5049999999999999</v>
      </c>
      <c r="I519" s="66">
        <v>0</v>
      </c>
      <c r="J519" s="66">
        <v>0</v>
      </c>
      <c r="K519" s="66">
        <v>10520.5574</v>
      </c>
      <c r="L519" s="66">
        <v>300.19499999999999</v>
      </c>
      <c r="M519" s="6">
        <v>4962</v>
      </c>
      <c r="N519" s="6">
        <v>140</v>
      </c>
      <c r="O519" s="6">
        <v>992.4</v>
      </c>
      <c r="P519" s="6">
        <v>28</v>
      </c>
      <c r="Q519" s="6">
        <v>4962</v>
      </c>
      <c r="R519" s="6">
        <v>140</v>
      </c>
      <c r="S519" s="66">
        <v>-8.8000000000000007</v>
      </c>
      <c r="T519" s="66"/>
      <c r="U519" s="66">
        <v>-2.76</v>
      </c>
      <c r="V519" s="66"/>
      <c r="W519" s="6">
        <v>-4</v>
      </c>
      <c r="X519" s="6"/>
      <c r="Y519" s="6">
        <v>-0.8</v>
      </c>
      <c r="Z519" s="6"/>
      <c r="AA519" s="6">
        <v>-4</v>
      </c>
      <c r="AB519" s="6"/>
      <c r="AC519" s="66">
        <v>7095.4874399999999</v>
      </c>
      <c r="AD519" s="66">
        <v>203.595</v>
      </c>
      <c r="AE519" s="7">
        <v>67.444000000000003</v>
      </c>
      <c r="AF519" s="7">
        <v>67.820999999999998</v>
      </c>
    </row>
    <row r="520" spans="1:32" x14ac:dyDescent="0.2">
      <c r="A520" s="5" t="s">
        <v>643</v>
      </c>
      <c r="B520" s="8">
        <v>277080102300</v>
      </c>
      <c r="C520" s="5" t="s">
        <v>46</v>
      </c>
      <c r="D520" s="9">
        <v>501152255</v>
      </c>
      <c r="E520" s="66">
        <v>10511.9</v>
      </c>
      <c r="F520" s="66">
        <v>578.5</v>
      </c>
      <c r="G520" s="66">
        <v>256.38200000000001</v>
      </c>
      <c r="H520" s="66">
        <v>14.1097</v>
      </c>
      <c r="I520" s="66">
        <v>0</v>
      </c>
      <c r="J520" s="66">
        <v>0</v>
      </c>
      <c r="K520" s="66">
        <v>10255.518</v>
      </c>
      <c r="L520" s="66">
        <v>564.39030000000002</v>
      </c>
      <c r="M520" s="6">
        <v>3510</v>
      </c>
      <c r="N520" s="6">
        <v>191</v>
      </c>
      <c r="O520" s="6">
        <v>702</v>
      </c>
      <c r="P520" s="6">
        <v>38.200000000000003</v>
      </c>
      <c r="Q520" s="6">
        <v>3510</v>
      </c>
      <c r="R520" s="6">
        <v>191</v>
      </c>
      <c r="S520" s="66">
        <v>-8.9</v>
      </c>
      <c r="T520" s="66"/>
      <c r="U520" s="66">
        <v>-3.3</v>
      </c>
      <c r="V520" s="66"/>
      <c r="W520" s="6">
        <v>-3</v>
      </c>
      <c r="X520" s="6"/>
      <c r="Y520" s="6">
        <v>-0.6</v>
      </c>
      <c r="Z520" s="6"/>
      <c r="AA520" s="6">
        <v>-3</v>
      </c>
      <c r="AB520" s="6"/>
      <c r="AC520" s="66">
        <v>6374.1580299999996</v>
      </c>
      <c r="AD520" s="66">
        <v>353.33030000000002</v>
      </c>
      <c r="AE520" s="7">
        <v>62.152999999999999</v>
      </c>
      <c r="AF520" s="7">
        <v>62.603999999999999</v>
      </c>
    </row>
    <row r="521" spans="1:32" x14ac:dyDescent="0.2">
      <c r="A521" s="5" t="s">
        <v>644</v>
      </c>
      <c r="B521" s="8">
        <v>277100501000</v>
      </c>
      <c r="C521" s="5" t="s">
        <v>50</v>
      </c>
      <c r="D521" s="9">
        <v>501152220</v>
      </c>
      <c r="E521" s="66">
        <v>4590.08</v>
      </c>
      <c r="F521" s="66"/>
      <c r="G521" s="66">
        <v>111.95359999999999</v>
      </c>
      <c r="H521" s="66"/>
      <c r="I521" s="66">
        <v>0</v>
      </c>
      <c r="J521" s="66"/>
      <c r="K521" s="66">
        <v>4478.1264000000001</v>
      </c>
      <c r="L521" s="66"/>
      <c r="M521" s="6">
        <v>491.47699999999998</v>
      </c>
      <c r="N521" s="6"/>
      <c r="O521" s="6">
        <v>491.47699999999998</v>
      </c>
      <c r="P521" s="6"/>
      <c r="Q521" s="6">
        <v>491.47699999999998</v>
      </c>
      <c r="R521" s="6"/>
      <c r="S521" s="66">
        <v>-6.3617400000000002</v>
      </c>
      <c r="T521" s="66"/>
      <c r="U521" s="66">
        <v>-3.2500599999999999</v>
      </c>
      <c r="V521" s="66"/>
      <c r="W521" s="6">
        <v>-0.67600000000000005</v>
      </c>
      <c r="X521" s="6"/>
      <c r="Y521" s="6">
        <v>-0.67600000000000005</v>
      </c>
      <c r="Z521" s="6"/>
      <c r="AA521" s="6">
        <v>-0.67600000000000005</v>
      </c>
      <c r="AB521" s="6"/>
      <c r="AC521" s="66">
        <v>2121.2634200000002</v>
      </c>
      <c r="AD521" s="66"/>
      <c r="AE521" s="7">
        <v>47.369</v>
      </c>
      <c r="AF521" s="7"/>
    </row>
    <row r="522" spans="1:32" x14ac:dyDescent="0.2">
      <c r="A522" s="5" t="s">
        <v>645</v>
      </c>
      <c r="B522" s="8">
        <v>277100502300</v>
      </c>
      <c r="C522" s="5" t="s">
        <v>50</v>
      </c>
      <c r="D522" s="9">
        <v>501152220</v>
      </c>
      <c r="E522" s="66">
        <v>23730.83</v>
      </c>
      <c r="F522" s="66">
        <v>656.52</v>
      </c>
      <c r="G522" s="66">
        <v>578.81269999999995</v>
      </c>
      <c r="H522" s="66">
        <v>16.013100000000001</v>
      </c>
      <c r="I522" s="66">
        <v>0</v>
      </c>
      <c r="J522" s="66">
        <v>0</v>
      </c>
      <c r="K522" s="66">
        <v>23152.0173</v>
      </c>
      <c r="L522" s="66">
        <v>640.50689999999997</v>
      </c>
      <c r="M522" s="6">
        <v>10513</v>
      </c>
      <c r="N522" s="6">
        <v>286</v>
      </c>
      <c r="O522" s="6">
        <v>2628.25</v>
      </c>
      <c r="P522" s="6">
        <v>71.5</v>
      </c>
      <c r="Q522" s="6">
        <v>10513</v>
      </c>
      <c r="R522" s="6">
        <v>286</v>
      </c>
      <c r="S522" s="66">
        <v>-46</v>
      </c>
      <c r="T522" s="66"/>
      <c r="U522" s="66">
        <v>-26.05</v>
      </c>
      <c r="V522" s="66"/>
      <c r="W522" s="6">
        <v>-20</v>
      </c>
      <c r="X522" s="6"/>
      <c r="Y522" s="6">
        <v>-5</v>
      </c>
      <c r="Z522" s="6"/>
      <c r="AA522" s="6">
        <v>-20</v>
      </c>
      <c r="AB522" s="6"/>
      <c r="AC522" s="66">
        <v>9398.3471300000001</v>
      </c>
      <c r="AD522" s="66">
        <v>266.0369</v>
      </c>
      <c r="AE522" s="7">
        <v>40.594000000000001</v>
      </c>
      <c r="AF522" s="7">
        <v>41.534999999999997</v>
      </c>
    </row>
    <row r="523" spans="1:32" x14ac:dyDescent="0.2">
      <c r="A523" s="5" t="s">
        <v>646</v>
      </c>
      <c r="B523" s="8">
        <v>277102702300</v>
      </c>
      <c r="C523" s="5" t="s">
        <v>50</v>
      </c>
      <c r="D523" s="9">
        <v>501152220</v>
      </c>
      <c r="E523" s="66">
        <v>5392.35</v>
      </c>
      <c r="F523" s="66">
        <v>448.98</v>
      </c>
      <c r="G523" s="66">
        <v>131.5136</v>
      </c>
      <c r="H523" s="66">
        <v>10.9504</v>
      </c>
      <c r="I523" s="66">
        <v>0</v>
      </c>
      <c r="J523" s="66">
        <v>0</v>
      </c>
      <c r="K523" s="66">
        <v>5260.8364000000001</v>
      </c>
      <c r="L523" s="66">
        <v>438.02960000000002</v>
      </c>
      <c r="M523" s="6">
        <v>1286</v>
      </c>
      <c r="N523" s="6">
        <v>107</v>
      </c>
      <c r="O523" s="6">
        <v>643</v>
      </c>
      <c r="P523" s="6">
        <v>53.5</v>
      </c>
      <c r="Q523" s="6">
        <v>1286</v>
      </c>
      <c r="R523" s="6">
        <v>107</v>
      </c>
      <c r="S523" s="66">
        <v>-105</v>
      </c>
      <c r="T523" s="66">
        <v>-4.2</v>
      </c>
      <c r="U523" s="66">
        <v>-59.69</v>
      </c>
      <c r="V523" s="66">
        <v>-2.39</v>
      </c>
      <c r="W523" s="6">
        <v>-25</v>
      </c>
      <c r="X523" s="6">
        <v>-1</v>
      </c>
      <c r="Y523" s="6">
        <v>-12.5</v>
      </c>
      <c r="Z523" s="6">
        <v>-0.5</v>
      </c>
      <c r="AA523" s="6">
        <v>-25</v>
      </c>
      <c r="AB523" s="6">
        <v>-1</v>
      </c>
      <c r="AC523" s="66">
        <v>2187.2063899999998</v>
      </c>
      <c r="AD523" s="66">
        <v>182.5496</v>
      </c>
      <c r="AE523" s="7">
        <v>41.575000000000003</v>
      </c>
      <c r="AF523" s="7">
        <v>41.674999999999997</v>
      </c>
    </row>
    <row r="524" spans="1:32" x14ac:dyDescent="0.2">
      <c r="A524" s="5" t="s">
        <v>647</v>
      </c>
      <c r="B524" s="8">
        <v>277104908400</v>
      </c>
      <c r="C524" s="5" t="s">
        <v>50</v>
      </c>
      <c r="D524" s="9">
        <v>501152220</v>
      </c>
      <c r="E524" s="66">
        <v>8.4</v>
      </c>
      <c r="F524" s="66"/>
      <c r="G524" s="66">
        <v>0.2046</v>
      </c>
      <c r="H524" s="66"/>
      <c r="I524" s="66">
        <v>0</v>
      </c>
      <c r="J524" s="66"/>
      <c r="K524" s="66">
        <v>8.1953999999999994</v>
      </c>
      <c r="L524" s="66"/>
      <c r="M524" s="6">
        <v>6</v>
      </c>
      <c r="N524" s="6"/>
      <c r="O524" s="6">
        <v>1.8</v>
      </c>
      <c r="P524" s="6"/>
      <c r="Q524" s="6">
        <v>6</v>
      </c>
      <c r="R524" s="6"/>
      <c r="S524" s="66">
        <v>-12.6</v>
      </c>
      <c r="T524" s="66"/>
      <c r="U524" s="66">
        <v>-5.07</v>
      </c>
      <c r="V524" s="66"/>
      <c r="W524" s="6">
        <v>-9</v>
      </c>
      <c r="X524" s="6"/>
      <c r="Y524" s="6">
        <v>-2.7</v>
      </c>
      <c r="Z524" s="6"/>
      <c r="AA524" s="6">
        <v>-9</v>
      </c>
      <c r="AB524" s="6"/>
      <c r="AC524" s="66">
        <v>4.7854000000000001</v>
      </c>
      <c r="AD524" s="66"/>
      <c r="AE524" s="7">
        <v>58.390999999999998</v>
      </c>
      <c r="AF524" s="7"/>
    </row>
    <row r="525" spans="1:32" x14ac:dyDescent="0.2">
      <c r="A525" s="5" t="s">
        <v>648</v>
      </c>
      <c r="B525" s="8">
        <v>277107901000</v>
      </c>
      <c r="C525" s="5" t="s">
        <v>50</v>
      </c>
      <c r="D525" s="9">
        <v>501152220</v>
      </c>
      <c r="E525" s="66">
        <v>35275.69</v>
      </c>
      <c r="F525" s="66">
        <v>940.16</v>
      </c>
      <c r="G525" s="66">
        <v>860.38789999999995</v>
      </c>
      <c r="H525" s="66">
        <v>22.930399999999999</v>
      </c>
      <c r="I525" s="66">
        <v>0</v>
      </c>
      <c r="J525" s="66">
        <v>0</v>
      </c>
      <c r="K525" s="66">
        <v>34415.302100000001</v>
      </c>
      <c r="L525" s="66">
        <v>917.2296</v>
      </c>
      <c r="M525" s="6">
        <v>12898.41</v>
      </c>
      <c r="N525" s="6">
        <v>339.86700000000002</v>
      </c>
      <c r="O525" s="6">
        <v>12898.41</v>
      </c>
      <c r="P525" s="6">
        <v>339.86700000000002</v>
      </c>
      <c r="Q525" s="6">
        <v>12898.41</v>
      </c>
      <c r="R525" s="6">
        <v>339.86700000000002</v>
      </c>
      <c r="S525" s="66">
        <v>-42.400680000000001</v>
      </c>
      <c r="T525" s="66"/>
      <c r="U525" s="66">
        <v>-20.309290000000001</v>
      </c>
      <c r="V525" s="66"/>
      <c r="W525" s="6">
        <v>-15.221</v>
      </c>
      <c r="X525" s="6"/>
      <c r="Y525" s="6">
        <v>-15.221</v>
      </c>
      <c r="Z525" s="6"/>
      <c r="AA525" s="6">
        <v>-15.221</v>
      </c>
      <c r="AB525" s="6"/>
      <c r="AC525" s="66">
        <v>17056.647980000002</v>
      </c>
      <c r="AD525" s="66">
        <v>442.14708000000002</v>
      </c>
      <c r="AE525" s="7">
        <v>49.561</v>
      </c>
      <c r="AF525" s="7">
        <v>48.204999999999998</v>
      </c>
    </row>
    <row r="526" spans="1:32" x14ac:dyDescent="0.2">
      <c r="A526" s="5" t="s">
        <v>649</v>
      </c>
      <c r="B526" s="8">
        <v>277107908400</v>
      </c>
      <c r="C526" s="5" t="s">
        <v>50</v>
      </c>
      <c r="D526" s="9">
        <v>501152220</v>
      </c>
      <c r="E526" s="66">
        <v>36455.69</v>
      </c>
      <c r="F526" s="66">
        <v>1133.28</v>
      </c>
      <c r="G526" s="66">
        <v>889.16290000000004</v>
      </c>
      <c r="H526" s="66">
        <v>27.641100000000002</v>
      </c>
      <c r="I526" s="66">
        <v>0</v>
      </c>
      <c r="J526" s="66">
        <v>0</v>
      </c>
      <c r="K526" s="66">
        <v>35566.527099999999</v>
      </c>
      <c r="L526" s="66">
        <v>1105.6388999999999</v>
      </c>
      <c r="M526" s="6">
        <v>14407</v>
      </c>
      <c r="N526" s="6">
        <v>447</v>
      </c>
      <c r="O526" s="6">
        <v>14407</v>
      </c>
      <c r="P526" s="6">
        <v>447</v>
      </c>
      <c r="Q526" s="6">
        <v>14407</v>
      </c>
      <c r="R526" s="6">
        <v>447</v>
      </c>
      <c r="S526" s="66">
        <v>-28.65</v>
      </c>
      <c r="T526" s="66"/>
      <c r="U526" s="66">
        <v>-15.03</v>
      </c>
      <c r="V526" s="66"/>
      <c r="W526" s="6">
        <v>-11</v>
      </c>
      <c r="X526" s="6"/>
      <c r="Y526" s="6">
        <v>-11</v>
      </c>
      <c r="Z526" s="6"/>
      <c r="AA526" s="6">
        <v>-11</v>
      </c>
      <c r="AB526" s="6"/>
      <c r="AC526" s="66">
        <v>15164.06705</v>
      </c>
      <c r="AD526" s="66">
        <v>470.11891000000003</v>
      </c>
      <c r="AE526" s="7">
        <v>42.636000000000003</v>
      </c>
      <c r="AF526" s="7">
        <v>42.52</v>
      </c>
    </row>
    <row r="527" spans="1:32" x14ac:dyDescent="0.2">
      <c r="A527" s="5" t="s">
        <v>650</v>
      </c>
      <c r="B527" s="8">
        <v>277108110400</v>
      </c>
      <c r="C527" s="5" t="s">
        <v>50</v>
      </c>
      <c r="D527" s="9">
        <v>501152220</v>
      </c>
      <c r="E527" s="66">
        <v>32839.599999999999</v>
      </c>
      <c r="F527" s="66">
        <v>1202.18</v>
      </c>
      <c r="G527" s="66">
        <v>800.96630000000005</v>
      </c>
      <c r="H527" s="66">
        <v>29.321300000000001</v>
      </c>
      <c r="I527" s="66">
        <v>0</v>
      </c>
      <c r="J527" s="66">
        <v>0</v>
      </c>
      <c r="K527" s="66">
        <v>32038.633699999998</v>
      </c>
      <c r="L527" s="66">
        <v>1172.8587</v>
      </c>
      <c r="M527" s="6">
        <v>9373</v>
      </c>
      <c r="N527" s="6">
        <v>352</v>
      </c>
      <c r="O527" s="6">
        <v>23432.5</v>
      </c>
      <c r="P527" s="6">
        <v>880</v>
      </c>
      <c r="Q527" s="6">
        <v>9373</v>
      </c>
      <c r="R527" s="6">
        <v>352</v>
      </c>
      <c r="S527" s="66">
        <v>-75.849999999999994</v>
      </c>
      <c r="T527" s="66">
        <v>-4.5</v>
      </c>
      <c r="U527" s="66">
        <v>-64.42</v>
      </c>
      <c r="V527" s="66">
        <v>-3.19</v>
      </c>
      <c r="W527" s="6">
        <v>-22</v>
      </c>
      <c r="X527" s="6">
        <v>-1</v>
      </c>
      <c r="Y527" s="6">
        <v>-55</v>
      </c>
      <c r="Z527" s="6">
        <v>-2.5</v>
      </c>
      <c r="AA527" s="6">
        <v>-22</v>
      </c>
      <c r="AB527" s="6">
        <v>-1</v>
      </c>
      <c r="AC527" s="66">
        <v>3594.3137000000002</v>
      </c>
      <c r="AD527" s="66">
        <v>104.23869999999999</v>
      </c>
      <c r="AE527" s="7">
        <v>11.218999999999999</v>
      </c>
      <c r="AF527" s="7">
        <v>8.8879999999999999</v>
      </c>
    </row>
    <row r="528" spans="1:32" x14ac:dyDescent="0.2">
      <c r="A528" s="5" t="s">
        <v>651</v>
      </c>
      <c r="B528" s="8">
        <v>277109311200</v>
      </c>
      <c r="C528" s="5" t="s">
        <v>50</v>
      </c>
      <c r="D528" s="9">
        <v>501152220</v>
      </c>
      <c r="E528" s="66">
        <v>76798.210000000006</v>
      </c>
      <c r="F528" s="66">
        <v>2426.4</v>
      </c>
      <c r="G528" s="66">
        <v>1873.1470999999999</v>
      </c>
      <c r="H528" s="66">
        <v>59.180999999999997</v>
      </c>
      <c r="I528" s="66">
        <v>0</v>
      </c>
      <c r="J528" s="66">
        <v>0</v>
      </c>
      <c r="K528" s="66">
        <v>74925.062900000004</v>
      </c>
      <c r="L528" s="66">
        <v>2367.2190000000001</v>
      </c>
      <c r="M528" s="6">
        <v>40996</v>
      </c>
      <c r="N528" s="6">
        <v>1314</v>
      </c>
      <c r="O528" s="6">
        <v>7379.28</v>
      </c>
      <c r="P528" s="6">
        <v>236.52</v>
      </c>
      <c r="Q528" s="6">
        <v>40996</v>
      </c>
      <c r="R528" s="6">
        <v>1314</v>
      </c>
      <c r="S528" s="66">
        <v>-4874.3999999999996</v>
      </c>
      <c r="T528" s="66">
        <v>-68.599999999999994</v>
      </c>
      <c r="U528" s="66">
        <v>-2731.11</v>
      </c>
      <c r="V528" s="66">
        <v>-44.27</v>
      </c>
      <c r="W528" s="6">
        <v>-2560</v>
      </c>
      <c r="X528" s="6">
        <v>-44</v>
      </c>
      <c r="Y528" s="6">
        <v>-460.8</v>
      </c>
      <c r="Z528" s="6">
        <v>-7.92</v>
      </c>
      <c r="AA528" s="6">
        <v>-2560</v>
      </c>
      <c r="AB528" s="6">
        <v>-44</v>
      </c>
      <c r="AC528" s="66">
        <v>29624.182820000002</v>
      </c>
      <c r="AD528" s="66">
        <v>913.57898</v>
      </c>
      <c r="AE528" s="7">
        <v>39.537999999999997</v>
      </c>
      <c r="AF528" s="7">
        <v>38.593000000000004</v>
      </c>
    </row>
    <row r="529" spans="1:32" x14ac:dyDescent="0.2">
      <c r="A529" s="5" t="s">
        <v>652</v>
      </c>
      <c r="B529" s="8">
        <v>277111408300</v>
      </c>
      <c r="C529" s="5" t="s">
        <v>50</v>
      </c>
      <c r="D529" s="9">
        <v>501152220</v>
      </c>
      <c r="E529" s="66">
        <v>4698.29</v>
      </c>
      <c r="F529" s="66"/>
      <c r="G529" s="66">
        <v>114.5968</v>
      </c>
      <c r="H529" s="66"/>
      <c r="I529" s="66">
        <v>0</v>
      </c>
      <c r="J529" s="66"/>
      <c r="K529" s="66">
        <v>4583.6931999999997</v>
      </c>
      <c r="L529" s="66"/>
      <c r="M529" s="6">
        <v>2249</v>
      </c>
      <c r="N529" s="6"/>
      <c r="O529" s="6">
        <v>1799.2</v>
      </c>
      <c r="P529" s="6"/>
      <c r="Q529" s="6">
        <v>2249</v>
      </c>
      <c r="R529" s="6"/>
      <c r="S529" s="66">
        <v>-2.2999999999999998</v>
      </c>
      <c r="T529" s="66"/>
      <c r="U529" s="66">
        <v>-1.19</v>
      </c>
      <c r="V529" s="66"/>
      <c r="W529" s="6">
        <v>-1</v>
      </c>
      <c r="X529" s="6"/>
      <c r="Y529" s="6">
        <v>-0.8</v>
      </c>
      <c r="Z529" s="6"/>
      <c r="AA529" s="6">
        <v>-1</v>
      </c>
      <c r="AB529" s="6"/>
      <c r="AC529" s="66">
        <v>2052.6432</v>
      </c>
      <c r="AD529" s="66"/>
      <c r="AE529" s="7">
        <v>44.780999999999999</v>
      </c>
      <c r="AF529" s="7"/>
    </row>
    <row r="530" spans="1:32" x14ac:dyDescent="0.2">
      <c r="A530" s="5" t="s">
        <v>653</v>
      </c>
      <c r="B530" s="8">
        <v>277111511200</v>
      </c>
      <c r="C530" s="5" t="s">
        <v>50</v>
      </c>
      <c r="D530" s="9">
        <v>501152220</v>
      </c>
      <c r="E530" s="66">
        <v>16157.26</v>
      </c>
      <c r="F530" s="66">
        <v>400.52</v>
      </c>
      <c r="G530" s="66">
        <v>394.09449999999998</v>
      </c>
      <c r="H530" s="66">
        <v>9.7690000000000001</v>
      </c>
      <c r="I530" s="66">
        <v>0</v>
      </c>
      <c r="J530" s="66">
        <v>0</v>
      </c>
      <c r="K530" s="66">
        <v>15763.165499999999</v>
      </c>
      <c r="L530" s="66">
        <v>390.75099999999998</v>
      </c>
      <c r="M530" s="6">
        <v>9262</v>
      </c>
      <c r="N530" s="6">
        <v>274</v>
      </c>
      <c r="O530" s="6">
        <v>2315.5</v>
      </c>
      <c r="P530" s="6">
        <v>68.5</v>
      </c>
      <c r="Q530" s="6">
        <v>9262</v>
      </c>
      <c r="R530" s="6">
        <v>274</v>
      </c>
      <c r="S530" s="66">
        <v>-329.1</v>
      </c>
      <c r="T530" s="66"/>
      <c r="U530" s="66">
        <v>-197.56</v>
      </c>
      <c r="V530" s="66"/>
      <c r="W530" s="6">
        <v>-190</v>
      </c>
      <c r="X530" s="6"/>
      <c r="Y530" s="6">
        <v>-47.5</v>
      </c>
      <c r="Z530" s="6"/>
      <c r="AA530" s="6">
        <v>-190</v>
      </c>
      <c r="AB530" s="6"/>
      <c r="AC530" s="66">
        <v>5979.6253500000003</v>
      </c>
      <c r="AD530" s="66">
        <v>124.971</v>
      </c>
      <c r="AE530" s="7">
        <v>37.933999999999997</v>
      </c>
      <c r="AF530" s="7">
        <v>31.981999999999999</v>
      </c>
    </row>
    <row r="531" spans="1:32" x14ac:dyDescent="0.2">
      <c r="A531" s="5" t="s">
        <v>654</v>
      </c>
      <c r="B531" s="8">
        <v>277113508300</v>
      </c>
      <c r="C531" s="5" t="s">
        <v>50</v>
      </c>
      <c r="D531" s="9">
        <v>501152220</v>
      </c>
      <c r="E531" s="66">
        <v>24293.81</v>
      </c>
      <c r="F531" s="66">
        <v>759.24</v>
      </c>
      <c r="G531" s="66">
        <v>592.52189999999996</v>
      </c>
      <c r="H531" s="66">
        <v>18.5182</v>
      </c>
      <c r="I531" s="66">
        <v>0</v>
      </c>
      <c r="J531" s="66">
        <v>0</v>
      </c>
      <c r="K531" s="66">
        <v>23701.288100000002</v>
      </c>
      <c r="L531" s="66">
        <v>740.72180000000003</v>
      </c>
      <c r="M531" s="6">
        <v>10237</v>
      </c>
      <c r="N531" s="6">
        <v>317</v>
      </c>
      <c r="O531" s="6">
        <v>5118.5</v>
      </c>
      <c r="P531" s="6">
        <v>158.5</v>
      </c>
      <c r="Q531" s="6">
        <v>10237</v>
      </c>
      <c r="R531" s="6">
        <v>317</v>
      </c>
      <c r="S531" s="66">
        <v>-28.85</v>
      </c>
      <c r="T531" s="66"/>
      <c r="U531" s="66">
        <v>-10.46</v>
      </c>
      <c r="V531" s="66"/>
      <c r="W531" s="6">
        <v>-12</v>
      </c>
      <c r="X531" s="6"/>
      <c r="Y531" s="6">
        <v>-6</v>
      </c>
      <c r="Z531" s="6"/>
      <c r="AA531" s="6">
        <v>-12</v>
      </c>
      <c r="AB531" s="6"/>
      <c r="AC531" s="66">
        <v>14902.658160000001</v>
      </c>
      <c r="AD531" s="66">
        <v>465.52179999999998</v>
      </c>
      <c r="AE531" s="7">
        <v>62.877000000000002</v>
      </c>
      <c r="AF531" s="7">
        <v>62.847000000000001</v>
      </c>
    </row>
    <row r="532" spans="1:32" x14ac:dyDescent="0.2">
      <c r="A532" s="5" t="s">
        <v>655</v>
      </c>
      <c r="B532" s="8">
        <v>277114410200</v>
      </c>
      <c r="C532" s="5" t="s">
        <v>20</v>
      </c>
      <c r="D532" s="9">
        <v>501152280</v>
      </c>
      <c r="E532" s="66"/>
      <c r="F532" s="66"/>
      <c r="G532" s="66"/>
      <c r="H532" s="66"/>
      <c r="I532" s="66"/>
      <c r="J532" s="66"/>
      <c r="K532" s="66"/>
      <c r="L532" s="66"/>
      <c r="M532" s="6"/>
      <c r="N532" s="6"/>
      <c r="O532" s="6"/>
      <c r="P532" s="6"/>
      <c r="Q532" s="6"/>
      <c r="R532" s="6"/>
      <c r="S532" s="66">
        <v>-17.55</v>
      </c>
      <c r="T532" s="66"/>
      <c r="U532" s="66">
        <v>-8.73</v>
      </c>
      <c r="V532" s="66"/>
      <c r="W532" s="6">
        <v>-9</v>
      </c>
      <c r="X532" s="6"/>
      <c r="Y532" s="6">
        <v>-0.72</v>
      </c>
      <c r="Z532" s="6"/>
      <c r="AA532" s="6">
        <v>-9</v>
      </c>
      <c r="AB532" s="6"/>
      <c r="AC532" s="66"/>
      <c r="AD532" s="66"/>
      <c r="AE532" s="7"/>
      <c r="AF532" s="7"/>
    </row>
    <row r="533" spans="1:32" x14ac:dyDescent="0.2">
      <c r="A533" s="5" t="s">
        <v>656</v>
      </c>
      <c r="B533" s="8">
        <v>277180202400</v>
      </c>
      <c r="C533" s="5" t="s">
        <v>46</v>
      </c>
      <c r="D533" s="9">
        <v>501152255</v>
      </c>
      <c r="E533" s="66">
        <v>20603.78</v>
      </c>
      <c r="F533" s="66">
        <v>633.61</v>
      </c>
      <c r="G533" s="66">
        <v>502.5247</v>
      </c>
      <c r="H533" s="66">
        <v>15.4537</v>
      </c>
      <c r="I533" s="66">
        <v>0</v>
      </c>
      <c r="J533" s="66">
        <v>0</v>
      </c>
      <c r="K533" s="66">
        <v>20101.255300000001</v>
      </c>
      <c r="L533" s="66">
        <v>618.15629999999999</v>
      </c>
      <c r="M533" s="6">
        <v>7503</v>
      </c>
      <c r="N533" s="6">
        <v>221</v>
      </c>
      <c r="O533" s="6">
        <v>3751.5</v>
      </c>
      <c r="P533" s="6">
        <v>110.5</v>
      </c>
      <c r="Q533" s="6">
        <v>7503</v>
      </c>
      <c r="R533" s="6">
        <v>221</v>
      </c>
      <c r="S533" s="66">
        <v>-30.3</v>
      </c>
      <c r="T533" s="66"/>
      <c r="U533" s="66">
        <v>-16.09</v>
      </c>
      <c r="V533" s="66"/>
      <c r="W533" s="6">
        <v>-9</v>
      </c>
      <c r="X533" s="6"/>
      <c r="Y533" s="6">
        <v>-4.5</v>
      </c>
      <c r="Z533" s="6"/>
      <c r="AA533" s="6">
        <v>-9</v>
      </c>
      <c r="AB533" s="6"/>
      <c r="AC533" s="66">
        <v>9458.7752700000001</v>
      </c>
      <c r="AD533" s="66">
        <v>298.69630000000001</v>
      </c>
      <c r="AE533" s="7">
        <v>47.055999999999997</v>
      </c>
      <c r="AF533" s="7">
        <v>48.320999999999998</v>
      </c>
    </row>
    <row r="534" spans="1:32" x14ac:dyDescent="0.2">
      <c r="A534" s="5" t="s">
        <v>657</v>
      </c>
      <c r="B534" s="8">
        <v>277180411200</v>
      </c>
      <c r="C534" s="5" t="s">
        <v>46</v>
      </c>
      <c r="D534" s="9">
        <v>501152255</v>
      </c>
      <c r="E534" s="66">
        <v>4484.6400000000003</v>
      </c>
      <c r="F534" s="66"/>
      <c r="G534" s="66">
        <v>109.3814</v>
      </c>
      <c r="H534" s="66"/>
      <c r="I534" s="66">
        <v>0</v>
      </c>
      <c r="J534" s="66"/>
      <c r="K534" s="66">
        <v>4375.2586000000001</v>
      </c>
      <c r="L534" s="66"/>
      <c r="M534" s="6">
        <v>1096</v>
      </c>
      <c r="N534" s="6"/>
      <c r="O534" s="6">
        <v>328.8</v>
      </c>
      <c r="P534" s="6"/>
      <c r="Q534" s="6">
        <v>1096</v>
      </c>
      <c r="R534" s="6"/>
      <c r="S534" s="66">
        <v>-188.6</v>
      </c>
      <c r="T534" s="66"/>
      <c r="U534" s="66">
        <v>-111.71</v>
      </c>
      <c r="V534" s="66"/>
      <c r="W534" s="6">
        <v>-46</v>
      </c>
      <c r="X534" s="6"/>
      <c r="Y534" s="6">
        <v>-13.8</v>
      </c>
      <c r="Z534" s="6"/>
      <c r="AA534" s="6">
        <v>-46</v>
      </c>
      <c r="AB534" s="6"/>
      <c r="AC534" s="66">
        <v>1718.4785999999999</v>
      </c>
      <c r="AD534" s="66"/>
      <c r="AE534" s="7">
        <v>39.277000000000001</v>
      </c>
      <c r="AF534" s="7"/>
    </row>
    <row r="535" spans="1:32" x14ac:dyDescent="0.2">
      <c r="A535" s="5" t="s">
        <v>658</v>
      </c>
      <c r="B535" s="8">
        <v>277200509200</v>
      </c>
      <c r="C535" s="5" t="s">
        <v>30</v>
      </c>
      <c r="D535" s="9">
        <v>501152805</v>
      </c>
      <c r="E535" s="66">
        <v>18181.5</v>
      </c>
      <c r="F535" s="66">
        <v>514.95000000000005</v>
      </c>
      <c r="G535" s="66">
        <v>443.44970000000001</v>
      </c>
      <c r="H535" s="66">
        <v>12.5594</v>
      </c>
      <c r="I535" s="66">
        <v>0</v>
      </c>
      <c r="J535" s="66">
        <v>0</v>
      </c>
      <c r="K535" s="66">
        <v>17738.050299999999</v>
      </c>
      <c r="L535" s="66">
        <v>502.39060000000001</v>
      </c>
      <c r="M535" s="6">
        <v>15372</v>
      </c>
      <c r="N535" s="6">
        <v>430</v>
      </c>
      <c r="O535" s="6">
        <v>461.16</v>
      </c>
      <c r="P535" s="6">
        <v>12.9</v>
      </c>
      <c r="Q535" s="6">
        <v>15372</v>
      </c>
      <c r="R535" s="6">
        <v>430</v>
      </c>
      <c r="S535" s="66">
        <v>-726</v>
      </c>
      <c r="T535" s="66"/>
      <c r="U535" s="66">
        <v>-453.7</v>
      </c>
      <c r="V535" s="66"/>
      <c r="W535" s="6">
        <v>-605</v>
      </c>
      <c r="X535" s="6"/>
      <c r="Y535" s="6">
        <v>-18.149999999999999</v>
      </c>
      <c r="Z535" s="6"/>
      <c r="AA535" s="6">
        <v>-605</v>
      </c>
      <c r="AB535" s="6"/>
      <c r="AC535" s="66">
        <v>6210.3501900000001</v>
      </c>
      <c r="AD535" s="66">
        <v>179.89059</v>
      </c>
      <c r="AE535" s="7">
        <v>35.011000000000003</v>
      </c>
      <c r="AF535" s="7">
        <v>35.807000000000002</v>
      </c>
    </row>
    <row r="536" spans="1:32" x14ac:dyDescent="0.2">
      <c r="A536" s="5" t="s">
        <v>659</v>
      </c>
      <c r="B536" s="8">
        <v>277201711200</v>
      </c>
      <c r="C536" s="5" t="s">
        <v>30</v>
      </c>
      <c r="D536" s="9">
        <v>501152805</v>
      </c>
      <c r="E536" s="66">
        <v>11078.42</v>
      </c>
      <c r="F536" s="66">
        <v>382.09</v>
      </c>
      <c r="G536" s="66">
        <v>270.22179999999997</v>
      </c>
      <c r="H536" s="66">
        <v>9.3193000000000001</v>
      </c>
      <c r="I536" s="66">
        <v>0</v>
      </c>
      <c r="J536" s="66">
        <v>0</v>
      </c>
      <c r="K536" s="66">
        <v>10808.198200000001</v>
      </c>
      <c r="L536" s="66">
        <v>372.77069999999998</v>
      </c>
      <c r="M536" s="6">
        <v>11255</v>
      </c>
      <c r="N536" s="6">
        <v>383</v>
      </c>
      <c r="O536" s="6">
        <v>112.55</v>
      </c>
      <c r="P536" s="6">
        <v>3.83</v>
      </c>
      <c r="Q536" s="6">
        <v>11255</v>
      </c>
      <c r="R536" s="6">
        <v>383</v>
      </c>
      <c r="S536" s="66">
        <v>-447</v>
      </c>
      <c r="T536" s="66">
        <v>-1</v>
      </c>
      <c r="U536" s="66">
        <v>-277.16000000000003</v>
      </c>
      <c r="V536" s="66">
        <v>-0.62</v>
      </c>
      <c r="W536" s="6">
        <v>-447</v>
      </c>
      <c r="X536" s="6">
        <v>-1</v>
      </c>
      <c r="Y536" s="6">
        <v>-4.47</v>
      </c>
      <c r="Z536" s="6">
        <v>-0.01</v>
      </c>
      <c r="AA536" s="6">
        <v>-447</v>
      </c>
      <c r="AB536" s="6">
        <v>-1</v>
      </c>
      <c r="AC536" s="66">
        <v>3828.6281399999998</v>
      </c>
      <c r="AD536" s="66">
        <v>135.3107</v>
      </c>
      <c r="AE536" s="7">
        <v>35.423000000000002</v>
      </c>
      <c r="AF536" s="7">
        <v>36.298999999999999</v>
      </c>
    </row>
    <row r="537" spans="1:32" x14ac:dyDescent="0.2">
      <c r="A537" s="5" t="s">
        <v>660</v>
      </c>
      <c r="B537" s="8">
        <v>277202105200</v>
      </c>
      <c r="C537" s="5" t="s">
        <v>30</v>
      </c>
      <c r="D537" s="9">
        <v>501152805</v>
      </c>
      <c r="E537" s="66">
        <v>19420.07</v>
      </c>
      <c r="F537" s="66">
        <v>708.7</v>
      </c>
      <c r="G537" s="66">
        <v>473.67180000000002</v>
      </c>
      <c r="H537" s="66">
        <v>17.285299999999999</v>
      </c>
      <c r="I537" s="66">
        <v>0</v>
      </c>
      <c r="J537" s="66">
        <v>0</v>
      </c>
      <c r="K537" s="66">
        <v>18946.3982</v>
      </c>
      <c r="L537" s="66">
        <v>691.41470000000004</v>
      </c>
      <c r="M537" s="6">
        <v>10077</v>
      </c>
      <c r="N537" s="6">
        <v>364</v>
      </c>
      <c r="O537" s="6">
        <v>302.31</v>
      </c>
      <c r="P537" s="6">
        <v>10.92</v>
      </c>
      <c r="Q537" s="6">
        <v>10077</v>
      </c>
      <c r="R537" s="6">
        <v>364</v>
      </c>
      <c r="S537" s="66">
        <v>-787.8</v>
      </c>
      <c r="T537" s="66"/>
      <c r="U537" s="66">
        <v>-477.47</v>
      </c>
      <c r="V537" s="66"/>
      <c r="W537" s="6">
        <v>-404</v>
      </c>
      <c r="X537" s="6"/>
      <c r="Y537" s="6">
        <v>-12.12</v>
      </c>
      <c r="Z537" s="6"/>
      <c r="AA537" s="6">
        <v>-404</v>
      </c>
      <c r="AB537" s="6"/>
      <c r="AC537" s="66">
        <v>7048.4182199999996</v>
      </c>
      <c r="AD537" s="66">
        <v>261.58469000000002</v>
      </c>
      <c r="AE537" s="7">
        <v>37.201999999999998</v>
      </c>
      <c r="AF537" s="7">
        <v>37.832999999999998</v>
      </c>
    </row>
    <row r="538" spans="1:32" x14ac:dyDescent="0.2">
      <c r="A538" s="5" t="s">
        <v>661</v>
      </c>
      <c r="B538" s="8">
        <v>277280209200</v>
      </c>
      <c r="C538" s="5" t="s">
        <v>31</v>
      </c>
      <c r="D538" s="9">
        <v>501152855</v>
      </c>
      <c r="E538" s="66">
        <v>1909.28</v>
      </c>
      <c r="F538" s="66"/>
      <c r="G538" s="66">
        <v>46.5595</v>
      </c>
      <c r="H538" s="66"/>
      <c r="I538" s="66">
        <v>0</v>
      </c>
      <c r="J538" s="66"/>
      <c r="K538" s="66">
        <v>1862.7204999999999</v>
      </c>
      <c r="L538" s="66"/>
      <c r="M538" s="6">
        <v>1171</v>
      </c>
      <c r="N538" s="6"/>
      <c r="O538" s="6">
        <v>35.130000000000003</v>
      </c>
      <c r="P538" s="6"/>
      <c r="Q538" s="6">
        <v>1171</v>
      </c>
      <c r="R538" s="6"/>
      <c r="S538" s="66">
        <v>-133.65</v>
      </c>
      <c r="T538" s="66"/>
      <c r="U538" s="66">
        <v>-69.16</v>
      </c>
      <c r="V538" s="66"/>
      <c r="W538" s="6">
        <v>-81</v>
      </c>
      <c r="X538" s="6"/>
      <c r="Y538" s="6">
        <v>-2.4300000000000002</v>
      </c>
      <c r="Z538" s="6"/>
      <c r="AA538" s="6">
        <v>-81</v>
      </c>
      <c r="AB538" s="6"/>
      <c r="AC538" s="66">
        <v>863.28049999999996</v>
      </c>
      <c r="AD538" s="66"/>
      <c r="AE538" s="7">
        <v>46.344999999999999</v>
      </c>
      <c r="AF538" s="7"/>
    </row>
    <row r="539" spans="1:32" x14ac:dyDescent="0.2">
      <c r="A539" s="5" t="s">
        <v>662</v>
      </c>
      <c r="B539" s="8">
        <v>277280309200</v>
      </c>
      <c r="C539" s="5" t="s">
        <v>31</v>
      </c>
      <c r="D539" s="9">
        <v>501152855</v>
      </c>
      <c r="E539" s="66">
        <v>3024.73</v>
      </c>
      <c r="F539" s="66"/>
      <c r="G539" s="66">
        <v>73.767899999999997</v>
      </c>
      <c r="H539" s="66"/>
      <c r="I539" s="66">
        <v>0</v>
      </c>
      <c r="J539" s="66"/>
      <c r="K539" s="66">
        <v>2950.9621000000002</v>
      </c>
      <c r="L539" s="66"/>
      <c r="M539" s="6">
        <v>1449</v>
      </c>
      <c r="N539" s="6"/>
      <c r="O539" s="6">
        <v>43.47</v>
      </c>
      <c r="P539" s="6"/>
      <c r="Q539" s="6">
        <v>1449</v>
      </c>
      <c r="R539" s="6"/>
      <c r="S539" s="66">
        <v>-159.6</v>
      </c>
      <c r="T539" s="66"/>
      <c r="U539" s="66">
        <v>-97.3</v>
      </c>
      <c r="V539" s="66"/>
      <c r="W539" s="6">
        <v>-76</v>
      </c>
      <c r="X539" s="6"/>
      <c r="Y539" s="6">
        <v>-2.2799999999999998</v>
      </c>
      <c r="Z539" s="6"/>
      <c r="AA539" s="6">
        <v>-76</v>
      </c>
      <c r="AB539" s="6"/>
      <c r="AC539" s="66">
        <v>1095.9521</v>
      </c>
      <c r="AD539" s="66"/>
      <c r="AE539" s="7">
        <v>37.139000000000003</v>
      </c>
      <c r="AF539" s="7"/>
    </row>
    <row r="540" spans="1:32" x14ac:dyDescent="0.2">
      <c r="A540" s="5" t="s">
        <v>663</v>
      </c>
      <c r="B540" s="8">
        <v>277280411200</v>
      </c>
      <c r="C540" s="5" t="s">
        <v>31</v>
      </c>
      <c r="D540" s="9">
        <v>501152855</v>
      </c>
      <c r="E540" s="66">
        <v>2286.16</v>
      </c>
      <c r="F540" s="66"/>
      <c r="G540" s="66">
        <v>55.754399999999997</v>
      </c>
      <c r="H540" s="66"/>
      <c r="I540" s="66">
        <v>0</v>
      </c>
      <c r="J540" s="66"/>
      <c r="K540" s="66">
        <v>2230.4056</v>
      </c>
      <c r="L540" s="66"/>
      <c r="M540" s="6">
        <v>1391</v>
      </c>
      <c r="N540" s="6"/>
      <c r="O540" s="6">
        <v>13.91</v>
      </c>
      <c r="P540" s="6"/>
      <c r="Q540" s="6">
        <v>1391</v>
      </c>
      <c r="R540" s="6"/>
      <c r="S540" s="66">
        <v>-179.85</v>
      </c>
      <c r="T540" s="66"/>
      <c r="U540" s="66">
        <v>-83.81</v>
      </c>
      <c r="V540" s="66"/>
      <c r="W540" s="6">
        <v>-109</v>
      </c>
      <c r="X540" s="6"/>
      <c r="Y540" s="6">
        <v>-1.0900000000000001</v>
      </c>
      <c r="Z540" s="6"/>
      <c r="AA540" s="6">
        <v>-109</v>
      </c>
      <c r="AB540" s="6"/>
      <c r="AC540" s="66">
        <v>1164.1056000000001</v>
      </c>
      <c r="AD540" s="66"/>
      <c r="AE540" s="7">
        <v>52.192999999999998</v>
      </c>
      <c r="AF540" s="7"/>
    </row>
    <row r="541" spans="1:32" x14ac:dyDescent="0.2">
      <c r="A541" s="5" t="s">
        <v>664</v>
      </c>
      <c r="B541" s="8">
        <v>277281002200</v>
      </c>
      <c r="C541" s="5" t="s">
        <v>31</v>
      </c>
      <c r="D541" s="9">
        <v>501152855</v>
      </c>
      <c r="E541" s="66">
        <v>1682.89</v>
      </c>
      <c r="F541" s="66"/>
      <c r="G541" s="66">
        <v>41.041499999999999</v>
      </c>
      <c r="H541" s="66"/>
      <c r="I541" s="66">
        <v>0</v>
      </c>
      <c r="J541" s="66"/>
      <c r="K541" s="66">
        <v>1641.8485000000001</v>
      </c>
      <c r="L541" s="66"/>
      <c r="M541" s="6">
        <v>433</v>
      </c>
      <c r="N541" s="6"/>
      <c r="O541" s="6">
        <v>433</v>
      </c>
      <c r="P541" s="6"/>
      <c r="Q541" s="6">
        <v>433</v>
      </c>
      <c r="R541" s="6"/>
      <c r="S541" s="66">
        <v>-686.4</v>
      </c>
      <c r="T541" s="66"/>
      <c r="U541" s="66">
        <v>-387.32</v>
      </c>
      <c r="V541" s="66"/>
      <c r="W541" s="6">
        <v>-176</v>
      </c>
      <c r="X541" s="6"/>
      <c r="Y541" s="6">
        <v>-176</v>
      </c>
      <c r="Z541" s="6"/>
      <c r="AA541" s="6">
        <v>-176</v>
      </c>
      <c r="AB541" s="6"/>
      <c r="AC541" s="66">
        <v>688.98848999999996</v>
      </c>
      <c r="AD541" s="66"/>
      <c r="AE541" s="7">
        <v>41.963999999999999</v>
      </c>
      <c r="AF541" s="7"/>
    </row>
    <row r="542" spans="1:32" x14ac:dyDescent="0.2">
      <c r="A542" s="5" t="s">
        <v>665</v>
      </c>
      <c r="B542" s="8">
        <v>277281202200</v>
      </c>
      <c r="C542" s="5" t="s">
        <v>31</v>
      </c>
      <c r="D542" s="9">
        <v>501152855</v>
      </c>
      <c r="E542" s="66">
        <v>1364.73</v>
      </c>
      <c r="F542" s="66"/>
      <c r="G542" s="66">
        <v>33.283099999999997</v>
      </c>
      <c r="H542" s="66"/>
      <c r="I542" s="66">
        <v>0</v>
      </c>
      <c r="J542" s="66"/>
      <c r="K542" s="66">
        <v>1331.4468999999999</v>
      </c>
      <c r="L542" s="66"/>
      <c r="M542" s="6">
        <v>351</v>
      </c>
      <c r="N542" s="6"/>
      <c r="O542" s="6">
        <v>351</v>
      </c>
      <c r="P542" s="6"/>
      <c r="Q542" s="6">
        <v>351</v>
      </c>
      <c r="R542" s="6"/>
      <c r="S542" s="66">
        <v>-471.9</v>
      </c>
      <c r="T542" s="66"/>
      <c r="U542" s="66">
        <v>-266.36</v>
      </c>
      <c r="V542" s="66"/>
      <c r="W542" s="6">
        <v>-121</v>
      </c>
      <c r="X542" s="6"/>
      <c r="Y542" s="6">
        <v>-121</v>
      </c>
      <c r="Z542" s="6"/>
      <c r="AA542" s="6">
        <v>-121</v>
      </c>
      <c r="AB542" s="6"/>
      <c r="AC542" s="66">
        <v>558.93690000000004</v>
      </c>
      <c r="AD542" s="66"/>
      <c r="AE542" s="7">
        <v>41.98</v>
      </c>
      <c r="AF542" s="7"/>
    </row>
    <row r="543" spans="1:32" x14ac:dyDescent="0.2">
      <c r="A543" s="5" t="s">
        <v>666</v>
      </c>
      <c r="B543" s="8">
        <v>277281402200</v>
      </c>
      <c r="C543" s="5" t="s">
        <v>31</v>
      </c>
      <c r="D543" s="9">
        <v>501152855</v>
      </c>
      <c r="E543" s="66">
        <v>1029.54</v>
      </c>
      <c r="F543" s="66">
        <v>31.2</v>
      </c>
      <c r="G543" s="66">
        <v>25.107600000000001</v>
      </c>
      <c r="H543" s="66">
        <v>0.76080000000000003</v>
      </c>
      <c r="I543" s="66">
        <v>0</v>
      </c>
      <c r="J543" s="66">
        <v>0</v>
      </c>
      <c r="K543" s="66">
        <v>1004.4324</v>
      </c>
      <c r="L543" s="66">
        <v>30.4392</v>
      </c>
      <c r="M543" s="6">
        <v>266</v>
      </c>
      <c r="N543" s="6">
        <v>8</v>
      </c>
      <c r="O543" s="6">
        <v>266</v>
      </c>
      <c r="P543" s="6">
        <v>8</v>
      </c>
      <c r="Q543" s="6">
        <v>266</v>
      </c>
      <c r="R543" s="6">
        <v>8</v>
      </c>
      <c r="S543" s="66">
        <v>-663</v>
      </c>
      <c r="T543" s="66">
        <v>-39</v>
      </c>
      <c r="U543" s="66">
        <v>-374.25</v>
      </c>
      <c r="V543" s="66">
        <v>-22.02</v>
      </c>
      <c r="W543" s="6">
        <v>-170</v>
      </c>
      <c r="X543" s="6">
        <v>-10</v>
      </c>
      <c r="Y543" s="6">
        <v>-170</v>
      </c>
      <c r="Z543" s="6">
        <v>-10</v>
      </c>
      <c r="AA543" s="6">
        <v>-170</v>
      </c>
      <c r="AB543" s="6">
        <v>-10</v>
      </c>
      <c r="AC543" s="66">
        <v>419.08240000000001</v>
      </c>
      <c r="AD543" s="66">
        <v>12.8392</v>
      </c>
      <c r="AE543" s="7">
        <v>41.722999999999999</v>
      </c>
      <c r="AF543" s="7">
        <v>42.18</v>
      </c>
    </row>
    <row r="544" spans="1:32" x14ac:dyDescent="0.2">
      <c r="A544" s="5" t="s">
        <v>667</v>
      </c>
      <c r="B544" s="8">
        <v>277300502200</v>
      </c>
      <c r="C544" s="5" t="s">
        <v>30</v>
      </c>
      <c r="D544" s="9">
        <v>501152805</v>
      </c>
      <c r="E544" s="66">
        <v>39056.629999999997</v>
      </c>
      <c r="F544" s="66">
        <v>1109.06</v>
      </c>
      <c r="G544" s="66">
        <v>952.61300000000006</v>
      </c>
      <c r="H544" s="66">
        <v>27.050699999999999</v>
      </c>
      <c r="I544" s="66">
        <v>0</v>
      </c>
      <c r="J544" s="66">
        <v>0</v>
      </c>
      <c r="K544" s="66">
        <v>38104.017</v>
      </c>
      <c r="L544" s="66">
        <v>1082.0092999999999</v>
      </c>
      <c r="M544" s="6">
        <v>20300</v>
      </c>
      <c r="N544" s="6">
        <v>570</v>
      </c>
      <c r="O544" s="6">
        <v>406</v>
      </c>
      <c r="P544" s="6">
        <v>11.4</v>
      </c>
      <c r="Q544" s="6">
        <v>20300</v>
      </c>
      <c r="R544" s="6">
        <v>570</v>
      </c>
      <c r="S544" s="66">
        <v>-1049.0999999999999</v>
      </c>
      <c r="T544" s="66">
        <v>-72.150000000000006</v>
      </c>
      <c r="U544" s="66">
        <v>-611.88</v>
      </c>
      <c r="V544" s="66">
        <v>-42.18</v>
      </c>
      <c r="W544" s="6">
        <v>-538</v>
      </c>
      <c r="X544" s="6">
        <v>-37</v>
      </c>
      <c r="Y544" s="6">
        <v>-10.76</v>
      </c>
      <c r="Z544" s="6">
        <v>-0.74</v>
      </c>
      <c r="AA544" s="6">
        <v>-538</v>
      </c>
      <c r="AB544" s="6">
        <v>-37</v>
      </c>
      <c r="AC544" s="66">
        <v>15048.64698</v>
      </c>
      <c r="AD544" s="66">
        <v>433.97928999999999</v>
      </c>
      <c r="AE544" s="7">
        <v>39.494</v>
      </c>
      <c r="AF544" s="7">
        <v>40.109000000000002</v>
      </c>
    </row>
    <row r="545" spans="1:32" x14ac:dyDescent="0.2">
      <c r="A545" s="5" t="s">
        <v>668</v>
      </c>
      <c r="B545" s="8">
        <v>277302202200</v>
      </c>
      <c r="C545" s="5" t="s">
        <v>30</v>
      </c>
      <c r="D545" s="9">
        <v>501152805</v>
      </c>
      <c r="E545" s="66">
        <v>277.88</v>
      </c>
      <c r="F545" s="66">
        <v>19.5</v>
      </c>
      <c r="G545" s="66">
        <v>6.7797999999999998</v>
      </c>
      <c r="H545" s="66">
        <v>0.47570000000000001</v>
      </c>
      <c r="I545" s="66">
        <v>0</v>
      </c>
      <c r="J545" s="66">
        <v>0</v>
      </c>
      <c r="K545" s="66">
        <v>271.10019999999997</v>
      </c>
      <c r="L545" s="66">
        <v>19.0243</v>
      </c>
      <c r="M545" s="6">
        <v>144</v>
      </c>
      <c r="N545" s="6">
        <v>10</v>
      </c>
      <c r="O545" s="6">
        <v>14.4</v>
      </c>
      <c r="P545" s="6">
        <v>1</v>
      </c>
      <c r="Q545" s="6">
        <v>144</v>
      </c>
      <c r="R545" s="6">
        <v>10</v>
      </c>
      <c r="S545" s="66">
        <v>-140.4</v>
      </c>
      <c r="T545" s="66">
        <v>-3.9</v>
      </c>
      <c r="U545" s="66">
        <v>-81.81</v>
      </c>
      <c r="V545" s="66">
        <v>-2.27</v>
      </c>
      <c r="W545" s="6">
        <v>-72</v>
      </c>
      <c r="X545" s="6">
        <v>-2</v>
      </c>
      <c r="Y545" s="6">
        <v>-7.2</v>
      </c>
      <c r="Z545" s="6">
        <v>-0.2</v>
      </c>
      <c r="AA545" s="6">
        <v>-72</v>
      </c>
      <c r="AB545" s="6">
        <v>-2</v>
      </c>
      <c r="AC545" s="66">
        <v>107.72020999999999</v>
      </c>
      <c r="AD545" s="66">
        <v>7.6742999999999997</v>
      </c>
      <c r="AE545" s="7">
        <v>39.734000000000002</v>
      </c>
      <c r="AF545" s="7">
        <v>40.338999999999999</v>
      </c>
    </row>
    <row r="546" spans="1:32" x14ac:dyDescent="0.2">
      <c r="A546" s="5" t="s">
        <v>669</v>
      </c>
      <c r="B546" s="8">
        <v>277305302200</v>
      </c>
      <c r="C546" s="5" t="s">
        <v>30</v>
      </c>
      <c r="D546" s="9">
        <v>501152805</v>
      </c>
      <c r="E546" s="66">
        <v>5248.84</v>
      </c>
      <c r="F546" s="66">
        <v>204.45</v>
      </c>
      <c r="G546" s="66">
        <v>128.03370000000001</v>
      </c>
      <c r="H546" s="66">
        <v>4.9869000000000003</v>
      </c>
      <c r="I546" s="66">
        <v>0</v>
      </c>
      <c r="J546" s="66">
        <v>0</v>
      </c>
      <c r="K546" s="66">
        <v>5120.8063000000002</v>
      </c>
      <c r="L546" s="66">
        <v>199.4631</v>
      </c>
      <c r="M546" s="6">
        <v>2712</v>
      </c>
      <c r="N546" s="6">
        <v>105</v>
      </c>
      <c r="O546" s="6">
        <v>54.24</v>
      </c>
      <c r="P546" s="6">
        <v>2.1</v>
      </c>
      <c r="Q546" s="6">
        <v>2712</v>
      </c>
      <c r="R546" s="6">
        <v>105</v>
      </c>
      <c r="S546" s="66">
        <v>-339.3</v>
      </c>
      <c r="T546" s="66"/>
      <c r="U546" s="66">
        <v>-197.93</v>
      </c>
      <c r="V546" s="66"/>
      <c r="W546" s="6">
        <v>-174</v>
      </c>
      <c r="X546" s="6"/>
      <c r="Y546" s="6">
        <v>-3.48</v>
      </c>
      <c r="Z546" s="6"/>
      <c r="AA546" s="6">
        <v>-174</v>
      </c>
      <c r="AB546" s="6"/>
      <c r="AC546" s="66">
        <v>2041.8463099999999</v>
      </c>
      <c r="AD546" s="66">
        <v>80.493110000000001</v>
      </c>
      <c r="AE546" s="7">
        <v>39.874000000000002</v>
      </c>
      <c r="AF546" s="7">
        <v>40.354999999999997</v>
      </c>
    </row>
    <row r="547" spans="1:32" x14ac:dyDescent="0.2">
      <c r="A547" s="5" t="s">
        <v>670</v>
      </c>
      <c r="B547" s="8">
        <v>277307702200</v>
      </c>
      <c r="C547" s="5" t="s">
        <v>30</v>
      </c>
      <c r="D547" s="9">
        <v>501152805</v>
      </c>
      <c r="E547" s="66">
        <v>1407.14</v>
      </c>
      <c r="F547" s="66">
        <v>54.4</v>
      </c>
      <c r="G547" s="66">
        <v>34.327199999999998</v>
      </c>
      <c r="H547" s="66">
        <v>1.327</v>
      </c>
      <c r="I547" s="66">
        <v>0</v>
      </c>
      <c r="J547" s="66">
        <v>0</v>
      </c>
      <c r="K547" s="66">
        <v>1372.8127999999999</v>
      </c>
      <c r="L547" s="66">
        <v>53.073</v>
      </c>
      <c r="M547" s="6">
        <v>726</v>
      </c>
      <c r="N547" s="6">
        <v>28</v>
      </c>
      <c r="O547" s="6">
        <v>14.52</v>
      </c>
      <c r="P547" s="6">
        <v>0.56000000000000005</v>
      </c>
      <c r="Q547" s="6">
        <v>726</v>
      </c>
      <c r="R547" s="6">
        <v>28</v>
      </c>
      <c r="S547" s="66">
        <v>-341.25</v>
      </c>
      <c r="T547" s="66"/>
      <c r="U547" s="66">
        <v>-199.18</v>
      </c>
      <c r="V547" s="66"/>
      <c r="W547" s="6">
        <v>-175</v>
      </c>
      <c r="X547" s="6"/>
      <c r="Y547" s="6">
        <v>-3.5</v>
      </c>
      <c r="Z547" s="6"/>
      <c r="AA547" s="6">
        <v>-175</v>
      </c>
      <c r="AB547" s="6"/>
      <c r="AC547" s="66">
        <v>548.65279999999996</v>
      </c>
      <c r="AD547" s="66">
        <v>21.263000000000002</v>
      </c>
      <c r="AE547" s="7">
        <v>39.966000000000001</v>
      </c>
      <c r="AF547" s="7">
        <v>40.064</v>
      </c>
    </row>
    <row r="548" spans="1:32" x14ac:dyDescent="0.2">
      <c r="A548" s="5" t="s">
        <v>671</v>
      </c>
      <c r="B548" s="8">
        <v>277310502200</v>
      </c>
      <c r="C548" s="5" t="s">
        <v>30</v>
      </c>
      <c r="D548" s="9">
        <v>501152805</v>
      </c>
      <c r="E548" s="66">
        <v>815.04</v>
      </c>
      <c r="F548" s="66"/>
      <c r="G548" s="66">
        <v>19.8827</v>
      </c>
      <c r="H548" s="66"/>
      <c r="I548" s="66">
        <v>0</v>
      </c>
      <c r="J548" s="66"/>
      <c r="K548" s="66">
        <v>795.15729999999996</v>
      </c>
      <c r="L548" s="66"/>
      <c r="M548" s="6">
        <v>424</v>
      </c>
      <c r="N548" s="6"/>
      <c r="O548" s="6">
        <v>8.48</v>
      </c>
      <c r="P548" s="6"/>
      <c r="Q548" s="6">
        <v>424</v>
      </c>
      <c r="R548" s="6"/>
      <c r="S548" s="66">
        <v>-200.85</v>
      </c>
      <c r="T548" s="66"/>
      <c r="U548" s="66">
        <v>-117.17</v>
      </c>
      <c r="V548" s="66"/>
      <c r="W548" s="6">
        <v>-103</v>
      </c>
      <c r="X548" s="6"/>
      <c r="Y548" s="6">
        <v>-2.06</v>
      </c>
      <c r="Z548" s="6"/>
      <c r="AA548" s="6">
        <v>-103</v>
      </c>
      <c r="AB548" s="6"/>
      <c r="AC548" s="66">
        <v>313.81729999999999</v>
      </c>
      <c r="AD548" s="66"/>
      <c r="AE548" s="7">
        <v>39.466000000000001</v>
      </c>
      <c r="AF548" s="7"/>
    </row>
    <row r="549" spans="1:32" x14ac:dyDescent="0.2">
      <c r="A549" s="5" t="s">
        <v>672</v>
      </c>
      <c r="B549" s="8">
        <v>277311902200</v>
      </c>
      <c r="C549" s="5" t="s">
        <v>30</v>
      </c>
      <c r="D549" s="9">
        <v>501152805</v>
      </c>
      <c r="E549" s="66">
        <v>24935.06</v>
      </c>
      <c r="F549" s="66">
        <v>884.63</v>
      </c>
      <c r="G549" s="66">
        <v>608.1825</v>
      </c>
      <c r="H549" s="66">
        <v>21.576699999999999</v>
      </c>
      <c r="I549" s="66">
        <v>0</v>
      </c>
      <c r="J549" s="66">
        <v>0</v>
      </c>
      <c r="K549" s="66">
        <v>24326.877499999999</v>
      </c>
      <c r="L549" s="66">
        <v>863.05330000000004</v>
      </c>
      <c r="M549" s="6">
        <v>12935</v>
      </c>
      <c r="N549" s="6">
        <v>454</v>
      </c>
      <c r="O549" s="6">
        <v>258.7</v>
      </c>
      <c r="P549" s="6">
        <v>9.08</v>
      </c>
      <c r="Q549" s="6">
        <v>12935</v>
      </c>
      <c r="R549" s="6">
        <v>454</v>
      </c>
      <c r="S549" s="66">
        <v>-698.1</v>
      </c>
      <c r="T549" s="66">
        <v>-1.95</v>
      </c>
      <c r="U549" s="66">
        <v>-407.44</v>
      </c>
      <c r="V549" s="66">
        <v>-1.1299999999999999</v>
      </c>
      <c r="W549" s="6">
        <v>-358</v>
      </c>
      <c r="X549" s="6">
        <v>-1</v>
      </c>
      <c r="Y549" s="6">
        <v>-7.16</v>
      </c>
      <c r="Z549" s="6">
        <v>-0.02</v>
      </c>
      <c r="AA549" s="6">
        <v>-358</v>
      </c>
      <c r="AB549" s="6">
        <v>-1</v>
      </c>
      <c r="AC549" s="66">
        <v>9641.4074400000009</v>
      </c>
      <c r="AD549" s="66">
        <v>347.7133</v>
      </c>
      <c r="AE549" s="7">
        <v>39.633000000000003</v>
      </c>
      <c r="AF549" s="7">
        <v>40.289000000000001</v>
      </c>
    </row>
    <row r="550" spans="1:32" x14ac:dyDescent="0.2">
      <c r="A550" s="5" t="s">
        <v>673</v>
      </c>
      <c r="B550" s="8">
        <v>277319502200</v>
      </c>
      <c r="C550" s="5" t="s">
        <v>30</v>
      </c>
      <c r="D550" s="9">
        <v>501152805</v>
      </c>
      <c r="E550" s="66">
        <v>18083.990000000002</v>
      </c>
      <c r="F550" s="66">
        <v>582.46</v>
      </c>
      <c r="G550" s="66">
        <v>441.0822</v>
      </c>
      <c r="H550" s="66">
        <v>14.2065</v>
      </c>
      <c r="I550" s="66">
        <v>0</v>
      </c>
      <c r="J550" s="66">
        <v>0</v>
      </c>
      <c r="K550" s="66">
        <v>17642.907800000001</v>
      </c>
      <c r="L550" s="66">
        <v>568.25350000000003</v>
      </c>
      <c r="M550" s="6">
        <v>9384</v>
      </c>
      <c r="N550" s="6">
        <v>299</v>
      </c>
      <c r="O550" s="6">
        <v>187.68</v>
      </c>
      <c r="P550" s="6">
        <v>5.98</v>
      </c>
      <c r="Q550" s="6">
        <v>9384</v>
      </c>
      <c r="R550" s="6">
        <v>299</v>
      </c>
      <c r="S550" s="66">
        <v>-883.35</v>
      </c>
      <c r="T550" s="66">
        <v>-19.5</v>
      </c>
      <c r="U550" s="66">
        <v>-515.25</v>
      </c>
      <c r="V550" s="66">
        <v>-11.4</v>
      </c>
      <c r="W550" s="6">
        <v>-453</v>
      </c>
      <c r="X550" s="6">
        <v>-10</v>
      </c>
      <c r="Y550" s="6">
        <v>-9.06</v>
      </c>
      <c r="Z550" s="6">
        <v>-0.2</v>
      </c>
      <c r="AA550" s="6">
        <v>-453</v>
      </c>
      <c r="AB550" s="6">
        <v>-10</v>
      </c>
      <c r="AC550" s="66">
        <v>6988.4377999999997</v>
      </c>
      <c r="AD550" s="66">
        <v>229.02350000000001</v>
      </c>
      <c r="AE550" s="7">
        <v>39.61</v>
      </c>
      <c r="AF550" s="7">
        <v>40.302999999999997</v>
      </c>
    </row>
    <row r="551" spans="1:32" x14ac:dyDescent="0.2">
      <c r="A551" s="5" t="s">
        <v>674</v>
      </c>
      <c r="B551" s="8">
        <v>277320902200</v>
      </c>
      <c r="C551" s="5" t="s">
        <v>30</v>
      </c>
      <c r="D551" s="9">
        <v>501152805</v>
      </c>
      <c r="E551" s="66">
        <v>3070.61</v>
      </c>
      <c r="F551" s="66">
        <v>134.41</v>
      </c>
      <c r="G551" s="66">
        <v>74.906400000000005</v>
      </c>
      <c r="H551" s="66">
        <v>3.2784</v>
      </c>
      <c r="I551" s="66">
        <v>0</v>
      </c>
      <c r="J551" s="66">
        <v>0</v>
      </c>
      <c r="K551" s="66">
        <v>2995.7035999999998</v>
      </c>
      <c r="L551" s="66">
        <v>131.13159999999999</v>
      </c>
      <c r="M551" s="6">
        <v>1600</v>
      </c>
      <c r="N551" s="6">
        <v>69</v>
      </c>
      <c r="O551" s="6">
        <v>32</v>
      </c>
      <c r="P551" s="6">
        <v>1.38</v>
      </c>
      <c r="Q551" s="6">
        <v>1600</v>
      </c>
      <c r="R551" s="6">
        <v>69</v>
      </c>
      <c r="S551" s="66">
        <v>-649.35</v>
      </c>
      <c r="T551" s="66"/>
      <c r="U551" s="66">
        <v>-378.49</v>
      </c>
      <c r="V551" s="66"/>
      <c r="W551" s="6">
        <v>-333</v>
      </c>
      <c r="X551" s="6"/>
      <c r="Y551" s="6">
        <v>-6.66</v>
      </c>
      <c r="Z551" s="6"/>
      <c r="AA551" s="6">
        <v>-333</v>
      </c>
      <c r="AB551" s="6"/>
      <c r="AC551" s="66">
        <v>1179.4235699999999</v>
      </c>
      <c r="AD551" s="66">
        <v>52.811599999999999</v>
      </c>
      <c r="AE551" s="7">
        <v>39.371000000000002</v>
      </c>
      <c r="AF551" s="7">
        <v>40.274000000000001</v>
      </c>
    </row>
    <row r="552" spans="1:32" x14ac:dyDescent="0.2">
      <c r="A552" s="5" t="s">
        <v>675</v>
      </c>
      <c r="B552" s="8">
        <v>277321805200</v>
      </c>
      <c r="C552" s="5" t="s">
        <v>30</v>
      </c>
      <c r="D552" s="9">
        <v>501152805</v>
      </c>
      <c r="E552" s="66">
        <v>805.61</v>
      </c>
      <c r="F552" s="66"/>
      <c r="G552" s="66">
        <v>19.650500000000001</v>
      </c>
      <c r="H552" s="66"/>
      <c r="I552" s="66">
        <v>0</v>
      </c>
      <c r="J552" s="66"/>
      <c r="K552" s="66">
        <v>785.95950000000005</v>
      </c>
      <c r="L552" s="66"/>
      <c r="M552" s="6">
        <v>415</v>
      </c>
      <c r="N552" s="6"/>
      <c r="O552" s="6">
        <v>12.45</v>
      </c>
      <c r="P552" s="6"/>
      <c r="Q552" s="6">
        <v>415</v>
      </c>
      <c r="R552" s="6"/>
      <c r="S552" s="66">
        <v>-169.65</v>
      </c>
      <c r="T552" s="66"/>
      <c r="U552" s="66">
        <v>-99.02</v>
      </c>
      <c r="V552" s="66"/>
      <c r="W552" s="6">
        <v>-87</v>
      </c>
      <c r="X552" s="6"/>
      <c r="Y552" s="6">
        <v>-2.61</v>
      </c>
      <c r="Z552" s="6"/>
      <c r="AA552" s="6">
        <v>-87</v>
      </c>
      <c r="AB552" s="6"/>
      <c r="AC552" s="66">
        <v>315.02951000000002</v>
      </c>
      <c r="AD552" s="66"/>
      <c r="AE552" s="7">
        <v>40.082000000000001</v>
      </c>
      <c r="AF552" s="7"/>
    </row>
    <row r="553" spans="1:32" x14ac:dyDescent="0.2">
      <c r="A553" s="5" t="s">
        <v>676</v>
      </c>
      <c r="B553" s="8">
        <v>277322302200</v>
      </c>
      <c r="C553" s="5" t="s">
        <v>30</v>
      </c>
      <c r="D553" s="9">
        <v>501152805</v>
      </c>
      <c r="E553" s="66">
        <v>1484.87</v>
      </c>
      <c r="F553" s="66">
        <v>70.06</v>
      </c>
      <c r="G553" s="66">
        <v>36.225700000000003</v>
      </c>
      <c r="H553" s="66">
        <v>1.7092000000000001</v>
      </c>
      <c r="I553" s="66">
        <v>0</v>
      </c>
      <c r="J553" s="66">
        <v>0</v>
      </c>
      <c r="K553" s="66">
        <v>1448.6442999999999</v>
      </c>
      <c r="L553" s="66">
        <v>68.350800000000007</v>
      </c>
      <c r="M553" s="6">
        <v>775</v>
      </c>
      <c r="N553" s="6">
        <v>36</v>
      </c>
      <c r="O553" s="6">
        <v>15.5</v>
      </c>
      <c r="P553" s="6">
        <v>0.72</v>
      </c>
      <c r="Q553" s="6">
        <v>775</v>
      </c>
      <c r="R553" s="6">
        <v>36</v>
      </c>
      <c r="S553" s="66">
        <v>-390</v>
      </c>
      <c r="T553" s="66">
        <v>-1.95</v>
      </c>
      <c r="U553" s="66">
        <v>-227.28</v>
      </c>
      <c r="V553" s="66">
        <v>-1.1299999999999999</v>
      </c>
      <c r="W553" s="6">
        <v>-200</v>
      </c>
      <c r="X553" s="6">
        <v>-1</v>
      </c>
      <c r="Y553" s="6">
        <v>-4</v>
      </c>
      <c r="Z553" s="6">
        <v>-0.02</v>
      </c>
      <c r="AA553" s="6">
        <v>-200</v>
      </c>
      <c r="AB553" s="6">
        <v>-1</v>
      </c>
      <c r="AC553" s="66">
        <v>568.83429999999998</v>
      </c>
      <c r="AD553" s="66">
        <v>27.540800000000001</v>
      </c>
      <c r="AE553" s="7">
        <v>39.267000000000003</v>
      </c>
      <c r="AF553" s="7">
        <v>40.292999999999999</v>
      </c>
    </row>
    <row r="554" spans="1:32" x14ac:dyDescent="0.2">
      <c r="A554" s="5" t="s">
        <v>677</v>
      </c>
      <c r="B554" s="8">
        <v>277323102200</v>
      </c>
      <c r="C554" s="5" t="s">
        <v>30</v>
      </c>
      <c r="D554" s="9">
        <v>501152805</v>
      </c>
      <c r="E554" s="66">
        <v>388.04</v>
      </c>
      <c r="F554" s="66"/>
      <c r="G554" s="66">
        <v>9.4665999999999997</v>
      </c>
      <c r="H554" s="66"/>
      <c r="I554" s="66">
        <v>0</v>
      </c>
      <c r="J554" s="66"/>
      <c r="K554" s="66">
        <v>378.57339999999999</v>
      </c>
      <c r="L554" s="66"/>
      <c r="M554" s="6">
        <v>200</v>
      </c>
      <c r="N554" s="6"/>
      <c r="O554" s="6">
        <v>4</v>
      </c>
      <c r="P554" s="6"/>
      <c r="Q554" s="6">
        <v>200</v>
      </c>
      <c r="R554" s="6"/>
      <c r="S554" s="66">
        <v>-60.45</v>
      </c>
      <c r="T554" s="66"/>
      <c r="U554" s="66">
        <v>-35.229999999999997</v>
      </c>
      <c r="V554" s="66"/>
      <c r="W554" s="6">
        <v>-31</v>
      </c>
      <c r="X554" s="6"/>
      <c r="Y554" s="6">
        <v>-0.62</v>
      </c>
      <c r="Z554" s="6"/>
      <c r="AA554" s="6">
        <v>-31</v>
      </c>
      <c r="AB554" s="6"/>
      <c r="AC554" s="66">
        <v>151.6634</v>
      </c>
      <c r="AD554" s="66"/>
      <c r="AE554" s="7">
        <v>40.061999999999998</v>
      </c>
      <c r="AF554" s="7"/>
    </row>
    <row r="555" spans="1:32" x14ac:dyDescent="0.2">
      <c r="A555" s="5" t="s">
        <v>678</v>
      </c>
      <c r="B555" s="8">
        <v>277323702200</v>
      </c>
      <c r="C555" s="5" t="s">
        <v>30</v>
      </c>
      <c r="D555" s="9">
        <v>501152805</v>
      </c>
      <c r="E555" s="66">
        <v>206.1</v>
      </c>
      <c r="F555" s="66"/>
      <c r="G555" s="66">
        <v>5.0294999999999996</v>
      </c>
      <c r="H555" s="66"/>
      <c r="I555" s="66">
        <v>0</v>
      </c>
      <c r="J555" s="66"/>
      <c r="K555" s="66">
        <v>201.07050000000001</v>
      </c>
      <c r="L555" s="66"/>
      <c r="M555" s="6">
        <v>106</v>
      </c>
      <c r="N555" s="6"/>
      <c r="O555" s="6">
        <v>2.12</v>
      </c>
      <c r="P555" s="6"/>
      <c r="Q555" s="6">
        <v>106</v>
      </c>
      <c r="R555" s="6"/>
      <c r="S555" s="66">
        <v>-76.05</v>
      </c>
      <c r="T555" s="66"/>
      <c r="U555" s="66">
        <v>-44.3</v>
      </c>
      <c r="V555" s="66"/>
      <c r="W555" s="6">
        <v>-39</v>
      </c>
      <c r="X555" s="6"/>
      <c r="Y555" s="6">
        <v>-0.78</v>
      </c>
      <c r="Z555" s="6"/>
      <c r="AA555" s="6">
        <v>-39</v>
      </c>
      <c r="AB555" s="6"/>
      <c r="AC555" s="66">
        <v>80.750500000000002</v>
      </c>
      <c r="AD555" s="66"/>
      <c r="AE555" s="7">
        <v>40.159999999999997</v>
      </c>
      <c r="AF555" s="7"/>
    </row>
    <row r="556" spans="1:32" x14ac:dyDescent="0.2">
      <c r="A556" s="5" t="s">
        <v>679</v>
      </c>
      <c r="B556" s="8">
        <v>277326502200</v>
      </c>
      <c r="C556" s="5" t="s">
        <v>30</v>
      </c>
      <c r="D556" s="9">
        <v>501152805</v>
      </c>
      <c r="E556" s="66">
        <v>2905.15</v>
      </c>
      <c r="F556" s="66">
        <v>122.85</v>
      </c>
      <c r="G556" s="66">
        <v>70.870400000000004</v>
      </c>
      <c r="H556" s="66">
        <v>2.9965999999999999</v>
      </c>
      <c r="I556" s="66">
        <v>0</v>
      </c>
      <c r="J556" s="66">
        <v>0</v>
      </c>
      <c r="K556" s="66">
        <v>2834.2795999999998</v>
      </c>
      <c r="L556" s="66">
        <v>119.85339999999999</v>
      </c>
      <c r="M556" s="6">
        <v>1507</v>
      </c>
      <c r="N556" s="6">
        <v>63</v>
      </c>
      <c r="O556" s="6">
        <v>30.14</v>
      </c>
      <c r="P556" s="6">
        <v>1.26</v>
      </c>
      <c r="Q556" s="6">
        <v>1507</v>
      </c>
      <c r="R556" s="6">
        <v>63</v>
      </c>
      <c r="S556" s="66">
        <v>-333.45</v>
      </c>
      <c r="T556" s="66">
        <v>-5.85</v>
      </c>
      <c r="U556" s="66">
        <v>-194.25</v>
      </c>
      <c r="V556" s="66">
        <v>-3.42</v>
      </c>
      <c r="W556" s="6">
        <v>-171</v>
      </c>
      <c r="X556" s="6">
        <v>-3</v>
      </c>
      <c r="Y556" s="6">
        <v>-3.42</v>
      </c>
      <c r="Z556" s="6">
        <v>-0.06</v>
      </c>
      <c r="AA556" s="6">
        <v>-171</v>
      </c>
      <c r="AB556" s="6">
        <v>-3</v>
      </c>
      <c r="AC556" s="66">
        <v>1123.2796000000001</v>
      </c>
      <c r="AD556" s="66">
        <v>48.383400000000002</v>
      </c>
      <c r="AE556" s="7">
        <v>39.631999999999998</v>
      </c>
      <c r="AF556" s="7">
        <v>40.369</v>
      </c>
    </row>
    <row r="557" spans="1:32" x14ac:dyDescent="0.2">
      <c r="A557" s="5" t="s">
        <v>680</v>
      </c>
      <c r="B557" s="8">
        <v>277380802200</v>
      </c>
      <c r="C557" s="5" t="s">
        <v>31</v>
      </c>
      <c r="D557" s="9">
        <v>501152855</v>
      </c>
      <c r="E557" s="66">
        <v>628.66999999999996</v>
      </c>
      <c r="F557" s="66"/>
      <c r="G557" s="66">
        <v>15.3299</v>
      </c>
      <c r="H557" s="66"/>
      <c r="I557" s="66">
        <v>0</v>
      </c>
      <c r="J557" s="66"/>
      <c r="K557" s="66">
        <v>613.34010000000001</v>
      </c>
      <c r="L557" s="66"/>
      <c r="M557" s="6">
        <v>305</v>
      </c>
      <c r="N557" s="6"/>
      <c r="O557" s="6">
        <v>6.1</v>
      </c>
      <c r="P557" s="6"/>
      <c r="Q557" s="6">
        <v>305</v>
      </c>
      <c r="R557" s="6"/>
      <c r="S557" s="66">
        <v>-184.8</v>
      </c>
      <c r="T557" s="66"/>
      <c r="U557" s="66">
        <v>-108.56</v>
      </c>
      <c r="V557" s="66"/>
      <c r="W557" s="6">
        <v>-88</v>
      </c>
      <c r="X557" s="6"/>
      <c r="Y557" s="6">
        <v>-1.76</v>
      </c>
      <c r="Z557" s="6"/>
      <c r="AA557" s="6">
        <v>-88</v>
      </c>
      <c r="AB557" s="6"/>
      <c r="AC557" s="66">
        <v>237.6001</v>
      </c>
      <c r="AD557" s="66"/>
      <c r="AE557" s="7">
        <v>38.738999999999997</v>
      </c>
      <c r="AF557" s="7"/>
    </row>
    <row r="558" spans="1:32" x14ac:dyDescent="0.2">
      <c r="A558" s="5" t="s">
        <v>681</v>
      </c>
      <c r="B558" s="8">
        <v>277381002200</v>
      </c>
      <c r="C558" s="5" t="s">
        <v>31</v>
      </c>
      <c r="D558" s="9">
        <v>501152855</v>
      </c>
      <c r="E558" s="66">
        <v>468.07</v>
      </c>
      <c r="F558" s="66"/>
      <c r="G558" s="66">
        <v>11.4145</v>
      </c>
      <c r="H558" s="66"/>
      <c r="I558" s="66">
        <v>0</v>
      </c>
      <c r="J558" s="66"/>
      <c r="K558" s="66">
        <v>456.65550000000002</v>
      </c>
      <c r="L558" s="66"/>
      <c r="M558" s="6">
        <v>227</v>
      </c>
      <c r="N558" s="6"/>
      <c r="O558" s="6">
        <v>4.54</v>
      </c>
      <c r="P558" s="6"/>
      <c r="Q558" s="6">
        <v>227</v>
      </c>
      <c r="R558" s="6"/>
      <c r="S558" s="66">
        <v>-86.1</v>
      </c>
      <c r="T558" s="66"/>
      <c r="U558" s="66">
        <v>-50.54</v>
      </c>
      <c r="V558" s="66"/>
      <c r="W558" s="6">
        <v>-41</v>
      </c>
      <c r="X558" s="6"/>
      <c r="Y558" s="6">
        <v>-0.82</v>
      </c>
      <c r="Z558" s="6"/>
      <c r="AA558" s="6">
        <v>-41</v>
      </c>
      <c r="AB558" s="6"/>
      <c r="AC558" s="66">
        <v>177.23551</v>
      </c>
      <c r="AD558" s="66"/>
      <c r="AE558" s="7">
        <v>38.811999999999998</v>
      </c>
      <c r="AF558" s="7"/>
    </row>
    <row r="559" spans="1:32" x14ac:dyDescent="0.2">
      <c r="A559" s="5" t="s">
        <v>682</v>
      </c>
      <c r="B559" s="8">
        <v>277381602200</v>
      </c>
      <c r="C559" s="5" t="s">
        <v>31</v>
      </c>
      <c r="D559" s="9">
        <v>501152855</v>
      </c>
      <c r="E559" s="66">
        <v>303.77999999999997</v>
      </c>
      <c r="F559" s="66"/>
      <c r="G559" s="66">
        <v>7.4074</v>
      </c>
      <c r="H559" s="66"/>
      <c r="I559" s="66">
        <v>0</v>
      </c>
      <c r="J559" s="66"/>
      <c r="K559" s="66">
        <v>296.37259999999998</v>
      </c>
      <c r="L559" s="66"/>
      <c r="M559" s="6">
        <v>148</v>
      </c>
      <c r="N559" s="6"/>
      <c r="O559" s="6">
        <v>2.96</v>
      </c>
      <c r="P559" s="6"/>
      <c r="Q559" s="6">
        <v>148</v>
      </c>
      <c r="R559" s="6"/>
      <c r="S559" s="66">
        <v>-113.4</v>
      </c>
      <c r="T559" s="66"/>
      <c r="U559" s="66">
        <v>-66.55</v>
      </c>
      <c r="V559" s="66"/>
      <c r="W559" s="6">
        <v>-54</v>
      </c>
      <c r="X559" s="6"/>
      <c r="Y559" s="6">
        <v>-1.08</v>
      </c>
      <c r="Z559" s="6"/>
      <c r="AA559" s="6">
        <v>-54</v>
      </c>
      <c r="AB559" s="6"/>
      <c r="AC559" s="66">
        <v>114.0326</v>
      </c>
      <c r="AD559" s="66"/>
      <c r="AE559" s="7">
        <v>38.475999999999999</v>
      </c>
      <c r="AF559" s="7"/>
    </row>
    <row r="560" spans="1:32" x14ac:dyDescent="0.2">
      <c r="A560" s="5" t="s">
        <v>683</v>
      </c>
      <c r="B560" s="8">
        <v>277382402200</v>
      </c>
      <c r="C560" s="5" t="s">
        <v>31</v>
      </c>
      <c r="D560" s="9">
        <v>501152855</v>
      </c>
      <c r="E560" s="66">
        <v>2394.27</v>
      </c>
      <c r="F560" s="66"/>
      <c r="G560" s="66">
        <v>58.395099999999999</v>
      </c>
      <c r="H560" s="66"/>
      <c r="I560" s="66">
        <v>0</v>
      </c>
      <c r="J560" s="66"/>
      <c r="K560" s="66">
        <v>2335.8748999999998</v>
      </c>
      <c r="L560" s="66"/>
      <c r="M560" s="6">
        <v>1150</v>
      </c>
      <c r="N560" s="6"/>
      <c r="O560" s="6">
        <v>23</v>
      </c>
      <c r="P560" s="6"/>
      <c r="Q560" s="6">
        <v>1150</v>
      </c>
      <c r="R560" s="6"/>
      <c r="S560" s="66">
        <v>-48.3</v>
      </c>
      <c r="T560" s="66"/>
      <c r="U560" s="66">
        <v>-28.32</v>
      </c>
      <c r="V560" s="66"/>
      <c r="W560" s="6">
        <v>-23</v>
      </c>
      <c r="X560" s="6"/>
      <c r="Y560" s="6">
        <v>-0.46</v>
      </c>
      <c r="Z560" s="6"/>
      <c r="AA560" s="6">
        <v>-23</v>
      </c>
      <c r="AB560" s="6"/>
      <c r="AC560" s="66">
        <v>920.13490000000002</v>
      </c>
      <c r="AD560" s="66"/>
      <c r="AE560" s="7">
        <v>39.390999999999998</v>
      </c>
      <c r="AF560" s="7"/>
    </row>
    <row r="561" spans="1:32" x14ac:dyDescent="0.2">
      <c r="A561" s="5" t="s">
        <v>684</v>
      </c>
      <c r="B561" s="8">
        <v>277383602200</v>
      </c>
      <c r="C561" s="5" t="s">
        <v>31</v>
      </c>
      <c r="D561" s="9">
        <v>501152855</v>
      </c>
      <c r="E561" s="66">
        <v>4988.8500000000004</v>
      </c>
      <c r="F561" s="66"/>
      <c r="G561" s="66">
        <v>121.67400000000001</v>
      </c>
      <c r="H561" s="66"/>
      <c r="I561" s="66">
        <v>0</v>
      </c>
      <c r="J561" s="66"/>
      <c r="K561" s="66">
        <v>4867.1760000000004</v>
      </c>
      <c r="L561" s="66"/>
      <c r="M561" s="6">
        <v>2395</v>
      </c>
      <c r="N561" s="6"/>
      <c r="O561" s="6">
        <v>47.9</v>
      </c>
      <c r="P561" s="6"/>
      <c r="Q561" s="6">
        <v>2395</v>
      </c>
      <c r="R561" s="6"/>
      <c r="S561" s="66">
        <v>-237.3</v>
      </c>
      <c r="T561" s="66"/>
      <c r="U561" s="66">
        <v>-139.07</v>
      </c>
      <c r="V561" s="66"/>
      <c r="W561" s="6">
        <v>-113</v>
      </c>
      <c r="X561" s="6"/>
      <c r="Y561" s="6">
        <v>-2.2599999999999998</v>
      </c>
      <c r="Z561" s="6"/>
      <c r="AA561" s="6">
        <v>-113</v>
      </c>
      <c r="AB561" s="6"/>
      <c r="AC561" s="66">
        <v>1919.2259899999999</v>
      </c>
      <c r="AD561" s="66"/>
      <c r="AE561" s="7">
        <v>39.432000000000002</v>
      </c>
      <c r="AF561" s="7"/>
    </row>
    <row r="562" spans="1:32" x14ac:dyDescent="0.2">
      <c r="A562" s="5" t="s">
        <v>685</v>
      </c>
      <c r="B562" s="8">
        <v>277384002200</v>
      </c>
      <c r="C562" s="5" t="s">
        <v>31</v>
      </c>
      <c r="D562" s="9">
        <v>501152855</v>
      </c>
      <c r="E562" s="66">
        <v>1036.1300000000001</v>
      </c>
      <c r="F562" s="66"/>
      <c r="G562" s="66">
        <v>25.269100000000002</v>
      </c>
      <c r="H562" s="66"/>
      <c r="I562" s="66">
        <v>0</v>
      </c>
      <c r="J562" s="66"/>
      <c r="K562" s="66">
        <v>1010.8609</v>
      </c>
      <c r="L562" s="66"/>
      <c r="M562" s="6">
        <v>495</v>
      </c>
      <c r="N562" s="6"/>
      <c r="O562" s="6">
        <v>9.9</v>
      </c>
      <c r="P562" s="6"/>
      <c r="Q562" s="6">
        <v>495</v>
      </c>
      <c r="R562" s="6"/>
      <c r="S562" s="66">
        <v>-159.6</v>
      </c>
      <c r="T562" s="66"/>
      <c r="U562" s="66">
        <v>-93.65</v>
      </c>
      <c r="V562" s="66"/>
      <c r="W562" s="6">
        <v>-76</v>
      </c>
      <c r="X562" s="6"/>
      <c r="Y562" s="6">
        <v>-1.52</v>
      </c>
      <c r="Z562" s="6"/>
      <c r="AA562" s="6">
        <v>-76</v>
      </c>
      <c r="AB562" s="6"/>
      <c r="AC562" s="66">
        <v>401.47091</v>
      </c>
      <c r="AD562" s="66"/>
      <c r="AE562" s="7">
        <v>39.716000000000001</v>
      </c>
      <c r="AF562" s="7"/>
    </row>
    <row r="563" spans="1:32" x14ac:dyDescent="0.2">
      <c r="A563" s="5" t="s">
        <v>686</v>
      </c>
      <c r="B563" s="8">
        <v>277384402200</v>
      </c>
      <c r="C563" s="5" t="s">
        <v>31</v>
      </c>
      <c r="D563" s="9">
        <v>501152855</v>
      </c>
      <c r="E563" s="66">
        <v>24385.99</v>
      </c>
      <c r="F563" s="66">
        <v>996.92</v>
      </c>
      <c r="G563" s="66">
        <v>594.76779999999997</v>
      </c>
      <c r="H563" s="66">
        <v>24.314699999999998</v>
      </c>
      <c r="I563" s="66">
        <v>0</v>
      </c>
      <c r="J563" s="66">
        <v>0</v>
      </c>
      <c r="K563" s="66">
        <v>23791.2222</v>
      </c>
      <c r="L563" s="66">
        <v>972.60530000000006</v>
      </c>
      <c r="M563" s="6">
        <v>6283</v>
      </c>
      <c r="N563" s="6">
        <v>256</v>
      </c>
      <c r="O563" s="6">
        <v>6283</v>
      </c>
      <c r="P563" s="6">
        <v>256</v>
      </c>
      <c r="Q563" s="6">
        <v>6283</v>
      </c>
      <c r="R563" s="6">
        <v>256</v>
      </c>
      <c r="S563" s="66">
        <v>-2683.2</v>
      </c>
      <c r="T563" s="66">
        <v>-117</v>
      </c>
      <c r="U563" s="66">
        <v>-1514.09</v>
      </c>
      <c r="V563" s="66">
        <v>-66</v>
      </c>
      <c r="W563" s="6">
        <v>-688</v>
      </c>
      <c r="X563" s="6">
        <v>-30</v>
      </c>
      <c r="Y563" s="6">
        <v>-688</v>
      </c>
      <c r="Z563" s="6">
        <v>-30</v>
      </c>
      <c r="AA563" s="6">
        <v>-688</v>
      </c>
      <c r="AB563" s="6">
        <v>-30</v>
      </c>
      <c r="AC563" s="66">
        <v>9967.3322000000007</v>
      </c>
      <c r="AD563" s="66">
        <v>409.40530000000001</v>
      </c>
      <c r="AE563" s="7">
        <v>41.895000000000003</v>
      </c>
      <c r="AF563" s="7">
        <v>42.094000000000001</v>
      </c>
    </row>
    <row r="564" spans="1:32" x14ac:dyDescent="0.2">
      <c r="A564" s="5" t="s">
        <v>687</v>
      </c>
      <c r="B564" s="8">
        <v>277385202200</v>
      </c>
      <c r="C564" s="5" t="s">
        <v>31</v>
      </c>
      <c r="D564" s="9">
        <v>501152855</v>
      </c>
      <c r="E564" s="66">
        <v>1219.49</v>
      </c>
      <c r="F564" s="66"/>
      <c r="G564" s="66">
        <v>29.739599999999999</v>
      </c>
      <c r="H564" s="66"/>
      <c r="I564" s="66">
        <v>0</v>
      </c>
      <c r="J564" s="66"/>
      <c r="K564" s="66">
        <v>1189.7503999999999</v>
      </c>
      <c r="L564" s="66"/>
      <c r="M564" s="6">
        <v>316</v>
      </c>
      <c r="N564" s="6"/>
      <c r="O564" s="6">
        <v>316</v>
      </c>
      <c r="P564" s="6"/>
      <c r="Q564" s="6">
        <v>316</v>
      </c>
      <c r="R564" s="6"/>
      <c r="S564" s="66">
        <v>-600.6</v>
      </c>
      <c r="T564" s="66"/>
      <c r="U564" s="66">
        <v>-338.92</v>
      </c>
      <c r="V564" s="66"/>
      <c r="W564" s="6">
        <v>-154</v>
      </c>
      <c r="X564" s="6"/>
      <c r="Y564" s="6">
        <v>-154</v>
      </c>
      <c r="Z564" s="6"/>
      <c r="AA564" s="6">
        <v>-154</v>
      </c>
      <c r="AB564" s="6"/>
      <c r="AC564" s="66">
        <v>494.35039999999998</v>
      </c>
      <c r="AD564" s="66"/>
      <c r="AE564" s="7">
        <v>41.551000000000002</v>
      </c>
      <c r="AF564" s="7"/>
    </row>
    <row r="565" spans="1:32" x14ac:dyDescent="0.2">
      <c r="A565" s="5" t="s">
        <v>688</v>
      </c>
      <c r="B565" s="8">
        <v>277385402200</v>
      </c>
      <c r="C565" s="5" t="s">
        <v>31</v>
      </c>
      <c r="D565" s="9">
        <v>501152855</v>
      </c>
      <c r="E565" s="66">
        <v>432.3</v>
      </c>
      <c r="F565" s="66"/>
      <c r="G565" s="66">
        <v>10.542299999999999</v>
      </c>
      <c r="H565" s="66"/>
      <c r="I565" s="66">
        <v>0</v>
      </c>
      <c r="J565" s="66"/>
      <c r="K565" s="66">
        <v>421.7577</v>
      </c>
      <c r="L565" s="66"/>
      <c r="M565" s="6">
        <v>115</v>
      </c>
      <c r="N565" s="6"/>
      <c r="O565" s="6">
        <v>115</v>
      </c>
      <c r="P565" s="6"/>
      <c r="Q565" s="6">
        <v>115</v>
      </c>
      <c r="R565" s="6"/>
      <c r="S565" s="66">
        <v>-70.2</v>
      </c>
      <c r="T565" s="66"/>
      <c r="U565" s="66">
        <v>-39.67</v>
      </c>
      <c r="V565" s="66"/>
      <c r="W565" s="6">
        <v>-18</v>
      </c>
      <c r="X565" s="6"/>
      <c r="Y565" s="6">
        <v>-18</v>
      </c>
      <c r="Z565" s="6"/>
      <c r="AA565" s="6">
        <v>-18</v>
      </c>
      <c r="AB565" s="6"/>
      <c r="AC565" s="66">
        <v>168.6277</v>
      </c>
      <c r="AD565" s="66"/>
      <c r="AE565" s="7">
        <v>39.981999999999999</v>
      </c>
      <c r="AF565" s="7"/>
    </row>
    <row r="566" spans="1:32" x14ac:dyDescent="0.2">
      <c r="A566" s="5" t="s">
        <v>689</v>
      </c>
      <c r="B566" s="8">
        <v>277385502200</v>
      </c>
      <c r="C566" s="5" t="s">
        <v>31</v>
      </c>
      <c r="D566" s="9">
        <v>501152855</v>
      </c>
      <c r="E566" s="66">
        <v>692.39</v>
      </c>
      <c r="F566" s="66"/>
      <c r="G566" s="66">
        <v>16.885200000000001</v>
      </c>
      <c r="H566" s="66"/>
      <c r="I566" s="66">
        <v>0</v>
      </c>
      <c r="J566" s="66"/>
      <c r="K566" s="66">
        <v>675.50480000000005</v>
      </c>
      <c r="L566" s="66"/>
      <c r="M566" s="6">
        <v>178</v>
      </c>
      <c r="N566" s="6"/>
      <c r="O566" s="6">
        <v>178</v>
      </c>
      <c r="P566" s="6"/>
      <c r="Q566" s="6">
        <v>178</v>
      </c>
      <c r="R566" s="6"/>
      <c r="S566" s="66">
        <v>-429</v>
      </c>
      <c r="T566" s="66"/>
      <c r="U566" s="66">
        <v>-242.08</v>
      </c>
      <c r="V566" s="66"/>
      <c r="W566" s="6">
        <v>-110</v>
      </c>
      <c r="X566" s="6"/>
      <c r="Y566" s="6">
        <v>-110</v>
      </c>
      <c r="Z566" s="6"/>
      <c r="AA566" s="6">
        <v>-110</v>
      </c>
      <c r="AB566" s="6"/>
      <c r="AC566" s="66">
        <v>283.78480000000002</v>
      </c>
      <c r="AD566" s="66"/>
      <c r="AE566" s="7">
        <v>42.011000000000003</v>
      </c>
      <c r="AF566" s="7"/>
    </row>
    <row r="567" spans="1:32" x14ac:dyDescent="0.2">
      <c r="A567" s="5" t="s">
        <v>690</v>
      </c>
      <c r="B567" s="8">
        <v>277386002200</v>
      </c>
      <c r="C567" s="5" t="s">
        <v>31</v>
      </c>
      <c r="D567" s="9">
        <v>501152855</v>
      </c>
      <c r="E567" s="66">
        <v>634.04</v>
      </c>
      <c r="F567" s="66"/>
      <c r="G567" s="66">
        <v>15.462300000000001</v>
      </c>
      <c r="H567" s="66"/>
      <c r="I567" s="66">
        <v>0</v>
      </c>
      <c r="J567" s="66"/>
      <c r="K567" s="66">
        <v>618.57770000000005</v>
      </c>
      <c r="L567" s="66"/>
      <c r="M567" s="6">
        <v>163</v>
      </c>
      <c r="N567" s="6"/>
      <c r="O567" s="6">
        <v>163</v>
      </c>
      <c r="P567" s="6"/>
      <c r="Q567" s="6">
        <v>163</v>
      </c>
      <c r="R567" s="6"/>
      <c r="S567" s="66">
        <v>-101.4</v>
      </c>
      <c r="T567" s="66"/>
      <c r="U567" s="66">
        <v>-57.22</v>
      </c>
      <c r="V567" s="66"/>
      <c r="W567" s="6">
        <v>-26</v>
      </c>
      <c r="X567" s="6"/>
      <c r="Y567" s="6">
        <v>-26</v>
      </c>
      <c r="Z567" s="6"/>
      <c r="AA567" s="6">
        <v>-26</v>
      </c>
      <c r="AB567" s="6"/>
      <c r="AC567" s="66">
        <v>259.86770000000001</v>
      </c>
      <c r="AD567" s="66"/>
      <c r="AE567" s="7">
        <v>42.011000000000003</v>
      </c>
      <c r="AF567" s="7"/>
    </row>
    <row r="568" spans="1:32" x14ac:dyDescent="0.2">
      <c r="A568" s="5" t="s">
        <v>691</v>
      </c>
      <c r="B568" s="8">
        <v>278106502300</v>
      </c>
      <c r="C568" s="5" t="s">
        <v>32</v>
      </c>
      <c r="D568" s="9">
        <v>501152810</v>
      </c>
      <c r="E568" s="66">
        <v>1774.37</v>
      </c>
      <c r="F568" s="66"/>
      <c r="G568" s="66">
        <v>43.273699999999998</v>
      </c>
      <c r="H568" s="66"/>
      <c r="I568" s="66">
        <v>0</v>
      </c>
      <c r="J568" s="66"/>
      <c r="K568" s="66">
        <v>1731.0962999999999</v>
      </c>
      <c r="L568" s="66"/>
      <c r="M568" s="6">
        <v>187</v>
      </c>
      <c r="N568" s="6"/>
      <c r="O568" s="6">
        <v>93.5</v>
      </c>
      <c r="P568" s="6"/>
      <c r="Q568" s="6">
        <v>187</v>
      </c>
      <c r="R568" s="6"/>
      <c r="S568" s="66">
        <v>-988.8</v>
      </c>
      <c r="T568" s="66"/>
      <c r="U568" s="66">
        <v>-621.55999999999995</v>
      </c>
      <c r="V568" s="66"/>
      <c r="W568" s="6">
        <v>-103</v>
      </c>
      <c r="X568" s="6"/>
      <c r="Y568" s="6">
        <v>-51.5</v>
      </c>
      <c r="Z568" s="6"/>
      <c r="AA568" s="6">
        <v>-103</v>
      </c>
      <c r="AB568" s="6"/>
      <c r="AC568" s="66">
        <v>602.86630000000002</v>
      </c>
      <c r="AD568" s="66"/>
      <c r="AE568" s="7">
        <v>34.826000000000001</v>
      </c>
      <c r="AF568" s="7"/>
    </row>
    <row r="569" spans="1:32" x14ac:dyDescent="0.2">
      <c r="A569" s="5" t="s">
        <v>692</v>
      </c>
      <c r="B569" s="8">
        <v>278107102200</v>
      </c>
      <c r="C569" s="5" t="s">
        <v>32</v>
      </c>
      <c r="D569" s="9">
        <v>501152810</v>
      </c>
      <c r="E569" s="66">
        <v>1097.2</v>
      </c>
      <c r="F569" s="66"/>
      <c r="G569" s="66">
        <v>26.763000000000002</v>
      </c>
      <c r="H569" s="66"/>
      <c r="I569" s="66">
        <v>0</v>
      </c>
      <c r="J569" s="66"/>
      <c r="K569" s="66">
        <v>1070.4369999999999</v>
      </c>
      <c r="L569" s="66"/>
      <c r="M569" s="6">
        <v>85</v>
      </c>
      <c r="N569" s="6"/>
      <c r="O569" s="6">
        <v>42.5</v>
      </c>
      <c r="P569" s="6"/>
      <c r="Q569" s="6">
        <v>85</v>
      </c>
      <c r="R569" s="6"/>
      <c r="S569" s="66">
        <v>-427.35</v>
      </c>
      <c r="T569" s="66"/>
      <c r="U569" s="66">
        <v>-241.1</v>
      </c>
      <c r="V569" s="66"/>
      <c r="W569" s="6">
        <v>-33</v>
      </c>
      <c r="X569" s="6"/>
      <c r="Y569" s="6">
        <v>-16.5</v>
      </c>
      <c r="Z569" s="6"/>
      <c r="AA569" s="6">
        <v>-33</v>
      </c>
      <c r="AB569" s="6"/>
      <c r="AC569" s="66">
        <v>450.83699999999999</v>
      </c>
      <c r="AD569" s="66"/>
      <c r="AE569" s="7">
        <v>42.116999999999997</v>
      </c>
      <c r="AF569" s="7"/>
    </row>
    <row r="570" spans="1:32" x14ac:dyDescent="0.2">
      <c r="A570" s="5" t="s">
        <v>693</v>
      </c>
      <c r="B570" s="8">
        <v>278140102300</v>
      </c>
      <c r="C570" s="5" t="s">
        <v>47</v>
      </c>
      <c r="D570" s="9">
        <v>501152015</v>
      </c>
      <c r="E570" s="66">
        <v>2613.23</v>
      </c>
      <c r="F570" s="66">
        <v>66.2</v>
      </c>
      <c r="G570" s="66">
        <v>63.731400000000001</v>
      </c>
      <c r="H570" s="66">
        <v>1.6145</v>
      </c>
      <c r="I570" s="66">
        <v>0</v>
      </c>
      <c r="J570" s="66">
        <v>0</v>
      </c>
      <c r="K570" s="66">
        <v>2549.4985999999999</v>
      </c>
      <c r="L570" s="66">
        <v>64.585499999999996</v>
      </c>
      <c r="M570" s="6">
        <v>1076</v>
      </c>
      <c r="N570" s="6">
        <v>28</v>
      </c>
      <c r="O570" s="6">
        <v>64.56</v>
      </c>
      <c r="P570" s="6">
        <v>1.68</v>
      </c>
      <c r="Q570" s="6">
        <v>1076</v>
      </c>
      <c r="R570" s="6">
        <v>28</v>
      </c>
      <c r="S570" s="66"/>
      <c r="T570" s="66"/>
      <c r="U570" s="66"/>
      <c r="V570" s="66"/>
      <c r="W570" s="6"/>
      <c r="X570" s="6"/>
      <c r="Y570" s="6"/>
      <c r="Z570" s="6"/>
      <c r="AA570" s="6"/>
      <c r="AB570" s="6"/>
      <c r="AC570" s="66">
        <v>925.5086</v>
      </c>
      <c r="AD570" s="66">
        <v>22.185500000000001</v>
      </c>
      <c r="AE570" s="7">
        <v>36.302</v>
      </c>
      <c r="AF570" s="7">
        <v>34.350999999999999</v>
      </c>
    </row>
    <row r="571" spans="1:32" x14ac:dyDescent="0.2">
      <c r="A571" s="5" t="s">
        <v>694</v>
      </c>
      <c r="B571" s="8">
        <v>278140202300</v>
      </c>
      <c r="C571" s="5" t="s">
        <v>47</v>
      </c>
      <c r="D571" s="9">
        <v>501152015</v>
      </c>
      <c r="E571" s="66">
        <v>2112.38</v>
      </c>
      <c r="F571" s="66">
        <v>40.11</v>
      </c>
      <c r="G571" s="66">
        <v>51.514499999999998</v>
      </c>
      <c r="H571" s="66">
        <v>0.97799999999999998</v>
      </c>
      <c r="I571" s="66">
        <v>0</v>
      </c>
      <c r="J571" s="66">
        <v>0</v>
      </c>
      <c r="K571" s="66">
        <v>2060.8654999999999</v>
      </c>
      <c r="L571" s="66">
        <v>39.131999999999998</v>
      </c>
      <c r="M571" s="6">
        <v>874</v>
      </c>
      <c r="N571" s="6">
        <v>17</v>
      </c>
      <c r="O571" s="6">
        <v>52.44</v>
      </c>
      <c r="P571" s="6">
        <v>1.02</v>
      </c>
      <c r="Q571" s="6">
        <v>874</v>
      </c>
      <c r="R571" s="6">
        <v>17</v>
      </c>
      <c r="S571" s="66">
        <v>-1.9</v>
      </c>
      <c r="T571" s="66"/>
      <c r="U571" s="66">
        <v>-1.46</v>
      </c>
      <c r="V571" s="66"/>
      <c r="W571" s="6">
        <v>-1</v>
      </c>
      <c r="X571" s="6"/>
      <c r="Y571" s="6">
        <v>-0.06</v>
      </c>
      <c r="Z571" s="6"/>
      <c r="AA571" s="6">
        <v>-1</v>
      </c>
      <c r="AB571" s="6"/>
      <c r="AC571" s="66">
        <v>735.24546999999995</v>
      </c>
      <c r="AD571" s="66">
        <v>12.692</v>
      </c>
      <c r="AE571" s="7">
        <v>35.677</v>
      </c>
      <c r="AF571" s="7">
        <v>32.433999999999997</v>
      </c>
    </row>
    <row r="572" spans="1:32" x14ac:dyDescent="0.2">
      <c r="A572" s="5" t="s">
        <v>695</v>
      </c>
      <c r="B572" s="8">
        <v>278140302300</v>
      </c>
      <c r="C572" s="5" t="s">
        <v>47</v>
      </c>
      <c r="D572" s="9">
        <v>501152015</v>
      </c>
      <c r="E572" s="66">
        <v>2822.24</v>
      </c>
      <c r="F572" s="66">
        <v>43.71</v>
      </c>
      <c r="G572" s="66">
        <v>68.826899999999995</v>
      </c>
      <c r="H572" s="66">
        <v>1.0660000000000001</v>
      </c>
      <c r="I572" s="66">
        <v>0</v>
      </c>
      <c r="J572" s="66">
        <v>0</v>
      </c>
      <c r="K572" s="66">
        <v>2753.4131000000002</v>
      </c>
      <c r="L572" s="66">
        <v>42.643999999999998</v>
      </c>
      <c r="M572" s="6">
        <v>1175</v>
      </c>
      <c r="N572" s="6">
        <v>21</v>
      </c>
      <c r="O572" s="6">
        <v>70.5</v>
      </c>
      <c r="P572" s="6">
        <v>1.26</v>
      </c>
      <c r="Q572" s="6">
        <v>1175</v>
      </c>
      <c r="R572" s="6">
        <v>21</v>
      </c>
      <c r="S572" s="66">
        <v>-1.9</v>
      </c>
      <c r="T572" s="66"/>
      <c r="U572" s="66">
        <v>-1.51</v>
      </c>
      <c r="V572" s="66"/>
      <c r="W572" s="6">
        <v>-1</v>
      </c>
      <c r="X572" s="6"/>
      <c r="Y572" s="6">
        <v>-0.06</v>
      </c>
      <c r="Z572" s="6"/>
      <c r="AA572" s="6">
        <v>-1</v>
      </c>
      <c r="AB572" s="6"/>
      <c r="AC572" s="66">
        <v>981.47310000000004</v>
      </c>
      <c r="AD572" s="66">
        <v>12.954000000000001</v>
      </c>
      <c r="AE572" s="7">
        <v>35.646000000000001</v>
      </c>
      <c r="AF572" s="7">
        <v>30.376999999999999</v>
      </c>
    </row>
    <row r="573" spans="1:32" x14ac:dyDescent="0.2">
      <c r="A573" s="5" t="s">
        <v>696</v>
      </c>
      <c r="B573" s="8">
        <v>278140402300</v>
      </c>
      <c r="C573" s="5" t="s">
        <v>47</v>
      </c>
      <c r="D573" s="9">
        <v>501152015</v>
      </c>
      <c r="E573" s="66">
        <v>2143.4699999999998</v>
      </c>
      <c r="F573" s="66">
        <v>56.7</v>
      </c>
      <c r="G573" s="66">
        <v>52.272199999999998</v>
      </c>
      <c r="H573" s="66">
        <v>1.3829</v>
      </c>
      <c r="I573" s="66">
        <v>0</v>
      </c>
      <c r="J573" s="66">
        <v>0</v>
      </c>
      <c r="K573" s="66">
        <v>2091.1977999999999</v>
      </c>
      <c r="L573" s="66">
        <v>55.317100000000003</v>
      </c>
      <c r="M573" s="6">
        <v>887</v>
      </c>
      <c r="N573" s="6">
        <v>23</v>
      </c>
      <c r="O573" s="6">
        <v>53.22</v>
      </c>
      <c r="P573" s="6">
        <v>1.38</v>
      </c>
      <c r="Q573" s="6">
        <v>887</v>
      </c>
      <c r="R573" s="6">
        <v>23</v>
      </c>
      <c r="S573" s="66"/>
      <c r="T573" s="66"/>
      <c r="U573" s="66"/>
      <c r="V573" s="66"/>
      <c r="W573" s="6"/>
      <c r="X573" s="6"/>
      <c r="Y573" s="6"/>
      <c r="Z573" s="6"/>
      <c r="AA573" s="6"/>
      <c r="AB573" s="6"/>
      <c r="AC573" s="66">
        <v>730.21776</v>
      </c>
      <c r="AD573" s="66">
        <v>19.737100000000002</v>
      </c>
      <c r="AE573" s="7">
        <v>34.918999999999997</v>
      </c>
      <c r="AF573" s="7">
        <v>35.68</v>
      </c>
    </row>
    <row r="574" spans="1:32" x14ac:dyDescent="0.2">
      <c r="A574" s="5" t="s">
        <v>697</v>
      </c>
      <c r="B574" s="8">
        <v>278180602100</v>
      </c>
      <c r="C574" s="5" t="s">
        <v>31</v>
      </c>
      <c r="D574" s="9">
        <v>501152855</v>
      </c>
      <c r="E574" s="66"/>
      <c r="F574" s="66"/>
      <c r="G574" s="66"/>
      <c r="H574" s="66"/>
      <c r="I574" s="66"/>
      <c r="J574" s="66"/>
      <c r="K574" s="66"/>
      <c r="L574" s="66"/>
      <c r="M574" s="6"/>
      <c r="N574" s="6"/>
      <c r="O574" s="6"/>
      <c r="P574" s="6"/>
      <c r="Q574" s="6"/>
      <c r="R574" s="6"/>
      <c r="S574" s="66">
        <v>-1.08992</v>
      </c>
      <c r="T574" s="66"/>
      <c r="U574" s="66">
        <v>-0.64015999999999995</v>
      </c>
      <c r="V574" s="66"/>
      <c r="W574" s="6">
        <v>-0.14199999999999999</v>
      </c>
      <c r="X574" s="6"/>
      <c r="Y574" s="6">
        <v>-0.14199999999999999</v>
      </c>
      <c r="Z574" s="6"/>
      <c r="AA574" s="6">
        <v>-0.14199999999999999</v>
      </c>
      <c r="AB574" s="6"/>
      <c r="AC574" s="66"/>
      <c r="AD574" s="66"/>
      <c r="AE574" s="7"/>
      <c r="AF574" s="7"/>
    </row>
    <row r="575" spans="1:32" x14ac:dyDescent="0.2">
      <c r="A575" s="5" t="s">
        <v>698</v>
      </c>
      <c r="B575" s="8">
        <v>279800113100</v>
      </c>
      <c r="C575" s="5" t="s">
        <v>43</v>
      </c>
      <c r="D575" s="9">
        <v>501152405</v>
      </c>
      <c r="E575" s="66">
        <v>6705.92</v>
      </c>
      <c r="F575" s="66">
        <v>285.75</v>
      </c>
      <c r="G575" s="66">
        <v>0</v>
      </c>
      <c r="H575" s="66">
        <v>0</v>
      </c>
      <c r="I575" s="66">
        <v>479.43270000000001</v>
      </c>
      <c r="J575" s="66">
        <v>20.4298</v>
      </c>
      <c r="K575" s="66">
        <v>6226.4872999999998</v>
      </c>
      <c r="L575" s="66">
        <v>265.3202</v>
      </c>
      <c r="M575" s="6">
        <v>1039</v>
      </c>
      <c r="N575" s="6">
        <v>44</v>
      </c>
      <c r="O575" s="6">
        <v>29.091999999999999</v>
      </c>
      <c r="P575" s="6">
        <v>1.232</v>
      </c>
      <c r="Q575" s="6">
        <v>1039</v>
      </c>
      <c r="R575" s="6">
        <v>44</v>
      </c>
      <c r="S575" s="66">
        <v>-13</v>
      </c>
      <c r="T575" s="66"/>
      <c r="U575" s="66">
        <v>-9.32</v>
      </c>
      <c r="V575" s="66"/>
      <c r="W575" s="6">
        <v>-2</v>
      </c>
      <c r="X575" s="6"/>
      <c r="Y575" s="6">
        <v>-5.6000000000000001E-2</v>
      </c>
      <c r="Z575" s="6"/>
      <c r="AA575" s="6">
        <v>-2</v>
      </c>
      <c r="AB575" s="6"/>
      <c r="AC575" s="66">
        <v>1417.8272899999999</v>
      </c>
      <c r="AD575" s="66">
        <v>62.040199999999999</v>
      </c>
      <c r="AE575" s="7">
        <v>22.771000000000001</v>
      </c>
      <c r="AF575" s="7">
        <v>23.382999999999999</v>
      </c>
    </row>
    <row r="576" spans="1:32" x14ac:dyDescent="0.2">
      <c r="A576" s="5" t="s">
        <v>699</v>
      </c>
      <c r="B576" s="8">
        <v>279898500000</v>
      </c>
      <c r="C576" s="5" t="s">
        <v>53</v>
      </c>
      <c r="D576" s="9">
        <v>501901305</v>
      </c>
      <c r="E576" s="66">
        <v>3255.92</v>
      </c>
      <c r="F576" s="66">
        <v>97.05</v>
      </c>
      <c r="G576" s="66">
        <v>79.412400000000005</v>
      </c>
      <c r="H576" s="66">
        <v>2.3672</v>
      </c>
      <c r="I576" s="66">
        <v>0</v>
      </c>
      <c r="J576" s="66">
        <v>0</v>
      </c>
      <c r="K576" s="66">
        <v>3176.5075999999999</v>
      </c>
      <c r="L576" s="66">
        <v>94.6828</v>
      </c>
      <c r="M576" s="6">
        <v>1486</v>
      </c>
      <c r="N576" s="6">
        <v>38</v>
      </c>
      <c r="O576" s="6">
        <v>0</v>
      </c>
      <c r="P576" s="6">
        <v>0</v>
      </c>
      <c r="Q576" s="6">
        <v>1486</v>
      </c>
      <c r="R576" s="6">
        <v>38</v>
      </c>
      <c r="S576" s="66"/>
      <c r="T576" s="66"/>
      <c r="U576" s="66"/>
      <c r="V576" s="66"/>
      <c r="W576" s="6"/>
      <c r="X576" s="6"/>
      <c r="Y576" s="6"/>
      <c r="Z576" s="6"/>
      <c r="AA576" s="6"/>
      <c r="AB576" s="6"/>
      <c r="AC576" s="66">
        <v>1048.2476300000001</v>
      </c>
      <c r="AD576" s="66">
        <v>31.24521</v>
      </c>
      <c r="AE576" s="7">
        <v>33</v>
      </c>
      <c r="AF576" s="7">
        <v>33</v>
      </c>
    </row>
    <row r="578" spans="1:32" x14ac:dyDescent="0.2">
      <c r="A578" s="5" t="s">
        <v>700</v>
      </c>
      <c r="E578" s="66">
        <f>SUM(E$3:E576)</f>
        <v>10681392.829999996</v>
      </c>
      <c r="F578" s="66">
        <f>SUM(F$3:F576)</f>
        <v>322247.09000000008</v>
      </c>
      <c r="G578" s="66">
        <f>SUM(G$3:G576)</f>
        <v>260358.32030000014</v>
      </c>
      <c r="H578" s="66">
        <f>SUM(H$3:H576)</f>
        <v>7852.7143000000015</v>
      </c>
      <c r="I578" s="66">
        <f>SUM(I$3:I576)</f>
        <v>479.43270000000001</v>
      </c>
      <c r="J578" s="66">
        <f>SUM(J$3:J576)</f>
        <v>20.4298</v>
      </c>
      <c r="K578" s="66">
        <f>SUM(K$3:K576)</f>
        <v>10420555.077000014</v>
      </c>
      <c r="L578" s="66">
        <f>SUM(L$3:L576)</f>
        <v>314373.94589999982</v>
      </c>
      <c r="M578" s="6">
        <f>SUM(M$3:M576)</f>
        <v>3323687.6190000009</v>
      </c>
      <c r="N578" s="6">
        <f>SUM(N$3:N576)</f>
        <v>100858.952</v>
      </c>
      <c r="O578" s="6">
        <f>SUM(O$3:O576)</f>
        <v>2294192.9010000005</v>
      </c>
      <c r="P578" s="6">
        <f>SUM(P$3:P576)</f>
        <v>70877.563999999969</v>
      </c>
      <c r="Q578" s="6">
        <f>SUM(Q$3:Q576)</f>
        <v>3365011.620000001</v>
      </c>
      <c r="R578" s="6">
        <f>SUM(R$3:R576)</f>
        <v>102025.45300000001</v>
      </c>
      <c r="S578" s="66">
        <f>SUM(S$3:S576)</f>
        <v>-498032.89991999947</v>
      </c>
      <c r="T578" s="66">
        <f>SUM(T$3:T576)</f>
        <v>-17507.661460000003</v>
      </c>
      <c r="U578" s="66">
        <f>SUM(U$3:U576)</f>
        <v>-286897.3296500002</v>
      </c>
      <c r="V578" s="66">
        <f>SUM(V$3:V576)</f>
        <v>-10100.442629999998</v>
      </c>
      <c r="W578" s="6">
        <f>SUM(W$3:W576)</f>
        <v>-131500.826</v>
      </c>
      <c r="X578" s="6">
        <f>SUM(X$3:X576)</f>
        <v>-4748.9720000000007</v>
      </c>
      <c r="Y578" s="6">
        <f>SUM(Y$3:Y576)</f>
        <v>-77449.673999999985</v>
      </c>
      <c r="Z578" s="6">
        <f>SUM(Z$3:Z576)</f>
        <v>-2967.7820000000002</v>
      </c>
      <c r="AA578" s="6">
        <f>SUM(AA$3:AA576)</f>
        <v>-132071.326</v>
      </c>
      <c r="AB578" s="6">
        <f>SUM(AB$3:AB576)</f>
        <v>-4762.9719999999998</v>
      </c>
      <c r="AC578" s="66">
        <f>SUM(AC$3:AC576)</f>
        <v>3892724.1293499973</v>
      </c>
      <c r="AD578" s="66">
        <f>SUM(AD$3:AD576)</f>
        <v>120104.76862</v>
      </c>
      <c r="AE578" s="7">
        <f>IF(K578&lt;&gt;0,AC578/K578*100,"'-")</f>
        <v>37.356207040658703</v>
      </c>
      <c r="AF578" s="7">
        <f>IF(L578&lt;&gt;0,AD578/L578*100,"'-")</f>
        <v>38.204428256979192</v>
      </c>
    </row>
    <row r="581" spans="1:32" x14ac:dyDescent="0.2">
      <c r="A581" t="s">
        <v>701</v>
      </c>
      <c r="B581" s="68">
        <v>43642.466828703706</v>
      </c>
    </row>
    <row r="582" spans="1:32" x14ac:dyDescent="0.2">
      <c r="A582" t="s">
        <v>702</v>
      </c>
      <c r="B582" s="10">
        <v>1.9675925925925926E-4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6" tint="-0.249977111117893"/>
    <pageSetUpPr fitToPage="1"/>
  </sheetPr>
  <dimension ref="A1:M3000"/>
  <sheetViews>
    <sheetView showZeros="0" tabSelected="1" workbookViewId="0">
      <pane ySplit="2" topLeftCell="A3" activePane="bottomLeft" state="frozen"/>
      <selection pane="bottomLeft" activeCell="A2" sqref="A2"/>
    </sheetView>
  </sheetViews>
  <sheetFormatPr baseColWidth="10" defaultRowHeight="12.75" x14ac:dyDescent="0.2"/>
  <cols>
    <col min="1" max="1" width="25" bestFit="1" customWidth="1"/>
    <col min="2" max="2" width="16" customWidth="1"/>
    <col min="3" max="3" width="18.7109375" customWidth="1"/>
    <col min="4" max="4" width="15" style="65" customWidth="1"/>
    <col min="5" max="6" width="11.5703125" style="16" customWidth="1"/>
    <col min="7" max="7" width="8.28515625" style="16" bestFit="1" customWidth="1"/>
    <col min="8" max="8" width="15.140625" style="13" bestFit="1" customWidth="1"/>
    <col min="9" max="9" width="11" style="13" bestFit="1" customWidth="1"/>
    <col min="10" max="10" width="12.85546875" style="13" bestFit="1" customWidth="1"/>
    <col min="11" max="11" width="10.140625" style="13" bestFit="1" customWidth="1"/>
    <col min="12" max="12" width="12.85546875" style="14" bestFit="1" customWidth="1"/>
    <col min="13" max="13" width="12.140625" style="14" bestFit="1" customWidth="1"/>
    <col min="14" max="16384" width="11.42578125" style="12"/>
  </cols>
  <sheetData>
    <row r="1" spans="1:13" s="57" customFormat="1" x14ac:dyDescent="0.2">
      <c r="A1" s="56">
        <f>'Données SAP'!B3</f>
        <v>0</v>
      </c>
      <c r="B1" s="56"/>
      <c r="C1" s="56"/>
      <c r="D1" s="62"/>
      <c r="E1" s="61"/>
      <c r="F1" s="61"/>
      <c r="G1" s="61"/>
      <c r="H1" s="58"/>
      <c r="I1" s="58"/>
      <c r="J1" s="58"/>
      <c r="K1" s="58"/>
      <c r="L1" s="59"/>
      <c r="M1" s="59"/>
    </row>
    <row r="2" spans="1:13" s="16" customFormat="1" ht="31.5" customHeight="1" x14ac:dyDescent="0.2">
      <c r="A2" s="51"/>
      <c r="B2" s="52"/>
      <c r="C2" s="51"/>
      <c r="D2" s="63"/>
      <c r="E2" s="60" t="s">
        <v>94</v>
      </c>
      <c r="F2" s="60" t="s">
        <v>93</v>
      </c>
      <c r="G2" s="53" t="s">
        <v>54</v>
      </c>
      <c r="H2" s="54" t="s">
        <v>72</v>
      </c>
      <c r="I2" s="54" t="s">
        <v>73</v>
      </c>
      <c r="J2" s="54" t="s">
        <v>89</v>
      </c>
      <c r="K2" s="54" t="s">
        <v>90</v>
      </c>
      <c r="L2" s="55" t="s">
        <v>91</v>
      </c>
      <c r="M2" s="55" t="s">
        <v>92</v>
      </c>
    </row>
    <row r="3" spans="1:13" x14ac:dyDescent="0.2">
      <c r="A3" s="5"/>
      <c r="B3" s="8"/>
      <c r="C3" s="5"/>
      <c r="D3" s="64"/>
      <c r="E3" s="16" t="str">
        <f>IFERROR(INDEX('Données SAP'!F$5:F$3000,MATCH('Analyse assortiment'!$B3&amp;"",'Données SAP'!$A$5:$A$3000,0)),"")</f>
        <v/>
      </c>
      <c r="F3" s="16" t="str">
        <f>IFERROR(INDEX('Données SAP'!C$5:C$3000,MATCH('Analyse assortiment'!$B3&amp;"",'Données SAP'!$A$5:$A$3000,0)),"")</f>
        <v/>
      </c>
      <c r="G3" s="16" t="str">
        <f>IFERROR(INDEX('Données SAP'!D$5:D$3000,MATCH('Analyse assortiment'!$B3&amp;"",'Données SAP'!$A$5:$A$3000,0)),"")</f>
        <v/>
      </c>
      <c r="H3" s="13" t="e">
        <f>INDEX('Données MDD'!$K$3:$K$3000,MATCH('Analyse assortiment'!$B3,'Données MDD'!$B$3:$B$3000,0))</f>
        <v>#N/A</v>
      </c>
      <c r="I3" s="13" t="e">
        <f>INDEX('Données MDD'!$L$3:$L$3000,MATCH('Analyse assortiment'!$B3,'Données MDD'!$B$3:$B$3000,0))</f>
        <v>#N/A</v>
      </c>
      <c r="J3" s="13" t="e">
        <f>INDEX('Données MDD'!$U$3:$U$3000,MATCH('Analyse assortiment'!$B3,'Données MDD'!$B$3:$B$3000,0))</f>
        <v>#N/A</v>
      </c>
      <c r="K3" s="13" t="e">
        <f>INDEX('Données MDD'!$V$3:$V$3000,MATCH('Analyse assortiment'!$B3,'Données MDD'!$B$3:$B$3000,0))</f>
        <v>#N/A</v>
      </c>
      <c r="L3" s="14" t="str">
        <f>IFERROR(-J3/H3,"")</f>
        <v/>
      </c>
      <c r="M3" s="14" t="str">
        <f>IFERROR(-K3/I3,"")</f>
        <v/>
      </c>
    </row>
    <row r="4" spans="1:13" x14ac:dyDescent="0.2">
      <c r="A4" s="5"/>
      <c r="B4" s="8"/>
      <c r="C4" s="5"/>
      <c r="D4" s="64"/>
      <c r="E4" s="16" t="str">
        <f>IFERROR(INDEX('Données SAP'!F$5:F$3000,MATCH('Analyse assortiment'!$B4&amp;"",'Données SAP'!$A$5:$A$3000,0)),"")</f>
        <v/>
      </c>
      <c r="F4" s="16" t="str">
        <f>IFERROR(INDEX('Données SAP'!C$5:C$3000,MATCH('Analyse assortiment'!$B4&amp;"",'Données SAP'!$A$5:$A$3000,0)),"")</f>
        <v/>
      </c>
      <c r="G4" s="16" t="str">
        <f>IFERROR(INDEX('Données SAP'!D$5:D$3000,MATCH('Analyse assortiment'!$B4&amp;"",'Données SAP'!$A$5:$A$3000,0)),"")</f>
        <v/>
      </c>
      <c r="H4" s="13" t="e">
        <f>INDEX('Données MDD'!$K$3:$K$3000,MATCH('Analyse assortiment'!$B4,'Données MDD'!$B$3:$B$3000,0))</f>
        <v>#N/A</v>
      </c>
      <c r="I4" s="13" t="e">
        <f>INDEX('Données MDD'!$L$3:$L$3000,MATCH('Analyse assortiment'!$B4,'Données MDD'!$B$3:$B$3000,0))</f>
        <v>#N/A</v>
      </c>
      <c r="J4" s="13" t="e">
        <f>INDEX('Données MDD'!$U$3:$U$3000,MATCH('Analyse assortiment'!$B4,'Données MDD'!$B$3:$B$3000,0))</f>
        <v>#N/A</v>
      </c>
      <c r="K4" s="13" t="e">
        <f>INDEX('Données MDD'!$V$3:$V$3000,MATCH('Analyse assortiment'!$B4,'Données MDD'!$B$3:$B$3000,0))</f>
        <v>#N/A</v>
      </c>
      <c r="L4" s="14" t="str">
        <f t="shared" ref="L4:L67" si="0">IFERROR(-J4/H4,"")</f>
        <v/>
      </c>
      <c r="M4" s="14" t="str">
        <f t="shared" ref="M4:M67" si="1">IFERROR(-K4/I4,"")</f>
        <v/>
      </c>
    </row>
    <row r="5" spans="1:13" x14ac:dyDescent="0.2">
      <c r="A5" s="5"/>
      <c r="B5" s="8"/>
      <c r="C5" s="5"/>
      <c r="D5" s="64"/>
      <c r="E5" s="16" t="str">
        <f>IFERROR(INDEX('Données SAP'!F$5:F$3000,MATCH('Analyse assortiment'!$B5&amp;"",'Données SAP'!$A$5:$A$3000,0)),"")</f>
        <v/>
      </c>
      <c r="F5" s="16" t="str">
        <f>IFERROR(INDEX('Données SAP'!C$5:C$3000,MATCH('Analyse assortiment'!$B5&amp;"",'Données SAP'!$A$5:$A$3000,0)),"")</f>
        <v/>
      </c>
      <c r="G5" s="16" t="str">
        <f>IFERROR(INDEX('Données SAP'!D$5:D$3000,MATCH('Analyse assortiment'!$B5&amp;"",'Données SAP'!$A$5:$A$3000,0)),"")</f>
        <v/>
      </c>
      <c r="H5" s="13" t="e">
        <f>INDEX('Données MDD'!$K$3:$K$3000,MATCH('Analyse assortiment'!$B5,'Données MDD'!$B$3:$B$3000,0))</f>
        <v>#N/A</v>
      </c>
      <c r="I5" s="13" t="e">
        <f>INDEX('Données MDD'!$L$3:$L$3000,MATCH('Analyse assortiment'!$B5,'Données MDD'!$B$3:$B$3000,0))</f>
        <v>#N/A</v>
      </c>
      <c r="J5" s="13" t="e">
        <f>INDEX('Données MDD'!$U$3:$U$3000,MATCH('Analyse assortiment'!$B5,'Données MDD'!$B$3:$B$3000,0))</f>
        <v>#N/A</v>
      </c>
      <c r="K5" s="13" t="e">
        <f>INDEX('Données MDD'!$V$3:$V$3000,MATCH('Analyse assortiment'!$B5,'Données MDD'!$B$3:$B$3000,0))</f>
        <v>#N/A</v>
      </c>
      <c r="L5" s="14" t="str">
        <f t="shared" si="0"/>
        <v/>
      </c>
      <c r="M5" s="14" t="str">
        <f t="shared" si="1"/>
        <v/>
      </c>
    </row>
    <row r="6" spans="1:13" x14ac:dyDescent="0.2">
      <c r="A6" s="5"/>
      <c r="B6" s="8"/>
      <c r="C6" s="5"/>
      <c r="D6" s="64"/>
      <c r="E6" s="16" t="str">
        <f>IFERROR(INDEX('Données SAP'!F$5:F$3000,MATCH('Analyse assortiment'!$B6&amp;"",'Données SAP'!$A$5:$A$3000,0)),"")</f>
        <v/>
      </c>
      <c r="F6" s="16" t="str">
        <f>IFERROR(INDEX('Données SAP'!C$5:C$3000,MATCH('Analyse assortiment'!$B6&amp;"",'Données SAP'!$A$5:$A$3000,0)),"")</f>
        <v/>
      </c>
      <c r="G6" s="16" t="str">
        <f>IFERROR(INDEX('Données SAP'!D$5:D$3000,MATCH('Analyse assortiment'!$B6&amp;"",'Données SAP'!$A$5:$A$3000,0)),"")</f>
        <v/>
      </c>
      <c r="H6" s="13" t="e">
        <f>INDEX('Données MDD'!$K$3:$K$3000,MATCH('Analyse assortiment'!$B6,'Données MDD'!$B$3:$B$3000,0))</f>
        <v>#N/A</v>
      </c>
      <c r="I6" s="13" t="e">
        <f>INDEX('Données MDD'!$L$3:$L$3000,MATCH('Analyse assortiment'!$B6,'Données MDD'!$B$3:$B$3000,0))</f>
        <v>#N/A</v>
      </c>
      <c r="J6" s="13" t="e">
        <f>INDEX('Données MDD'!$U$3:$U$3000,MATCH('Analyse assortiment'!$B6,'Données MDD'!$B$3:$B$3000,0))</f>
        <v>#N/A</v>
      </c>
      <c r="K6" s="13" t="e">
        <f>INDEX('Données MDD'!$V$3:$V$3000,MATCH('Analyse assortiment'!$B6,'Données MDD'!$B$3:$B$3000,0))</f>
        <v>#N/A</v>
      </c>
      <c r="L6" s="14" t="str">
        <f t="shared" si="0"/>
        <v/>
      </c>
      <c r="M6" s="14" t="str">
        <f t="shared" si="1"/>
        <v/>
      </c>
    </row>
    <row r="7" spans="1:13" x14ac:dyDescent="0.2">
      <c r="A7" s="5"/>
      <c r="B7" s="8"/>
      <c r="C7" s="5"/>
      <c r="D7" s="64"/>
      <c r="E7" s="16" t="str">
        <f>IFERROR(INDEX('Données SAP'!F$5:F$3000,MATCH('Analyse assortiment'!$B7&amp;"",'Données SAP'!$A$5:$A$3000,0)),"")</f>
        <v/>
      </c>
      <c r="F7" s="16" t="str">
        <f>IFERROR(INDEX('Données SAP'!C$5:C$3000,MATCH('Analyse assortiment'!$B7&amp;"",'Données SAP'!$A$5:$A$3000,0)),"")</f>
        <v/>
      </c>
      <c r="G7" s="16" t="str">
        <f>IFERROR(INDEX('Données SAP'!D$5:D$3000,MATCH('Analyse assortiment'!$B7&amp;"",'Données SAP'!$A$5:$A$3000,0)),"")</f>
        <v/>
      </c>
      <c r="H7" s="13" t="e">
        <f>INDEX('Données MDD'!$K$3:$K$3000,MATCH('Analyse assortiment'!$B7,'Données MDD'!$B$3:$B$3000,0))</f>
        <v>#N/A</v>
      </c>
      <c r="I7" s="13" t="e">
        <f>INDEX('Données MDD'!$L$3:$L$3000,MATCH('Analyse assortiment'!$B7,'Données MDD'!$B$3:$B$3000,0))</f>
        <v>#N/A</v>
      </c>
      <c r="J7" s="13" t="e">
        <f>INDEX('Données MDD'!$U$3:$U$3000,MATCH('Analyse assortiment'!$B7,'Données MDD'!$B$3:$B$3000,0))</f>
        <v>#N/A</v>
      </c>
      <c r="K7" s="13" t="e">
        <f>INDEX('Données MDD'!$V$3:$V$3000,MATCH('Analyse assortiment'!$B7,'Données MDD'!$B$3:$B$3000,0))</f>
        <v>#N/A</v>
      </c>
      <c r="L7" s="14" t="str">
        <f t="shared" si="0"/>
        <v/>
      </c>
      <c r="M7" s="14" t="str">
        <f t="shared" si="1"/>
        <v/>
      </c>
    </row>
    <row r="8" spans="1:13" x14ac:dyDescent="0.2">
      <c r="A8" s="5"/>
      <c r="B8" s="8"/>
      <c r="C8" s="5"/>
      <c r="D8" s="64"/>
      <c r="E8" s="16" t="str">
        <f>IFERROR(INDEX('Données SAP'!F$5:F$3000,MATCH('Analyse assortiment'!$B8&amp;"",'Données SAP'!$A$5:$A$3000,0)),"")</f>
        <v/>
      </c>
      <c r="F8" s="16" t="str">
        <f>IFERROR(INDEX('Données SAP'!C$5:C$3000,MATCH('Analyse assortiment'!$B8&amp;"",'Données SAP'!$A$5:$A$3000,0)),"")</f>
        <v/>
      </c>
      <c r="G8" s="16" t="str">
        <f>IFERROR(INDEX('Données SAP'!D$5:D$3000,MATCH('Analyse assortiment'!$B8&amp;"",'Données SAP'!$A$5:$A$3000,0)),"")</f>
        <v/>
      </c>
      <c r="H8" s="13" t="e">
        <f>INDEX('Données MDD'!$K$3:$K$3000,MATCH('Analyse assortiment'!$B8,'Données MDD'!$B$3:$B$3000,0))</f>
        <v>#N/A</v>
      </c>
      <c r="I8" s="13" t="e">
        <f>INDEX('Données MDD'!$L$3:$L$3000,MATCH('Analyse assortiment'!$B8,'Données MDD'!$B$3:$B$3000,0))</f>
        <v>#N/A</v>
      </c>
      <c r="J8" s="13" t="e">
        <f>INDEX('Données MDD'!$U$3:$U$3000,MATCH('Analyse assortiment'!$B8,'Données MDD'!$B$3:$B$3000,0))</f>
        <v>#N/A</v>
      </c>
      <c r="K8" s="13" t="e">
        <f>INDEX('Données MDD'!$V$3:$V$3000,MATCH('Analyse assortiment'!$B8,'Données MDD'!$B$3:$B$3000,0))</f>
        <v>#N/A</v>
      </c>
      <c r="L8" s="14" t="str">
        <f t="shared" si="0"/>
        <v/>
      </c>
      <c r="M8" s="14" t="str">
        <f t="shared" si="1"/>
        <v/>
      </c>
    </row>
    <row r="9" spans="1:13" x14ac:dyDescent="0.2">
      <c r="A9" s="5"/>
      <c r="B9" s="8"/>
      <c r="C9" s="5"/>
      <c r="D9" s="64"/>
      <c r="E9" s="16" t="str">
        <f>IFERROR(INDEX('Données SAP'!F$5:F$3000,MATCH('Analyse assortiment'!$B9&amp;"",'Données SAP'!$A$5:$A$3000,0)),"")</f>
        <v/>
      </c>
      <c r="F9" s="16" t="str">
        <f>IFERROR(INDEX('Données SAP'!C$5:C$3000,MATCH('Analyse assortiment'!$B9&amp;"",'Données SAP'!$A$5:$A$3000,0)),"")</f>
        <v/>
      </c>
      <c r="G9" s="16" t="str">
        <f>IFERROR(INDEX('Données SAP'!D$5:D$3000,MATCH('Analyse assortiment'!$B9&amp;"",'Données SAP'!$A$5:$A$3000,0)),"")</f>
        <v/>
      </c>
      <c r="H9" s="13" t="e">
        <f>INDEX('Données MDD'!$K$3:$K$3000,MATCH('Analyse assortiment'!$B9,'Données MDD'!$B$3:$B$3000,0))</f>
        <v>#N/A</v>
      </c>
      <c r="I9" s="13" t="e">
        <f>INDEX('Données MDD'!$L$3:$L$3000,MATCH('Analyse assortiment'!$B9,'Données MDD'!$B$3:$B$3000,0))</f>
        <v>#N/A</v>
      </c>
      <c r="J9" s="13" t="e">
        <f>INDEX('Données MDD'!$U$3:$U$3000,MATCH('Analyse assortiment'!$B9,'Données MDD'!$B$3:$B$3000,0))</f>
        <v>#N/A</v>
      </c>
      <c r="K9" s="13" t="e">
        <f>INDEX('Données MDD'!$V$3:$V$3000,MATCH('Analyse assortiment'!$B9,'Données MDD'!$B$3:$B$3000,0))</f>
        <v>#N/A</v>
      </c>
      <c r="L9" s="14" t="str">
        <f t="shared" si="0"/>
        <v/>
      </c>
      <c r="M9" s="14" t="str">
        <f t="shared" si="1"/>
        <v/>
      </c>
    </row>
    <row r="10" spans="1:13" x14ac:dyDescent="0.2">
      <c r="A10" s="5"/>
      <c r="B10" s="8"/>
      <c r="C10" s="5"/>
      <c r="D10" s="64"/>
      <c r="E10" s="16" t="str">
        <f>IFERROR(INDEX('Données SAP'!F$5:F$3000,MATCH('Analyse assortiment'!$B10&amp;"",'Données SAP'!$A$5:$A$3000,0)),"")</f>
        <v/>
      </c>
      <c r="F10" s="16" t="str">
        <f>IFERROR(INDEX('Données SAP'!C$5:C$3000,MATCH('Analyse assortiment'!$B10&amp;"",'Données SAP'!$A$5:$A$3000,0)),"")</f>
        <v/>
      </c>
      <c r="G10" s="16" t="str">
        <f>IFERROR(INDEX('Données SAP'!D$5:D$3000,MATCH('Analyse assortiment'!$B10&amp;"",'Données SAP'!$A$5:$A$3000,0)),"")</f>
        <v/>
      </c>
      <c r="H10" s="13" t="e">
        <f>INDEX('Données MDD'!$K$3:$K$3000,MATCH('Analyse assortiment'!$B10,'Données MDD'!$B$3:$B$3000,0))</f>
        <v>#N/A</v>
      </c>
      <c r="I10" s="13" t="e">
        <f>INDEX('Données MDD'!$L$3:$L$3000,MATCH('Analyse assortiment'!$B10,'Données MDD'!$B$3:$B$3000,0))</f>
        <v>#N/A</v>
      </c>
      <c r="J10" s="13" t="e">
        <f>INDEX('Données MDD'!$U$3:$U$3000,MATCH('Analyse assortiment'!$B10,'Données MDD'!$B$3:$B$3000,0))</f>
        <v>#N/A</v>
      </c>
      <c r="K10" s="13" t="e">
        <f>INDEX('Données MDD'!$V$3:$V$3000,MATCH('Analyse assortiment'!$B10,'Données MDD'!$B$3:$B$3000,0))</f>
        <v>#N/A</v>
      </c>
      <c r="L10" s="14" t="str">
        <f t="shared" si="0"/>
        <v/>
      </c>
      <c r="M10" s="14" t="str">
        <f t="shared" si="1"/>
        <v/>
      </c>
    </row>
    <row r="11" spans="1:13" x14ac:dyDescent="0.2">
      <c r="A11" s="5"/>
      <c r="B11" s="8"/>
      <c r="C11" s="5"/>
      <c r="D11" s="64"/>
      <c r="E11" s="16" t="str">
        <f>IFERROR(INDEX('Données SAP'!F$5:F$3000,MATCH('Analyse assortiment'!$B11&amp;"",'Données SAP'!$A$5:$A$3000,0)),"")</f>
        <v/>
      </c>
      <c r="F11" s="16" t="str">
        <f>IFERROR(INDEX('Données SAP'!C$5:C$3000,MATCH('Analyse assortiment'!$B11&amp;"",'Données SAP'!$A$5:$A$3000,0)),"")</f>
        <v/>
      </c>
      <c r="G11" s="16" t="str">
        <f>IFERROR(INDEX('Données SAP'!D$5:D$3000,MATCH('Analyse assortiment'!$B11&amp;"",'Données SAP'!$A$5:$A$3000,0)),"")</f>
        <v/>
      </c>
      <c r="H11" s="13" t="e">
        <f>INDEX('Données MDD'!$K$3:$K$3000,MATCH('Analyse assortiment'!$B11,'Données MDD'!$B$3:$B$3000,0))</f>
        <v>#N/A</v>
      </c>
      <c r="I11" s="13" t="e">
        <f>INDEX('Données MDD'!$L$3:$L$3000,MATCH('Analyse assortiment'!$B11,'Données MDD'!$B$3:$B$3000,0))</f>
        <v>#N/A</v>
      </c>
      <c r="J11" s="13" t="e">
        <f>INDEX('Données MDD'!$U$3:$U$3000,MATCH('Analyse assortiment'!$B11,'Données MDD'!$B$3:$B$3000,0))</f>
        <v>#N/A</v>
      </c>
      <c r="K11" s="13" t="e">
        <f>INDEX('Données MDD'!$V$3:$V$3000,MATCH('Analyse assortiment'!$B11,'Données MDD'!$B$3:$B$3000,0))</f>
        <v>#N/A</v>
      </c>
      <c r="L11" s="14" t="str">
        <f t="shared" si="0"/>
        <v/>
      </c>
      <c r="M11" s="14" t="str">
        <f t="shared" si="1"/>
        <v/>
      </c>
    </row>
    <row r="12" spans="1:13" x14ac:dyDescent="0.2">
      <c r="A12" s="5"/>
      <c r="B12" s="8"/>
      <c r="C12" s="5"/>
      <c r="D12" s="64"/>
      <c r="E12" s="16" t="str">
        <f>IFERROR(INDEX('Données SAP'!F$5:F$3000,MATCH('Analyse assortiment'!$B12&amp;"",'Données SAP'!$A$5:$A$3000,0)),"")</f>
        <v/>
      </c>
      <c r="F12" s="16" t="str">
        <f>IFERROR(INDEX('Données SAP'!C$5:C$3000,MATCH('Analyse assortiment'!$B12&amp;"",'Données SAP'!$A$5:$A$3000,0)),"")</f>
        <v/>
      </c>
      <c r="G12" s="16" t="str">
        <f>IFERROR(INDEX('Données SAP'!D$5:D$3000,MATCH('Analyse assortiment'!$B12&amp;"",'Données SAP'!$A$5:$A$3000,0)),"")</f>
        <v/>
      </c>
      <c r="H12" s="13" t="e">
        <f>INDEX('Données MDD'!$K$3:$K$3000,MATCH('Analyse assortiment'!$B12,'Données MDD'!$B$3:$B$3000,0))</f>
        <v>#N/A</v>
      </c>
      <c r="I12" s="13" t="e">
        <f>INDEX('Données MDD'!$L$3:$L$3000,MATCH('Analyse assortiment'!$B12,'Données MDD'!$B$3:$B$3000,0))</f>
        <v>#N/A</v>
      </c>
      <c r="J12" s="13" t="e">
        <f>INDEX('Données MDD'!$U$3:$U$3000,MATCH('Analyse assortiment'!$B12,'Données MDD'!$B$3:$B$3000,0))</f>
        <v>#N/A</v>
      </c>
      <c r="K12" s="13" t="e">
        <f>INDEX('Données MDD'!$V$3:$V$3000,MATCH('Analyse assortiment'!$B12,'Données MDD'!$B$3:$B$3000,0))</f>
        <v>#N/A</v>
      </c>
      <c r="L12" s="14" t="str">
        <f t="shared" si="0"/>
        <v/>
      </c>
      <c r="M12" s="14" t="str">
        <f t="shared" si="1"/>
        <v/>
      </c>
    </row>
    <row r="13" spans="1:13" x14ac:dyDescent="0.2">
      <c r="A13" s="5"/>
      <c r="B13" s="8"/>
      <c r="C13" s="5"/>
      <c r="D13" s="64"/>
      <c r="E13" s="16" t="str">
        <f>IFERROR(INDEX('Données SAP'!F$5:F$3000,MATCH('Analyse assortiment'!$B13&amp;"",'Données SAP'!$A$5:$A$3000,0)),"")</f>
        <v/>
      </c>
      <c r="F13" s="16" t="str">
        <f>IFERROR(INDEX('Données SAP'!C$5:C$3000,MATCH('Analyse assortiment'!$B13&amp;"",'Données SAP'!$A$5:$A$3000,0)),"")</f>
        <v/>
      </c>
      <c r="G13" s="16" t="str">
        <f>IFERROR(INDEX('Données SAP'!D$5:D$3000,MATCH('Analyse assortiment'!$B13&amp;"",'Données SAP'!$A$5:$A$3000,0)),"")</f>
        <v/>
      </c>
      <c r="H13" s="13" t="e">
        <f>INDEX('Données MDD'!$K$3:$K$3000,MATCH('Analyse assortiment'!$B13,'Données MDD'!$B$3:$B$3000,0))</f>
        <v>#N/A</v>
      </c>
      <c r="I13" s="13" t="e">
        <f>INDEX('Données MDD'!$L$3:$L$3000,MATCH('Analyse assortiment'!$B13,'Données MDD'!$B$3:$B$3000,0))</f>
        <v>#N/A</v>
      </c>
      <c r="J13" s="13" t="e">
        <f>INDEX('Données MDD'!$U$3:$U$3000,MATCH('Analyse assortiment'!$B13,'Données MDD'!$B$3:$B$3000,0))</f>
        <v>#N/A</v>
      </c>
      <c r="K13" s="13" t="e">
        <f>INDEX('Données MDD'!$V$3:$V$3000,MATCH('Analyse assortiment'!$B13,'Données MDD'!$B$3:$B$3000,0))</f>
        <v>#N/A</v>
      </c>
      <c r="L13" s="14" t="str">
        <f t="shared" si="0"/>
        <v/>
      </c>
      <c r="M13" s="14" t="str">
        <f t="shared" si="1"/>
        <v/>
      </c>
    </row>
    <row r="14" spans="1:13" x14ac:dyDescent="0.2">
      <c r="A14" s="5"/>
      <c r="B14" s="8"/>
      <c r="C14" s="5"/>
      <c r="D14" s="64"/>
      <c r="E14" s="16" t="str">
        <f>IFERROR(INDEX('Données SAP'!F$5:F$3000,MATCH('Analyse assortiment'!$B14&amp;"",'Données SAP'!$A$5:$A$3000,0)),"")</f>
        <v/>
      </c>
      <c r="F14" s="16" t="str">
        <f>IFERROR(INDEX('Données SAP'!C$5:C$3000,MATCH('Analyse assortiment'!$B14&amp;"",'Données SAP'!$A$5:$A$3000,0)),"")</f>
        <v/>
      </c>
      <c r="G14" s="16" t="str">
        <f>IFERROR(INDEX('Données SAP'!D$5:D$3000,MATCH('Analyse assortiment'!$B14&amp;"",'Données SAP'!$A$5:$A$3000,0)),"")</f>
        <v/>
      </c>
      <c r="H14" s="13" t="e">
        <f>INDEX('Données MDD'!$K$3:$K$3000,MATCH('Analyse assortiment'!$B14,'Données MDD'!$B$3:$B$3000,0))</f>
        <v>#N/A</v>
      </c>
      <c r="I14" s="13" t="e">
        <f>INDEX('Données MDD'!$L$3:$L$3000,MATCH('Analyse assortiment'!$B14,'Données MDD'!$B$3:$B$3000,0))</f>
        <v>#N/A</v>
      </c>
      <c r="J14" s="13" t="e">
        <f>INDEX('Données MDD'!$U$3:$U$3000,MATCH('Analyse assortiment'!$B14,'Données MDD'!$B$3:$B$3000,0))</f>
        <v>#N/A</v>
      </c>
      <c r="K14" s="13" t="e">
        <f>INDEX('Données MDD'!$V$3:$V$3000,MATCH('Analyse assortiment'!$B14,'Données MDD'!$B$3:$B$3000,0))</f>
        <v>#N/A</v>
      </c>
      <c r="L14" s="14" t="str">
        <f t="shared" si="0"/>
        <v/>
      </c>
      <c r="M14" s="14" t="str">
        <f t="shared" si="1"/>
        <v/>
      </c>
    </row>
    <row r="15" spans="1:13" x14ac:dyDescent="0.2">
      <c r="A15" s="5"/>
      <c r="B15" s="8"/>
      <c r="C15" s="5"/>
      <c r="D15" s="64"/>
      <c r="E15" s="16" t="str">
        <f>IFERROR(INDEX('Données SAP'!F$5:F$3000,MATCH('Analyse assortiment'!$B15&amp;"",'Données SAP'!$A$5:$A$3000,0)),"")</f>
        <v/>
      </c>
      <c r="F15" s="16" t="str">
        <f>IFERROR(INDEX('Données SAP'!C$5:C$3000,MATCH('Analyse assortiment'!$B15&amp;"",'Données SAP'!$A$5:$A$3000,0)),"")</f>
        <v/>
      </c>
      <c r="G15" s="16" t="str">
        <f>IFERROR(INDEX('Données SAP'!D$5:D$3000,MATCH('Analyse assortiment'!$B15&amp;"",'Données SAP'!$A$5:$A$3000,0)),"")</f>
        <v/>
      </c>
      <c r="H15" s="13" t="e">
        <f>INDEX('Données MDD'!$K$3:$K$3000,MATCH('Analyse assortiment'!$B15,'Données MDD'!$B$3:$B$3000,0))</f>
        <v>#N/A</v>
      </c>
      <c r="I15" s="13" t="e">
        <f>INDEX('Données MDD'!$L$3:$L$3000,MATCH('Analyse assortiment'!$B15,'Données MDD'!$B$3:$B$3000,0))</f>
        <v>#N/A</v>
      </c>
      <c r="J15" s="13" t="e">
        <f>INDEX('Données MDD'!$U$3:$U$3000,MATCH('Analyse assortiment'!$B15,'Données MDD'!$B$3:$B$3000,0))</f>
        <v>#N/A</v>
      </c>
      <c r="K15" s="13" t="e">
        <f>INDEX('Données MDD'!$V$3:$V$3000,MATCH('Analyse assortiment'!$B15,'Données MDD'!$B$3:$B$3000,0))</f>
        <v>#N/A</v>
      </c>
      <c r="L15" s="14" t="str">
        <f t="shared" si="0"/>
        <v/>
      </c>
      <c r="M15" s="14" t="str">
        <f t="shared" si="1"/>
        <v/>
      </c>
    </row>
    <row r="16" spans="1:13" x14ac:dyDescent="0.2">
      <c r="A16" s="5"/>
      <c r="B16" s="8"/>
      <c r="C16" s="5"/>
      <c r="D16" s="64"/>
      <c r="E16" s="16" t="str">
        <f>IFERROR(INDEX('Données SAP'!F$5:F$3000,MATCH('Analyse assortiment'!$B16&amp;"",'Données SAP'!$A$5:$A$3000,0)),"")</f>
        <v/>
      </c>
      <c r="F16" s="16" t="str">
        <f>IFERROR(INDEX('Données SAP'!C$5:C$3000,MATCH('Analyse assortiment'!$B16&amp;"",'Données SAP'!$A$5:$A$3000,0)),"")</f>
        <v/>
      </c>
      <c r="G16" s="16" t="str">
        <f>IFERROR(INDEX('Données SAP'!D$5:D$3000,MATCH('Analyse assortiment'!$B16&amp;"",'Données SAP'!$A$5:$A$3000,0)),"")</f>
        <v/>
      </c>
      <c r="H16" s="13" t="e">
        <f>INDEX('Données MDD'!$K$3:$K$3000,MATCH('Analyse assortiment'!$B16,'Données MDD'!$B$3:$B$3000,0))</f>
        <v>#N/A</v>
      </c>
      <c r="I16" s="13" t="e">
        <f>INDEX('Données MDD'!$L$3:$L$3000,MATCH('Analyse assortiment'!$B16,'Données MDD'!$B$3:$B$3000,0))</f>
        <v>#N/A</v>
      </c>
      <c r="J16" s="13" t="e">
        <f>INDEX('Données MDD'!$U$3:$U$3000,MATCH('Analyse assortiment'!$B16,'Données MDD'!$B$3:$B$3000,0))</f>
        <v>#N/A</v>
      </c>
      <c r="K16" s="13" t="e">
        <f>INDEX('Données MDD'!$V$3:$V$3000,MATCH('Analyse assortiment'!$B16,'Données MDD'!$B$3:$B$3000,0))</f>
        <v>#N/A</v>
      </c>
      <c r="L16" s="14" t="str">
        <f t="shared" si="0"/>
        <v/>
      </c>
      <c r="M16" s="14" t="str">
        <f t="shared" si="1"/>
        <v/>
      </c>
    </row>
    <row r="17" spans="1:13" x14ac:dyDescent="0.2">
      <c r="A17" s="5"/>
      <c r="B17" s="8"/>
      <c r="C17" s="5"/>
      <c r="D17" s="64"/>
      <c r="E17" s="16" t="str">
        <f>IFERROR(INDEX('Données SAP'!F$5:F$3000,MATCH('Analyse assortiment'!$B17&amp;"",'Données SAP'!$A$5:$A$3000,0)),"")</f>
        <v/>
      </c>
      <c r="F17" s="16" t="str">
        <f>IFERROR(INDEX('Données SAP'!C$5:C$3000,MATCH('Analyse assortiment'!$B17&amp;"",'Données SAP'!$A$5:$A$3000,0)),"")</f>
        <v/>
      </c>
      <c r="G17" s="16" t="str">
        <f>IFERROR(INDEX('Données SAP'!D$5:D$3000,MATCH('Analyse assortiment'!$B17&amp;"",'Données SAP'!$A$5:$A$3000,0)),"")</f>
        <v/>
      </c>
      <c r="H17" s="13" t="e">
        <f>INDEX('Données MDD'!$K$3:$K$3000,MATCH('Analyse assortiment'!$B17,'Données MDD'!$B$3:$B$3000,0))</f>
        <v>#N/A</v>
      </c>
      <c r="I17" s="13" t="e">
        <f>INDEX('Données MDD'!$L$3:$L$3000,MATCH('Analyse assortiment'!$B17,'Données MDD'!$B$3:$B$3000,0))</f>
        <v>#N/A</v>
      </c>
      <c r="J17" s="13" t="e">
        <f>INDEX('Données MDD'!$U$3:$U$3000,MATCH('Analyse assortiment'!$B17,'Données MDD'!$B$3:$B$3000,0))</f>
        <v>#N/A</v>
      </c>
      <c r="K17" s="13" t="e">
        <f>INDEX('Données MDD'!$V$3:$V$3000,MATCH('Analyse assortiment'!$B17,'Données MDD'!$B$3:$B$3000,0))</f>
        <v>#N/A</v>
      </c>
      <c r="L17" s="14" t="str">
        <f t="shared" si="0"/>
        <v/>
      </c>
      <c r="M17" s="14" t="str">
        <f t="shared" si="1"/>
        <v/>
      </c>
    </row>
    <row r="18" spans="1:13" x14ac:dyDescent="0.2">
      <c r="A18" s="5"/>
      <c r="B18" s="8"/>
      <c r="C18" s="5"/>
      <c r="D18" s="64"/>
      <c r="E18" s="16" t="str">
        <f>IFERROR(INDEX('Données SAP'!F$5:F$3000,MATCH('Analyse assortiment'!$B18&amp;"",'Données SAP'!$A$5:$A$3000,0)),"")</f>
        <v/>
      </c>
      <c r="F18" s="16" t="str">
        <f>IFERROR(INDEX('Données SAP'!C$5:C$3000,MATCH('Analyse assortiment'!$B18&amp;"",'Données SAP'!$A$5:$A$3000,0)),"")</f>
        <v/>
      </c>
      <c r="G18" s="16" t="str">
        <f>IFERROR(INDEX('Données SAP'!D$5:D$3000,MATCH('Analyse assortiment'!$B18&amp;"",'Données SAP'!$A$5:$A$3000,0)),"")</f>
        <v/>
      </c>
      <c r="H18" s="13" t="e">
        <f>INDEX('Données MDD'!$K$3:$K$3000,MATCH('Analyse assortiment'!$B18,'Données MDD'!$B$3:$B$3000,0))</f>
        <v>#N/A</v>
      </c>
      <c r="I18" s="13" t="e">
        <f>INDEX('Données MDD'!$L$3:$L$3000,MATCH('Analyse assortiment'!$B18,'Données MDD'!$B$3:$B$3000,0))</f>
        <v>#N/A</v>
      </c>
      <c r="J18" s="13" t="e">
        <f>INDEX('Données MDD'!$U$3:$U$3000,MATCH('Analyse assortiment'!$B18,'Données MDD'!$B$3:$B$3000,0))</f>
        <v>#N/A</v>
      </c>
      <c r="K18" s="13" t="e">
        <f>INDEX('Données MDD'!$V$3:$V$3000,MATCH('Analyse assortiment'!$B18,'Données MDD'!$B$3:$B$3000,0))</f>
        <v>#N/A</v>
      </c>
      <c r="L18" s="14" t="str">
        <f t="shared" si="0"/>
        <v/>
      </c>
      <c r="M18" s="14" t="str">
        <f t="shared" si="1"/>
        <v/>
      </c>
    </row>
    <row r="19" spans="1:13" x14ac:dyDescent="0.2">
      <c r="A19" s="5"/>
      <c r="B19" s="8"/>
      <c r="C19" s="5"/>
      <c r="D19" s="64"/>
      <c r="E19" s="16" t="str">
        <f>IFERROR(INDEX('Données SAP'!F$5:F$3000,MATCH('Analyse assortiment'!$B19&amp;"",'Données SAP'!$A$5:$A$3000,0)),"")</f>
        <v/>
      </c>
      <c r="F19" s="16" t="str">
        <f>IFERROR(INDEX('Données SAP'!C$5:C$3000,MATCH('Analyse assortiment'!$B19&amp;"",'Données SAP'!$A$5:$A$3000,0)),"")</f>
        <v/>
      </c>
      <c r="G19" s="16" t="str">
        <f>IFERROR(INDEX('Données SAP'!D$5:D$3000,MATCH('Analyse assortiment'!$B19&amp;"",'Données SAP'!$A$5:$A$3000,0)),"")</f>
        <v/>
      </c>
      <c r="H19" s="13" t="e">
        <f>INDEX('Données MDD'!$K$3:$K$3000,MATCH('Analyse assortiment'!$B19,'Données MDD'!$B$3:$B$3000,0))</f>
        <v>#N/A</v>
      </c>
      <c r="I19" s="13" t="e">
        <f>INDEX('Données MDD'!$L$3:$L$3000,MATCH('Analyse assortiment'!$B19,'Données MDD'!$B$3:$B$3000,0))</f>
        <v>#N/A</v>
      </c>
      <c r="J19" s="13" t="e">
        <f>INDEX('Données MDD'!$U$3:$U$3000,MATCH('Analyse assortiment'!$B19,'Données MDD'!$B$3:$B$3000,0))</f>
        <v>#N/A</v>
      </c>
      <c r="K19" s="13" t="e">
        <f>INDEX('Données MDD'!$V$3:$V$3000,MATCH('Analyse assortiment'!$B19,'Données MDD'!$B$3:$B$3000,0))</f>
        <v>#N/A</v>
      </c>
      <c r="L19" s="14" t="str">
        <f t="shared" si="0"/>
        <v/>
      </c>
      <c r="M19" s="14" t="str">
        <f t="shared" si="1"/>
        <v/>
      </c>
    </row>
    <row r="20" spans="1:13" x14ac:dyDescent="0.2">
      <c r="A20" s="5"/>
      <c r="B20" s="8"/>
      <c r="C20" s="5"/>
      <c r="D20" s="64"/>
      <c r="E20" s="16" t="str">
        <f>IFERROR(INDEX('Données SAP'!F$5:F$3000,MATCH('Analyse assortiment'!$B20&amp;"",'Données SAP'!$A$5:$A$3000,0)),"")</f>
        <v/>
      </c>
      <c r="F20" s="16" t="str">
        <f>IFERROR(INDEX('Données SAP'!C$5:C$3000,MATCH('Analyse assortiment'!$B20&amp;"",'Données SAP'!$A$5:$A$3000,0)),"")</f>
        <v/>
      </c>
      <c r="G20" s="16" t="str">
        <f>IFERROR(INDEX('Données SAP'!D$5:D$3000,MATCH('Analyse assortiment'!$B20&amp;"",'Données SAP'!$A$5:$A$3000,0)),"")</f>
        <v/>
      </c>
      <c r="H20" s="13" t="e">
        <f>INDEX('Données MDD'!$K$3:$K$3000,MATCH('Analyse assortiment'!$B20,'Données MDD'!$B$3:$B$3000,0))</f>
        <v>#N/A</v>
      </c>
      <c r="I20" s="13" t="e">
        <f>INDEX('Données MDD'!$L$3:$L$3000,MATCH('Analyse assortiment'!$B20,'Données MDD'!$B$3:$B$3000,0))</f>
        <v>#N/A</v>
      </c>
      <c r="J20" s="13" t="e">
        <f>INDEX('Données MDD'!$U$3:$U$3000,MATCH('Analyse assortiment'!$B20,'Données MDD'!$B$3:$B$3000,0))</f>
        <v>#N/A</v>
      </c>
      <c r="K20" s="13" t="e">
        <f>INDEX('Données MDD'!$V$3:$V$3000,MATCH('Analyse assortiment'!$B20,'Données MDD'!$B$3:$B$3000,0))</f>
        <v>#N/A</v>
      </c>
      <c r="L20" s="14" t="str">
        <f t="shared" si="0"/>
        <v/>
      </c>
      <c r="M20" s="14" t="str">
        <f t="shared" si="1"/>
        <v/>
      </c>
    </row>
    <row r="21" spans="1:13" x14ac:dyDescent="0.2">
      <c r="A21" s="5"/>
      <c r="B21" s="8"/>
      <c r="C21" s="5"/>
      <c r="D21" s="64"/>
      <c r="E21" s="16" t="str">
        <f>IFERROR(INDEX('Données SAP'!F$5:F$3000,MATCH('Analyse assortiment'!$B21&amp;"",'Données SAP'!$A$5:$A$3000,0)),"")</f>
        <v/>
      </c>
      <c r="F21" s="16" t="str">
        <f>IFERROR(INDEX('Données SAP'!C$5:C$3000,MATCH('Analyse assortiment'!$B21&amp;"",'Données SAP'!$A$5:$A$3000,0)),"")</f>
        <v/>
      </c>
      <c r="G21" s="16" t="str">
        <f>IFERROR(INDEX('Données SAP'!D$5:D$3000,MATCH('Analyse assortiment'!$B21&amp;"",'Données SAP'!$A$5:$A$3000,0)),"")</f>
        <v/>
      </c>
      <c r="H21" s="13" t="e">
        <f>INDEX('Données MDD'!$K$3:$K$3000,MATCH('Analyse assortiment'!$B21,'Données MDD'!$B$3:$B$3000,0))</f>
        <v>#N/A</v>
      </c>
      <c r="I21" s="13" t="e">
        <f>INDEX('Données MDD'!$L$3:$L$3000,MATCH('Analyse assortiment'!$B21,'Données MDD'!$B$3:$B$3000,0))</f>
        <v>#N/A</v>
      </c>
      <c r="J21" s="13" t="e">
        <f>INDEX('Données MDD'!$U$3:$U$3000,MATCH('Analyse assortiment'!$B21,'Données MDD'!$B$3:$B$3000,0))</f>
        <v>#N/A</v>
      </c>
      <c r="K21" s="13" t="e">
        <f>INDEX('Données MDD'!$V$3:$V$3000,MATCH('Analyse assortiment'!$B21,'Données MDD'!$B$3:$B$3000,0))</f>
        <v>#N/A</v>
      </c>
      <c r="L21" s="14" t="str">
        <f t="shared" si="0"/>
        <v/>
      </c>
      <c r="M21" s="14" t="str">
        <f t="shared" si="1"/>
        <v/>
      </c>
    </row>
    <row r="22" spans="1:13" x14ac:dyDescent="0.2">
      <c r="A22" s="5"/>
      <c r="B22" s="8"/>
      <c r="C22" s="5"/>
      <c r="D22" s="64"/>
      <c r="E22" s="16" t="str">
        <f>IFERROR(INDEX('Données SAP'!F$5:F$3000,MATCH('Analyse assortiment'!$B22&amp;"",'Données SAP'!$A$5:$A$3000,0)),"")</f>
        <v/>
      </c>
      <c r="F22" s="16" t="str">
        <f>IFERROR(INDEX('Données SAP'!C$5:C$3000,MATCH('Analyse assortiment'!$B22&amp;"",'Données SAP'!$A$5:$A$3000,0)),"")</f>
        <v/>
      </c>
      <c r="G22" s="16" t="str">
        <f>IFERROR(INDEX('Données SAP'!D$5:D$3000,MATCH('Analyse assortiment'!$B22&amp;"",'Données SAP'!$A$5:$A$3000,0)),"")</f>
        <v/>
      </c>
      <c r="H22" s="13" t="e">
        <f>INDEX('Données MDD'!$K$3:$K$3000,MATCH('Analyse assortiment'!$B22,'Données MDD'!$B$3:$B$3000,0))</f>
        <v>#N/A</v>
      </c>
      <c r="I22" s="13" t="e">
        <f>INDEX('Données MDD'!$L$3:$L$3000,MATCH('Analyse assortiment'!$B22,'Données MDD'!$B$3:$B$3000,0))</f>
        <v>#N/A</v>
      </c>
      <c r="J22" s="13" t="e">
        <f>INDEX('Données MDD'!$U$3:$U$3000,MATCH('Analyse assortiment'!$B22,'Données MDD'!$B$3:$B$3000,0))</f>
        <v>#N/A</v>
      </c>
      <c r="K22" s="13" t="e">
        <f>INDEX('Données MDD'!$V$3:$V$3000,MATCH('Analyse assortiment'!$B22,'Données MDD'!$B$3:$B$3000,0))</f>
        <v>#N/A</v>
      </c>
      <c r="L22" s="14" t="str">
        <f t="shared" si="0"/>
        <v/>
      </c>
      <c r="M22" s="14" t="str">
        <f t="shared" si="1"/>
        <v/>
      </c>
    </row>
    <row r="23" spans="1:13" x14ac:dyDescent="0.2">
      <c r="A23" s="5"/>
      <c r="B23" s="8"/>
      <c r="C23" s="5"/>
      <c r="D23" s="64"/>
      <c r="E23" s="16" t="str">
        <f>IFERROR(INDEX('Données SAP'!F$5:F$3000,MATCH('Analyse assortiment'!$B23&amp;"",'Données SAP'!$A$5:$A$3000,0)),"")</f>
        <v/>
      </c>
      <c r="F23" s="16" t="str">
        <f>IFERROR(INDEX('Données SAP'!C$5:C$3000,MATCH('Analyse assortiment'!$B23&amp;"",'Données SAP'!$A$5:$A$3000,0)),"")</f>
        <v/>
      </c>
      <c r="G23" s="16" t="str">
        <f>IFERROR(INDEX('Données SAP'!D$5:D$3000,MATCH('Analyse assortiment'!$B23&amp;"",'Données SAP'!$A$5:$A$3000,0)),"")</f>
        <v/>
      </c>
      <c r="H23" s="13" t="e">
        <f>INDEX('Données MDD'!$K$3:$K$3000,MATCH('Analyse assortiment'!$B23,'Données MDD'!$B$3:$B$3000,0))</f>
        <v>#N/A</v>
      </c>
      <c r="I23" s="13" t="e">
        <f>INDEX('Données MDD'!$L$3:$L$3000,MATCH('Analyse assortiment'!$B23,'Données MDD'!$B$3:$B$3000,0))</f>
        <v>#N/A</v>
      </c>
      <c r="J23" s="13" t="e">
        <f>INDEX('Données MDD'!$U$3:$U$3000,MATCH('Analyse assortiment'!$B23,'Données MDD'!$B$3:$B$3000,0))</f>
        <v>#N/A</v>
      </c>
      <c r="K23" s="13" t="e">
        <f>INDEX('Données MDD'!$V$3:$V$3000,MATCH('Analyse assortiment'!$B23,'Données MDD'!$B$3:$B$3000,0))</f>
        <v>#N/A</v>
      </c>
      <c r="L23" s="14" t="str">
        <f t="shared" si="0"/>
        <v/>
      </c>
      <c r="M23" s="14" t="str">
        <f t="shared" si="1"/>
        <v/>
      </c>
    </row>
    <row r="24" spans="1:13" x14ac:dyDescent="0.2">
      <c r="A24" s="5"/>
      <c r="B24" s="8"/>
      <c r="C24" s="5"/>
      <c r="D24" s="64"/>
      <c r="E24" s="16" t="str">
        <f>IFERROR(INDEX('Données SAP'!F$5:F$3000,MATCH('Analyse assortiment'!$B24&amp;"",'Données SAP'!$A$5:$A$3000,0)),"")</f>
        <v/>
      </c>
      <c r="F24" s="16" t="str">
        <f>IFERROR(INDEX('Données SAP'!C$5:C$3000,MATCH('Analyse assortiment'!$B24&amp;"",'Données SAP'!$A$5:$A$3000,0)),"")</f>
        <v/>
      </c>
      <c r="G24" s="16" t="str">
        <f>IFERROR(INDEX('Données SAP'!D$5:D$3000,MATCH('Analyse assortiment'!$B24&amp;"",'Données SAP'!$A$5:$A$3000,0)),"")</f>
        <v/>
      </c>
      <c r="H24" s="13" t="e">
        <f>INDEX('Données MDD'!$K$3:$K$3000,MATCH('Analyse assortiment'!$B24,'Données MDD'!$B$3:$B$3000,0))</f>
        <v>#N/A</v>
      </c>
      <c r="I24" s="13" t="e">
        <f>INDEX('Données MDD'!$L$3:$L$3000,MATCH('Analyse assortiment'!$B24,'Données MDD'!$B$3:$B$3000,0))</f>
        <v>#N/A</v>
      </c>
      <c r="J24" s="13" t="e">
        <f>INDEX('Données MDD'!$U$3:$U$3000,MATCH('Analyse assortiment'!$B24,'Données MDD'!$B$3:$B$3000,0))</f>
        <v>#N/A</v>
      </c>
      <c r="K24" s="13" t="e">
        <f>INDEX('Données MDD'!$V$3:$V$3000,MATCH('Analyse assortiment'!$B24,'Données MDD'!$B$3:$B$3000,0))</f>
        <v>#N/A</v>
      </c>
      <c r="L24" s="14" t="str">
        <f t="shared" si="0"/>
        <v/>
      </c>
      <c r="M24" s="14" t="str">
        <f t="shared" si="1"/>
        <v/>
      </c>
    </row>
    <row r="25" spans="1:13" x14ac:dyDescent="0.2">
      <c r="A25" s="5"/>
      <c r="B25" s="8"/>
      <c r="C25" s="5"/>
      <c r="D25" s="64"/>
      <c r="E25" s="16" t="str">
        <f>IFERROR(INDEX('Données SAP'!F$5:F$3000,MATCH('Analyse assortiment'!$B25&amp;"",'Données SAP'!$A$5:$A$3000,0)),"")</f>
        <v/>
      </c>
      <c r="F25" s="16" t="str">
        <f>IFERROR(INDEX('Données SAP'!C$5:C$3000,MATCH('Analyse assortiment'!$B25&amp;"",'Données SAP'!$A$5:$A$3000,0)),"")</f>
        <v/>
      </c>
      <c r="G25" s="16" t="str">
        <f>IFERROR(INDEX('Données SAP'!D$5:D$3000,MATCH('Analyse assortiment'!$B25&amp;"",'Données SAP'!$A$5:$A$3000,0)),"")</f>
        <v/>
      </c>
      <c r="H25" s="13" t="e">
        <f>INDEX('Données MDD'!$K$3:$K$3000,MATCH('Analyse assortiment'!$B25,'Données MDD'!$B$3:$B$3000,0))</f>
        <v>#N/A</v>
      </c>
      <c r="I25" s="13" t="e">
        <f>INDEX('Données MDD'!$L$3:$L$3000,MATCH('Analyse assortiment'!$B25,'Données MDD'!$B$3:$B$3000,0))</f>
        <v>#N/A</v>
      </c>
      <c r="J25" s="13" t="e">
        <f>INDEX('Données MDD'!$U$3:$U$3000,MATCH('Analyse assortiment'!$B25,'Données MDD'!$B$3:$B$3000,0))</f>
        <v>#N/A</v>
      </c>
      <c r="K25" s="13" t="e">
        <f>INDEX('Données MDD'!$V$3:$V$3000,MATCH('Analyse assortiment'!$B25,'Données MDD'!$B$3:$B$3000,0))</f>
        <v>#N/A</v>
      </c>
      <c r="L25" s="14" t="str">
        <f t="shared" si="0"/>
        <v/>
      </c>
      <c r="M25" s="14" t="str">
        <f t="shared" si="1"/>
        <v/>
      </c>
    </row>
    <row r="26" spans="1:13" x14ac:dyDescent="0.2">
      <c r="A26" s="5"/>
      <c r="B26" s="8"/>
      <c r="C26" s="5"/>
      <c r="D26" s="64"/>
      <c r="E26" s="16" t="str">
        <f>IFERROR(INDEX('Données SAP'!F$5:F$3000,MATCH('Analyse assortiment'!$B26&amp;"",'Données SAP'!$A$5:$A$3000,0)),"")</f>
        <v/>
      </c>
      <c r="F26" s="16" t="str">
        <f>IFERROR(INDEX('Données SAP'!C$5:C$3000,MATCH('Analyse assortiment'!$B26&amp;"",'Données SAP'!$A$5:$A$3000,0)),"")</f>
        <v/>
      </c>
      <c r="G26" s="16" t="str">
        <f>IFERROR(INDEX('Données SAP'!D$5:D$3000,MATCH('Analyse assortiment'!$B26&amp;"",'Données SAP'!$A$5:$A$3000,0)),"")</f>
        <v/>
      </c>
      <c r="H26" s="13" t="e">
        <f>INDEX('Données MDD'!$K$3:$K$3000,MATCH('Analyse assortiment'!$B26,'Données MDD'!$B$3:$B$3000,0))</f>
        <v>#N/A</v>
      </c>
      <c r="I26" s="13" t="e">
        <f>INDEX('Données MDD'!$L$3:$L$3000,MATCH('Analyse assortiment'!$B26,'Données MDD'!$B$3:$B$3000,0))</f>
        <v>#N/A</v>
      </c>
      <c r="J26" s="13" t="e">
        <f>INDEX('Données MDD'!$U$3:$U$3000,MATCH('Analyse assortiment'!$B26,'Données MDD'!$B$3:$B$3000,0))</f>
        <v>#N/A</v>
      </c>
      <c r="K26" s="13" t="e">
        <f>INDEX('Données MDD'!$V$3:$V$3000,MATCH('Analyse assortiment'!$B26,'Données MDD'!$B$3:$B$3000,0))</f>
        <v>#N/A</v>
      </c>
      <c r="L26" s="14" t="str">
        <f t="shared" si="0"/>
        <v/>
      </c>
      <c r="M26" s="14" t="str">
        <f t="shared" si="1"/>
        <v/>
      </c>
    </row>
    <row r="27" spans="1:13" x14ac:dyDescent="0.2">
      <c r="A27" s="5"/>
      <c r="B27" s="8"/>
      <c r="C27" s="5"/>
      <c r="D27" s="64"/>
      <c r="E27" s="16" t="str">
        <f>IFERROR(INDEX('Données SAP'!F$5:F$3000,MATCH('Analyse assortiment'!$B27&amp;"",'Données SAP'!$A$5:$A$3000,0)),"")</f>
        <v/>
      </c>
      <c r="F27" s="16" t="str">
        <f>IFERROR(INDEX('Données SAP'!C$5:C$3000,MATCH('Analyse assortiment'!$B27&amp;"",'Données SAP'!$A$5:$A$3000,0)),"")</f>
        <v/>
      </c>
      <c r="G27" s="16" t="str">
        <f>IFERROR(INDEX('Données SAP'!D$5:D$3000,MATCH('Analyse assortiment'!$B27&amp;"",'Données SAP'!$A$5:$A$3000,0)),"")</f>
        <v/>
      </c>
      <c r="H27" s="13" t="e">
        <f>INDEX('Données MDD'!$K$3:$K$3000,MATCH('Analyse assortiment'!$B27,'Données MDD'!$B$3:$B$3000,0))</f>
        <v>#N/A</v>
      </c>
      <c r="I27" s="13" t="e">
        <f>INDEX('Données MDD'!$L$3:$L$3000,MATCH('Analyse assortiment'!$B27,'Données MDD'!$B$3:$B$3000,0))</f>
        <v>#N/A</v>
      </c>
      <c r="J27" s="13" t="e">
        <f>INDEX('Données MDD'!$U$3:$U$3000,MATCH('Analyse assortiment'!$B27,'Données MDD'!$B$3:$B$3000,0))</f>
        <v>#N/A</v>
      </c>
      <c r="K27" s="13" t="e">
        <f>INDEX('Données MDD'!$V$3:$V$3000,MATCH('Analyse assortiment'!$B27,'Données MDD'!$B$3:$B$3000,0))</f>
        <v>#N/A</v>
      </c>
      <c r="L27" s="14" t="str">
        <f t="shared" si="0"/>
        <v/>
      </c>
      <c r="M27" s="14" t="str">
        <f t="shared" si="1"/>
        <v/>
      </c>
    </row>
    <row r="28" spans="1:13" x14ac:dyDescent="0.2">
      <c r="A28" s="5"/>
      <c r="B28" s="8"/>
      <c r="C28" s="5"/>
      <c r="D28" s="64"/>
      <c r="E28" s="16" t="str">
        <f>IFERROR(INDEX('Données SAP'!F$5:F$3000,MATCH('Analyse assortiment'!$B28&amp;"",'Données SAP'!$A$5:$A$3000,0)),"")</f>
        <v/>
      </c>
      <c r="F28" s="16" t="str">
        <f>IFERROR(INDEX('Données SAP'!C$5:C$3000,MATCH('Analyse assortiment'!$B28&amp;"",'Données SAP'!$A$5:$A$3000,0)),"")</f>
        <v/>
      </c>
      <c r="G28" s="16" t="str">
        <f>IFERROR(INDEX('Données SAP'!D$5:D$3000,MATCH('Analyse assortiment'!$B28&amp;"",'Données SAP'!$A$5:$A$3000,0)),"")</f>
        <v/>
      </c>
      <c r="H28" s="13" t="e">
        <f>INDEX('Données MDD'!$K$3:$K$3000,MATCH('Analyse assortiment'!$B28,'Données MDD'!$B$3:$B$3000,0))</f>
        <v>#N/A</v>
      </c>
      <c r="I28" s="13" t="e">
        <f>INDEX('Données MDD'!$L$3:$L$3000,MATCH('Analyse assortiment'!$B28,'Données MDD'!$B$3:$B$3000,0))</f>
        <v>#N/A</v>
      </c>
      <c r="J28" s="13" t="e">
        <f>INDEX('Données MDD'!$U$3:$U$3000,MATCH('Analyse assortiment'!$B28,'Données MDD'!$B$3:$B$3000,0))</f>
        <v>#N/A</v>
      </c>
      <c r="K28" s="13" t="e">
        <f>INDEX('Données MDD'!$V$3:$V$3000,MATCH('Analyse assortiment'!$B28,'Données MDD'!$B$3:$B$3000,0))</f>
        <v>#N/A</v>
      </c>
      <c r="L28" s="14" t="str">
        <f t="shared" si="0"/>
        <v/>
      </c>
      <c r="M28" s="14" t="str">
        <f t="shared" si="1"/>
        <v/>
      </c>
    </row>
    <row r="29" spans="1:13" x14ac:dyDescent="0.2">
      <c r="A29" s="5"/>
      <c r="B29" s="8"/>
      <c r="C29" s="5"/>
      <c r="D29" s="64"/>
      <c r="E29" s="16" t="str">
        <f>IFERROR(INDEX('Données SAP'!F$5:F$3000,MATCH('Analyse assortiment'!$B29&amp;"",'Données SAP'!$A$5:$A$3000,0)),"")</f>
        <v/>
      </c>
      <c r="F29" s="16" t="str">
        <f>IFERROR(INDEX('Données SAP'!C$5:C$3000,MATCH('Analyse assortiment'!$B29&amp;"",'Données SAP'!$A$5:$A$3000,0)),"")</f>
        <v/>
      </c>
      <c r="G29" s="16" t="str">
        <f>IFERROR(INDEX('Données SAP'!D$5:D$3000,MATCH('Analyse assortiment'!$B29&amp;"",'Données SAP'!$A$5:$A$3000,0)),"")</f>
        <v/>
      </c>
      <c r="H29" s="13" t="e">
        <f>INDEX('Données MDD'!$K$3:$K$3000,MATCH('Analyse assortiment'!$B29,'Données MDD'!$B$3:$B$3000,0))</f>
        <v>#N/A</v>
      </c>
      <c r="I29" s="13" t="e">
        <f>INDEX('Données MDD'!$L$3:$L$3000,MATCH('Analyse assortiment'!$B29,'Données MDD'!$B$3:$B$3000,0))</f>
        <v>#N/A</v>
      </c>
      <c r="J29" s="13" t="e">
        <f>INDEX('Données MDD'!$U$3:$U$3000,MATCH('Analyse assortiment'!$B29,'Données MDD'!$B$3:$B$3000,0))</f>
        <v>#N/A</v>
      </c>
      <c r="K29" s="13" t="e">
        <f>INDEX('Données MDD'!$V$3:$V$3000,MATCH('Analyse assortiment'!$B29,'Données MDD'!$B$3:$B$3000,0))</f>
        <v>#N/A</v>
      </c>
      <c r="L29" s="14" t="str">
        <f t="shared" si="0"/>
        <v/>
      </c>
      <c r="M29" s="14" t="str">
        <f t="shared" si="1"/>
        <v/>
      </c>
    </row>
    <row r="30" spans="1:13" x14ac:dyDescent="0.2">
      <c r="A30" s="5"/>
      <c r="B30" s="8"/>
      <c r="C30" s="5"/>
      <c r="D30" s="64"/>
      <c r="E30" s="16" t="str">
        <f>IFERROR(INDEX('Données SAP'!F$5:F$3000,MATCH('Analyse assortiment'!$B30&amp;"",'Données SAP'!$A$5:$A$3000,0)),"")</f>
        <v/>
      </c>
      <c r="F30" s="16" t="str">
        <f>IFERROR(INDEX('Données SAP'!C$5:C$3000,MATCH('Analyse assortiment'!$B30&amp;"",'Données SAP'!$A$5:$A$3000,0)),"")</f>
        <v/>
      </c>
      <c r="G30" s="16" t="str">
        <f>IFERROR(INDEX('Données SAP'!D$5:D$3000,MATCH('Analyse assortiment'!$B30&amp;"",'Données SAP'!$A$5:$A$3000,0)),"")</f>
        <v/>
      </c>
      <c r="H30" s="13" t="e">
        <f>INDEX('Données MDD'!$K$3:$K$3000,MATCH('Analyse assortiment'!$B30,'Données MDD'!$B$3:$B$3000,0))</f>
        <v>#N/A</v>
      </c>
      <c r="I30" s="13" t="e">
        <f>INDEX('Données MDD'!$L$3:$L$3000,MATCH('Analyse assortiment'!$B30,'Données MDD'!$B$3:$B$3000,0))</f>
        <v>#N/A</v>
      </c>
      <c r="J30" s="13" t="e">
        <f>INDEX('Données MDD'!$U$3:$U$3000,MATCH('Analyse assortiment'!$B30,'Données MDD'!$B$3:$B$3000,0))</f>
        <v>#N/A</v>
      </c>
      <c r="K30" s="13" t="e">
        <f>INDEX('Données MDD'!$V$3:$V$3000,MATCH('Analyse assortiment'!$B30,'Données MDD'!$B$3:$B$3000,0))</f>
        <v>#N/A</v>
      </c>
      <c r="L30" s="14" t="str">
        <f t="shared" si="0"/>
        <v/>
      </c>
      <c r="M30" s="14" t="str">
        <f t="shared" si="1"/>
        <v/>
      </c>
    </row>
    <row r="31" spans="1:13" x14ac:dyDescent="0.2">
      <c r="A31" s="5"/>
      <c r="B31" s="8"/>
      <c r="C31" s="5"/>
      <c r="D31" s="64"/>
      <c r="E31" s="16" t="str">
        <f>IFERROR(INDEX('Données SAP'!F$5:F$3000,MATCH('Analyse assortiment'!$B31&amp;"",'Données SAP'!$A$5:$A$3000,0)),"")</f>
        <v/>
      </c>
      <c r="F31" s="16" t="str">
        <f>IFERROR(INDEX('Données SAP'!C$5:C$3000,MATCH('Analyse assortiment'!$B31&amp;"",'Données SAP'!$A$5:$A$3000,0)),"")</f>
        <v/>
      </c>
      <c r="G31" s="16" t="str">
        <f>IFERROR(INDEX('Données SAP'!D$5:D$3000,MATCH('Analyse assortiment'!$B31&amp;"",'Données SAP'!$A$5:$A$3000,0)),"")</f>
        <v/>
      </c>
      <c r="H31" s="13" t="e">
        <f>INDEX('Données MDD'!$K$3:$K$3000,MATCH('Analyse assortiment'!$B31,'Données MDD'!$B$3:$B$3000,0))</f>
        <v>#N/A</v>
      </c>
      <c r="I31" s="13" t="e">
        <f>INDEX('Données MDD'!$L$3:$L$3000,MATCH('Analyse assortiment'!$B31,'Données MDD'!$B$3:$B$3000,0))</f>
        <v>#N/A</v>
      </c>
      <c r="J31" s="13" t="e">
        <f>INDEX('Données MDD'!$U$3:$U$3000,MATCH('Analyse assortiment'!$B31,'Données MDD'!$B$3:$B$3000,0))</f>
        <v>#N/A</v>
      </c>
      <c r="K31" s="13" t="e">
        <f>INDEX('Données MDD'!$V$3:$V$3000,MATCH('Analyse assortiment'!$B31,'Données MDD'!$B$3:$B$3000,0))</f>
        <v>#N/A</v>
      </c>
      <c r="L31" s="14" t="str">
        <f t="shared" si="0"/>
        <v/>
      </c>
      <c r="M31" s="14" t="str">
        <f t="shared" si="1"/>
        <v/>
      </c>
    </row>
    <row r="32" spans="1:13" x14ac:dyDescent="0.2">
      <c r="A32" s="5"/>
      <c r="B32" s="8"/>
      <c r="C32" s="5"/>
      <c r="D32" s="64"/>
      <c r="E32" s="16" t="str">
        <f>IFERROR(INDEX('Données SAP'!F$5:F$3000,MATCH('Analyse assortiment'!$B32&amp;"",'Données SAP'!$A$5:$A$3000,0)),"")</f>
        <v/>
      </c>
      <c r="F32" s="16" t="str">
        <f>IFERROR(INDEX('Données SAP'!C$5:C$3000,MATCH('Analyse assortiment'!$B32&amp;"",'Données SAP'!$A$5:$A$3000,0)),"")</f>
        <v/>
      </c>
      <c r="G32" s="16" t="str">
        <f>IFERROR(INDEX('Données SAP'!D$5:D$3000,MATCH('Analyse assortiment'!$B32&amp;"",'Données SAP'!$A$5:$A$3000,0)),"")</f>
        <v/>
      </c>
      <c r="H32" s="13" t="e">
        <f>INDEX('Données MDD'!$K$3:$K$3000,MATCH('Analyse assortiment'!$B32,'Données MDD'!$B$3:$B$3000,0))</f>
        <v>#N/A</v>
      </c>
      <c r="I32" s="13" t="e">
        <f>INDEX('Données MDD'!$L$3:$L$3000,MATCH('Analyse assortiment'!$B32,'Données MDD'!$B$3:$B$3000,0))</f>
        <v>#N/A</v>
      </c>
      <c r="J32" s="13" t="e">
        <f>INDEX('Données MDD'!$U$3:$U$3000,MATCH('Analyse assortiment'!$B32,'Données MDD'!$B$3:$B$3000,0))</f>
        <v>#N/A</v>
      </c>
      <c r="K32" s="13" t="e">
        <f>INDEX('Données MDD'!$V$3:$V$3000,MATCH('Analyse assortiment'!$B32,'Données MDD'!$B$3:$B$3000,0))</f>
        <v>#N/A</v>
      </c>
      <c r="L32" s="14" t="str">
        <f t="shared" si="0"/>
        <v/>
      </c>
      <c r="M32" s="14" t="str">
        <f t="shared" si="1"/>
        <v/>
      </c>
    </row>
    <row r="33" spans="1:13" x14ac:dyDescent="0.2">
      <c r="A33" s="5"/>
      <c r="B33" s="8"/>
      <c r="C33" s="5"/>
      <c r="D33" s="64"/>
      <c r="E33" s="16" t="str">
        <f>IFERROR(INDEX('Données SAP'!F$5:F$3000,MATCH('Analyse assortiment'!$B33&amp;"",'Données SAP'!$A$5:$A$3000,0)),"")</f>
        <v/>
      </c>
      <c r="F33" s="16" t="str">
        <f>IFERROR(INDEX('Données SAP'!C$5:C$3000,MATCH('Analyse assortiment'!$B33&amp;"",'Données SAP'!$A$5:$A$3000,0)),"")</f>
        <v/>
      </c>
      <c r="G33" s="16" t="str">
        <f>IFERROR(INDEX('Données SAP'!D$5:D$3000,MATCH('Analyse assortiment'!$B33&amp;"",'Données SAP'!$A$5:$A$3000,0)),"")</f>
        <v/>
      </c>
      <c r="H33" s="13" t="e">
        <f>INDEX('Données MDD'!$K$3:$K$3000,MATCH('Analyse assortiment'!$B33,'Données MDD'!$B$3:$B$3000,0))</f>
        <v>#N/A</v>
      </c>
      <c r="I33" s="13" t="e">
        <f>INDEX('Données MDD'!$L$3:$L$3000,MATCH('Analyse assortiment'!$B33,'Données MDD'!$B$3:$B$3000,0))</f>
        <v>#N/A</v>
      </c>
      <c r="J33" s="13" t="e">
        <f>INDEX('Données MDD'!$U$3:$U$3000,MATCH('Analyse assortiment'!$B33,'Données MDD'!$B$3:$B$3000,0))</f>
        <v>#N/A</v>
      </c>
      <c r="K33" s="13" t="e">
        <f>INDEX('Données MDD'!$V$3:$V$3000,MATCH('Analyse assortiment'!$B33,'Données MDD'!$B$3:$B$3000,0))</f>
        <v>#N/A</v>
      </c>
      <c r="L33" s="14" t="str">
        <f t="shared" si="0"/>
        <v/>
      </c>
      <c r="M33" s="14" t="str">
        <f t="shared" si="1"/>
        <v/>
      </c>
    </row>
    <row r="34" spans="1:13" x14ac:dyDescent="0.2">
      <c r="A34" s="5"/>
      <c r="B34" s="8"/>
      <c r="C34" s="5"/>
      <c r="D34" s="64"/>
      <c r="E34" s="16" t="str">
        <f>IFERROR(INDEX('Données SAP'!F$5:F$3000,MATCH('Analyse assortiment'!$B34&amp;"",'Données SAP'!$A$5:$A$3000,0)),"")</f>
        <v/>
      </c>
      <c r="F34" s="16" t="str">
        <f>IFERROR(INDEX('Données SAP'!C$5:C$3000,MATCH('Analyse assortiment'!$B34&amp;"",'Données SAP'!$A$5:$A$3000,0)),"")</f>
        <v/>
      </c>
      <c r="G34" s="16" t="str">
        <f>IFERROR(INDEX('Données SAP'!D$5:D$3000,MATCH('Analyse assortiment'!$B34&amp;"",'Données SAP'!$A$5:$A$3000,0)),"")</f>
        <v/>
      </c>
      <c r="H34" s="13" t="e">
        <f>INDEX('Données MDD'!$K$3:$K$3000,MATCH('Analyse assortiment'!$B34,'Données MDD'!$B$3:$B$3000,0))</f>
        <v>#N/A</v>
      </c>
      <c r="I34" s="13" t="e">
        <f>INDEX('Données MDD'!$L$3:$L$3000,MATCH('Analyse assortiment'!$B34,'Données MDD'!$B$3:$B$3000,0))</f>
        <v>#N/A</v>
      </c>
      <c r="J34" s="13" t="e">
        <f>INDEX('Données MDD'!$U$3:$U$3000,MATCH('Analyse assortiment'!$B34,'Données MDD'!$B$3:$B$3000,0))</f>
        <v>#N/A</v>
      </c>
      <c r="K34" s="13" t="e">
        <f>INDEX('Données MDD'!$V$3:$V$3000,MATCH('Analyse assortiment'!$B34,'Données MDD'!$B$3:$B$3000,0))</f>
        <v>#N/A</v>
      </c>
      <c r="L34" s="14" t="str">
        <f t="shared" si="0"/>
        <v/>
      </c>
      <c r="M34" s="14" t="str">
        <f t="shared" si="1"/>
        <v/>
      </c>
    </row>
    <row r="35" spans="1:13" x14ac:dyDescent="0.2">
      <c r="A35" s="5"/>
      <c r="B35" s="8"/>
      <c r="C35" s="5"/>
      <c r="D35" s="64"/>
      <c r="E35" s="16" t="str">
        <f>IFERROR(INDEX('Données SAP'!F$5:F$3000,MATCH('Analyse assortiment'!$B35&amp;"",'Données SAP'!$A$5:$A$3000,0)),"")</f>
        <v/>
      </c>
      <c r="F35" s="16" t="str">
        <f>IFERROR(INDEX('Données SAP'!C$5:C$3000,MATCH('Analyse assortiment'!$B35&amp;"",'Données SAP'!$A$5:$A$3000,0)),"")</f>
        <v/>
      </c>
      <c r="G35" s="16" t="str">
        <f>IFERROR(INDEX('Données SAP'!D$5:D$3000,MATCH('Analyse assortiment'!$B35&amp;"",'Données SAP'!$A$5:$A$3000,0)),"")</f>
        <v/>
      </c>
      <c r="H35" s="13" t="e">
        <f>INDEX('Données MDD'!$K$3:$K$3000,MATCH('Analyse assortiment'!$B35,'Données MDD'!$B$3:$B$3000,0))</f>
        <v>#N/A</v>
      </c>
      <c r="I35" s="13" t="e">
        <f>INDEX('Données MDD'!$L$3:$L$3000,MATCH('Analyse assortiment'!$B35,'Données MDD'!$B$3:$B$3000,0))</f>
        <v>#N/A</v>
      </c>
      <c r="J35" s="13" t="e">
        <f>INDEX('Données MDD'!$U$3:$U$3000,MATCH('Analyse assortiment'!$B35,'Données MDD'!$B$3:$B$3000,0))</f>
        <v>#N/A</v>
      </c>
      <c r="K35" s="13" t="e">
        <f>INDEX('Données MDD'!$V$3:$V$3000,MATCH('Analyse assortiment'!$B35,'Données MDD'!$B$3:$B$3000,0))</f>
        <v>#N/A</v>
      </c>
      <c r="L35" s="14" t="str">
        <f t="shared" si="0"/>
        <v/>
      </c>
      <c r="M35" s="14" t="str">
        <f t="shared" si="1"/>
        <v/>
      </c>
    </row>
    <row r="36" spans="1:13" x14ac:dyDescent="0.2">
      <c r="A36" s="5"/>
      <c r="B36" s="8"/>
      <c r="C36" s="5"/>
      <c r="D36" s="64"/>
      <c r="E36" s="16" t="str">
        <f>IFERROR(INDEX('Données SAP'!F$5:F$3000,MATCH('Analyse assortiment'!$B36&amp;"",'Données SAP'!$A$5:$A$3000,0)),"")</f>
        <v/>
      </c>
      <c r="F36" s="16" t="str">
        <f>IFERROR(INDEX('Données SAP'!C$5:C$3000,MATCH('Analyse assortiment'!$B36&amp;"",'Données SAP'!$A$5:$A$3000,0)),"")</f>
        <v/>
      </c>
      <c r="G36" s="16" t="str">
        <f>IFERROR(INDEX('Données SAP'!D$5:D$3000,MATCH('Analyse assortiment'!$B36&amp;"",'Données SAP'!$A$5:$A$3000,0)),"")</f>
        <v/>
      </c>
      <c r="H36" s="13" t="e">
        <f>INDEX('Données MDD'!$K$3:$K$3000,MATCH('Analyse assortiment'!$B36,'Données MDD'!$B$3:$B$3000,0))</f>
        <v>#N/A</v>
      </c>
      <c r="I36" s="13" t="e">
        <f>INDEX('Données MDD'!$L$3:$L$3000,MATCH('Analyse assortiment'!$B36,'Données MDD'!$B$3:$B$3000,0))</f>
        <v>#N/A</v>
      </c>
      <c r="J36" s="13" t="e">
        <f>INDEX('Données MDD'!$U$3:$U$3000,MATCH('Analyse assortiment'!$B36,'Données MDD'!$B$3:$B$3000,0))</f>
        <v>#N/A</v>
      </c>
      <c r="K36" s="13" t="e">
        <f>INDEX('Données MDD'!$V$3:$V$3000,MATCH('Analyse assortiment'!$B36,'Données MDD'!$B$3:$B$3000,0))</f>
        <v>#N/A</v>
      </c>
      <c r="L36" s="14" t="str">
        <f t="shared" si="0"/>
        <v/>
      </c>
      <c r="M36" s="14" t="str">
        <f t="shared" si="1"/>
        <v/>
      </c>
    </row>
    <row r="37" spans="1:13" x14ac:dyDescent="0.2">
      <c r="A37" s="5"/>
      <c r="B37" s="8"/>
      <c r="C37" s="5"/>
      <c r="D37" s="64"/>
      <c r="E37" s="16" t="str">
        <f>IFERROR(INDEX('Données SAP'!F$5:F$3000,MATCH('Analyse assortiment'!$B37&amp;"",'Données SAP'!$A$5:$A$3000,0)),"")</f>
        <v/>
      </c>
      <c r="F37" s="16" t="str">
        <f>IFERROR(INDEX('Données SAP'!C$5:C$3000,MATCH('Analyse assortiment'!$B37&amp;"",'Données SAP'!$A$5:$A$3000,0)),"")</f>
        <v/>
      </c>
      <c r="G37" s="16" t="str">
        <f>IFERROR(INDEX('Données SAP'!D$5:D$3000,MATCH('Analyse assortiment'!$B37&amp;"",'Données SAP'!$A$5:$A$3000,0)),"")</f>
        <v/>
      </c>
      <c r="H37" s="13" t="e">
        <f>INDEX('Données MDD'!$K$3:$K$3000,MATCH('Analyse assortiment'!$B37,'Données MDD'!$B$3:$B$3000,0))</f>
        <v>#N/A</v>
      </c>
      <c r="I37" s="13" t="e">
        <f>INDEX('Données MDD'!$L$3:$L$3000,MATCH('Analyse assortiment'!$B37,'Données MDD'!$B$3:$B$3000,0))</f>
        <v>#N/A</v>
      </c>
      <c r="J37" s="13" t="e">
        <f>INDEX('Données MDD'!$U$3:$U$3000,MATCH('Analyse assortiment'!$B37,'Données MDD'!$B$3:$B$3000,0))</f>
        <v>#N/A</v>
      </c>
      <c r="K37" s="13" t="e">
        <f>INDEX('Données MDD'!$V$3:$V$3000,MATCH('Analyse assortiment'!$B37,'Données MDD'!$B$3:$B$3000,0))</f>
        <v>#N/A</v>
      </c>
      <c r="L37" s="14" t="str">
        <f t="shared" si="0"/>
        <v/>
      </c>
      <c r="M37" s="14" t="str">
        <f t="shared" si="1"/>
        <v/>
      </c>
    </row>
    <row r="38" spans="1:13" x14ac:dyDescent="0.2">
      <c r="A38" s="5"/>
      <c r="B38" s="8"/>
      <c r="C38" s="5"/>
      <c r="D38" s="64"/>
      <c r="E38" s="16" t="str">
        <f>IFERROR(INDEX('Données SAP'!F$5:F$3000,MATCH('Analyse assortiment'!$B38&amp;"",'Données SAP'!$A$5:$A$3000,0)),"")</f>
        <v/>
      </c>
      <c r="F38" s="16" t="str">
        <f>IFERROR(INDEX('Données SAP'!C$5:C$3000,MATCH('Analyse assortiment'!$B38&amp;"",'Données SAP'!$A$5:$A$3000,0)),"")</f>
        <v/>
      </c>
      <c r="G38" s="16" t="str">
        <f>IFERROR(INDEX('Données SAP'!D$5:D$3000,MATCH('Analyse assortiment'!$B38&amp;"",'Données SAP'!$A$5:$A$3000,0)),"")</f>
        <v/>
      </c>
      <c r="H38" s="13" t="e">
        <f>INDEX('Données MDD'!$K$3:$K$3000,MATCH('Analyse assortiment'!$B38,'Données MDD'!$B$3:$B$3000,0))</f>
        <v>#N/A</v>
      </c>
      <c r="I38" s="13" t="e">
        <f>INDEX('Données MDD'!$L$3:$L$3000,MATCH('Analyse assortiment'!$B38,'Données MDD'!$B$3:$B$3000,0))</f>
        <v>#N/A</v>
      </c>
      <c r="J38" s="13" t="e">
        <f>INDEX('Données MDD'!$U$3:$U$3000,MATCH('Analyse assortiment'!$B38,'Données MDD'!$B$3:$B$3000,0))</f>
        <v>#N/A</v>
      </c>
      <c r="K38" s="13" t="e">
        <f>INDEX('Données MDD'!$V$3:$V$3000,MATCH('Analyse assortiment'!$B38,'Données MDD'!$B$3:$B$3000,0))</f>
        <v>#N/A</v>
      </c>
      <c r="L38" s="14" t="str">
        <f t="shared" si="0"/>
        <v/>
      </c>
      <c r="M38" s="14" t="str">
        <f t="shared" si="1"/>
        <v/>
      </c>
    </row>
    <row r="39" spans="1:13" x14ac:dyDescent="0.2">
      <c r="A39" s="5"/>
      <c r="B39" s="8"/>
      <c r="C39" s="5"/>
      <c r="D39" s="64"/>
      <c r="E39" s="16" t="str">
        <f>IFERROR(INDEX('Données SAP'!F$5:F$3000,MATCH('Analyse assortiment'!$B39&amp;"",'Données SAP'!$A$5:$A$3000,0)),"")</f>
        <v/>
      </c>
      <c r="F39" s="16" t="str">
        <f>IFERROR(INDEX('Données SAP'!C$5:C$3000,MATCH('Analyse assortiment'!$B39&amp;"",'Données SAP'!$A$5:$A$3000,0)),"")</f>
        <v/>
      </c>
      <c r="G39" s="16" t="str">
        <f>IFERROR(INDEX('Données SAP'!D$5:D$3000,MATCH('Analyse assortiment'!$B39&amp;"",'Données SAP'!$A$5:$A$3000,0)),"")</f>
        <v/>
      </c>
      <c r="H39" s="13" t="e">
        <f>INDEX('Données MDD'!$K$3:$K$3000,MATCH('Analyse assortiment'!$B39,'Données MDD'!$B$3:$B$3000,0))</f>
        <v>#N/A</v>
      </c>
      <c r="I39" s="13" t="e">
        <f>INDEX('Données MDD'!$L$3:$L$3000,MATCH('Analyse assortiment'!$B39,'Données MDD'!$B$3:$B$3000,0))</f>
        <v>#N/A</v>
      </c>
      <c r="J39" s="13" t="e">
        <f>INDEX('Données MDD'!$U$3:$U$3000,MATCH('Analyse assortiment'!$B39,'Données MDD'!$B$3:$B$3000,0))</f>
        <v>#N/A</v>
      </c>
      <c r="K39" s="13" t="e">
        <f>INDEX('Données MDD'!$V$3:$V$3000,MATCH('Analyse assortiment'!$B39,'Données MDD'!$B$3:$B$3000,0))</f>
        <v>#N/A</v>
      </c>
      <c r="L39" s="14" t="str">
        <f t="shared" si="0"/>
        <v/>
      </c>
      <c r="M39" s="14" t="str">
        <f t="shared" si="1"/>
        <v/>
      </c>
    </row>
    <row r="40" spans="1:13" x14ac:dyDescent="0.2">
      <c r="A40" s="5"/>
      <c r="B40" s="8"/>
      <c r="C40" s="5"/>
      <c r="D40" s="64"/>
      <c r="E40" s="16" t="str">
        <f>IFERROR(INDEX('Données SAP'!F$5:F$3000,MATCH('Analyse assortiment'!$B40&amp;"",'Données SAP'!$A$5:$A$3000,0)),"")</f>
        <v/>
      </c>
      <c r="F40" s="16" t="str">
        <f>IFERROR(INDEX('Données SAP'!C$5:C$3000,MATCH('Analyse assortiment'!$B40&amp;"",'Données SAP'!$A$5:$A$3000,0)),"")</f>
        <v/>
      </c>
      <c r="G40" s="16" t="str">
        <f>IFERROR(INDEX('Données SAP'!D$5:D$3000,MATCH('Analyse assortiment'!$B40&amp;"",'Données SAP'!$A$5:$A$3000,0)),"")</f>
        <v/>
      </c>
      <c r="H40" s="13" t="e">
        <f>INDEX('Données MDD'!$K$3:$K$3000,MATCH('Analyse assortiment'!$B40,'Données MDD'!$B$3:$B$3000,0))</f>
        <v>#N/A</v>
      </c>
      <c r="I40" s="13" t="e">
        <f>INDEX('Données MDD'!$L$3:$L$3000,MATCH('Analyse assortiment'!$B40,'Données MDD'!$B$3:$B$3000,0))</f>
        <v>#N/A</v>
      </c>
      <c r="J40" s="13" t="e">
        <f>INDEX('Données MDD'!$U$3:$U$3000,MATCH('Analyse assortiment'!$B40,'Données MDD'!$B$3:$B$3000,0))</f>
        <v>#N/A</v>
      </c>
      <c r="K40" s="13" t="e">
        <f>INDEX('Données MDD'!$V$3:$V$3000,MATCH('Analyse assortiment'!$B40,'Données MDD'!$B$3:$B$3000,0))</f>
        <v>#N/A</v>
      </c>
      <c r="L40" s="14" t="str">
        <f t="shared" si="0"/>
        <v/>
      </c>
      <c r="M40" s="14" t="str">
        <f t="shared" si="1"/>
        <v/>
      </c>
    </row>
    <row r="41" spans="1:13" x14ac:dyDescent="0.2">
      <c r="A41" s="5"/>
      <c r="B41" s="8"/>
      <c r="C41" s="5"/>
      <c r="D41" s="64"/>
      <c r="E41" s="16" t="str">
        <f>IFERROR(INDEX('Données SAP'!F$5:F$3000,MATCH('Analyse assortiment'!$B41&amp;"",'Données SAP'!$A$5:$A$3000,0)),"")</f>
        <v/>
      </c>
      <c r="F41" s="16" t="str">
        <f>IFERROR(INDEX('Données SAP'!C$5:C$3000,MATCH('Analyse assortiment'!$B41&amp;"",'Données SAP'!$A$5:$A$3000,0)),"")</f>
        <v/>
      </c>
      <c r="G41" s="16" t="str">
        <f>IFERROR(INDEX('Données SAP'!D$5:D$3000,MATCH('Analyse assortiment'!$B41&amp;"",'Données SAP'!$A$5:$A$3000,0)),"")</f>
        <v/>
      </c>
      <c r="H41" s="13" t="e">
        <f>INDEX('Données MDD'!$K$3:$K$3000,MATCH('Analyse assortiment'!$B41,'Données MDD'!$B$3:$B$3000,0))</f>
        <v>#N/A</v>
      </c>
      <c r="I41" s="13" t="e">
        <f>INDEX('Données MDD'!$L$3:$L$3000,MATCH('Analyse assortiment'!$B41,'Données MDD'!$B$3:$B$3000,0))</f>
        <v>#N/A</v>
      </c>
      <c r="J41" s="13" t="e">
        <f>INDEX('Données MDD'!$U$3:$U$3000,MATCH('Analyse assortiment'!$B41,'Données MDD'!$B$3:$B$3000,0))</f>
        <v>#N/A</v>
      </c>
      <c r="K41" s="13" t="e">
        <f>INDEX('Données MDD'!$V$3:$V$3000,MATCH('Analyse assortiment'!$B41,'Données MDD'!$B$3:$B$3000,0))</f>
        <v>#N/A</v>
      </c>
      <c r="L41" s="14" t="str">
        <f t="shared" si="0"/>
        <v/>
      </c>
      <c r="M41" s="14" t="str">
        <f t="shared" si="1"/>
        <v/>
      </c>
    </row>
    <row r="42" spans="1:13" x14ac:dyDescent="0.2">
      <c r="A42" s="5"/>
      <c r="B42" s="8"/>
      <c r="C42" s="5"/>
      <c r="D42" s="64"/>
      <c r="E42" s="16" t="str">
        <f>IFERROR(INDEX('Données SAP'!F$5:F$3000,MATCH('Analyse assortiment'!$B42&amp;"",'Données SAP'!$A$5:$A$3000,0)),"")</f>
        <v/>
      </c>
      <c r="F42" s="16" t="str">
        <f>IFERROR(INDEX('Données SAP'!C$5:C$3000,MATCH('Analyse assortiment'!$B42&amp;"",'Données SAP'!$A$5:$A$3000,0)),"")</f>
        <v/>
      </c>
      <c r="G42" s="16" t="str">
        <f>IFERROR(INDEX('Données SAP'!D$5:D$3000,MATCH('Analyse assortiment'!$B42&amp;"",'Données SAP'!$A$5:$A$3000,0)),"")</f>
        <v/>
      </c>
      <c r="H42" s="13" t="e">
        <f>INDEX('Données MDD'!$K$3:$K$3000,MATCH('Analyse assortiment'!$B42,'Données MDD'!$B$3:$B$3000,0))</f>
        <v>#N/A</v>
      </c>
      <c r="I42" s="13" t="e">
        <f>INDEX('Données MDD'!$L$3:$L$3000,MATCH('Analyse assortiment'!$B42,'Données MDD'!$B$3:$B$3000,0))</f>
        <v>#N/A</v>
      </c>
      <c r="J42" s="13" t="e">
        <f>INDEX('Données MDD'!$U$3:$U$3000,MATCH('Analyse assortiment'!$B42,'Données MDD'!$B$3:$B$3000,0))</f>
        <v>#N/A</v>
      </c>
      <c r="K42" s="13" t="e">
        <f>INDEX('Données MDD'!$V$3:$V$3000,MATCH('Analyse assortiment'!$B42,'Données MDD'!$B$3:$B$3000,0))</f>
        <v>#N/A</v>
      </c>
      <c r="L42" s="14" t="str">
        <f t="shared" si="0"/>
        <v/>
      </c>
      <c r="M42" s="14" t="str">
        <f t="shared" si="1"/>
        <v/>
      </c>
    </row>
    <row r="43" spans="1:13" x14ac:dyDescent="0.2">
      <c r="A43" s="5"/>
      <c r="B43" s="8"/>
      <c r="C43" s="5"/>
      <c r="D43" s="64"/>
      <c r="E43" s="16" t="str">
        <f>IFERROR(INDEX('Données SAP'!F$5:F$3000,MATCH('Analyse assortiment'!$B43&amp;"",'Données SAP'!$A$5:$A$3000,0)),"")</f>
        <v/>
      </c>
      <c r="F43" s="16" t="str">
        <f>IFERROR(INDEX('Données SAP'!C$5:C$3000,MATCH('Analyse assortiment'!$B43&amp;"",'Données SAP'!$A$5:$A$3000,0)),"")</f>
        <v/>
      </c>
      <c r="G43" s="16" t="str">
        <f>IFERROR(INDEX('Données SAP'!D$5:D$3000,MATCH('Analyse assortiment'!$B43&amp;"",'Données SAP'!$A$5:$A$3000,0)),"")</f>
        <v/>
      </c>
      <c r="H43" s="13" t="e">
        <f>INDEX('Données MDD'!$K$3:$K$3000,MATCH('Analyse assortiment'!$B43,'Données MDD'!$B$3:$B$3000,0))</f>
        <v>#N/A</v>
      </c>
      <c r="I43" s="13" t="e">
        <f>INDEX('Données MDD'!$L$3:$L$3000,MATCH('Analyse assortiment'!$B43,'Données MDD'!$B$3:$B$3000,0))</f>
        <v>#N/A</v>
      </c>
      <c r="J43" s="13" t="e">
        <f>INDEX('Données MDD'!$U$3:$U$3000,MATCH('Analyse assortiment'!$B43,'Données MDD'!$B$3:$B$3000,0))</f>
        <v>#N/A</v>
      </c>
      <c r="K43" s="13" t="e">
        <f>INDEX('Données MDD'!$V$3:$V$3000,MATCH('Analyse assortiment'!$B43,'Données MDD'!$B$3:$B$3000,0))</f>
        <v>#N/A</v>
      </c>
      <c r="L43" s="14" t="str">
        <f t="shared" si="0"/>
        <v/>
      </c>
      <c r="M43" s="14" t="str">
        <f t="shared" si="1"/>
        <v/>
      </c>
    </row>
    <row r="44" spans="1:13" x14ac:dyDescent="0.2">
      <c r="A44" s="5"/>
      <c r="B44" s="8"/>
      <c r="C44" s="5"/>
      <c r="D44" s="64"/>
      <c r="E44" s="16" t="str">
        <f>IFERROR(INDEX('Données SAP'!F$5:F$3000,MATCH('Analyse assortiment'!$B44&amp;"",'Données SAP'!$A$5:$A$3000,0)),"")</f>
        <v/>
      </c>
      <c r="F44" s="16" t="str">
        <f>IFERROR(INDEX('Données SAP'!C$5:C$3000,MATCH('Analyse assortiment'!$B44&amp;"",'Données SAP'!$A$5:$A$3000,0)),"")</f>
        <v/>
      </c>
      <c r="G44" s="16" t="str">
        <f>IFERROR(INDEX('Données SAP'!D$5:D$3000,MATCH('Analyse assortiment'!$B44&amp;"",'Données SAP'!$A$5:$A$3000,0)),"")</f>
        <v/>
      </c>
      <c r="H44" s="13" t="e">
        <f>INDEX('Données MDD'!$K$3:$K$3000,MATCH('Analyse assortiment'!$B44,'Données MDD'!$B$3:$B$3000,0))</f>
        <v>#N/A</v>
      </c>
      <c r="I44" s="13" t="e">
        <f>INDEX('Données MDD'!$L$3:$L$3000,MATCH('Analyse assortiment'!$B44,'Données MDD'!$B$3:$B$3000,0))</f>
        <v>#N/A</v>
      </c>
      <c r="J44" s="13" t="e">
        <f>INDEX('Données MDD'!$U$3:$U$3000,MATCH('Analyse assortiment'!$B44,'Données MDD'!$B$3:$B$3000,0))</f>
        <v>#N/A</v>
      </c>
      <c r="K44" s="13" t="e">
        <f>INDEX('Données MDD'!$V$3:$V$3000,MATCH('Analyse assortiment'!$B44,'Données MDD'!$B$3:$B$3000,0))</f>
        <v>#N/A</v>
      </c>
      <c r="L44" s="14" t="str">
        <f t="shared" si="0"/>
        <v/>
      </c>
      <c r="M44" s="14" t="str">
        <f t="shared" si="1"/>
        <v/>
      </c>
    </row>
    <row r="45" spans="1:13" x14ac:dyDescent="0.2">
      <c r="A45" s="5"/>
      <c r="B45" s="8"/>
      <c r="C45" s="5"/>
      <c r="D45" s="64"/>
      <c r="E45" s="16" t="str">
        <f>IFERROR(INDEX('Données SAP'!F$5:F$3000,MATCH('Analyse assortiment'!$B45&amp;"",'Données SAP'!$A$5:$A$3000,0)),"")</f>
        <v/>
      </c>
      <c r="F45" s="16" t="str">
        <f>IFERROR(INDEX('Données SAP'!C$5:C$3000,MATCH('Analyse assortiment'!$B45&amp;"",'Données SAP'!$A$5:$A$3000,0)),"")</f>
        <v/>
      </c>
      <c r="G45" s="16" t="str">
        <f>IFERROR(INDEX('Données SAP'!D$5:D$3000,MATCH('Analyse assortiment'!$B45&amp;"",'Données SAP'!$A$5:$A$3000,0)),"")</f>
        <v/>
      </c>
      <c r="H45" s="13" t="e">
        <f>INDEX('Données MDD'!$K$3:$K$3000,MATCH('Analyse assortiment'!$B45,'Données MDD'!$B$3:$B$3000,0))</f>
        <v>#N/A</v>
      </c>
      <c r="I45" s="13" t="e">
        <f>INDEX('Données MDD'!$L$3:$L$3000,MATCH('Analyse assortiment'!$B45,'Données MDD'!$B$3:$B$3000,0))</f>
        <v>#N/A</v>
      </c>
      <c r="J45" s="13" t="e">
        <f>INDEX('Données MDD'!$U$3:$U$3000,MATCH('Analyse assortiment'!$B45,'Données MDD'!$B$3:$B$3000,0))</f>
        <v>#N/A</v>
      </c>
      <c r="K45" s="13" t="e">
        <f>INDEX('Données MDD'!$V$3:$V$3000,MATCH('Analyse assortiment'!$B45,'Données MDD'!$B$3:$B$3000,0))</f>
        <v>#N/A</v>
      </c>
      <c r="L45" s="14" t="str">
        <f t="shared" si="0"/>
        <v/>
      </c>
      <c r="M45" s="14" t="str">
        <f t="shared" si="1"/>
        <v/>
      </c>
    </row>
    <row r="46" spans="1:13" x14ac:dyDescent="0.2">
      <c r="A46" s="5"/>
      <c r="B46" s="8"/>
      <c r="C46" s="5"/>
      <c r="D46" s="64"/>
      <c r="E46" s="16" t="str">
        <f>IFERROR(INDEX('Données SAP'!F$5:F$3000,MATCH('Analyse assortiment'!$B46&amp;"",'Données SAP'!$A$5:$A$3000,0)),"")</f>
        <v/>
      </c>
      <c r="F46" s="16" t="str">
        <f>IFERROR(INDEX('Données SAP'!C$5:C$3000,MATCH('Analyse assortiment'!$B46&amp;"",'Données SAP'!$A$5:$A$3000,0)),"")</f>
        <v/>
      </c>
      <c r="G46" s="16" t="str">
        <f>IFERROR(INDEX('Données SAP'!D$5:D$3000,MATCH('Analyse assortiment'!$B46&amp;"",'Données SAP'!$A$5:$A$3000,0)),"")</f>
        <v/>
      </c>
      <c r="H46" s="13" t="e">
        <f>INDEX('Données MDD'!$K$3:$K$3000,MATCH('Analyse assortiment'!$B46,'Données MDD'!$B$3:$B$3000,0))</f>
        <v>#N/A</v>
      </c>
      <c r="I46" s="13" t="e">
        <f>INDEX('Données MDD'!$L$3:$L$3000,MATCH('Analyse assortiment'!$B46,'Données MDD'!$B$3:$B$3000,0))</f>
        <v>#N/A</v>
      </c>
      <c r="J46" s="13" t="e">
        <f>INDEX('Données MDD'!$U$3:$U$3000,MATCH('Analyse assortiment'!$B46,'Données MDD'!$B$3:$B$3000,0))</f>
        <v>#N/A</v>
      </c>
      <c r="K46" s="13" t="e">
        <f>INDEX('Données MDD'!$V$3:$V$3000,MATCH('Analyse assortiment'!$B46,'Données MDD'!$B$3:$B$3000,0))</f>
        <v>#N/A</v>
      </c>
      <c r="L46" s="14" t="str">
        <f t="shared" si="0"/>
        <v/>
      </c>
      <c r="M46" s="14" t="str">
        <f t="shared" si="1"/>
        <v/>
      </c>
    </row>
    <row r="47" spans="1:13" x14ac:dyDescent="0.2">
      <c r="A47" s="5"/>
      <c r="B47" s="8"/>
      <c r="C47" s="5"/>
      <c r="D47" s="64"/>
      <c r="E47" s="16" t="str">
        <f>IFERROR(INDEX('Données SAP'!F$5:F$3000,MATCH('Analyse assortiment'!$B47&amp;"",'Données SAP'!$A$5:$A$3000,0)),"")</f>
        <v/>
      </c>
      <c r="F47" s="16" t="str">
        <f>IFERROR(INDEX('Données SAP'!C$5:C$3000,MATCH('Analyse assortiment'!$B47&amp;"",'Données SAP'!$A$5:$A$3000,0)),"")</f>
        <v/>
      </c>
      <c r="G47" s="16" t="str">
        <f>IFERROR(INDEX('Données SAP'!D$5:D$3000,MATCH('Analyse assortiment'!$B47&amp;"",'Données SAP'!$A$5:$A$3000,0)),"")</f>
        <v/>
      </c>
      <c r="H47" s="13" t="e">
        <f>INDEX('Données MDD'!$K$3:$K$3000,MATCH('Analyse assortiment'!$B47,'Données MDD'!$B$3:$B$3000,0))</f>
        <v>#N/A</v>
      </c>
      <c r="I47" s="13" t="e">
        <f>INDEX('Données MDD'!$L$3:$L$3000,MATCH('Analyse assortiment'!$B47,'Données MDD'!$B$3:$B$3000,0))</f>
        <v>#N/A</v>
      </c>
      <c r="J47" s="13" t="e">
        <f>INDEX('Données MDD'!$U$3:$U$3000,MATCH('Analyse assortiment'!$B47,'Données MDD'!$B$3:$B$3000,0))</f>
        <v>#N/A</v>
      </c>
      <c r="K47" s="13" t="e">
        <f>INDEX('Données MDD'!$V$3:$V$3000,MATCH('Analyse assortiment'!$B47,'Données MDD'!$B$3:$B$3000,0))</f>
        <v>#N/A</v>
      </c>
      <c r="L47" s="14" t="str">
        <f t="shared" si="0"/>
        <v/>
      </c>
      <c r="M47" s="14" t="str">
        <f t="shared" si="1"/>
        <v/>
      </c>
    </row>
    <row r="48" spans="1:13" x14ac:dyDescent="0.2">
      <c r="A48" s="5"/>
      <c r="B48" s="8"/>
      <c r="C48" s="5"/>
      <c r="D48" s="64"/>
      <c r="E48" s="16" t="str">
        <f>IFERROR(INDEX('Données SAP'!F$5:F$3000,MATCH('Analyse assortiment'!$B48&amp;"",'Données SAP'!$A$5:$A$3000,0)),"")</f>
        <v/>
      </c>
      <c r="F48" s="16" t="str">
        <f>IFERROR(INDEX('Données SAP'!C$5:C$3000,MATCH('Analyse assortiment'!$B48&amp;"",'Données SAP'!$A$5:$A$3000,0)),"")</f>
        <v/>
      </c>
      <c r="G48" s="16" t="str">
        <f>IFERROR(INDEX('Données SAP'!D$5:D$3000,MATCH('Analyse assortiment'!$B48&amp;"",'Données SAP'!$A$5:$A$3000,0)),"")</f>
        <v/>
      </c>
      <c r="H48" s="13" t="e">
        <f>INDEX('Données MDD'!$K$3:$K$3000,MATCH('Analyse assortiment'!$B48,'Données MDD'!$B$3:$B$3000,0))</f>
        <v>#N/A</v>
      </c>
      <c r="I48" s="13" t="e">
        <f>INDEX('Données MDD'!$L$3:$L$3000,MATCH('Analyse assortiment'!$B48,'Données MDD'!$B$3:$B$3000,0))</f>
        <v>#N/A</v>
      </c>
      <c r="J48" s="13" t="e">
        <f>INDEX('Données MDD'!$U$3:$U$3000,MATCH('Analyse assortiment'!$B48,'Données MDD'!$B$3:$B$3000,0))</f>
        <v>#N/A</v>
      </c>
      <c r="K48" s="13" t="e">
        <f>INDEX('Données MDD'!$V$3:$V$3000,MATCH('Analyse assortiment'!$B48,'Données MDD'!$B$3:$B$3000,0))</f>
        <v>#N/A</v>
      </c>
      <c r="L48" s="14" t="str">
        <f t="shared" si="0"/>
        <v/>
      </c>
      <c r="M48" s="14" t="str">
        <f t="shared" si="1"/>
        <v/>
      </c>
    </row>
    <row r="49" spans="1:13" x14ac:dyDescent="0.2">
      <c r="A49" s="5"/>
      <c r="B49" s="8"/>
      <c r="C49" s="5"/>
      <c r="D49" s="64"/>
      <c r="E49" s="16" t="str">
        <f>IFERROR(INDEX('Données SAP'!F$5:F$3000,MATCH('Analyse assortiment'!$B49&amp;"",'Données SAP'!$A$5:$A$3000,0)),"")</f>
        <v/>
      </c>
      <c r="F49" s="16" t="str">
        <f>IFERROR(INDEX('Données SAP'!C$5:C$3000,MATCH('Analyse assortiment'!$B49&amp;"",'Données SAP'!$A$5:$A$3000,0)),"")</f>
        <v/>
      </c>
      <c r="G49" s="16" t="str">
        <f>IFERROR(INDEX('Données SAP'!D$5:D$3000,MATCH('Analyse assortiment'!$B49&amp;"",'Données SAP'!$A$5:$A$3000,0)),"")</f>
        <v/>
      </c>
      <c r="H49" s="13" t="e">
        <f>INDEX('Données MDD'!$K$3:$K$3000,MATCH('Analyse assortiment'!$B49,'Données MDD'!$B$3:$B$3000,0))</f>
        <v>#N/A</v>
      </c>
      <c r="I49" s="13" t="e">
        <f>INDEX('Données MDD'!$L$3:$L$3000,MATCH('Analyse assortiment'!$B49,'Données MDD'!$B$3:$B$3000,0))</f>
        <v>#N/A</v>
      </c>
      <c r="J49" s="13" t="e">
        <f>INDEX('Données MDD'!$U$3:$U$3000,MATCH('Analyse assortiment'!$B49,'Données MDD'!$B$3:$B$3000,0))</f>
        <v>#N/A</v>
      </c>
      <c r="K49" s="13" t="e">
        <f>INDEX('Données MDD'!$V$3:$V$3000,MATCH('Analyse assortiment'!$B49,'Données MDD'!$B$3:$B$3000,0))</f>
        <v>#N/A</v>
      </c>
      <c r="L49" s="14" t="str">
        <f t="shared" si="0"/>
        <v/>
      </c>
      <c r="M49" s="14" t="str">
        <f t="shared" si="1"/>
        <v/>
      </c>
    </row>
    <row r="50" spans="1:13" x14ac:dyDescent="0.2">
      <c r="A50" s="5"/>
      <c r="B50" s="8"/>
      <c r="C50" s="5"/>
      <c r="D50" s="64"/>
      <c r="E50" s="16" t="str">
        <f>IFERROR(INDEX('Données SAP'!F$5:F$3000,MATCH('Analyse assortiment'!$B50&amp;"",'Données SAP'!$A$5:$A$3000,0)),"")</f>
        <v/>
      </c>
      <c r="F50" s="16" t="str">
        <f>IFERROR(INDEX('Données SAP'!C$5:C$3000,MATCH('Analyse assortiment'!$B50&amp;"",'Données SAP'!$A$5:$A$3000,0)),"")</f>
        <v/>
      </c>
      <c r="G50" s="16" t="str">
        <f>IFERROR(INDEX('Données SAP'!D$5:D$3000,MATCH('Analyse assortiment'!$B50&amp;"",'Données SAP'!$A$5:$A$3000,0)),"")</f>
        <v/>
      </c>
      <c r="H50" s="13" t="e">
        <f>INDEX('Données MDD'!$K$3:$K$3000,MATCH('Analyse assortiment'!$B50,'Données MDD'!$B$3:$B$3000,0))</f>
        <v>#N/A</v>
      </c>
      <c r="I50" s="13" t="e">
        <f>INDEX('Données MDD'!$L$3:$L$3000,MATCH('Analyse assortiment'!$B50,'Données MDD'!$B$3:$B$3000,0))</f>
        <v>#N/A</v>
      </c>
      <c r="J50" s="13" t="e">
        <f>INDEX('Données MDD'!$U$3:$U$3000,MATCH('Analyse assortiment'!$B50,'Données MDD'!$B$3:$B$3000,0))</f>
        <v>#N/A</v>
      </c>
      <c r="K50" s="13" t="e">
        <f>INDEX('Données MDD'!$V$3:$V$3000,MATCH('Analyse assortiment'!$B50,'Données MDD'!$B$3:$B$3000,0))</f>
        <v>#N/A</v>
      </c>
      <c r="L50" s="14" t="str">
        <f t="shared" si="0"/>
        <v/>
      </c>
      <c r="M50" s="14" t="str">
        <f t="shared" si="1"/>
        <v/>
      </c>
    </row>
    <row r="51" spans="1:13" x14ac:dyDescent="0.2">
      <c r="A51" s="5"/>
      <c r="B51" s="8"/>
      <c r="C51" s="5"/>
      <c r="D51" s="64"/>
      <c r="E51" s="16" t="str">
        <f>IFERROR(INDEX('Données SAP'!F$5:F$3000,MATCH('Analyse assortiment'!$B51&amp;"",'Données SAP'!$A$5:$A$3000,0)),"")</f>
        <v/>
      </c>
      <c r="F51" s="16" t="str">
        <f>IFERROR(INDEX('Données SAP'!C$5:C$3000,MATCH('Analyse assortiment'!$B51&amp;"",'Données SAP'!$A$5:$A$3000,0)),"")</f>
        <v/>
      </c>
      <c r="G51" s="16" t="str">
        <f>IFERROR(INDEX('Données SAP'!D$5:D$3000,MATCH('Analyse assortiment'!$B51&amp;"",'Données SAP'!$A$5:$A$3000,0)),"")</f>
        <v/>
      </c>
      <c r="H51" s="13" t="e">
        <f>INDEX('Données MDD'!$K$3:$K$3000,MATCH('Analyse assortiment'!$B51,'Données MDD'!$B$3:$B$3000,0))</f>
        <v>#N/A</v>
      </c>
      <c r="I51" s="13" t="e">
        <f>INDEX('Données MDD'!$L$3:$L$3000,MATCH('Analyse assortiment'!$B51,'Données MDD'!$B$3:$B$3000,0))</f>
        <v>#N/A</v>
      </c>
      <c r="J51" s="13" t="e">
        <f>INDEX('Données MDD'!$U$3:$U$3000,MATCH('Analyse assortiment'!$B51,'Données MDD'!$B$3:$B$3000,0))</f>
        <v>#N/A</v>
      </c>
      <c r="K51" s="13" t="e">
        <f>INDEX('Données MDD'!$V$3:$V$3000,MATCH('Analyse assortiment'!$B51,'Données MDD'!$B$3:$B$3000,0))</f>
        <v>#N/A</v>
      </c>
      <c r="L51" s="14" t="str">
        <f t="shared" si="0"/>
        <v/>
      </c>
      <c r="M51" s="14" t="str">
        <f t="shared" si="1"/>
        <v/>
      </c>
    </row>
    <row r="52" spans="1:13" x14ac:dyDescent="0.2">
      <c r="A52" s="5"/>
      <c r="B52" s="8"/>
      <c r="C52" s="5"/>
      <c r="D52" s="64"/>
      <c r="E52" s="16" t="str">
        <f>IFERROR(INDEX('Données SAP'!F$5:F$3000,MATCH('Analyse assortiment'!$B52&amp;"",'Données SAP'!$A$5:$A$3000,0)),"")</f>
        <v/>
      </c>
      <c r="F52" s="16" t="str">
        <f>IFERROR(INDEX('Données SAP'!C$5:C$3000,MATCH('Analyse assortiment'!$B52&amp;"",'Données SAP'!$A$5:$A$3000,0)),"")</f>
        <v/>
      </c>
      <c r="G52" s="16" t="str">
        <f>IFERROR(INDEX('Données SAP'!D$5:D$3000,MATCH('Analyse assortiment'!$B52&amp;"",'Données SAP'!$A$5:$A$3000,0)),"")</f>
        <v/>
      </c>
      <c r="H52" s="13" t="e">
        <f>INDEX('Données MDD'!$K$3:$K$3000,MATCH('Analyse assortiment'!$B52,'Données MDD'!$B$3:$B$3000,0))</f>
        <v>#N/A</v>
      </c>
      <c r="I52" s="13" t="e">
        <f>INDEX('Données MDD'!$L$3:$L$3000,MATCH('Analyse assortiment'!$B52,'Données MDD'!$B$3:$B$3000,0))</f>
        <v>#N/A</v>
      </c>
      <c r="J52" s="13" t="e">
        <f>INDEX('Données MDD'!$U$3:$U$3000,MATCH('Analyse assortiment'!$B52,'Données MDD'!$B$3:$B$3000,0))</f>
        <v>#N/A</v>
      </c>
      <c r="K52" s="13" t="e">
        <f>INDEX('Données MDD'!$V$3:$V$3000,MATCH('Analyse assortiment'!$B52,'Données MDD'!$B$3:$B$3000,0))</f>
        <v>#N/A</v>
      </c>
      <c r="L52" s="14" t="str">
        <f t="shared" si="0"/>
        <v/>
      </c>
      <c r="M52" s="14" t="str">
        <f t="shared" si="1"/>
        <v/>
      </c>
    </row>
    <row r="53" spans="1:13" x14ac:dyDescent="0.2">
      <c r="A53" s="5"/>
      <c r="B53" s="8"/>
      <c r="C53" s="5"/>
      <c r="D53" s="64"/>
      <c r="E53" s="16" t="str">
        <f>IFERROR(INDEX('Données SAP'!F$5:F$3000,MATCH('Analyse assortiment'!$B53&amp;"",'Données SAP'!$A$5:$A$3000,0)),"")</f>
        <v/>
      </c>
      <c r="F53" s="16" t="str">
        <f>IFERROR(INDEX('Données SAP'!C$5:C$3000,MATCH('Analyse assortiment'!$B53&amp;"",'Données SAP'!$A$5:$A$3000,0)),"")</f>
        <v/>
      </c>
      <c r="G53" s="16" t="str">
        <f>IFERROR(INDEX('Données SAP'!D$5:D$3000,MATCH('Analyse assortiment'!$B53&amp;"",'Données SAP'!$A$5:$A$3000,0)),"")</f>
        <v/>
      </c>
      <c r="H53" s="13" t="e">
        <f>INDEX('Données MDD'!$K$3:$K$3000,MATCH('Analyse assortiment'!$B53,'Données MDD'!$B$3:$B$3000,0))</f>
        <v>#N/A</v>
      </c>
      <c r="I53" s="13" t="e">
        <f>INDEX('Données MDD'!$L$3:$L$3000,MATCH('Analyse assortiment'!$B53,'Données MDD'!$B$3:$B$3000,0))</f>
        <v>#N/A</v>
      </c>
      <c r="J53" s="13" t="e">
        <f>INDEX('Données MDD'!$U$3:$U$3000,MATCH('Analyse assortiment'!$B53,'Données MDD'!$B$3:$B$3000,0))</f>
        <v>#N/A</v>
      </c>
      <c r="K53" s="13" t="e">
        <f>INDEX('Données MDD'!$V$3:$V$3000,MATCH('Analyse assortiment'!$B53,'Données MDD'!$B$3:$B$3000,0))</f>
        <v>#N/A</v>
      </c>
      <c r="L53" s="14" t="str">
        <f t="shared" si="0"/>
        <v/>
      </c>
      <c r="M53" s="14" t="str">
        <f t="shared" si="1"/>
        <v/>
      </c>
    </row>
    <row r="54" spans="1:13" x14ac:dyDescent="0.2">
      <c r="A54" s="5"/>
      <c r="B54" s="8"/>
      <c r="C54" s="5"/>
      <c r="D54" s="64"/>
      <c r="E54" s="16" t="str">
        <f>IFERROR(INDEX('Données SAP'!F$5:F$3000,MATCH('Analyse assortiment'!$B54&amp;"",'Données SAP'!$A$5:$A$3000,0)),"")</f>
        <v/>
      </c>
      <c r="F54" s="16" t="str">
        <f>IFERROR(INDEX('Données SAP'!C$5:C$3000,MATCH('Analyse assortiment'!$B54&amp;"",'Données SAP'!$A$5:$A$3000,0)),"")</f>
        <v/>
      </c>
      <c r="G54" s="16" t="str">
        <f>IFERROR(INDEX('Données SAP'!D$5:D$3000,MATCH('Analyse assortiment'!$B54&amp;"",'Données SAP'!$A$5:$A$3000,0)),"")</f>
        <v/>
      </c>
      <c r="H54" s="13" t="e">
        <f>INDEX('Données MDD'!$K$3:$K$3000,MATCH('Analyse assortiment'!$B54,'Données MDD'!$B$3:$B$3000,0))</f>
        <v>#N/A</v>
      </c>
      <c r="I54" s="13" t="e">
        <f>INDEX('Données MDD'!$L$3:$L$3000,MATCH('Analyse assortiment'!$B54,'Données MDD'!$B$3:$B$3000,0))</f>
        <v>#N/A</v>
      </c>
      <c r="J54" s="13" t="e">
        <f>INDEX('Données MDD'!$U$3:$U$3000,MATCH('Analyse assortiment'!$B54,'Données MDD'!$B$3:$B$3000,0))</f>
        <v>#N/A</v>
      </c>
      <c r="K54" s="13" t="e">
        <f>INDEX('Données MDD'!$V$3:$V$3000,MATCH('Analyse assortiment'!$B54,'Données MDD'!$B$3:$B$3000,0))</f>
        <v>#N/A</v>
      </c>
      <c r="L54" s="14" t="str">
        <f t="shared" si="0"/>
        <v/>
      </c>
      <c r="M54" s="14" t="str">
        <f t="shared" si="1"/>
        <v/>
      </c>
    </row>
    <row r="55" spans="1:13" x14ac:dyDescent="0.2">
      <c r="A55" s="5"/>
      <c r="B55" s="8"/>
      <c r="C55" s="5"/>
      <c r="D55" s="64"/>
      <c r="E55" s="16" t="str">
        <f>IFERROR(INDEX('Données SAP'!F$5:F$3000,MATCH('Analyse assortiment'!$B55&amp;"",'Données SAP'!$A$5:$A$3000,0)),"")</f>
        <v/>
      </c>
      <c r="F55" s="16" t="str">
        <f>IFERROR(INDEX('Données SAP'!C$5:C$3000,MATCH('Analyse assortiment'!$B55&amp;"",'Données SAP'!$A$5:$A$3000,0)),"")</f>
        <v/>
      </c>
      <c r="G55" s="16" t="str">
        <f>IFERROR(INDEX('Données SAP'!D$5:D$3000,MATCH('Analyse assortiment'!$B55&amp;"",'Données SAP'!$A$5:$A$3000,0)),"")</f>
        <v/>
      </c>
      <c r="H55" s="13" t="e">
        <f>INDEX('Données MDD'!$K$3:$K$3000,MATCH('Analyse assortiment'!$B55,'Données MDD'!$B$3:$B$3000,0))</f>
        <v>#N/A</v>
      </c>
      <c r="I55" s="13" t="e">
        <f>INDEX('Données MDD'!$L$3:$L$3000,MATCH('Analyse assortiment'!$B55,'Données MDD'!$B$3:$B$3000,0))</f>
        <v>#N/A</v>
      </c>
      <c r="J55" s="13" t="e">
        <f>INDEX('Données MDD'!$U$3:$U$3000,MATCH('Analyse assortiment'!$B55,'Données MDD'!$B$3:$B$3000,0))</f>
        <v>#N/A</v>
      </c>
      <c r="K55" s="13" t="e">
        <f>INDEX('Données MDD'!$V$3:$V$3000,MATCH('Analyse assortiment'!$B55,'Données MDD'!$B$3:$B$3000,0))</f>
        <v>#N/A</v>
      </c>
      <c r="L55" s="14" t="str">
        <f t="shared" si="0"/>
        <v/>
      </c>
      <c r="M55" s="14" t="str">
        <f t="shared" si="1"/>
        <v/>
      </c>
    </row>
    <row r="56" spans="1:13" x14ac:dyDescent="0.2">
      <c r="A56" s="5"/>
      <c r="B56" s="8"/>
      <c r="C56" s="5"/>
      <c r="D56" s="64"/>
      <c r="E56" s="16" t="str">
        <f>IFERROR(INDEX('Données SAP'!F$5:F$3000,MATCH('Analyse assortiment'!$B56&amp;"",'Données SAP'!$A$5:$A$3000,0)),"")</f>
        <v/>
      </c>
      <c r="F56" s="16" t="str">
        <f>IFERROR(INDEX('Données SAP'!C$5:C$3000,MATCH('Analyse assortiment'!$B56&amp;"",'Données SAP'!$A$5:$A$3000,0)),"")</f>
        <v/>
      </c>
      <c r="G56" s="16" t="str">
        <f>IFERROR(INDEX('Données SAP'!D$5:D$3000,MATCH('Analyse assortiment'!$B56&amp;"",'Données SAP'!$A$5:$A$3000,0)),"")</f>
        <v/>
      </c>
      <c r="H56" s="13" t="e">
        <f>INDEX('Données MDD'!$K$3:$K$3000,MATCH('Analyse assortiment'!$B56,'Données MDD'!$B$3:$B$3000,0))</f>
        <v>#N/A</v>
      </c>
      <c r="I56" s="13" t="e">
        <f>INDEX('Données MDD'!$L$3:$L$3000,MATCH('Analyse assortiment'!$B56,'Données MDD'!$B$3:$B$3000,0))</f>
        <v>#N/A</v>
      </c>
      <c r="J56" s="13" t="e">
        <f>INDEX('Données MDD'!$U$3:$U$3000,MATCH('Analyse assortiment'!$B56,'Données MDD'!$B$3:$B$3000,0))</f>
        <v>#N/A</v>
      </c>
      <c r="K56" s="13" t="e">
        <f>INDEX('Données MDD'!$V$3:$V$3000,MATCH('Analyse assortiment'!$B56,'Données MDD'!$B$3:$B$3000,0))</f>
        <v>#N/A</v>
      </c>
      <c r="L56" s="14" t="str">
        <f t="shared" si="0"/>
        <v/>
      </c>
      <c r="M56" s="14" t="str">
        <f t="shared" si="1"/>
        <v/>
      </c>
    </row>
    <row r="57" spans="1:13" x14ac:dyDescent="0.2">
      <c r="A57" s="5"/>
      <c r="B57" s="8"/>
      <c r="C57" s="5"/>
      <c r="D57" s="64"/>
      <c r="E57" s="16" t="str">
        <f>IFERROR(INDEX('Données SAP'!F$5:F$3000,MATCH('Analyse assortiment'!$B57&amp;"",'Données SAP'!$A$5:$A$3000,0)),"")</f>
        <v/>
      </c>
      <c r="F57" s="16" t="str">
        <f>IFERROR(INDEX('Données SAP'!C$5:C$3000,MATCH('Analyse assortiment'!$B57&amp;"",'Données SAP'!$A$5:$A$3000,0)),"")</f>
        <v/>
      </c>
      <c r="G57" s="16" t="str">
        <f>IFERROR(INDEX('Données SAP'!D$5:D$3000,MATCH('Analyse assortiment'!$B57&amp;"",'Données SAP'!$A$5:$A$3000,0)),"")</f>
        <v/>
      </c>
      <c r="H57" s="13" t="e">
        <f>INDEX('Données MDD'!$K$3:$K$3000,MATCH('Analyse assortiment'!$B57,'Données MDD'!$B$3:$B$3000,0))</f>
        <v>#N/A</v>
      </c>
      <c r="I57" s="13" t="e">
        <f>INDEX('Données MDD'!$L$3:$L$3000,MATCH('Analyse assortiment'!$B57,'Données MDD'!$B$3:$B$3000,0))</f>
        <v>#N/A</v>
      </c>
      <c r="J57" s="13" t="e">
        <f>INDEX('Données MDD'!$U$3:$U$3000,MATCH('Analyse assortiment'!$B57,'Données MDD'!$B$3:$B$3000,0))</f>
        <v>#N/A</v>
      </c>
      <c r="K57" s="13" t="e">
        <f>INDEX('Données MDD'!$V$3:$V$3000,MATCH('Analyse assortiment'!$B57,'Données MDD'!$B$3:$B$3000,0))</f>
        <v>#N/A</v>
      </c>
      <c r="L57" s="14" t="str">
        <f t="shared" si="0"/>
        <v/>
      </c>
      <c r="M57" s="14" t="str">
        <f t="shared" si="1"/>
        <v/>
      </c>
    </row>
    <row r="58" spans="1:13" x14ac:dyDescent="0.2">
      <c r="A58" s="5"/>
      <c r="B58" s="8"/>
      <c r="C58" s="5"/>
      <c r="D58" s="64"/>
      <c r="E58" s="16" t="str">
        <f>IFERROR(INDEX('Données SAP'!F$5:F$3000,MATCH('Analyse assortiment'!$B58&amp;"",'Données SAP'!$A$5:$A$3000,0)),"")</f>
        <v/>
      </c>
      <c r="F58" s="16" t="str">
        <f>IFERROR(INDEX('Données SAP'!C$5:C$3000,MATCH('Analyse assortiment'!$B58&amp;"",'Données SAP'!$A$5:$A$3000,0)),"")</f>
        <v/>
      </c>
      <c r="G58" s="16" t="str">
        <f>IFERROR(INDEX('Données SAP'!D$5:D$3000,MATCH('Analyse assortiment'!$B58&amp;"",'Données SAP'!$A$5:$A$3000,0)),"")</f>
        <v/>
      </c>
      <c r="H58" s="13" t="e">
        <f>INDEX('Données MDD'!$K$3:$K$3000,MATCH('Analyse assortiment'!$B58,'Données MDD'!$B$3:$B$3000,0))</f>
        <v>#N/A</v>
      </c>
      <c r="I58" s="13" t="e">
        <f>INDEX('Données MDD'!$L$3:$L$3000,MATCH('Analyse assortiment'!$B58,'Données MDD'!$B$3:$B$3000,0))</f>
        <v>#N/A</v>
      </c>
      <c r="J58" s="13" t="e">
        <f>INDEX('Données MDD'!$U$3:$U$3000,MATCH('Analyse assortiment'!$B58,'Données MDD'!$B$3:$B$3000,0))</f>
        <v>#N/A</v>
      </c>
      <c r="K58" s="13" t="e">
        <f>INDEX('Données MDD'!$V$3:$V$3000,MATCH('Analyse assortiment'!$B58,'Données MDD'!$B$3:$B$3000,0))</f>
        <v>#N/A</v>
      </c>
      <c r="L58" s="14" t="str">
        <f t="shared" si="0"/>
        <v/>
      </c>
      <c r="M58" s="14" t="str">
        <f t="shared" si="1"/>
        <v/>
      </c>
    </row>
    <row r="59" spans="1:13" x14ac:dyDescent="0.2">
      <c r="A59" s="5"/>
      <c r="B59" s="8"/>
      <c r="C59" s="5"/>
      <c r="D59" s="64"/>
      <c r="E59" s="16" t="str">
        <f>IFERROR(INDEX('Données SAP'!F$5:F$3000,MATCH('Analyse assortiment'!$B59&amp;"",'Données SAP'!$A$5:$A$3000,0)),"")</f>
        <v/>
      </c>
      <c r="F59" s="16" t="str">
        <f>IFERROR(INDEX('Données SAP'!C$5:C$3000,MATCH('Analyse assortiment'!$B59&amp;"",'Données SAP'!$A$5:$A$3000,0)),"")</f>
        <v/>
      </c>
      <c r="G59" s="16" t="str">
        <f>IFERROR(INDEX('Données SAP'!D$5:D$3000,MATCH('Analyse assortiment'!$B59&amp;"",'Données SAP'!$A$5:$A$3000,0)),"")</f>
        <v/>
      </c>
      <c r="H59" s="13" t="e">
        <f>INDEX('Données MDD'!$K$3:$K$3000,MATCH('Analyse assortiment'!$B59,'Données MDD'!$B$3:$B$3000,0))</f>
        <v>#N/A</v>
      </c>
      <c r="I59" s="13" t="e">
        <f>INDEX('Données MDD'!$L$3:$L$3000,MATCH('Analyse assortiment'!$B59,'Données MDD'!$B$3:$B$3000,0))</f>
        <v>#N/A</v>
      </c>
      <c r="J59" s="13" t="e">
        <f>INDEX('Données MDD'!$U$3:$U$3000,MATCH('Analyse assortiment'!$B59,'Données MDD'!$B$3:$B$3000,0))</f>
        <v>#N/A</v>
      </c>
      <c r="K59" s="13" t="e">
        <f>INDEX('Données MDD'!$V$3:$V$3000,MATCH('Analyse assortiment'!$B59,'Données MDD'!$B$3:$B$3000,0))</f>
        <v>#N/A</v>
      </c>
      <c r="L59" s="14" t="str">
        <f t="shared" si="0"/>
        <v/>
      </c>
      <c r="M59" s="14" t="str">
        <f t="shared" si="1"/>
        <v/>
      </c>
    </row>
    <row r="60" spans="1:13" x14ac:dyDescent="0.2">
      <c r="A60" s="5"/>
      <c r="B60" s="8"/>
      <c r="C60" s="5"/>
      <c r="D60" s="64"/>
      <c r="E60" s="16" t="str">
        <f>IFERROR(INDEX('Données SAP'!F$5:F$3000,MATCH('Analyse assortiment'!$B60&amp;"",'Données SAP'!$A$5:$A$3000,0)),"")</f>
        <v/>
      </c>
      <c r="F60" s="16" t="str">
        <f>IFERROR(INDEX('Données SAP'!C$5:C$3000,MATCH('Analyse assortiment'!$B60&amp;"",'Données SAP'!$A$5:$A$3000,0)),"")</f>
        <v/>
      </c>
      <c r="G60" s="16" t="str">
        <f>IFERROR(INDEX('Données SAP'!D$5:D$3000,MATCH('Analyse assortiment'!$B60&amp;"",'Données SAP'!$A$5:$A$3000,0)),"")</f>
        <v/>
      </c>
      <c r="H60" s="13" t="e">
        <f>INDEX('Données MDD'!$K$3:$K$3000,MATCH('Analyse assortiment'!$B60,'Données MDD'!$B$3:$B$3000,0))</f>
        <v>#N/A</v>
      </c>
      <c r="I60" s="13" t="e">
        <f>INDEX('Données MDD'!$L$3:$L$3000,MATCH('Analyse assortiment'!$B60,'Données MDD'!$B$3:$B$3000,0))</f>
        <v>#N/A</v>
      </c>
      <c r="J60" s="13" t="e">
        <f>INDEX('Données MDD'!$U$3:$U$3000,MATCH('Analyse assortiment'!$B60,'Données MDD'!$B$3:$B$3000,0))</f>
        <v>#N/A</v>
      </c>
      <c r="K60" s="13" t="e">
        <f>INDEX('Données MDD'!$V$3:$V$3000,MATCH('Analyse assortiment'!$B60,'Données MDD'!$B$3:$B$3000,0))</f>
        <v>#N/A</v>
      </c>
      <c r="L60" s="14" t="str">
        <f t="shared" si="0"/>
        <v/>
      </c>
      <c r="M60" s="14" t="str">
        <f t="shared" si="1"/>
        <v/>
      </c>
    </row>
    <row r="61" spans="1:13" x14ac:dyDescent="0.2">
      <c r="A61" s="5"/>
      <c r="B61" s="8"/>
      <c r="C61" s="5"/>
      <c r="D61" s="64"/>
      <c r="E61" s="16" t="str">
        <f>IFERROR(INDEX('Données SAP'!F$5:F$3000,MATCH('Analyse assortiment'!$B61&amp;"",'Données SAP'!$A$5:$A$3000,0)),"")</f>
        <v/>
      </c>
      <c r="F61" s="16" t="str">
        <f>IFERROR(INDEX('Données SAP'!C$5:C$3000,MATCH('Analyse assortiment'!$B61&amp;"",'Données SAP'!$A$5:$A$3000,0)),"")</f>
        <v/>
      </c>
      <c r="G61" s="16" t="str">
        <f>IFERROR(INDEX('Données SAP'!D$5:D$3000,MATCH('Analyse assortiment'!$B61&amp;"",'Données SAP'!$A$5:$A$3000,0)),"")</f>
        <v/>
      </c>
      <c r="H61" s="13" t="e">
        <f>INDEX('Données MDD'!$K$3:$K$3000,MATCH('Analyse assortiment'!$B61,'Données MDD'!$B$3:$B$3000,0))</f>
        <v>#N/A</v>
      </c>
      <c r="I61" s="13" t="e">
        <f>INDEX('Données MDD'!$L$3:$L$3000,MATCH('Analyse assortiment'!$B61,'Données MDD'!$B$3:$B$3000,0))</f>
        <v>#N/A</v>
      </c>
      <c r="J61" s="13" t="e">
        <f>INDEX('Données MDD'!$U$3:$U$3000,MATCH('Analyse assortiment'!$B61,'Données MDD'!$B$3:$B$3000,0))</f>
        <v>#N/A</v>
      </c>
      <c r="K61" s="13" t="e">
        <f>INDEX('Données MDD'!$V$3:$V$3000,MATCH('Analyse assortiment'!$B61,'Données MDD'!$B$3:$B$3000,0))</f>
        <v>#N/A</v>
      </c>
      <c r="L61" s="14" t="str">
        <f t="shared" si="0"/>
        <v/>
      </c>
      <c r="M61" s="14" t="str">
        <f t="shared" si="1"/>
        <v/>
      </c>
    </row>
    <row r="62" spans="1:13" x14ac:dyDescent="0.2">
      <c r="A62" s="5"/>
      <c r="B62" s="8"/>
      <c r="C62" s="5"/>
      <c r="D62" s="64"/>
      <c r="E62" s="16" t="str">
        <f>IFERROR(INDEX('Données SAP'!F$5:F$3000,MATCH('Analyse assortiment'!$B62&amp;"",'Données SAP'!$A$5:$A$3000,0)),"")</f>
        <v/>
      </c>
      <c r="F62" s="16" t="str">
        <f>IFERROR(INDEX('Données SAP'!C$5:C$3000,MATCH('Analyse assortiment'!$B62&amp;"",'Données SAP'!$A$5:$A$3000,0)),"")</f>
        <v/>
      </c>
      <c r="G62" s="16" t="str">
        <f>IFERROR(INDEX('Données SAP'!D$5:D$3000,MATCH('Analyse assortiment'!$B62&amp;"",'Données SAP'!$A$5:$A$3000,0)),"")</f>
        <v/>
      </c>
      <c r="H62" s="13" t="e">
        <f>INDEX('Données MDD'!$K$3:$K$3000,MATCH('Analyse assortiment'!$B62,'Données MDD'!$B$3:$B$3000,0))</f>
        <v>#N/A</v>
      </c>
      <c r="I62" s="13" t="e">
        <f>INDEX('Données MDD'!$L$3:$L$3000,MATCH('Analyse assortiment'!$B62,'Données MDD'!$B$3:$B$3000,0))</f>
        <v>#N/A</v>
      </c>
      <c r="J62" s="13" t="e">
        <f>INDEX('Données MDD'!$U$3:$U$3000,MATCH('Analyse assortiment'!$B62,'Données MDD'!$B$3:$B$3000,0))</f>
        <v>#N/A</v>
      </c>
      <c r="K62" s="13" t="e">
        <f>INDEX('Données MDD'!$V$3:$V$3000,MATCH('Analyse assortiment'!$B62,'Données MDD'!$B$3:$B$3000,0))</f>
        <v>#N/A</v>
      </c>
      <c r="L62" s="14" t="str">
        <f t="shared" si="0"/>
        <v/>
      </c>
      <c r="M62" s="14" t="str">
        <f t="shared" si="1"/>
        <v/>
      </c>
    </row>
    <row r="63" spans="1:13" x14ac:dyDescent="0.2">
      <c r="A63" s="5"/>
      <c r="B63" s="8"/>
      <c r="C63" s="5"/>
      <c r="D63" s="64"/>
      <c r="E63" s="16" t="str">
        <f>IFERROR(INDEX('Données SAP'!F$5:F$3000,MATCH('Analyse assortiment'!$B63&amp;"",'Données SAP'!$A$5:$A$3000,0)),"")</f>
        <v/>
      </c>
      <c r="F63" s="16" t="str">
        <f>IFERROR(INDEX('Données SAP'!C$5:C$3000,MATCH('Analyse assortiment'!$B63&amp;"",'Données SAP'!$A$5:$A$3000,0)),"")</f>
        <v/>
      </c>
      <c r="G63" s="16" t="str">
        <f>IFERROR(INDEX('Données SAP'!D$5:D$3000,MATCH('Analyse assortiment'!$B63&amp;"",'Données SAP'!$A$5:$A$3000,0)),"")</f>
        <v/>
      </c>
      <c r="H63" s="13" t="e">
        <f>INDEX('Données MDD'!$K$3:$K$3000,MATCH('Analyse assortiment'!$B63,'Données MDD'!$B$3:$B$3000,0))</f>
        <v>#N/A</v>
      </c>
      <c r="I63" s="13" t="e">
        <f>INDEX('Données MDD'!$L$3:$L$3000,MATCH('Analyse assortiment'!$B63,'Données MDD'!$B$3:$B$3000,0))</f>
        <v>#N/A</v>
      </c>
      <c r="J63" s="13" t="e">
        <f>INDEX('Données MDD'!$U$3:$U$3000,MATCH('Analyse assortiment'!$B63,'Données MDD'!$B$3:$B$3000,0))</f>
        <v>#N/A</v>
      </c>
      <c r="K63" s="13" t="e">
        <f>INDEX('Données MDD'!$V$3:$V$3000,MATCH('Analyse assortiment'!$B63,'Données MDD'!$B$3:$B$3000,0))</f>
        <v>#N/A</v>
      </c>
      <c r="L63" s="14" t="str">
        <f t="shared" si="0"/>
        <v/>
      </c>
      <c r="M63" s="14" t="str">
        <f t="shared" si="1"/>
        <v/>
      </c>
    </row>
    <row r="64" spans="1:13" x14ac:dyDescent="0.2">
      <c r="A64" s="5"/>
      <c r="B64" s="8"/>
      <c r="C64" s="5"/>
      <c r="D64" s="64"/>
      <c r="E64" s="16" t="str">
        <f>IFERROR(INDEX('Données SAP'!F$5:F$3000,MATCH('Analyse assortiment'!$B64&amp;"",'Données SAP'!$A$5:$A$3000,0)),"")</f>
        <v/>
      </c>
      <c r="F64" s="16" t="str">
        <f>IFERROR(INDEX('Données SAP'!C$5:C$3000,MATCH('Analyse assortiment'!$B64&amp;"",'Données SAP'!$A$5:$A$3000,0)),"")</f>
        <v/>
      </c>
      <c r="G64" s="16" t="str">
        <f>IFERROR(INDEX('Données SAP'!D$5:D$3000,MATCH('Analyse assortiment'!$B64&amp;"",'Données SAP'!$A$5:$A$3000,0)),"")</f>
        <v/>
      </c>
      <c r="H64" s="13" t="e">
        <f>INDEX('Données MDD'!$K$3:$K$3000,MATCH('Analyse assortiment'!$B64,'Données MDD'!$B$3:$B$3000,0))</f>
        <v>#N/A</v>
      </c>
      <c r="I64" s="13" t="e">
        <f>INDEX('Données MDD'!$L$3:$L$3000,MATCH('Analyse assortiment'!$B64,'Données MDD'!$B$3:$B$3000,0))</f>
        <v>#N/A</v>
      </c>
      <c r="J64" s="13" t="e">
        <f>INDEX('Données MDD'!$U$3:$U$3000,MATCH('Analyse assortiment'!$B64,'Données MDD'!$B$3:$B$3000,0))</f>
        <v>#N/A</v>
      </c>
      <c r="K64" s="13" t="e">
        <f>INDEX('Données MDD'!$V$3:$V$3000,MATCH('Analyse assortiment'!$B64,'Données MDD'!$B$3:$B$3000,0))</f>
        <v>#N/A</v>
      </c>
      <c r="L64" s="14" t="str">
        <f t="shared" si="0"/>
        <v/>
      </c>
      <c r="M64" s="14" t="str">
        <f t="shared" si="1"/>
        <v/>
      </c>
    </row>
    <row r="65" spans="1:13" x14ac:dyDescent="0.2">
      <c r="A65" s="5"/>
      <c r="B65" s="8"/>
      <c r="C65" s="5"/>
      <c r="D65" s="64"/>
      <c r="E65" s="16" t="str">
        <f>IFERROR(INDEX('Données SAP'!F$5:F$3000,MATCH('Analyse assortiment'!$B65&amp;"",'Données SAP'!$A$5:$A$3000,0)),"")</f>
        <v/>
      </c>
      <c r="F65" s="16" t="str">
        <f>IFERROR(INDEX('Données SAP'!C$5:C$3000,MATCH('Analyse assortiment'!$B65&amp;"",'Données SAP'!$A$5:$A$3000,0)),"")</f>
        <v/>
      </c>
      <c r="G65" s="16" t="str">
        <f>IFERROR(INDEX('Données SAP'!D$5:D$3000,MATCH('Analyse assortiment'!$B65&amp;"",'Données SAP'!$A$5:$A$3000,0)),"")</f>
        <v/>
      </c>
      <c r="H65" s="13" t="e">
        <f>INDEX('Données MDD'!$K$3:$K$3000,MATCH('Analyse assortiment'!$B65,'Données MDD'!$B$3:$B$3000,0))</f>
        <v>#N/A</v>
      </c>
      <c r="I65" s="13" t="e">
        <f>INDEX('Données MDD'!$L$3:$L$3000,MATCH('Analyse assortiment'!$B65,'Données MDD'!$B$3:$B$3000,0))</f>
        <v>#N/A</v>
      </c>
      <c r="J65" s="13" t="e">
        <f>INDEX('Données MDD'!$U$3:$U$3000,MATCH('Analyse assortiment'!$B65,'Données MDD'!$B$3:$B$3000,0))</f>
        <v>#N/A</v>
      </c>
      <c r="K65" s="13" t="e">
        <f>INDEX('Données MDD'!$V$3:$V$3000,MATCH('Analyse assortiment'!$B65,'Données MDD'!$B$3:$B$3000,0))</f>
        <v>#N/A</v>
      </c>
      <c r="L65" s="14" t="str">
        <f t="shared" si="0"/>
        <v/>
      </c>
      <c r="M65" s="14" t="str">
        <f t="shared" si="1"/>
        <v/>
      </c>
    </row>
    <row r="66" spans="1:13" x14ac:dyDescent="0.2">
      <c r="A66" s="5"/>
      <c r="B66" s="8"/>
      <c r="C66" s="5"/>
      <c r="D66" s="64"/>
      <c r="E66" s="16" t="str">
        <f>IFERROR(INDEX('Données SAP'!F$5:F$3000,MATCH('Analyse assortiment'!$B66&amp;"",'Données SAP'!$A$5:$A$3000,0)),"")</f>
        <v/>
      </c>
      <c r="F66" s="16" t="str">
        <f>IFERROR(INDEX('Données SAP'!C$5:C$3000,MATCH('Analyse assortiment'!$B66&amp;"",'Données SAP'!$A$5:$A$3000,0)),"")</f>
        <v/>
      </c>
      <c r="G66" s="16" t="str">
        <f>IFERROR(INDEX('Données SAP'!D$5:D$3000,MATCH('Analyse assortiment'!$B66&amp;"",'Données SAP'!$A$5:$A$3000,0)),"")</f>
        <v/>
      </c>
      <c r="H66" s="13" t="e">
        <f>INDEX('Données MDD'!$K$3:$K$3000,MATCH('Analyse assortiment'!$B66,'Données MDD'!$B$3:$B$3000,0))</f>
        <v>#N/A</v>
      </c>
      <c r="I66" s="13" t="e">
        <f>INDEX('Données MDD'!$L$3:$L$3000,MATCH('Analyse assortiment'!$B66,'Données MDD'!$B$3:$B$3000,0))</f>
        <v>#N/A</v>
      </c>
      <c r="J66" s="13" t="e">
        <f>INDEX('Données MDD'!$U$3:$U$3000,MATCH('Analyse assortiment'!$B66,'Données MDD'!$B$3:$B$3000,0))</f>
        <v>#N/A</v>
      </c>
      <c r="K66" s="13" t="e">
        <f>INDEX('Données MDD'!$V$3:$V$3000,MATCH('Analyse assortiment'!$B66,'Données MDD'!$B$3:$B$3000,0))</f>
        <v>#N/A</v>
      </c>
      <c r="L66" s="14" t="str">
        <f t="shared" si="0"/>
        <v/>
      </c>
      <c r="M66" s="14" t="str">
        <f t="shared" si="1"/>
        <v/>
      </c>
    </row>
    <row r="67" spans="1:13" x14ac:dyDescent="0.2">
      <c r="A67" s="5"/>
      <c r="B67" s="8"/>
      <c r="C67" s="5"/>
      <c r="D67" s="64"/>
      <c r="E67" s="16" t="str">
        <f>IFERROR(INDEX('Données SAP'!F$5:F$3000,MATCH('Analyse assortiment'!$B67&amp;"",'Données SAP'!$A$5:$A$3000,0)),"")</f>
        <v/>
      </c>
      <c r="F67" s="16" t="str">
        <f>IFERROR(INDEX('Données SAP'!C$5:C$3000,MATCH('Analyse assortiment'!$B67&amp;"",'Données SAP'!$A$5:$A$3000,0)),"")</f>
        <v/>
      </c>
      <c r="G67" s="16" t="str">
        <f>IFERROR(INDEX('Données SAP'!D$5:D$3000,MATCH('Analyse assortiment'!$B67&amp;"",'Données SAP'!$A$5:$A$3000,0)),"")</f>
        <v/>
      </c>
      <c r="H67" s="13" t="e">
        <f>INDEX('Données MDD'!$K$3:$K$3000,MATCH('Analyse assortiment'!$B67,'Données MDD'!$B$3:$B$3000,0))</f>
        <v>#N/A</v>
      </c>
      <c r="I67" s="13" t="e">
        <f>INDEX('Données MDD'!$L$3:$L$3000,MATCH('Analyse assortiment'!$B67,'Données MDD'!$B$3:$B$3000,0))</f>
        <v>#N/A</v>
      </c>
      <c r="J67" s="13" t="e">
        <f>INDEX('Données MDD'!$U$3:$U$3000,MATCH('Analyse assortiment'!$B67,'Données MDD'!$B$3:$B$3000,0))</f>
        <v>#N/A</v>
      </c>
      <c r="K67" s="13" t="e">
        <f>INDEX('Données MDD'!$V$3:$V$3000,MATCH('Analyse assortiment'!$B67,'Données MDD'!$B$3:$B$3000,0))</f>
        <v>#N/A</v>
      </c>
      <c r="L67" s="14" t="str">
        <f t="shared" si="0"/>
        <v/>
      </c>
      <c r="M67" s="14" t="str">
        <f t="shared" si="1"/>
        <v/>
      </c>
    </row>
    <row r="68" spans="1:13" x14ac:dyDescent="0.2">
      <c r="A68" s="5"/>
      <c r="B68" s="8"/>
      <c r="C68" s="5"/>
      <c r="D68" s="64"/>
      <c r="E68" s="16" t="str">
        <f>IFERROR(INDEX('Données SAP'!F$5:F$3000,MATCH('Analyse assortiment'!$B68&amp;"",'Données SAP'!$A$5:$A$3000,0)),"")</f>
        <v/>
      </c>
      <c r="F68" s="16" t="str">
        <f>IFERROR(INDEX('Données SAP'!C$5:C$3000,MATCH('Analyse assortiment'!$B68&amp;"",'Données SAP'!$A$5:$A$3000,0)),"")</f>
        <v/>
      </c>
      <c r="G68" s="16" t="str">
        <f>IFERROR(INDEX('Données SAP'!D$5:D$3000,MATCH('Analyse assortiment'!$B68&amp;"",'Données SAP'!$A$5:$A$3000,0)),"")</f>
        <v/>
      </c>
      <c r="H68" s="13" t="e">
        <f>INDEX('Données MDD'!$K$3:$K$3000,MATCH('Analyse assortiment'!$B68,'Données MDD'!$B$3:$B$3000,0))</f>
        <v>#N/A</v>
      </c>
      <c r="I68" s="13" t="e">
        <f>INDEX('Données MDD'!$L$3:$L$3000,MATCH('Analyse assortiment'!$B68,'Données MDD'!$B$3:$B$3000,0))</f>
        <v>#N/A</v>
      </c>
      <c r="J68" s="13" t="e">
        <f>INDEX('Données MDD'!$U$3:$U$3000,MATCH('Analyse assortiment'!$B68,'Données MDD'!$B$3:$B$3000,0))</f>
        <v>#N/A</v>
      </c>
      <c r="K68" s="13" t="e">
        <f>INDEX('Données MDD'!$V$3:$V$3000,MATCH('Analyse assortiment'!$B68,'Données MDD'!$B$3:$B$3000,0))</f>
        <v>#N/A</v>
      </c>
      <c r="L68" s="14" t="str">
        <f t="shared" ref="L68:L131" si="2">IFERROR(-J68/H68,"")</f>
        <v/>
      </c>
      <c r="M68" s="14" t="str">
        <f t="shared" ref="M68:M131" si="3">IFERROR(-K68/I68,"")</f>
        <v/>
      </c>
    </row>
    <row r="69" spans="1:13" x14ac:dyDescent="0.2">
      <c r="A69" s="5"/>
      <c r="B69" s="8"/>
      <c r="C69" s="5"/>
      <c r="D69" s="64"/>
      <c r="E69" s="16" t="str">
        <f>IFERROR(INDEX('Données SAP'!F$5:F$3000,MATCH('Analyse assortiment'!$B69&amp;"",'Données SAP'!$A$5:$A$3000,0)),"")</f>
        <v/>
      </c>
      <c r="F69" s="16" t="str">
        <f>IFERROR(INDEX('Données SAP'!C$5:C$3000,MATCH('Analyse assortiment'!$B69&amp;"",'Données SAP'!$A$5:$A$3000,0)),"")</f>
        <v/>
      </c>
      <c r="G69" s="16" t="str">
        <f>IFERROR(INDEX('Données SAP'!D$5:D$3000,MATCH('Analyse assortiment'!$B69&amp;"",'Données SAP'!$A$5:$A$3000,0)),"")</f>
        <v/>
      </c>
      <c r="H69" s="13" t="e">
        <f>INDEX('Données MDD'!$K$3:$K$3000,MATCH('Analyse assortiment'!$B69,'Données MDD'!$B$3:$B$3000,0))</f>
        <v>#N/A</v>
      </c>
      <c r="I69" s="13" t="e">
        <f>INDEX('Données MDD'!$L$3:$L$3000,MATCH('Analyse assortiment'!$B69,'Données MDD'!$B$3:$B$3000,0))</f>
        <v>#N/A</v>
      </c>
      <c r="J69" s="13" t="e">
        <f>INDEX('Données MDD'!$U$3:$U$3000,MATCH('Analyse assortiment'!$B69,'Données MDD'!$B$3:$B$3000,0))</f>
        <v>#N/A</v>
      </c>
      <c r="K69" s="13" t="e">
        <f>INDEX('Données MDD'!$V$3:$V$3000,MATCH('Analyse assortiment'!$B69,'Données MDD'!$B$3:$B$3000,0))</f>
        <v>#N/A</v>
      </c>
      <c r="L69" s="14" t="str">
        <f t="shared" si="2"/>
        <v/>
      </c>
      <c r="M69" s="14" t="str">
        <f t="shared" si="3"/>
        <v/>
      </c>
    </row>
    <row r="70" spans="1:13" x14ac:dyDescent="0.2">
      <c r="A70" s="5"/>
      <c r="B70" s="8"/>
      <c r="C70" s="5"/>
      <c r="D70" s="64"/>
      <c r="E70" s="16" t="str">
        <f>IFERROR(INDEX('Données SAP'!F$5:F$3000,MATCH('Analyse assortiment'!$B70&amp;"",'Données SAP'!$A$5:$A$3000,0)),"")</f>
        <v/>
      </c>
      <c r="F70" s="16" t="str">
        <f>IFERROR(INDEX('Données SAP'!C$5:C$3000,MATCH('Analyse assortiment'!$B70&amp;"",'Données SAP'!$A$5:$A$3000,0)),"")</f>
        <v/>
      </c>
      <c r="G70" s="16" t="str">
        <f>IFERROR(INDEX('Données SAP'!D$5:D$3000,MATCH('Analyse assortiment'!$B70&amp;"",'Données SAP'!$A$5:$A$3000,0)),"")</f>
        <v/>
      </c>
      <c r="H70" s="13" t="e">
        <f>INDEX('Données MDD'!$K$3:$K$3000,MATCH('Analyse assortiment'!$B70,'Données MDD'!$B$3:$B$3000,0))</f>
        <v>#N/A</v>
      </c>
      <c r="I70" s="13" t="e">
        <f>INDEX('Données MDD'!$L$3:$L$3000,MATCH('Analyse assortiment'!$B70,'Données MDD'!$B$3:$B$3000,0))</f>
        <v>#N/A</v>
      </c>
      <c r="J70" s="13" t="e">
        <f>INDEX('Données MDD'!$U$3:$U$3000,MATCH('Analyse assortiment'!$B70,'Données MDD'!$B$3:$B$3000,0))</f>
        <v>#N/A</v>
      </c>
      <c r="K70" s="13" t="e">
        <f>INDEX('Données MDD'!$V$3:$V$3000,MATCH('Analyse assortiment'!$B70,'Données MDD'!$B$3:$B$3000,0))</f>
        <v>#N/A</v>
      </c>
      <c r="L70" s="14" t="str">
        <f t="shared" si="2"/>
        <v/>
      </c>
      <c r="M70" s="14" t="str">
        <f t="shared" si="3"/>
        <v/>
      </c>
    </row>
    <row r="71" spans="1:13" x14ac:dyDescent="0.2">
      <c r="A71" s="5"/>
      <c r="B71" s="8"/>
      <c r="C71" s="5"/>
      <c r="D71" s="64"/>
      <c r="E71" s="16" t="str">
        <f>IFERROR(INDEX('Données SAP'!F$5:F$3000,MATCH('Analyse assortiment'!$B71&amp;"",'Données SAP'!$A$5:$A$3000,0)),"")</f>
        <v/>
      </c>
      <c r="F71" s="16" t="str">
        <f>IFERROR(INDEX('Données SAP'!C$5:C$3000,MATCH('Analyse assortiment'!$B71&amp;"",'Données SAP'!$A$5:$A$3000,0)),"")</f>
        <v/>
      </c>
      <c r="G71" s="16" t="str">
        <f>IFERROR(INDEX('Données SAP'!D$5:D$3000,MATCH('Analyse assortiment'!$B71&amp;"",'Données SAP'!$A$5:$A$3000,0)),"")</f>
        <v/>
      </c>
      <c r="H71" s="13" t="e">
        <f>INDEX('Données MDD'!$K$3:$K$3000,MATCH('Analyse assortiment'!$B71,'Données MDD'!$B$3:$B$3000,0))</f>
        <v>#N/A</v>
      </c>
      <c r="I71" s="13" t="e">
        <f>INDEX('Données MDD'!$L$3:$L$3000,MATCH('Analyse assortiment'!$B71,'Données MDD'!$B$3:$B$3000,0))</f>
        <v>#N/A</v>
      </c>
      <c r="J71" s="13" t="e">
        <f>INDEX('Données MDD'!$U$3:$U$3000,MATCH('Analyse assortiment'!$B71,'Données MDD'!$B$3:$B$3000,0))</f>
        <v>#N/A</v>
      </c>
      <c r="K71" s="13" t="e">
        <f>INDEX('Données MDD'!$V$3:$V$3000,MATCH('Analyse assortiment'!$B71,'Données MDD'!$B$3:$B$3000,0))</f>
        <v>#N/A</v>
      </c>
      <c r="L71" s="14" t="str">
        <f t="shared" si="2"/>
        <v/>
      </c>
      <c r="M71" s="14" t="str">
        <f t="shared" si="3"/>
        <v/>
      </c>
    </row>
    <row r="72" spans="1:13" x14ac:dyDescent="0.2">
      <c r="A72" s="5"/>
      <c r="B72" s="8"/>
      <c r="C72" s="5"/>
      <c r="D72" s="64"/>
      <c r="E72" s="16" t="str">
        <f>IFERROR(INDEX('Données SAP'!F$5:F$3000,MATCH('Analyse assortiment'!$B72&amp;"",'Données SAP'!$A$5:$A$3000,0)),"")</f>
        <v/>
      </c>
      <c r="F72" s="16" t="str">
        <f>IFERROR(INDEX('Données SAP'!C$5:C$3000,MATCH('Analyse assortiment'!$B72&amp;"",'Données SAP'!$A$5:$A$3000,0)),"")</f>
        <v/>
      </c>
      <c r="G72" s="16" t="str">
        <f>IFERROR(INDEX('Données SAP'!D$5:D$3000,MATCH('Analyse assortiment'!$B72&amp;"",'Données SAP'!$A$5:$A$3000,0)),"")</f>
        <v/>
      </c>
      <c r="H72" s="13" t="e">
        <f>INDEX('Données MDD'!$K$3:$K$3000,MATCH('Analyse assortiment'!$B72,'Données MDD'!$B$3:$B$3000,0))</f>
        <v>#N/A</v>
      </c>
      <c r="I72" s="13" t="e">
        <f>INDEX('Données MDD'!$L$3:$L$3000,MATCH('Analyse assortiment'!$B72,'Données MDD'!$B$3:$B$3000,0))</f>
        <v>#N/A</v>
      </c>
      <c r="J72" s="13" t="e">
        <f>INDEX('Données MDD'!$U$3:$U$3000,MATCH('Analyse assortiment'!$B72,'Données MDD'!$B$3:$B$3000,0))</f>
        <v>#N/A</v>
      </c>
      <c r="K72" s="13" t="e">
        <f>INDEX('Données MDD'!$V$3:$V$3000,MATCH('Analyse assortiment'!$B72,'Données MDD'!$B$3:$B$3000,0))</f>
        <v>#N/A</v>
      </c>
      <c r="L72" s="14" t="str">
        <f t="shared" si="2"/>
        <v/>
      </c>
      <c r="M72" s="14" t="str">
        <f t="shared" si="3"/>
        <v/>
      </c>
    </row>
    <row r="73" spans="1:13" x14ac:dyDescent="0.2">
      <c r="A73" s="5"/>
      <c r="B73" s="8"/>
      <c r="C73" s="5"/>
      <c r="D73" s="64"/>
      <c r="E73" s="16" t="str">
        <f>IFERROR(INDEX('Données SAP'!F$5:F$3000,MATCH('Analyse assortiment'!$B73&amp;"",'Données SAP'!$A$5:$A$3000,0)),"")</f>
        <v/>
      </c>
      <c r="F73" s="16" t="str">
        <f>IFERROR(INDEX('Données SAP'!C$5:C$3000,MATCH('Analyse assortiment'!$B73&amp;"",'Données SAP'!$A$5:$A$3000,0)),"")</f>
        <v/>
      </c>
      <c r="G73" s="16" t="str">
        <f>IFERROR(INDEX('Données SAP'!D$5:D$3000,MATCH('Analyse assortiment'!$B73&amp;"",'Données SAP'!$A$5:$A$3000,0)),"")</f>
        <v/>
      </c>
      <c r="H73" s="13" t="e">
        <f>INDEX('Données MDD'!$K$3:$K$3000,MATCH('Analyse assortiment'!$B73,'Données MDD'!$B$3:$B$3000,0))</f>
        <v>#N/A</v>
      </c>
      <c r="I73" s="13" t="e">
        <f>INDEX('Données MDD'!$L$3:$L$3000,MATCH('Analyse assortiment'!$B73,'Données MDD'!$B$3:$B$3000,0))</f>
        <v>#N/A</v>
      </c>
      <c r="J73" s="13" t="e">
        <f>INDEX('Données MDD'!$U$3:$U$3000,MATCH('Analyse assortiment'!$B73,'Données MDD'!$B$3:$B$3000,0))</f>
        <v>#N/A</v>
      </c>
      <c r="K73" s="13" t="e">
        <f>INDEX('Données MDD'!$V$3:$V$3000,MATCH('Analyse assortiment'!$B73,'Données MDD'!$B$3:$B$3000,0))</f>
        <v>#N/A</v>
      </c>
      <c r="L73" s="14" t="str">
        <f t="shared" si="2"/>
        <v/>
      </c>
      <c r="M73" s="14" t="str">
        <f t="shared" si="3"/>
        <v/>
      </c>
    </row>
    <row r="74" spans="1:13" x14ac:dyDescent="0.2">
      <c r="A74" s="5"/>
      <c r="B74" s="8"/>
      <c r="C74" s="5"/>
      <c r="D74" s="64"/>
      <c r="E74" s="16" t="str">
        <f>IFERROR(INDEX('Données SAP'!F$5:F$3000,MATCH('Analyse assortiment'!$B74&amp;"",'Données SAP'!$A$5:$A$3000,0)),"")</f>
        <v/>
      </c>
      <c r="F74" s="16" t="str">
        <f>IFERROR(INDEX('Données SAP'!C$5:C$3000,MATCH('Analyse assortiment'!$B74&amp;"",'Données SAP'!$A$5:$A$3000,0)),"")</f>
        <v/>
      </c>
      <c r="G74" s="16" t="str">
        <f>IFERROR(INDEX('Données SAP'!D$5:D$3000,MATCH('Analyse assortiment'!$B74&amp;"",'Données SAP'!$A$5:$A$3000,0)),"")</f>
        <v/>
      </c>
      <c r="H74" s="13" t="e">
        <f>INDEX('Données MDD'!$K$3:$K$3000,MATCH('Analyse assortiment'!$B74,'Données MDD'!$B$3:$B$3000,0))</f>
        <v>#N/A</v>
      </c>
      <c r="I74" s="13" t="e">
        <f>INDEX('Données MDD'!$L$3:$L$3000,MATCH('Analyse assortiment'!$B74,'Données MDD'!$B$3:$B$3000,0))</f>
        <v>#N/A</v>
      </c>
      <c r="J74" s="13" t="e">
        <f>INDEX('Données MDD'!$U$3:$U$3000,MATCH('Analyse assortiment'!$B74,'Données MDD'!$B$3:$B$3000,0))</f>
        <v>#N/A</v>
      </c>
      <c r="K74" s="13" t="e">
        <f>INDEX('Données MDD'!$V$3:$V$3000,MATCH('Analyse assortiment'!$B74,'Données MDD'!$B$3:$B$3000,0))</f>
        <v>#N/A</v>
      </c>
      <c r="L74" s="14" t="str">
        <f t="shared" si="2"/>
        <v/>
      </c>
      <c r="M74" s="14" t="str">
        <f t="shared" si="3"/>
        <v/>
      </c>
    </row>
    <row r="75" spans="1:13" x14ac:dyDescent="0.2">
      <c r="A75" s="5"/>
      <c r="B75" s="8"/>
      <c r="C75" s="5"/>
      <c r="D75" s="64"/>
      <c r="E75" s="16" t="str">
        <f>IFERROR(INDEX('Données SAP'!F$5:F$3000,MATCH('Analyse assortiment'!$B75&amp;"",'Données SAP'!$A$5:$A$3000,0)),"")</f>
        <v/>
      </c>
      <c r="F75" s="16" t="str">
        <f>IFERROR(INDEX('Données SAP'!C$5:C$3000,MATCH('Analyse assortiment'!$B75&amp;"",'Données SAP'!$A$5:$A$3000,0)),"")</f>
        <v/>
      </c>
      <c r="G75" s="16" t="str">
        <f>IFERROR(INDEX('Données SAP'!D$5:D$3000,MATCH('Analyse assortiment'!$B75&amp;"",'Données SAP'!$A$5:$A$3000,0)),"")</f>
        <v/>
      </c>
      <c r="H75" s="13" t="e">
        <f>INDEX('Données MDD'!$K$3:$K$3000,MATCH('Analyse assortiment'!$B75,'Données MDD'!$B$3:$B$3000,0))</f>
        <v>#N/A</v>
      </c>
      <c r="I75" s="13" t="e">
        <f>INDEX('Données MDD'!$L$3:$L$3000,MATCH('Analyse assortiment'!$B75,'Données MDD'!$B$3:$B$3000,0))</f>
        <v>#N/A</v>
      </c>
      <c r="J75" s="13" t="e">
        <f>INDEX('Données MDD'!$U$3:$U$3000,MATCH('Analyse assortiment'!$B75,'Données MDD'!$B$3:$B$3000,0))</f>
        <v>#N/A</v>
      </c>
      <c r="K75" s="13" t="e">
        <f>INDEX('Données MDD'!$V$3:$V$3000,MATCH('Analyse assortiment'!$B75,'Données MDD'!$B$3:$B$3000,0))</f>
        <v>#N/A</v>
      </c>
      <c r="L75" s="14" t="str">
        <f t="shared" si="2"/>
        <v/>
      </c>
      <c r="M75" s="14" t="str">
        <f t="shared" si="3"/>
        <v/>
      </c>
    </row>
    <row r="76" spans="1:13" x14ac:dyDescent="0.2">
      <c r="A76" s="5"/>
      <c r="B76" s="8"/>
      <c r="C76" s="5"/>
      <c r="D76" s="64"/>
      <c r="E76" s="16" t="str">
        <f>IFERROR(INDEX('Données SAP'!F$5:F$3000,MATCH('Analyse assortiment'!$B76&amp;"",'Données SAP'!$A$5:$A$3000,0)),"")</f>
        <v/>
      </c>
      <c r="F76" s="16" t="str">
        <f>IFERROR(INDEX('Données SAP'!C$5:C$3000,MATCH('Analyse assortiment'!$B76&amp;"",'Données SAP'!$A$5:$A$3000,0)),"")</f>
        <v/>
      </c>
      <c r="G76" s="16" t="str">
        <f>IFERROR(INDEX('Données SAP'!D$5:D$3000,MATCH('Analyse assortiment'!$B76&amp;"",'Données SAP'!$A$5:$A$3000,0)),"")</f>
        <v/>
      </c>
      <c r="H76" s="13" t="e">
        <f>INDEX('Données MDD'!$K$3:$K$3000,MATCH('Analyse assortiment'!$B76,'Données MDD'!$B$3:$B$3000,0))</f>
        <v>#N/A</v>
      </c>
      <c r="I76" s="13" t="e">
        <f>INDEX('Données MDD'!$L$3:$L$3000,MATCH('Analyse assortiment'!$B76,'Données MDD'!$B$3:$B$3000,0))</f>
        <v>#N/A</v>
      </c>
      <c r="J76" s="13" t="e">
        <f>INDEX('Données MDD'!$U$3:$U$3000,MATCH('Analyse assortiment'!$B76,'Données MDD'!$B$3:$B$3000,0))</f>
        <v>#N/A</v>
      </c>
      <c r="K76" s="13" t="e">
        <f>INDEX('Données MDD'!$V$3:$V$3000,MATCH('Analyse assortiment'!$B76,'Données MDD'!$B$3:$B$3000,0))</f>
        <v>#N/A</v>
      </c>
      <c r="L76" s="14" t="str">
        <f t="shared" si="2"/>
        <v/>
      </c>
      <c r="M76" s="14" t="str">
        <f t="shared" si="3"/>
        <v/>
      </c>
    </row>
    <row r="77" spans="1:13" x14ac:dyDescent="0.2">
      <c r="A77" s="5"/>
      <c r="B77" s="8"/>
      <c r="C77" s="5"/>
      <c r="D77" s="64"/>
      <c r="E77" s="16" t="str">
        <f>IFERROR(INDEX('Données SAP'!F$5:F$3000,MATCH('Analyse assortiment'!$B77&amp;"",'Données SAP'!$A$5:$A$3000,0)),"")</f>
        <v/>
      </c>
      <c r="F77" s="16" t="str">
        <f>IFERROR(INDEX('Données SAP'!C$5:C$3000,MATCH('Analyse assortiment'!$B77&amp;"",'Données SAP'!$A$5:$A$3000,0)),"")</f>
        <v/>
      </c>
      <c r="G77" s="16" t="str">
        <f>IFERROR(INDEX('Données SAP'!D$5:D$3000,MATCH('Analyse assortiment'!$B77&amp;"",'Données SAP'!$A$5:$A$3000,0)),"")</f>
        <v/>
      </c>
      <c r="H77" s="13" t="e">
        <f>INDEX('Données MDD'!$K$3:$K$3000,MATCH('Analyse assortiment'!$B77,'Données MDD'!$B$3:$B$3000,0))</f>
        <v>#N/A</v>
      </c>
      <c r="I77" s="13" t="e">
        <f>INDEX('Données MDD'!$L$3:$L$3000,MATCH('Analyse assortiment'!$B77,'Données MDD'!$B$3:$B$3000,0))</f>
        <v>#N/A</v>
      </c>
      <c r="J77" s="13" t="e">
        <f>INDEX('Données MDD'!$U$3:$U$3000,MATCH('Analyse assortiment'!$B77,'Données MDD'!$B$3:$B$3000,0))</f>
        <v>#N/A</v>
      </c>
      <c r="K77" s="13" t="e">
        <f>INDEX('Données MDD'!$V$3:$V$3000,MATCH('Analyse assortiment'!$B77,'Données MDD'!$B$3:$B$3000,0))</f>
        <v>#N/A</v>
      </c>
      <c r="L77" s="14" t="str">
        <f t="shared" si="2"/>
        <v/>
      </c>
      <c r="M77" s="14" t="str">
        <f t="shared" si="3"/>
        <v/>
      </c>
    </row>
    <row r="78" spans="1:13" x14ac:dyDescent="0.2">
      <c r="A78" s="5"/>
      <c r="B78" s="8"/>
      <c r="C78" s="5"/>
      <c r="D78" s="64"/>
      <c r="E78" s="16" t="str">
        <f>IFERROR(INDEX('Données SAP'!F$5:F$3000,MATCH('Analyse assortiment'!$B78&amp;"",'Données SAP'!$A$5:$A$3000,0)),"")</f>
        <v/>
      </c>
      <c r="F78" s="16" t="str">
        <f>IFERROR(INDEX('Données SAP'!C$5:C$3000,MATCH('Analyse assortiment'!$B78&amp;"",'Données SAP'!$A$5:$A$3000,0)),"")</f>
        <v/>
      </c>
      <c r="G78" s="16" t="str">
        <f>IFERROR(INDEX('Données SAP'!D$5:D$3000,MATCH('Analyse assortiment'!$B78&amp;"",'Données SAP'!$A$5:$A$3000,0)),"")</f>
        <v/>
      </c>
      <c r="H78" s="13" t="e">
        <f>INDEX('Données MDD'!$K$3:$K$3000,MATCH('Analyse assortiment'!$B78,'Données MDD'!$B$3:$B$3000,0))</f>
        <v>#N/A</v>
      </c>
      <c r="I78" s="13" t="e">
        <f>INDEX('Données MDD'!$L$3:$L$3000,MATCH('Analyse assortiment'!$B78,'Données MDD'!$B$3:$B$3000,0))</f>
        <v>#N/A</v>
      </c>
      <c r="J78" s="13" t="e">
        <f>INDEX('Données MDD'!$U$3:$U$3000,MATCH('Analyse assortiment'!$B78,'Données MDD'!$B$3:$B$3000,0))</f>
        <v>#N/A</v>
      </c>
      <c r="K78" s="13" t="e">
        <f>INDEX('Données MDD'!$V$3:$V$3000,MATCH('Analyse assortiment'!$B78,'Données MDD'!$B$3:$B$3000,0))</f>
        <v>#N/A</v>
      </c>
      <c r="L78" s="14" t="str">
        <f t="shared" si="2"/>
        <v/>
      </c>
      <c r="M78" s="14" t="str">
        <f t="shared" si="3"/>
        <v/>
      </c>
    </row>
    <row r="79" spans="1:13" x14ac:dyDescent="0.2">
      <c r="A79" s="5"/>
      <c r="B79" s="8"/>
      <c r="C79" s="5"/>
      <c r="D79" s="64"/>
      <c r="E79" s="16" t="str">
        <f>IFERROR(INDEX('Données SAP'!F$5:F$3000,MATCH('Analyse assortiment'!$B79&amp;"",'Données SAP'!$A$5:$A$3000,0)),"")</f>
        <v/>
      </c>
      <c r="F79" s="16" t="str">
        <f>IFERROR(INDEX('Données SAP'!C$5:C$3000,MATCH('Analyse assortiment'!$B79&amp;"",'Données SAP'!$A$5:$A$3000,0)),"")</f>
        <v/>
      </c>
      <c r="G79" s="16" t="str">
        <f>IFERROR(INDEX('Données SAP'!D$5:D$3000,MATCH('Analyse assortiment'!$B79&amp;"",'Données SAP'!$A$5:$A$3000,0)),"")</f>
        <v/>
      </c>
      <c r="H79" s="13" t="e">
        <f>INDEX('Données MDD'!$K$3:$K$3000,MATCH('Analyse assortiment'!$B79,'Données MDD'!$B$3:$B$3000,0))</f>
        <v>#N/A</v>
      </c>
      <c r="I79" s="13" t="e">
        <f>INDEX('Données MDD'!$L$3:$L$3000,MATCH('Analyse assortiment'!$B79,'Données MDD'!$B$3:$B$3000,0))</f>
        <v>#N/A</v>
      </c>
      <c r="J79" s="13" t="e">
        <f>INDEX('Données MDD'!$U$3:$U$3000,MATCH('Analyse assortiment'!$B79,'Données MDD'!$B$3:$B$3000,0))</f>
        <v>#N/A</v>
      </c>
      <c r="K79" s="13" t="e">
        <f>INDEX('Données MDD'!$V$3:$V$3000,MATCH('Analyse assortiment'!$B79,'Données MDD'!$B$3:$B$3000,0))</f>
        <v>#N/A</v>
      </c>
      <c r="L79" s="14" t="str">
        <f t="shared" si="2"/>
        <v/>
      </c>
      <c r="M79" s="14" t="str">
        <f t="shared" si="3"/>
        <v/>
      </c>
    </row>
    <row r="80" spans="1:13" x14ac:dyDescent="0.2">
      <c r="A80" s="5"/>
      <c r="B80" s="8"/>
      <c r="C80" s="5"/>
      <c r="D80" s="64"/>
      <c r="E80" s="16" t="str">
        <f>IFERROR(INDEX('Données SAP'!F$5:F$3000,MATCH('Analyse assortiment'!$B80&amp;"",'Données SAP'!$A$5:$A$3000,0)),"")</f>
        <v/>
      </c>
      <c r="F80" s="16" t="str">
        <f>IFERROR(INDEX('Données SAP'!C$5:C$3000,MATCH('Analyse assortiment'!$B80&amp;"",'Données SAP'!$A$5:$A$3000,0)),"")</f>
        <v/>
      </c>
      <c r="G80" s="16" t="str">
        <f>IFERROR(INDEX('Données SAP'!D$5:D$3000,MATCH('Analyse assortiment'!$B80&amp;"",'Données SAP'!$A$5:$A$3000,0)),"")</f>
        <v/>
      </c>
      <c r="H80" s="13" t="e">
        <f>INDEX('Données MDD'!$K$3:$K$3000,MATCH('Analyse assortiment'!$B80,'Données MDD'!$B$3:$B$3000,0))</f>
        <v>#N/A</v>
      </c>
      <c r="I80" s="13" t="e">
        <f>INDEX('Données MDD'!$L$3:$L$3000,MATCH('Analyse assortiment'!$B80,'Données MDD'!$B$3:$B$3000,0))</f>
        <v>#N/A</v>
      </c>
      <c r="J80" s="13" t="e">
        <f>INDEX('Données MDD'!$U$3:$U$3000,MATCH('Analyse assortiment'!$B80,'Données MDD'!$B$3:$B$3000,0))</f>
        <v>#N/A</v>
      </c>
      <c r="K80" s="13" t="e">
        <f>INDEX('Données MDD'!$V$3:$V$3000,MATCH('Analyse assortiment'!$B80,'Données MDD'!$B$3:$B$3000,0))</f>
        <v>#N/A</v>
      </c>
      <c r="L80" s="14" t="str">
        <f t="shared" si="2"/>
        <v/>
      </c>
      <c r="M80" s="14" t="str">
        <f t="shared" si="3"/>
        <v/>
      </c>
    </row>
    <row r="81" spans="1:13" x14ac:dyDescent="0.2">
      <c r="A81" s="5"/>
      <c r="B81" s="8"/>
      <c r="C81" s="5"/>
      <c r="D81" s="64"/>
      <c r="E81" s="16" t="str">
        <f>IFERROR(INDEX('Données SAP'!F$5:F$3000,MATCH('Analyse assortiment'!$B81&amp;"",'Données SAP'!$A$5:$A$3000,0)),"")</f>
        <v/>
      </c>
      <c r="F81" s="16" t="str">
        <f>IFERROR(INDEX('Données SAP'!C$5:C$3000,MATCH('Analyse assortiment'!$B81&amp;"",'Données SAP'!$A$5:$A$3000,0)),"")</f>
        <v/>
      </c>
      <c r="G81" s="16" t="str">
        <f>IFERROR(INDEX('Données SAP'!D$5:D$3000,MATCH('Analyse assortiment'!$B81&amp;"",'Données SAP'!$A$5:$A$3000,0)),"")</f>
        <v/>
      </c>
      <c r="H81" s="13" t="e">
        <f>INDEX('Données MDD'!$K$3:$K$3000,MATCH('Analyse assortiment'!$B81,'Données MDD'!$B$3:$B$3000,0))</f>
        <v>#N/A</v>
      </c>
      <c r="I81" s="13" t="e">
        <f>INDEX('Données MDD'!$L$3:$L$3000,MATCH('Analyse assortiment'!$B81,'Données MDD'!$B$3:$B$3000,0))</f>
        <v>#N/A</v>
      </c>
      <c r="J81" s="13" t="e">
        <f>INDEX('Données MDD'!$U$3:$U$3000,MATCH('Analyse assortiment'!$B81,'Données MDD'!$B$3:$B$3000,0))</f>
        <v>#N/A</v>
      </c>
      <c r="K81" s="13" t="e">
        <f>INDEX('Données MDD'!$V$3:$V$3000,MATCH('Analyse assortiment'!$B81,'Données MDD'!$B$3:$B$3000,0))</f>
        <v>#N/A</v>
      </c>
      <c r="L81" s="14" t="str">
        <f t="shared" si="2"/>
        <v/>
      </c>
      <c r="M81" s="14" t="str">
        <f t="shared" si="3"/>
        <v/>
      </c>
    </row>
    <row r="82" spans="1:13" x14ac:dyDescent="0.2">
      <c r="A82" s="5"/>
      <c r="B82" s="8"/>
      <c r="C82" s="5"/>
      <c r="D82" s="64"/>
      <c r="E82" s="16" t="str">
        <f>IFERROR(INDEX('Données SAP'!F$5:F$3000,MATCH('Analyse assortiment'!$B82&amp;"",'Données SAP'!$A$5:$A$3000,0)),"")</f>
        <v/>
      </c>
      <c r="F82" s="16" t="str">
        <f>IFERROR(INDEX('Données SAP'!C$5:C$3000,MATCH('Analyse assortiment'!$B82&amp;"",'Données SAP'!$A$5:$A$3000,0)),"")</f>
        <v/>
      </c>
      <c r="G82" s="16" t="str">
        <f>IFERROR(INDEX('Données SAP'!D$5:D$3000,MATCH('Analyse assortiment'!$B82&amp;"",'Données SAP'!$A$5:$A$3000,0)),"")</f>
        <v/>
      </c>
      <c r="H82" s="13" t="e">
        <f>INDEX('Données MDD'!$K$3:$K$3000,MATCH('Analyse assortiment'!$B82,'Données MDD'!$B$3:$B$3000,0))</f>
        <v>#N/A</v>
      </c>
      <c r="I82" s="13" t="e">
        <f>INDEX('Données MDD'!$L$3:$L$3000,MATCH('Analyse assortiment'!$B82,'Données MDD'!$B$3:$B$3000,0))</f>
        <v>#N/A</v>
      </c>
      <c r="J82" s="13" t="e">
        <f>INDEX('Données MDD'!$U$3:$U$3000,MATCH('Analyse assortiment'!$B82,'Données MDD'!$B$3:$B$3000,0))</f>
        <v>#N/A</v>
      </c>
      <c r="K82" s="13" t="e">
        <f>INDEX('Données MDD'!$V$3:$V$3000,MATCH('Analyse assortiment'!$B82,'Données MDD'!$B$3:$B$3000,0))</f>
        <v>#N/A</v>
      </c>
      <c r="L82" s="14" t="str">
        <f t="shared" si="2"/>
        <v/>
      </c>
      <c r="M82" s="14" t="str">
        <f t="shared" si="3"/>
        <v/>
      </c>
    </row>
    <row r="83" spans="1:13" x14ac:dyDescent="0.2">
      <c r="A83" s="5"/>
      <c r="B83" s="8"/>
      <c r="C83" s="5"/>
      <c r="D83" s="64"/>
      <c r="E83" s="16" t="str">
        <f>IFERROR(INDEX('Données SAP'!F$5:F$3000,MATCH('Analyse assortiment'!$B83&amp;"",'Données SAP'!$A$5:$A$3000,0)),"")</f>
        <v/>
      </c>
      <c r="F83" s="16" t="str">
        <f>IFERROR(INDEX('Données SAP'!C$5:C$3000,MATCH('Analyse assortiment'!$B83&amp;"",'Données SAP'!$A$5:$A$3000,0)),"")</f>
        <v/>
      </c>
      <c r="G83" s="16" t="str">
        <f>IFERROR(INDEX('Données SAP'!D$5:D$3000,MATCH('Analyse assortiment'!$B83&amp;"",'Données SAP'!$A$5:$A$3000,0)),"")</f>
        <v/>
      </c>
      <c r="H83" s="13" t="e">
        <f>INDEX('Données MDD'!$K$3:$K$3000,MATCH('Analyse assortiment'!$B83,'Données MDD'!$B$3:$B$3000,0))</f>
        <v>#N/A</v>
      </c>
      <c r="I83" s="13" t="e">
        <f>INDEX('Données MDD'!$L$3:$L$3000,MATCH('Analyse assortiment'!$B83,'Données MDD'!$B$3:$B$3000,0))</f>
        <v>#N/A</v>
      </c>
      <c r="J83" s="13" t="e">
        <f>INDEX('Données MDD'!$U$3:$U$3000,MATCH('Analyse assortiment'!$B83,'Données MDD'!$B$3:$B$3000,0))</f>
        <v>#N/A</v>
      </c>
      <c r="K83" s="13" t="e">
        <f>INDEX('Données MDD'!$V$3:$V$3000,MATCH('Analyse assortiment'!$B83,'Données MDD'!$B$3:$B$3000,0))</f>
        <v>#N/A</v>
      </c>
      <c r="L83" s="14" t="str">
        <f t="shared" si="2"/>
        <v/>
      </c>
      <c r="M83" s="14" t="str">
        <f t="shared" si="3"/>
        <v/>
      </c>
    </row>
    <row r="84" spans="1:13" x14ac:dyDescent="0.2">
      <c r="A84" s="5"/>
      <c r="B84" s="8"/>
      <c r="C84" s="5"/>
      <c r="D84" s="64"/>
      <c r="E84" s="16" t="str">
        <f>IFERROR(INDEX('Données SAP'!F$5:F$3000,MATCH('Analyse assortiment'!$B84&amp;"",'Données SAP'!$A$5:$A$3000,0)),"")</f>
        <v/>
      </c>
      <c r="F84" s="16" t="str">
        <f>IFERROR(INDEX('Données SAP'!C$5:C$3000,MATCH('Analyse assortiment'!$B84&amp;"",'Données SAP'!$A$5:$A$3000,0)),"")</f>
        <v/>
      </c>
      <c r="G84" s="16" t="str">
        <f>IFERROR(INDEX('Données SAP'!D$5:D$3000,MATCH('Analyse assortiment'!$B84&amp;"",'Données SAP'!$A$5:$A$3000,0)),"")</f>
        <v/>
      </c>
      <c r="H84" s="13" t="e">
        <f>INDEX('Données MDD'!$K$3:$K$3000,MATCH('Analyse assortiment'!$B84,'Données MDD'!$B$3:$B$3000,0))</f>
        <v>#N/A</v>
      </c>
      <c r="I84" s="13" t="e">
        <f>INDEX('Données MDD'!$L$3:$L$3000,MATCH('Analyse assortiment'!$B84,'Données MDD'!$B$3:$B$3000,0))</f>
        <v>#N/A</v>
      </c>
      <c r="J84" s="13" t="e">
        <f>INDEX('Données MDD'!$U$3:$U$3000,MATCH('Analyse assortiment'!$B84,'Données MDD'!$B$3:$B$3000,0))</f>
        <v>#N/A</v>
      </c>
      <c r="K84" s="13" t="e">
        <f>INDEX('Données MDD'!$V$3:$V$3000,MATCH('Analyse assortiment'!$B84,'Données MDD'!$B$3:$B$3000,0))</f>
        <v>#N/A</v>
      </c>
      <c r="L84" s="14" t="str">
        <f t="shared" si="2"/>
        <v/>
      </c>
      <c r="M84" s="14" t="str">
        <f t="shared" si="3"/>
        <v/>
      </c>
    </row>
    <row r="85" spans="1:13" x14ac:dyDescent="0.2">
      <c r="A85" s="5"/>
      <c r="B85" s="8"/>
      <c r="C85" s="5"/>
      <c r="D85" s="64"/>
      <c r="E85" s="16" t="str">
        <f>IFERROR(INDEX('Données SAP'!F$5:F$3000,MATCH('Analyse assortiment'!$B85&amp;"",'Données SAP'!$A$5:$A$3000,0)),"")</f>
        <v/>
      </c>
      <c r="F85" s="16" t="str">
        <f>IFERROR(INDEX('Données SAP'!C$5:C$3000,MATCH('Analyse assortiment'!$B85&amp;"",'Données SAP'!$A$5:$A$3000,0)),"")</f>
        <v/>
      </c>
      <c r="G85" s="16" t="str">
        <f>IFERROR(INDEX('Données SAP'!D$5:D$3000,MATCH('Analyse assortiment'!$B85&amp;"",'Données SAP'!$A$5:$A$3000,0)),"")</f>
        <v/>
      </c>
      <c r="H85" s="13" t="e">
        <f>INDEX('Données MDD'!$K$3:$K$3000,MATCH('Analyse assortiment'!$B85,'Données MDD'!$B$3:$B$3000,0))</f>
        <v>#N/A</v>
      </c>
      <c r="I85" s="13" t="e">
        <f>INDEX('Données MDD'!$L$3:$L$3000,MATCH('Analyse assortiment'!$B85,'Données MDD'!$B$3:$B$3000,0))</f>
        <v>#N/A</v>
      </c>
      <c r="J85" s="13" t="e">
        <f>INDEX('Données MDD'!$U$3:$U$3000,MATCH('Analyse assortiment'!$B85,'Données MDD'!$B$3:$B$3000,0))</f>
        <v>#N/A</v>
      </c>
      <c r="K85" s="13" t="e">
        <f>INDEX('Données MDD'!$V$3:$V$3000,MATCH('Analyse assortiment'!$B85,'Données MDD'!$B$3:$B$3000,0))</f>
        <v>#N/A</v>
      </c>
      <c r="L85" s="14" t="str">
        <f t="shared" si="2"/>
        <v/>
      </c>
      <c r="M85" s="14" t="str">
        <f t="shared" si="3"/>
        <v/>
      </c>
    </row>
    <row r="86" spans="1:13" x14ac:dyDescent="0.2">
      <c r="A86" s="5"/>
      <c r="B86" s="8"/>
      <c r="C86" s="5"/>
      <c r="D86" s="64"/>
      <c r="E86" s="16" t="str">
        <f>IFERROR(INDEX('Données SAP'!F$5:F$3000,MATCH('Analyse assortiment'!$B86&amp;"",'Données SAP'!$A$5:$A$3000,0)),"")</f>
        <v/>
      </c>
      <c r="F86" s="16" t="str">
        <f>IFERROR(INDEX('Données SAP'!C$5:C$3000,MATCH('Analyse assortiment'!$B86&amp;"",'Données SAP'!$A$5:$A$3000,0)),"")</f>
        <v/>
      </c>
      <c r="G86" s="16" t="str">
        <f>IFERROR(INDEX('Données SAP'!D$5:D$3000,MATCH('Analyse assortiment'!$B86&amp;"",'Données SAP'!$A$5:$A$3000,0)),"")</f>
        <v/>
      </c>
      <c r="H86" s="13" t="e">
        <f>INDEX('Données MDD'!$K$3:$K$3000,MATCH('Analyse assortiment'!$B86,'Données MDD'!$B$3:$B$3000,0))</f>
        <v>#N/A</v>
      </c>
      <c r="I86" s="13" t="e">
        <f>INDEX('Données MDD'!$L$3:$L$3000,MATCH('Analyse assortiment'!$B86,'Données MDD'!$B$3:$B$3000,0))</f>
        <v>#N/A</v>
      </c>
      <c r="J86" s="13" t="e">
        <f>INDEX('Données MDD'!$U$3:$U$3000,MATCH('Analyse assortiment'!$B86,'Données MDD'!$B$3:$B$3000,0))</f>
        <v>#N/A</v>
      </c>
      <c r="K86" s="13" t="e">
        <f>INDEX('Données MDD'!$V$3:$V$3000,MATCH('Analyse assortiment'!$B86,'Données MDD'!$B$3:$B$3000,0))</f>
        <v>#N/A</v>
      </c>
      <c r="L86" s="14" t="str">
        <f t="shared" si="2"/>
        <v/>
      </c>
      <c r="M86" s="14" t="str">
        <f t="shared" si="3"/>
        <v/>
      </c>
    </row>
    <row r="87" spans="1:13" x14ac:dyDescent="0.2">
      <c r="A87" s="5"/>
      <c r="B87" s="8"/>
      <c r="C87" s="5"/>
      <c r="D87" s="64"/>
      <c r="E87" s="16" t="str">
        <f>IFERROR(INDEX('Données SAP'!F$5:F$3000,MATCH('Analyse assortiment'!$B87&amp;"",'Données SAP'!$A$5:$A$3000,0)),"")</f>
        <v/>
      </c>
      <c r="F87" s="16" t="str">
        <f>IFERROR(INDEX('Données SAP'!C$5:C$3000,MATCH('Analyse assortiment'!$B87&amp;"",'Données SAP'!$A$5:$A$3000,0)),"")</f>
        <v/>
      </c>
      <c r="G87" s="16" t="str">
        <f>IFERROR(INDEX('Données SAP'!D$5:D$3000,MATCH('Analyse assortiment'!$B87&amp;"",'Données SAP'!$A$5:$A$3000,0)),"")</f>
        <v/>
      </c>
      <c r="H87" s="13" t="e">
        <f>INDEX('Données MDD'!$K$3:$K$3000,MATCH('Analyse assortiment'!$B87,'Données MDD'!$B$3:$B$3000,0))</f>
        <v>#N/A</v>
      </c>
      <c r="I87" s="13" t="e">
        <f>INDEX('Données MDD'!$L$3:$L$3000,MATCH('Analyse assortiment'!$B87,'Données MDD'!$B$3:$B$3000,0))</f>
        <v>#N/A</v>
      </c>
      <c r="J87" s="13" t="e">
        <f>INDEX('Données MDD'!$U$3:$U$3000,MATCH('Analyse assortiment'!$B87,'Données MDD'!$B$3:$B$3000,0))</f>
        <v>#N/A</v>
      </c>
      <c r="K87" s="13" t="e">
        <f>INDEX('Données MDD'!$V$3:$V$3000,MATCH('Analyse assortiment'!$B87,'Données MDD'!$B$3:$B$3000,0))</f>
        <v>#N/A</v>
      </c>
      <c r="L87" s="14" t="str">
        <f t="shared" si="2"/>
        <v/>
      </c>
      <c r="M87" s="14" t="str">
        <f t="shared" si="3"/>
        <v/>
      </c>
    </row>
    <row r="88" spans="1:13" x14ac:dyDescent="0.2">
      <c r="A88" s="5"/>
      <c r="B88" s="8"/>
      <c r="C88" s="5"/>
      <c r="D88" s="64"/>
      <c r="E88" s="16" t="str">
        <f>IFERROR(INDEX('Données SAP'!F$5:F$3000,MATCH('Analyse assortiment'!$B88&amp;"",'Données SAP'!$A$5:$A$3000,0)),"")</f>
        <v/>
      </c>
      <c r="F88" s="16" t="str">
        <f>IFERROR(INDEX('Données SAP'!C$5:C$3000,MATCH('Analyse assortiment'!$B88&amp;"",'Données SAP'!$A$5:$A$3000,0)),"")</f>
        <v/>
      </c>
      <c r="G88" s="16" t="str">
        <f>IFERROR(INDEX('Données SAP'!D$5:D$3000,MATCH('Analyse assortiment'!$B88&amp;"",'Données SAP'!$A$5:$A$3000,0)),"")</f>
        <v/>
      </c>
      <c r="H88" s="13" t="e">
        <f>INDEX('Données MDD'!$K$3:$K$3000,MATCH('Analyse assortiment'!$B88,'Données MDD'!$B$3:$B$3000,0))</f>
        <v>#N/A</v>
      </c>
      <c r="I88" s="13" t="e">
        <f>INDEX('Données MDD'!$L$3:$L$3000,MATCH('Analyse assortiment'!$B88,'Données MDD'!$B$3:$B$3000,0))</f>
        <v>#N/A</v>
      </c>
      <c r="J88" s="13" t="e">
        <f>INDEX('Données MDD'!$U$3:$U$3000,MATCH('Analyse assortiment'!$B88,'Données MDD'!$B$3:$B$3000,0))</f>
        <v>#N/A</v>
      </c>
      <c r="K88" s="13" t="e">
        <f>INDEX('Données MDD'!$V$3:$V$3000,MATCH('Analyse assortiment'!$B88,'Données MDD'!$B$3:$B$3000,0))</f>
        <v>#N/A</v>
      </c>
      <c r="L88" s="14" t="str">
        <f t="shared" si="2"/>
        <v/>
      </c>
      <c r="M88" s="14" t="str">
        <f t="shared" si="3"/>
        <v/>
      </c>
    </row>
    <row r="89" spans="1:13" x14ac:dyDescent="0.2">
      <c r="A89" s="5"/>
      <c r="B89" s="8"/>
      <c r="C89" s="5"/>
      <c r="D89" s="64"/>
      <c r="E89" s="16" t="str">
        <f>IFERROR(INDEX('Données SAP'!F$5:F$3000,MATCH('Analyse assortiment'!$B89&amp;"",'Données SAP'!$A$5:$A$3000,0)),"")</f>
        <v/>
      </c>
      <c r="F89" s="16" t="str">
        <f>IFERROR(INDEX('Données SAP'!C$5:C$3000,MATCH('Analyse assortiment'!$B89&amp;"",'Données SAP'!$A$5:$A$3000,0)),"")</f>
        <v/>
      </c>
      <c r="G89" s="16" t="str">
        <f>IFERROR(INDEX('Données SAP'!D$5:D$3000,MATCH('Analyse assortiment'!$B89&amp;"",'Données SAP'!$A$5:$A$3000,0)),"")</f>
        <v/>
      </c>
      <c r="H89" s="13" t="e">
        <f>INDEX('Données MDD'!$K$3:$K$3000,MATCH('Analyse assortiment'!$B89,'Données MDD'!$B$3:$B$3000,0))</f>
        <v>#N/A</v>
      </c>
      <c r="I89" s="13" t="e">
        <f>INDEX('Données MDD'!$L$3:$L$3000,MATCH('Analyse assortiment'!$B89,'Données MDD'!$B$3:$B$3000,0))</f>
        <v>#N/A</v>
      </c>
      <c r="J89" s="13" t="e">
        <f>INDEX('Données MDD'!$U$3:$U$3000,MATCH('Analyse assortiment'!$B89,'Données MDD'!$B$3:$B$3000,0))</f>
        <v>#N/A</v>
      </c>
      <c r="K89" s="13" t="e">
        <f>INDEX('Données MDD'!$V$3:$V$3000,MATCH('Analyse assortiment'!$B89,'Données MDD'!$B$3:$B$3000,0))</f>
        <v>#N/A</v>
      </c>
      <c r="L89" s="14" t="str">
        <f t="shared" si="2"/>
        <v/>
      </c>
      <c r="M89" s="14" t="str">
        <f t="shared" si="3"/>
        <v/>
      </c>
    </row>
    <row r="90" spans="1:13" x14ac:dyDescent="0.2">
      <c r="A90" s="5"/>
      <c r="B90" s="8"/>
      <c r="C90" s="5"/>
      <c r="D90" s="64"/>
      <c r="E90" s="16" t="str">
        <f>IFERROR(INDEX('Données SAP'!F$5:F$3000,MATCH('Analyse assortiment'!$B90&amp;"",'Données SAP'!$A$5:$A$3000,0)),"")</f>
        <v/>
      </c>
      <c r="F90" s="16" t="str">
        <f>IFERROR(INDEX('Données SAP'!C$5:C$3000,MATCH('Analyse assortiment'!$B90&amp;"",'Données SAP'!$A$5:$A$3000,0)),"")</f>
        <v/>
      </c>
      <c r="G90" s="16" t="str">
        <f>IFERROR(INDEX('Données SAP'!D$5:D$3000,MATCH('Analyse assortiment'!$B90&amp;"",'Données SAP'!$A$5:$A$3000,0)),"")</f>
        <v/>
      </c>
      <c r="H90" s="13" t="e">
        <f>INDEX('Données MDD'!$K$3:$K$3000,MATCH('Analyse assortiment'!$B90,'Données MDD'!$B$3:$B$3000,0))</f>
        <v>#N/A</v>
      </c>
      <c r="I90" s="13" t="e">
        <f>INDEX('Données MDD'!$L$3:$L$3000,MATCH('Analyse assortiment'!$B90,'Données MDD'!$B$3:$B$3000,0))</f>
        <v>#N/A</v>
      </c>
      <c r="J90" s="13" t="e">
        <f>INDEX('Données MDD'!$U$3:$U$3000,MATCH('Analyse assortiment'!$B90,'Données MDD'!$B$3:$B$3000,0))</f>
        <v>#N/A</v>
      </c>
      <c r="K90" s="13" t="e">
        <f>INDEX('Données MDD'!$V$3:$V$3000,MATCH('Analyse assortiment'!$B90,'Données MDD'!$B$3:$B$3000,0))</f>
        <v>#N/A</v>
      </c>
      <c r="L90" s="14" t="str">
        <f t="shared" si="2"/>
        <v/>
      </c>
      <c r="M90" s="14" t="str">
        <f t="shared" si="3"/>
        <v/>
      </c>
    </row>
    <row r="91" spans="1:13" x14ac:dyDescent="0.2">
      <c r="A91" s="5"/>
      <c r="B91" s="8"/>
      <c r="C91" s="5"/>
      <c r="D91" s="64"/>
      <c r="E91" s="16" t="str">
        <f>IFERROR(INDEX('Données SAP'!F$5:F$3000,MATCH('Analyse assortiment'!$B91&amp;"",'Données SAP'!$A$5:$A$3000,0)),"")</f>
        <v/>
      </c>
      <c r="F91" s="16" t="str">
        <f>IFERROR(INDEX('Données SAP'!C$5:C$3000,MATCH('Analyse assortiment'!$B91&amp;"",'Données SAP'!$A$5:$A$3000,0)),"")</f>
        <v/>
      </c>
      <c r="G91" s="16" t="str">
        <f>IFERROR(INDEX('Données SAP'!D$5:D$3000,MATCH('Analyse assortiment'!$B91&amp;"",'Données SAP'!$A$5:$A$3000,0)),"")</f>
        <v/>
      </c>
      <c r="H91" s="13" t="e">
        <f>INDEX('Données MDD'!$K$3:$K$3000,MATCH('Analyse assortiment'!$B91,'Données MDD'!$B$3:$B$3000,0))</f>
        <v>#N/A</v>
      </c>
      <c r="I91" s="13" t="e">
        <f>INDEX('Données MDD'!$L$3:$L$3000,MATCH('Analyse assortiment'!$B91,'Données MDD'!$B$3:$B$3000,0))</f>
        <v>#N/A</v>
      </c>
      <c r="J91" s="13" t="e">
        <f>INDEX('Données MDD'!$U$3:$U$3000,MATCH('Analyse assortiment'!$B91,'Données MDD'!$B$3:$B$3000,0))</f>
        <v>#N/A</v>
      </c>
      <c r="K91" s="13" t="e">
        <f>INDEX('Données MDD'!$V$3:$V$3000,MATCH('Analyse assortiment'!$B91,'Données MDD'!$B$3:$B$3000,0))</f>
        <v>#N/A</v>
      </c>
      <c r="L91" s="14" t="str">
        <f t="shared" si="2"/>
        <v/>
      </c>
      <c r="M91" s="14" t="str">
        <f t="shared" si="3"/>
        <v/>
      </c>
    </row>
    <row r="92" spans="1:13" x14ac:dyDescent="0.2">
      <c r="A92" s="5"/>
      <c r="B92" s="8"/>
      <c r="C92" s="5"/>
      <c r="D92" s="64"/>
      <c r="E92" s="16" t="str">
        <f>IFERROR(INDEX('Données SAP'!F$5:F$3000,MATCH('Analyse assortiment'!$B92&amp;"",'Données SAP'!$A$5:$A$3000,0)),"")</f>
        <v/>
      </c>
      <c r="F92" s="16" t="str">
        <f>IFERROR(INDEX('Données SAP'!C$5:C$3000,MATCH('Analyse assortiment'!$B92&amp;"",'Données SAP'!$A$5:$A$3000,0)),"")</f>
        <v/>
      </c>
      <c r="G92" s="16" t="str">
        <f>IFERROR(INDEX('Données SAP'!D$5:D$3000,MATCH('Analyse assortiment'!$B92&amp;"",'Données SAP'!$A$5:$A$3000,0)),"")</f>
        <v/>
      </c>
      <c r="H92" s="13" t="e">
        <f>INDEX('Données MDD'!$K$3:$K$3000,MATCH('Analyse assortiment'!$B92,'Données MDD'!$B$3:$B$3000,0))</f>
        <v>#N/A</v>
      </c>
      <c r="I92" s="13" t="e">
        <f>INDEX('Données MDD'!$L$3:$L$3000,MATCH('Analyse assortiment'!$B92,'Données MDD'!$B$3:$B$3000,0))</f>
        <v>#N/A</v>
      </c>
      <c r="J92" s="13" t="e">
        <f>INDEX('Données MDD'!$U$3:$U$3000,MATCH('Analyse assortiment'!$B92,'Données MDD'!$B$3:$B$3000,0))</f>
        <v>#N/A</v>
      </c>
      <c r="K92" s="13" t="e">
        <f>INDEX('Données MDD'!$V$3:$V$3000,MATCH('Analyse assortiment'!$B92,'Données MDD'!$B$3:$B$3000,0))</f>
        <v>#N/A</v>
      </c>
      <c r="L92" s="14" t="str">
        <f t="shared" si="2"/>
        <v/>
      </c>
      <c r="M92" s="14" t="str">
        <f t="shared" si="3"/>
        <v/>
      </c>
    </row>
    <row r="93" spans="1:13" x14ac:dyDescent="0.2">
      <c r="A93" s="5"/>
      <c r="B93" s="8"/>
      <c r="C93" s="5"/>
      <c r="D93" s="64"/>
      <c r="E93" s="16" t="str">
        <f>IFERROR(INDEX('Données SAP'!F$5:F$3000,MATCH('Analyse assortiment'!$B93&amp;"",'Données SAP'!$A$5:$A$3000,0)),"")</f>
        <v/>
      </c>
      <c r="F93" s="16" t="str">
        <f>IFERROR(INDEX('Données SAP'!C$5:C$3000,MATCH('Analyse assortiment'!$B93&amp;"",'Données SAP'!$A$5:$A$3000,0)),"")</f>
        <v/>
      </c>
      <c r="G93" s="16" t="str">
        <f>IFERROR(INDEX('Données SAP'!D$5:D$3000,MATCH('Analyse assortiment'!$B93&amp;"",'Données SAP'!$A$5:$A$3000,0)),"")</f>
        <v/>
      </c>
      <c r="H93" s="13" t="e">
        <f>INDEX('Données MDD'!$K$3:$K$3000,MATCH('Analyse assortiment'!$B93,'Données MDD'!$B$3:$B$3000,0))</f>
        <v>#N/A</v>
      </c>
      <c r="I93" s="13" t="e">
        <f>INDEX('Données MDD'!$L$3:$L$3000,MATCH('Analyse assortiment'!$B93,'Données MDD'!$B$3:$B$3000,0))</f>
        <v>#N/A</v>
      </c>
      <c r="J93" s="13" t="e">
        <f>INDEX('Données MDD'!$U$3:$U$3000,MATCH('Analyse assortiment'!$B93,'Données MDD'!$B$3:$B$3000,0))</f>
        <v>#N/A</v>
      </c>
      <c r="K93" s="13" t="e">
        <f>INDEX('Données MDD'!$V$3:$V$3000,MATCH('Analyse assortiment'!$B93,'Données MDD'!$B$3:$B$3000,0))</f>
        <v>#N/A</v>
      </c>
      <c r="L93" s="14" t="str">
        <f t="shared" si="2"/>
        <v/>
      </c>
      <c r="M93" s="14" t="str">
        <f t="shared" si="3"/>
        <v/>
      </c>
    </row>
    <row r="94" spans="1:13" x14ac:dyDescent="0.2">
      <c r="A94" s="5"/>
      <c r="B94" s="8"/>
      <c r="C94" s="5"/>
      <c r="D94" s="64"/>
      <c r="E94" s="16" t="str">
        <f>IFERROR(INDEX('Données SAP'!F$5:F$3000,MATCH('Analyse assortiment'!$B94&amp;"",'Données SAP'!$A$5:$A$3000,0)),"")</f>
        <v/>
      </c>
      <c r="F94" s="16" t="str">
        <f>IFERROR(INDEX('Données SAP'!C$5:C$3000,MATCH('Analyse assortiment'!$B94&amp;"",'Données SAP'!$A$5:$A$3000,0)),"")</f>
        <v/>
      </c>
      <c r="G94" s="16" t="str">
        <f>IFERROR(INDEX('Données SAP'!D$5:D$3000,MATCH('Analyse assortiment'!$B94&amp;"",'Données SAP'!$A$5:$A$3000,0)),"")</f>
        <v/>
      </c>
      <c r="H94" s="13" t="e">
        <f>INDEX('Données MDD'!$K$3:$K$3000,MATCH('Analyse assortiment'!$B94,'Données MDD'!$B$3:$B$3000,0))</f>
        <v>#N/A</v>
      </c>
      <c r="I94" s="13" t="e">
        <f>INDEX('Données MDD'!$L$3:$L$3000,MATCH('Analyse assortiment'!$B94,'Données MDD'!$B$3:$B$3000,0))</f>
        <v>#N/A</v>
      </c>
      <c r="J94" s="13" t="e">
        <f>INDEX('Données MDD'!$U$3:$U$3000,MATCH('Analyse assortiment'!$B94,'Données MDD'!$B$3:$B$3000,0))</f>
        <v>#N/A</v>
      </c>
      <c r="K94" s="13" t="e">
        <f>INDEX('Données MDD'!$V$3:$V$3000,MATCH('Analyse assortiment'!$B94,'Données MDD'!$B$3:$B$3000,0))</f>
        <v>#N/A</v>
      </c>
      <c r="L94" s="14" t="str">
        <f t="shared" si="2"/>
        <v/>
      </c>
      <c r="M94" s="14" t="str">
        <f t="shared" si="3"/>
        <v/>
      </c>
    </row>
    <row r="95" spans="1:13" x14ac:dyDescent="0.2">
      <c r="A95" s="5"/>
      <c r="B95" s="8"/>
      <c r="C95" s="5"/>
      <c r="D95" s="64"/>
      <c r="E95" s="16" t="str">
        <f>IFERROR(INDEX('Données SAP'!F$5:F$3000,MATCH('Analyse assortiment'!$B95&amp;"",'Données SAP'!$A$5:$A$3000,0)),"")</f>
        <v/>
      </c>
      <c r="F95" s="16" t="str">
        <f>IFERROR(INDEX('Données SAP'!C$5:C$3000,MATCH('Analyse assortiment'!$B95&amp;"",'Données SAP'!$A$5:$A$3000,0)),"")</f>
        <v/>
      </c>
      <c r="G95" s="16" t="str">
        <f>IFERROR(INDEX('Données SAP'!D$5:D$3000,MATCH('Analyse assortiment'!$B95&amp;"",'Données SAP'!$A$5:$A$3000,0)),"")</f>
        <v/>
      </c>
      <c r="H95" s="13" t="e">
        <f>INDEX('Données MDD'!$K$3:$K$3000,MATCH('Analyse assortiment'!$B95,'Données MDD'!$B$3:$B$3000,0))</f>
        <v>#N/A</v>
      </c>
      <c r="I95" s="13" t="e">
        <f>INDEX('Données MDD'!$L$3:$L$3000,MATCH('Analyse assortiment'!$B95,'Données MDD'!$B$3:$B$3000,0))</f>
        <v>#N/A</v>
      </c>
      <c r="J95" s="13" t="e">
        <f>INDEX('Données MDD'!$U$3:$U$3000,MATCH('Analyse assortiment'!$B95,'Données MDD'!$B$3:$B$3000,0))</f>
        <v>#N/A</v>
      </c>
      <c r="K95" s="13" t="e">
        <f>INDEX('Données MDD'!$V$3:$V$3000,MATCH('Analyse assortiment'!$B95,'Données MDD'!$B$3:$B$3000,0))</f>
        <v>#N/A</v>
      </c>
      <c r="L95" s="14" t="str">
        <f t="shared" si="2"/>
        <v/>
      </c>
      <c r="M95" s="14" t="str">
        <f t="shared" si="3"/>
        <v/>
      </c>
    </row>
    <row r="96" spans="1:13" x14ac:dyDescent="0.2">
      <c r="A96" s="5"/>
      <c r="B96" s="8"/>
      <c r="C96" s="5"/>
      <c r="D96" s="64"/>
      <c r="E96" s="16" t="str">
        <f>IFERROR(INDEX('Données SAP'!F$5:F$3000,MATCH('Analyse assortiment'!$B96&amp;"",'Données SAP'!$A$5:$A$3000,0)),"")</f>
        <v/>
      </c>
      <c r="F96" s="16" t="str">
        <f>IFERROR(INDEX('Données SAP'!C$5:C$3000,MATCH('Analyse assortiment'!$B96&amp;"",'Données SAP'!$A$5:$A$3000,0)),"")</f>
        <v/>
      </c>
      <c r="G96" s="16" t="str">
        <f>IFERROR(INDEX('Données SAP'!D$5:D$3000,MATCH('Analyse assortiment'!$B96&amp;"",'Données SAP'!$A$5:$A$3000,0)),"")</f>
        <v/>
      </c>
      <c r="H96" s="13" t="e">
        <f>INDEX('Données MDD'!$K$3:$K$3000,MATCH('Analyse assortiment'!$B96,'Données MDD'!$B$3:$B$3000,0))</f>
        <v>#N/A</v>
      </c>
      <c r="I96" s="13" t="e">
        <f>INDEX('Données MDD'!$L$3:$L$3000,MATCH('Analyse assortiment'!$B96,'Données MDD'!$B$3:$B$3000,0))</f>
        <v>#N/A</v>
      </c>
      <c r="J96" s="13" t="e">
        <f>INDEX('Données MDD'!$U$3:$U$3000,MATCH('Analyse assortiment'!$B96,'Données MDD'!$B$3:$B$3000,0))</f>
        <v>#N/A</v>
      </c>
      <c r="K96" s="13" t="e">
        <f>INDEX('Données MDD'!$V$3:$V$3000,MATCH('Analyse assortiment'!$B96,'Données MDD'!$B$3:$B$3000,0))</f>
        <v>#N/A</v>
      </c>
      <c r="L96" s="14" t="str">
        <f t="shared" si="2"/>
        <v/>
      </c>
      <c r="M96" s="14" t="str">
        <f t="shared" si="3"/>
        <v/>
      </c>
    </row>
    <row r="97" spans="1:13" x14ac:dyDescent="0.2">
      <c r="A97" s="5"/>
      <c r="B97" s="8"/>
      <c r="C97" s="5"/>
      <c r="D97" s="64"/>
      <c r="E97" s="16" t="str">
        <f>IFERROR(INDEX('Données SAP'!F$5:F$3000,MATCH('Analyse assortiment'!$B97&amp;"",'Données SAP'!$A$5:$A$3000,0)),"")</f>
        <v/>
      </c>
      <c r="F97" s="16" t="str">
        <f>IFERROR(INDEX('Données SAP'!C$5:C$3000,MATCH('Analyse assortiment'!$B97&amp;"",'Données SAP'!$A$5:$A$3000,0)),"")</f>
        <v/>
      </c>
      <c r="G97" s="16" t="str">
        <f>IFERROR(INDEX('Données SAP'!D$5:D$3000,MATCH('Analyse assortiment'!$B97&amp;"",'Données SAP'!$A$5:$A$3000,0)),"")</f>
        <v/>
      </c>
      <c r="H97" s="13" t="e">
        <f>INDEX('Données MDD'!$K$3:$K$3000,MATCH('Analyse assortiment'!$B97,'Données MDD'!$B$3:$B$3000,0))</f>
        <v>#N/A</v>
      </c>
      <c r="I97" s="13" t="e">
        <f>INDEX('Données MDD'!$L$3:$L$3000,MATCH('Analyse assortiment'!$B97,'Données MDD'!$B$3:$B$3000,0))</f>
        <v>#N/A</v>
      </c>
      <c r="J97" s="13" t="e">
        <f>INDEX('Données MDD'!$U$3:$U$3000,MATCH('Analyse assortiment'!$B97,'Données MDD'!$B$3:$B$3000,0))</f>
        <v>#N/A</v>
      </c>
      <c r="K97" s="13" t="e">
        <f>INDEX('Données MDD'!$V$3:$V$3000,MATCH('Analyse assortiment'!$B97,'Données MDD'!$B$3:$B$3000,0))</f>
        <v>#N/A</v>
      </c>
      <c r="L97" s="14" t="str">
        <f t="shared" si="2"/>
        <v/>
      </c>
      <c r="M97" s="14" t="str">
        <f t="shared" si="3"/>
        <v/>
      </c>
    </row>
    <row r="98" spans="1:13" x14ac:dyDescent="0.2">
      <c r="A98" s="5"/>
      <c r="B98" s="8"/>
      <c r="C98" s="5"/>
      <c r="D98" s="64"/>
      <c r="E98" s="16" t="str">
        <f>IFERROR(INDEX('Données SAP'!F$5:F$3000,MATCH('Analyse assortiment'!$B98&amp;"",'Données SAP'!$A$5:$A$3000,0)),"")</f>
        <v/>
      </c>
      <c r="F98" s="16" t="str">
        <f>IFERROR(INDEX('Données SAP'!C$5:C$3000,MATCH('Analyse assortiment'!$B98&amp;"",'Données SAP'!$A$5:$A$3000,0)),"")</f>
        <v/>
      </c>
      <c r="G98" s="16" t="str">
        <f>IFERROR(INDEX('Données SAP'!D$5:D$3000,MATCH('Analyse assortiment'!$B98&amp;"",'Données SAP'!$A$5:$A$3000,0)),"")</f>
        <v/>
      </c>
      <c r="H98" s="13" t="e">
        <f>INDEX('Données MDD'!$K$3:$K$3000,MATCH('Analyse assortiment'!$B98,'Données MDD'!$B$3:$B$3000,0))</f>
        <v>#N/A</v>
      </c>
      <c r="I98" s="13" t="e">
        <f>INDEX('Données MDD'!$L$3:$L$3000,MATCH('Analyse assortiment'!$B98,'Données MDD'!$B$3:$B$3000,0))</f>
        <v>#N/A</v>
      </c>
      <c r="J98" s="13" t="e">
        <f>INDEX('Données MDD'!$U$3:$U$3000,MATCH('Analyse assortiment'!$B98,'Données MDD'!$B$3:$B$3000,0))</f>
        <v>#N/A</v>
      </c>
      <c r="K98" s="13" t="e">
        <f>INDEX('Données MDD'!$V$3:$V$3000,MATCH('Analyse assortiment'!$B98,'Données MDD'!$B$3:$B$3000,0))</f>
        <v>#N/A</v>
      </c>
      <c r="L98" s="14" t="str">
        <f t="shared" si="2"/>
        <v/>
      </c>
      <c r="M98" s="14" t="str">
        <f t="shared" si="3"/>
        <v/>
      </c>
    </row>
    <row r="99" spans="1:13" x14ac:dyDescent="0.2">
      <c r="A99" s="5"/>
      <c r="B99" s="8"/>
      <c r="C99" s="5"/>
      <c r="D99" s="64"/>
      <c r="E99" s="16" t="str">
        <f>IFERROR(INDEX('Données SAP'!F$5:F$3000,MATCH('Analyse assortiment'!$B99&amp;"",'Données SAP'!$A$5:$A$3000,0)),"")</f>
        <v/>
      </c>
      <c r="F99" s="16" t="str">
        <f>IFERROR(INDEX('Données SAP'!C$5:C$3000,MATCH('Analyse assortiment'!$B99&amp;"",'Données SAP'!$A$5:$A$3000,0)),"")</f>
        <v/>
      </c>
      <c r="G99" s="16" t="str">
        <f>IFERROR(INDEX('Données SAP'!D$5:D$3000,MATCH('Analyse assortiment'!$B99&amp;"",'Données SAP'!$A$5:$A$3000,0)),"")</f>
        <v/>
      </c>
      <c r="H99" s="13" t="e">
        <f>INDEX('Données MDD'!$K$3:$K$3000,MATCH('Analyse assortiment'!$B99,'Données MDD'!$B$3:$B$3000,0))</f>
        <v>#N/A</v>
      </c>
      <c r="I99" s="13" t="e">
        <f>INDEX('Données MDD'!$L$3:$L$3000,MATCH('Analyse assortiment'!$B99,'Données MDD'!$B$3:$B$3000,0))</f>
        <v>#N/A</v>
      </c>
      <c r="J99" s="13" t="e">
        <f>INDEX('Données MDD'!$U$3:$U$3000,MATCH('Analyse assortiment'!$B99,'Données MDD'!$B$3:$B$3000,0))</f>
        <v>#N/A</v>
      </c>
      <c r="K99" s="13" t="e">
        <f>INDEX('Données MDD'!$V$3:$V$3000,MATCH('Analyse assortiment'!$B99,'Données MDD'!$B$3:$B$3000,0))</f>
        <v>#N/A</v>
      </c>
      <c r="L99" s="14" t="str">
        <f t="shared" si="2"/>
        <v/>
      </c>
      <c r="M99" s="14" t="str">
        <f t="shared" si="3"/>
        <v/>
      </c>
    </row>
    <row r="100" spans="1:13" x14ac:dyDescent="0.2">
      <c r="A100" s="5"/>
      <c r="B100" s="8"/>
      <c r="C100" s="5"/>
      <c r="D100" s="64"/>
      <c r="E100" s="16" t="str">
        <f>IFERROR(INDEX('Données SAP'!F$5:F$3000,MATCH('Analyse assortiment'!$B100&amp;"",'Données SAP'!$A$5:$A$3000,0)),"")</f>
        <v/>
      </c>
      <c r="F100" s="16" t="str">
        <f>IFERROR(INDEX('Données SAP'!C$5:C$3000,MATCH('Analyse assortiment'!$B100&amp;"",'Données SAP'!$A$5:$A$3000,0)),"")</f>
        <v/>
      </c>
      <c r="G100" s="16" t="str">
        <f>IFERROR(INDEX('Données SAP'!D$5:D$3000,MATCH('Analyse assortiment'!$B100&amp;"",'Données SAP'!$A$5:$A$3000,0)),"")</f>
        <v/>
      </c>
      <c r="H100" s="13" t="e">
        <f>INDEX('Données MDD'!$K$3:$K$3000,MATCH('Analyse assortiment'!$B100,'Données MDD'!$B$3:$B$3000,0))</f>
        <v>#N/A</v>
      </c>
      <c r="I100" s="13" t="e">
        <f>INDEX('Données MDD'!$L$3:$L$3000,MATCH('Analyse assortiment'!$B100,'Données MDD'!$B$3:$B$3000,0))</f>
        <v>#N/A</v>
      </c>
      <c r="J100" s="13" t="e">
        <f>INDEX('Données MDD'!$U$3:$U$3000,MATCH('Analyse assortiment'!$B100,'Données MDD'!$B$3:$B$3000,0))</f>
        <v>#N/A</v>
      </c>
      <c r="K100" s="13" t="e">
        <f>INDEX('Données MDD'!$V$3:$V$3000,MATCH('Analyse assortiment'!$B100,'Données MDD'!$B$3:$B$3000,0))</f>
        <v>#N/A</v>
      </c>
      <c r="L100" s="14" t="str">
        <f t="shared" si="2"/>
        <v/>
      </c>
      <c r="M100" s="14" t="str">
        <f t="shared" si="3"/>
        <v/>
      </c>
    </row>
    <row r="101" spans="1:13" x14ac:dyDescent="0.2">
      <c r="A101" s="5"/>
      <c r="B101" s="8"/>
      <c r="C101" s="5"/>
      <c r="D101" s="64"/>
      <c r="E101" s="16" t="str">
        <f>IFERROR(INDEX('Données SAP'!F$5:F$3000,MATCH('Analyse assortiment'!$B101&amp;"",'Données SAP'!$A$5:$A$3000,0)),"")</f>
        <v/>
      </c>
      <c r="F101" s="16" t="str">
        <f>IFERROR(INDEX('Données SAP'!C$5:C$3000,MATCH('Analyse assortiment'!$B101&amp;"",'Données SAP'!$A$5:$A$3000,0)),"")</f>
        <v/>
      </c>
      <c r="G101" s="16" t="str">
        <f>IFERROR(INDEX('Données SAP'!D$5:D$3000,MATCH('Analyse assortiment'!$B101&amp;"",'Données SAP'!$A$5:$A$3000,0)),"")</f>
        <v/>
      </c>
      <c r="H101" s="13" t="e">
        <f>INDEX('Données MDD'!$K$3:$K$3000,MATCH('Analyse assortiment'!$B101,'Données MDD'!$B$3:$B$3000,0))</f>
        <v>#N/A</v>
      </c>
      <c r="I101" s="13" t="e">
        <f>INDEX('Données MDD'!$L$3:$L$3000,MATCH('Analyse assortiment'!$B101,'Données MDD'!$B$3:$B$3000,0))</f>
        <v>#N/A</v>
      </c>
      <c r="J101" s="13" t="e">
        <f>INDEX('Données MDD'!$U$3:$U$3000,MATCH('Analyse assortiment'!$B101,'Données MDD'!$B$3:$B$3000,0))</f>
        <v>#N/A</v>
      </c>
      <c r="K101" s="13" t="e">
        <f>INDEX('Données MDD'!$V$3:$V$3000,MATCH('Analyse assortiment'!$B101,'Données MDD'!$B$3:$B$3000,0))</f>
        <v>#N/A</v>
      </c>
      <c r="L101" s="14" t="str">
        <f t="shared" si="2"/>
        <v/>
      </c>
      <c r="M101" s="14" t="str">
        <f t="shared" si="3"/>
        <v/>
      </c>
    </row>
    <row r="102" spans="1:13" x14ac:dyDescent="0.2">
      <c r="A102" s="5"/>
      <c r="B102" s="8"/>
      <c r="C102" s="5"/>
      <c r="D102" s="64"/>
      <c r="E102" s="16" t="str">
        <f>IFERROR(INDEX('Données SAP'!F$5:F$3000,MATCH('Analyse assortiment'!$B102&amp;"",'Données SAP'!$A$5:$A$3000,0)),"")</f>
        <v/>
      </c>
      <c r="F102" s="16" t="str">
        <f>IFERROR(INDEX('Données SAP'!C$5:C$3000,MATCH('Analyse assortiment'!$B102&amp;"",'Données SAP'!$A$5:$A$3000,0)),"")</f>
        <v/>
      </c>
      <c r="G102" s="16" t="str">
        <f>IFERROR(INDEX('Données SAP'!D$5:D$3000,MATCH('Analyse assortiment'!$B102&amp;"",'Données SAP'!$A$5:$A$3000,0)),"")</f>
        <v/>
      </c>
      <c r="H102" s="13" t="e">
        <f>INDEX('Données MDD'!$K$3:$K$3000,MATCH('Analyse assortiment'!$B102,'Données MDD'!$B$3:$B$3000,0))</f>
        <v>#N/A</v>
      </c>
      <c r="I102" s="13" t="e">
        <f>INDEX('Données MDD'!$L$3:$L$3000,MATCH('Analyse assortiment'!$B102,'Données MDD'!$B$3:$B$3000,0))</f>
        <v>#N/A</v>
      </c>
      <c r="J102" s="13" t="e">
        <f>INDEX('Données MDD'!$U$3:$U$3000,MATCH('Analyse assortiment'!$B102,'Données MDD'!$B$3:$B$3000,0))</f>
        <v>#N/A</v>
      </c>
      <c r="K102" s="13" t="e">
        <f>INDEX('Données MDD'!$V$3:$V$3000,MATCH('Analyse assortiment'!$B102,'Données MDD'!$B$3:$B$3000,0))</f>
        <v>#N/A</v>
      </c>
      <c r="L102" s="14" t="str">
        <f t="shared" si="2"/>
        <v/>
      </c>
      <c r="M102" s="14" t="str">
        <f t="shared" si="3"/>
        <v/>
      </c>
    </row>
    <row r="103" spans="1:13" x14ac:dyDescent="0.2">
      <c r="A103" s="5"/>
      <c r="B103" s="8"/>
      <c r="C103" s="5"/>
      <c r="D103" s="64"/>
      <c r="E103" s="16" t="str">
        <f>IFERROR(INDEX('Données SAP'!F$5:F$3000,MATCH('Analyse assortiment'!$B103&amp;"",'Données SAP'!$A$5:$A$3000,0)),"")</f>
        <v/>
      </c>
      <c r="F103" s="16" t="str">
        <f>IFERROR(INDEX('Données SAP'!C$5:C$3000,MATCH('Analyse assortiment'!$B103&amp;"",'Données SAP'!$A$5:$A$3000,0)),"")</f>
        <v/>
      </c>
      <c r="G103" s="16" t="str">
        <f>IFERROR(INDEX('Données SAP'!D$5:D$3000,MATCH('Analyse assortiment'!$B103&amp;"",'Données SAP'!$A$5:$A$3000,0)),"")</f>
        <v/>
      </c>
      <c r="H103" s="13" t="e">
        <f>INDEX('Données MDD'!$K$3:$K$3000,MATCH('Analyse assortiment'!$B103,'Données MDD'!$B$3:$B$3000,0))</f>
        <v>#N/A</v>
      </c>
      <c r="I103" s="13" t="e">
        <f>INDEX('Données MDD'!$L$3:$L$3000,MATCH('Analyse assortiment'!$B103,'Données MDD'!$B$3:$B$3000,0))</f>
        <v>#N/A</v>
      </c>
      <c r="J103" s="13" t="e">
        <f>INDEX('Données MDD'!$U$3:$U$3000,MATCH('Analyse assortiment'!$B103,'Données MDD'!$B$3:$B$3000,0))</f>
        <v>#N/A</v>
      </c>
      <c r="K103" s="13" t="e">
        <f>INDEX('Données MDD'!$V$3:$V$3000,MATCH('Analyse assortiment'!$B103,'Données MDD'!$B$3:$B$3000,0))</f>
        <v>#N/A</v>
      </c>
      <c r="L103" s="14" t="str">
        <f t="shared" si="2"/>
        <v/>
      </c>
      <c r="M103" s="14" t="str">
        <f t="shared" si="3"/>
        <v/>
      </c>
    </row>
    <row r="104" spans="1:13" x14ac:dyDescent="0.2">
      <c r="A104" s="5"/>
      <c r="B104" s="8"/>
      <c r="C104" s="5"/>
      <c r="D104" s="64"/>
      <c r="E104" s="16" t="str">
        <f>IFERROR(INDEX('Données SAP'!F$5:F$3000,MATCH('Analyse assortiment'!$B104&amp;"",'Données SAP'!$A$5:$A$3000,0)),"")</f>
        <v/>
      </c>
      <c r="F104" s="16" t="str">
        <f>IFERROR(INDEX('Données SAP'!C$5:C$3000,MATCH('Analyse assortiment'!$B104&amp;"",'Données SAP'!$A$5:$A$3000,0)),"")</f>
        <v/>
      </c>
      <c r="G104" s="16" t="str">
        <f>IFERROR(INDEX('Données SAP'!D$5:D$3000,MATCH('Analyse assortiment'!$B104&amp;"",'Données SAP'!$A$5:$A$3000,0)),"")</f>
        <v/>
      </c>
      <c r="H104" s="13" t="e">
        <f>INDEX('Données MDD'!$K$3:$K$3000,MATCH('Analyse assortiment'!$B104,'Données MDD'!$B$3:$B$3000,0))</f>
        <v>#N/A</v>
      </c>
      <c r="I104" s="13" t="e">
        <f>INDEX('Données MDD'!$L$3:$L$3000,MATCH('Analyse assortiment'!$B104,'Données MDD'!$B$3:$B$3000,0))</f>
        <v>#N/A</v>
      </c>
      <c r="J104" s="13" t="e">
        <f>INDEX('Données MDD'!$U$3:$U$3000,MATCH('Analyse assortiment'!$B104,'Données MDD'!$B$3:$B$3000,0))</f>
        <v>#N/A</v>
      </c>
      <c r="K104" s="13" t="e">
        <f>INDEX('Données MDD'!$V$3:$V$3000,MATCH('Analyse assortiment'!$B104,'Données MDD'!$B$3:$B$3000,0))</f>
        <v>#N/A</v>
      </c>
      <c r="L104" s="14" t="str">
        <f t="shared" si="2"/>
        <v/>
      </c>
      <c r="M104" s="14" t="str">
        <f t="shared" si="3"/>
        <v/>
      </c>
    </row>
    <row r="105" spans="1:13" x14ac:dyDescent="0.2">
      <c r="A105" s="5"/>
      <c r="B105" s="8"/>
      <c r="C105" s="5"/>
      <c r="D105" s="64"/>
      <c r="E105" s="16" t="str">
        <f>IFERROR(INDEX('Données SAP'!F$5:F$3000,MATCH('Analyse assortiment'!$B105&amp;"",'Données SAP'!$A$5:$A$3000,0)),"")</f>
        <v/>
      </c>
      <c r="F105" s="16" t="str">
        <f>IFERROR(INDEX('Données SAP'!C$5:C$3000,MATCH('Analyse assortiment'!$B105&amp;"",'Données SAP'!$A$5:$A$3000,0)),"")</f>
        <v/>
      </c>
      <c r="G105" s="16" t="str">
        <f>IFERROR(INDEX('Données SAP'!D$5:D$3000,MATCH('Analyse assortiment'!$B105&amp;"",'Données SAP'!$A$5:$A$3000,0)),"")</f>
        <v/>
      </c>
      <c r="H105" s="13" t="e">
        <f>INDEX('Données MDD'!$K$3:$K$3000,MATCH('Analyse assortiment'!$B105,'Données MDD'!$B$3:$B$3000,0))</f>
        <v>#N/A</v>
      </c>
      <c r="I105" s="13" t="e">
        <f>INDEX('Données MDD'!$L$3:$L$3000,MATCH('Analyse assortiment'!$B105,'Données MDD'!$B$3:$B$3000,0))</f>
        <v>#N/A</v>
      </c>
      <c r="J105" s="13" t="e">
        <f>INDEX('Données MDD'!$U$3:$U$3000,MATCH('Analyse assortiment'!$B105,'Données MDD'!$B$3:$B$3000,0))</f>
        <v>#N/A</v>
      </c>
      <c r="K105" s="13" t="e">
        <f>INDEX('Données MDD'!$V$3:$V$3000,MATCH('Analyse assortiment'!$B105,'Données MDD'!$B$3:$B$3000,0))</f>
        <v>#N/A</v>
      </c>
      <c r="L105" s="14" t="str">
        <f t="shared" si="2"/>
        <v/>
      </c>
      <c r="M105" s="14" t="str">
        <f t="shared" si="3"/>
        <v/>
      </c>
    </row>
    <row r="106" spans="1:13" x14ac:dyDescent="0.2">
      <c r="A106" s="5"/>
      <c r="B106" s="8"/>
      <c r="C106" s="5"/>
      <c r="D106" s="64"/>
      <c r="E106" s="16" t="str">
        <f>IFERROR(INDEX('Données SAP'!F$5:F$3000,MATCH('Analyse assortiment'!$B106&amp;"",'Données SAP'!$A$5:$A$3000,0)),"")</f>
        <v/>
      </c>
      <c r="F106" s="16" t="str">
        <f>IFERROR(INDEX('Données SAP'!C$5:C$3000,MATCH('Analyse assortiment'!$B106&amp;"",'Données SAP'!$A$5:$A$3000,0)),"")</f>
        <v/>
      </c>
      <c r="G106" s="16" t="str">
        <f>IFERROR(INDEX('Données SAP'!D$5:D$3000,MATCH('Analyse assortiment'!$B106&amp;"",'Données SAP'!$A$5:$A$3000,0)),"")</f>
        <v/>
      </c>
      <c r="H106" s="13" t="e">
        <f>INDEX('Données MDD'!$K$3:$K$3000,MATCH('Analyse assortiment'!$B106,'Données MDD'!$B$3:$B$3000,0))</f>
        <v>#N/A</v>
      </c>
      <c r="I106" s="13" t="e">
        <f>INDEX('Données MDD'!$L$3:$L$3000,MATCH('Analyse assortiment'!$B106,'Données MDD'!$B$3:$B$3000,0))</f>
        <v>#N/A</v>
      </c>
      <c r="J106" s="13" t="e">
        <f>INDEX('Données MDD'!$U$3:$U$3000,MATCH('Analyse assortiment'!$B106,'Données MDD'!$B$3:$B$3000,0))</f>
        <v>#N/A</v>
      </c>
      <c r="K106" s="13" t="e">
        <f>INDEX('Données MDD'!$V$3:$V$3000,MATCH('Analyse assortiment'!$B106,'Données MDD'!$B$3:$B$3000,0))</f>
        <v>#N/A</v>
      </c>
      <c r="L106" s="14" t="str">
        <f t="shared" si="2"/>
        <v/>
      </c>
      <c r="M106" s="14" t="str">
        <f t="shared" si="3"/>
        <v/>
      </c>
    </row>
    <row r="107" spans="1:13" x14ac:dyDescent="0.2">
      <c r="A107" s="5"/>
      <c r="B107" s="8"/>
      <c r="C107" s="5"/>
      <c r="D107" s="64"/>
      <c r="E107" s="16" t="str">
        <f>IFERROR(INDEX('Données SAP'!F$5:F$3000,MATCH('Analyse assortiment'!$B107&amp;"",'Données SAP'!$A$5:$A$3000,0)),"")</f>
        <v/>
      </c>
      <c r="F107" s="16" t="str">
        <f>IFERROR(INDEX('Données SAP'!C$5:C$3000,MATCH('Analyse assortiment'!$B107&amp;"",'Données SAP'!$A$5:$A$3000,0)),"")</f>
        <v/>
      </c>
      <c r="G107" s="16" t="str">
        <f>IFERROR(INDEX('Données SAP'!D$5:D$3000,MATCH('Analyse assortiment'!$B107&amp;"",'Données SAP'!$A$5:$A$3000,0)),"")</f>
        <v/>
      </c>
      <c r="H107" s="13" t="e">
        <f>INDEX('Données MDD'!$K$3:$K$3000,MATCH('Analyse assortiment'!$B107,'Données MDD'!$B$3:$B$3000,0))</f>
        <v>#N/A</v>
      </c>
      <c r="I107" s="13" t="e">
        <f>INDEX('Données MDD'!$L$3:$L$3000,MATCH('Analyse assortiment'!$B107,'Données MDD'!$B$3:$B$3000,0))</f>
        <v>#N/A</v>
      </c>
      <c r="J107" s="13" t="e">
        <f>INDEX('Données MDD'!$U$3:$U$3000,MATCH('Analyse assortiment'!$B107,'Données MDD'!$B$3:$B$3000,0))</f>
        <v>#N/A</v>
      </c>
      <c r="K107" s="13" t="e">
        <f>INDEX('Données MDD'!$V$3:$V$3000,MATCH('Analyse assortiment'!$B107,'Données MDD'!$B$3:$B$3000,0))</f>
        <v>#N/A</v>
      </c>
      <c r="L107" s="14" t="str">
        <f t="shared" si="2"/>
        <v/>
      </c>
      <c r="M107" s="14" t="str">
        <f t="shared" si="3"/>
        <v/>
      </c>
    </row>
    <row r="108" spans="1:13" x14ac:dyDescent="0.2">
      <c r="A108" s="5"/>
      <c r="B108" s="8"/>
      <c r="C108" s="5"/>
      <c r="D108" s="64"/>
      <c r="E108" s="16" t="str">
        <f>IFERROR(INDEX('Données SAP'!F$5:F$3000,MATCH('Analyse assortiment'!$B108&amp;"",'Données SAP'!$A$5:$A$3000,0)),"")</f>
        <v/>
      </c>
      <c r="F108" s="16" t="str">
        <f>IFERROR(INDEX('Données SAP'!C$5:C$3000,MATCH('Analyse assortiment'!$B108&amp;"",'Données SAP'!$A$5:$A$3000,0)),"")</f>
        <v/>
      </c>
      <c r="G108" s="16" t="str">
        <f>IFERROR(INDEX('Données SAP'!D$5:D$3000,MATCH('Analyse assortiment'!$B108&amp;"",'Données SAP'!$A$5:$A$3000,0)),"")</f>
        <v/>
      </c>
      <c r="H108" s="13" t="e">
        <f>INDEX('Données MDD'!$K$3:$K$3000,MATCH('Analyse assortiment'!$B108,'Données MDD'!$B$3:$B$3000,0))</f>
        <v>#N/A</v>
      </c>
      <c r="I108" s="13" t="e">
        <f>INDEX('Données MDD'!$L$3:$L$3000,MATCH('Analyse assortiment'!$B108,'Données MDD'!$B$3:$B$3000,0))</f>
        <v>#N/A</v>
      </c>
      <c r="J108" s="13" t="e">
        <f>INDEX('Données MDD'!$U$3:$U$3000,MATCH('Analyse assortiment'!$B108,'Données MDD'!$B$3:$B$3000,0))</f>
        <v>#N/A</v>
      </c>
      <c r="K108" s="13" t="e">
        <f>INDEX('Données MDD'!$V$3:$V$3000,MATCH('Analyse assortiment'!$B108,'Données MDD'!$B$3:$B$3000,0))</f>
        <v>#N/A</v>
      </c>
      <c r="L108" s="14" t="str">
        <f t="shared" si="2"/>
        <v/>
      </c>
      <c r="M108" s="14" t="str">
        <f t="shared" si="3"/>
        <v/>
      </c>
    </row>
    <row r="109" spans="1:13" x14ac:dyDescent="0.2">
      <c r="A109" s="5"/>
      <c r="B109" s="8"/>
      <c r="C109" s="5"/>
      <c r="D109" s="64"/>
      <c r="E109" s="16" t="str">
        <f>IFERROR(INDEX('Données SAP'!F$5:F$3000,MATCH('Analyse assortiment'!$B109&amp;"",'Données SAP'!$A$5:$A$3000,0)),"")</f>
        <v/>
      </c>
      <c r="F109" s="16" t="str">
        <f>IFERROR(INDEX('Données SAP'!C$5:C$3000,MATCH('Analyse assortiment'!$B109&amp;"",'Données SAP'!$A$5:$A$3000,0)),"")</f>
        <v/>
      </c>
      <c r="G109" s="16" t="str">
        <f>IFERROR(INDEX('Données SAP'!D$5:D$3000,MATCH('Analyse assortiment'!$B109&amp;"",'Données SAP'!$A$5:$A$3000,0)),"")</f>
        <v/>
      </c>
      <c r="H109" s="13" t="e">
        <f>INDEX('Données MDD'!$K$3:$K$3000,MATCH('Analyse assortiment'!$B109,'Données MDD'!$B$3:$B$3000,0))</f>
        <v>#N/A</v>
      </c>
      <c r="I109" s="13" t="e">
        <f>INDEX('Données MDD'!$L$3:$L$3000,MATCH('Analyse assortiment'!$B109,'Données MDD'!$B$3:$B$3000,0))</f>
        <v>#N/A</v>
      </c>
      <c r="J109" s="13" t="e">
        <f>INDEX('Données MDD'!$U$3:$U$3000,MATCH('Analyse assortiment'!$B109,'Données MDD'!$B$3:$B$3000,0))</f>
        <v>#N/A</v>
      </c>
      <c r="K109" s="13" t="e">
        <f>INDEX('Données MDD'!$V$3:$V$3000,MATCH('Analyse assortiment'!$B109,'Données MDD'!$B$3:$B$3000,0))</f>
        <v>#N/A</v>
      </c>
      <c r="L109" s="14" t="str">
        <f t="shared" si="2"/>
        <v/>
      </c>
      <c r="M109" s="14" t="str">
        <f t="shared" si="3"/>
        <v/>
      </c>
    </row>
    <row r="110" spans="1:13" x14ac:dyDescent="0.2">
      <c r="A110" s="5"/>
      <c r="B110" s="8"/>
      <c r="C110" s="5"/>
      <c r="D110" s="64"/>
      <c r="E110" s="16" t="str">
        <f>IFERROR(INDEX('Données SAP'!F$5:F$3000,MATCH('Analyse assortiment'!$B110&amp;"",'Données SAP'!$A$5:$A$3000,0)),"")</f>
        <v/>
      </c>
      <c r="F110" s="16" t="str">
        <f>IFERROR(INDEX('Données SAP'!C$5:C$3000,MATCH('Analyse assortiment'!$B110&amp;"",'Données SAP'!$A$5:$A$3000,0)),"")</f>
        <v/>
      </c>
      <c r="G110" s="16" t="str">
        <f>IFERROR(INDEX('Données SAP'!D$5:D$3000,MATCH('Analyse assortiment'!$B110&amp;"",'Données SAP'!$A$5:$A$3000,0)),"")</f>
        <v/>
      </c>
      <c r="H110" s="13" t="e">
        <f>INDEX('Données MDD'!$K$3:$K$3000,MATCH('Analyse assortiment'!$B110,'Données MDD'!$B$3:$B$3000,0))</f>
        <v>#N/A</v>
      </c>
      <c r="I110" s="13" t="e">
        <f>INDEX('Données MDD'!$L$3:$L$3000,MATCH('Analyse assortiment'!$B110,'Données MDD'!$B$3:$B$3000,0))</f>
        <v>#N/A</v>
      </c>
      <c r="J110" s="13" t="e">
        <f>INDEX('Données MDD'!$U$3:$U$3000,MATCH('Analyse assortiment'!$B110,'Données MDD'!$B$3:$B$3000,0))</f>
        <v>#N/A</v>
      </c>
      <c r="K110" s="13" t="e">
        <f>INDEX('Données MDD'!$V$3:$V$3000,MATCH('Analyse assortiment'!$B110,'Données MDD'!$B$3:$B$3000,0))</f>
        <v>#N/A</v>
      </c>
      <c r="L110" s="14" t="str">
        <f t="shared" si="2"/>
        <v/>
      </c>
      <c r="M110" s="14" t="str">
        <f t="shared" si="3"/>
        <v/>
      </c>
    </row>
    <row r="111" spans="1:13" x14ac:dyDescent="0.2">
      <c r="A111" s="5"/>
      <c r="B111" s="8"/>
      <c r="C111" s="5"/>
      <c r="D111" s="64"/>
      <c r="E111" s="16" t="str">
        <f>IFERROR(INDEX('Données SAP'!F$5:F$3000,MATCH('Analyse assortiment'!$B111&amp;"",'Données SAP'!$A$5:$A$3000,0)),"")</f>
        <v/>
      </c>
      <c r="F111" s="16" t="str">
        <f>IFERROR(INDEX('Données SAP'!C$5:C$3000,MATCH('Analyse assortiment'!$B111&amp;"",'Données SAP'!$A$5:$A$3000,0)),"")</f>
        <v/>
      </c>
      <c r="G111" s="16" t="str">
        <f>IFERROR(INDEX('Données SAP'!D$5:D$3000,MATCH('Analyse assortiment'!$B111&amp;"",'Données SAP'!$A$5:$A$3000,0)),"")</f>
        <v/>
      </c>
      <c r="H111" s="13" t="e">
        <f>INDEX('Données MDD'!$K$3:$K$3000,MATCH('Analyse assortiment'!$B111,'Données MDD'!$B$3:$B$3000,0))</f>
        <v>#N/A</v>
      </c>
      <c r="I111" s="13" t="e">
        <f>INDEX('Données MDD'!$L$3:$L$3000,MATCH('Analyse assortiment'!$B111,'Données MDD'!$B$3:$B$3000,0))</f>
        <v>#N/A</v>
      </c>
      <c r="J111" s="13" t="e">
        <f>INDEX('Données MDD'!$U$3:$U$3000,MATCH('Analyse assortiment'!$B111,'Données MDD'!$B$3:$B$3000,0))</f>
        <v>#N/A</v>
      </c>
      <c r="K111" s="13" t="e">
        <f>INDEX('Données MDD'!$V$3:$V$3000,MATCH('Analyse assortiment'!$B111,'Données MDD'!$B$3:$B$3000,0))</f>
        <v>#N/A</v>
      </c>
      <c r="L111" s="14" t="str">
        <f t="shared" si="2"/>
        <v/>
      </c>
      <c r="M111" s="14" t="str">
        <f t="shared" si="3"/>
        <v/>
      </c>
    </row>
    <row r="112" spans="1:13" x14ac:dyDescent="0.2">
      <c r="A112" s="5"/>
      <c r="B112" s="8"/>
      <c r="C112" s="5"/>
      <c r="D112" s="64"/>
      <c r="E112" s="16" t="str">
        <f>IFERROR(INDEX('Données SAP'!F$5:F$3000,MATCH('Analyse assortiment'!$B112&amp;"",'Données SAP'!$A$5:$A$3000,0)),"")</f>
        <v/>
      </c>
      <c r="F112" s="16" t="str">
        <f>IFERROR(INDEX('Données SAP'!C$5:C$3000,MATCH('Analyse assortiment'!$B112&amp;"",'Données SAP'!$A$5:$A$3000,0)),"")</f>
        <v/>
      </c>
      <c r="G112" s="16" t="str">
        <f>IFERROR(INDEX('Données SAP'!D$5:D$3000,MATCH('Analyse assortiment'!$B112&amp;"",'Données SAP'!$A$5:$A$3000,0)),"")</f>
        <v/>
      </c>
      <c r="H112" s="13" t="e">
        <f>INDEX('Données MDD'!$K$3:$K$3000,MATCH('Analyse assortiment'!$B112,'Données MDD'!$B$3:$B$3000,0))</f>
        <v>#N/A</v>
      </c>
      <c r="I112" s="13" t="e">
        <f>INDEX('Données MDD'!$L$3:$L$3000,MATCH('Analyse assortiment'!$B112,'Données MDD'!$B$3:$B$3000,0))</f>
        <v>#N/A</v>
      </c>
      <c r="J112" s="13" t="e">
        <f>INDEX('Données MDD'!$U$3:$U$3000,MATCH('Analyse assortiment'!$B112,'Données MDD'!$B$3:$B$3000,0))</f>
        <v>#N/A</v>
      </c>
      <c r="K112" s="13" t="e">
        <f>INDEX('Données MDD'!$V$3:$V$3000,MATCH('Analyse assortiment'!$B112,'Données MDD'!$B$3:$B$3000,0))</f>
        <v>#N/A</v>
      </c>
      <c r="L112" s="14" t="str">
        <f t="shared" si="2"/>
        <v/>
      </c>
      <c r="M112" s="14" t="str">
        <f t="shared" si="3"/>
        <v/>
      </c>
    </row>
    <row r="113" spans="1:13" x14ac:dyDescent="0.2">
      <c r="A113" s="5"/>
      <c r="B113" s="8"/>
      <c r="C113" s="5"/>
      <c r="D113" s="64"/>
      <c r="E113" s="16" t="str">
        <f>IFERROR(INDEX('Données SAP'!F$5:F$3000,MATCH('Analyse assortiment'!$B113&amp;"",'Données SAP'!$A$5:$A$3000,0)),"")</f>
        <v/>
      </c>
      <c r="F113" s="16" t="str">
        <f>IFERROR(INDEX('Données SAP'!C$5:C$3000,MATCH('Analyse assortiment'!$B113&amp;"",'Données SAP'!$A$5:$A$3000,0)),"")</f>
        <v/>
      </c>
      <c r="G113" s="16" t="str">
        <f>IFERROR(INDEX('Données SAP'!D$5:D$3000,MATCH('Analyse assortiment'!$B113&amp;"",'Données SAP'!$A$5:$A$3000,0)),"")</f>
        <v/>
      </c>
      <c r="H113" s="13" t="e">
        <f>INDEX('Données MDD'!$K$3:$K$3000,MATCH('Analyse assortiment'!$B113,'Données MDD'!$B$3:$B$3000,0))</f>
        <v>#N/A</v>
      </c>
      <c r="I113" s="13" t="e">
        <f>INDEX('Données MDD'!$L$3:$L$3000,MATCH('Analyse assortiment'!$B113,'Données MDD'!$B$3:$B$3000,0))</f>
        <v>#N/A</v>
      </c>
      <c r="J113" s="13" t="e">
        <f>INDEX('Données MDD'!$U$3:$U$3000,MATCH('Analyse assortiment'!$B113,'Données MDD'!$B$3:$B$3000,0))</f>
        <v>#N/A</v>
      </c>
      <c r="K113" s="13" t="e">
        <f>INDEX('Données MDD'!$V$3:$V$3000,MATCH('Analyse assortiment'!$B113,'Données MDD'!$B$3:$B$3000,0))</f>
        <v>#N/A</v>
      </c>
      <c r="L113" s="14" t="str">
        <f t="shared" si="2"/>
        <v/>
      </c>
      <c r="M113" s="14" t="str">
        <f t="shared" si="3"/>
        <v/>
      </c>
    </row>
    <row r="114" spans="1:13" x14ac:dyDescent="0.2">
      <c r="A114" s="5"/>
      <c r="B114" s="8"/>
      <c r="C114" s="5"/>
      <c r="D114" s="64"/>
      <c r="E114" s="16" t="str">
        <f>IFERROR(INDEX('Données SAP'!F$5:F$3000,MATCH('Analyse assortiment'!$B114&amp;"",'Données SAP'!$A$5:$A$3000,0)),"")</f>
        <v/>
      </c>
      <c r="F114" s="16" t="str">
        <f>IFERROR(INDEX('Données SAP'!C$5:C$3000,MATCH('Analyse assortiment'!$B114&amp;"",'Données SAP'!$A$5:$A$3000,0)),"")</f>
        <v/>
      </c>
      <c r="G114" s="16" t="str">
        <f>IFERROR(INDEX('Données SAP'!D$5:D$3000,MATCH('Analyse assortiment'!$B114&amp;"",'Données SAP'!$A$5:$A$3000,0)),"")</f>
        <v/>
      </c>
      <c r="H114" s="13" t="e">
        <f>INDEX('Données MDD'!$K$3:$K$3000,MATCH('Analyse assortiment'!$B114,'Données MDD'!$B$3:$B$3000,0))</f>
        <v>#N/A</v>
      </c>
      <c r="I114" s="13" t="e">
        <f>INDEX('Données MDD'!$L$3:$L$3000,MATCH('Analyse assortiment'!$B114,'Données MDD'!$B$3:$B$3000,0))</f>
        <v>#N/A</v>
      </c>
      <c r="J114" s="13" t="e">
        <f>INDEX('Données MDD'!$U$3:$U$3000,MATCH('Analyse assortiment'!$B114,'Données MDD'!$B$3:$B$3000,0))</f>
        <v>#N/A</v>
      </c>
      <c r="K114" s="13" t="e">
        <f>INDEX('Données MDD'!$V$3:$V$3000,MATCH('Analyse assortiment'!$B114,'Données MDD'!$B$3:$B$3000,0))</f>
        <v>#N/A</v>
      </c>
      <c r="L114" s="14" t="str">
        <f t="shared" si="2"/>
        <v/>
      </c>
      <c r="M114" s="14" t="str">
        <f t="shared" si="3"/>
        <v/>
      </c>
    </row>
    <row r="115" spans="1:13" x14ac:dyDescent="0.2">
      <c r="A115" s="5"/>
      <c r="B115" s="8"/>
      <c r="C115" s="5"/>
      <c r="D115" s="64"/>
      <c r="E115" s="16" t="str">
        <f>IFERROR(INDEX('Données SAP'!F$5:F$3000,MATCH('Analyse assortiment'!$B115&amp;"",'Données SAP'!$A$5:$A$3000,0)),"")</f>
        <v/>
      </c>
      <c r="F115" s="16" t="str">
        <f>IFERROR(INDEX('Données SAP'!C$5:C$3000,MATCH('Analyse assortiment'!$B115&amp;"",'Données SAP'!$A$5:$A$3000,0)),"")</f>
        <v/>
      </c>
      <c r="G115" s="16" t="str">
        <f>IFERROR(INDEX('Données SAP'!D$5:D$3000,MATCH('Analyse assortiment'!$B115&amp;"",'Données SAP'!$A$5:$A$3000,0)),"")</f>
        <v/>
      </c>
      <c r="H115" s="13" t="e">
        <f>INDEX('Données MDD'!$K$3:$K$3000,MATCH('Analyse assortiment'!$B115,'Données MDD'!$B$3:$B$3000,0))</f>
        <v>#N/A</v>
      </c>
      <c r="I115" s="13" t="e">
        <f>INDEX('Données MDD'!$L$3:$L$3000,MATCH('Analyse assortiment'!$B115,'Données MDD'!$B$3:$B$3000,0))</f>
        <v>#N/A</v>
      </c>
      <c r="J115" s="13" t="e">
        <f>INDEX('Données MDD'!$U$3:$U$3000,MATCH('Analyse assortiment'!$B115,'Données MDD'!$B$3:$B$3000,0))</f>
        <v>#N/A</v>
      </c>
      <c r="K115" s="13" t="e">
        <f>INDEX('Données MDD'!$V$3:$V$3000,MATCH('Analyse assortiment'!$B115,'Données MDD'!$B$3:$B$3000,0))</f>
        <v>#N/A</v>
      </c>
      <c r="L115" s="14" t="str">
        <f t="shared" si="2"/>
        <v/>
      </c>
      <c r="M115" s="14" t="str">
        <f t="shared" si="3"/>
        <v/>
      </c>
    </row>
    <row r="116" spans="1:13" x14ac:dyDescent="0.2">
      <c r="A116" s="5"/>
      <c r="B116" s="8"/>
      <c r="C116" s="5"/>
      <c r="D116" s="64"/>
      <c r="E116" s="16" t="str">
        <f>IFERROR(INDEX('Données SAP'!F$5:F$3000,MATCH('Analyse assortiment'!$B116&amp;"",'Données SAP'!$A$5:$A$3000,0)),"")</f>
        <v/>
      </c>
      <c r="F116" s="16" t="str">
        <f>IFERROR(INDEX('Données SAP'!C$5:C$3000,MATCH('Analyse assortiment'!$B116&amp;"",'Données SAP'!$A$5:$A$3000,0)),"")</f>
        <v/>
      </c>
      <c r="G116" s="16" t="str">
        <f>IFERROR(INDEX('Données SAP'!D$5:D$3000,MATCH('Analyse assortiment'!$B116&amp;"",'Données SAP'!$A$5:$A$3000,0)),"")</f>
        <v/>
      </c>
      <c r="H116" s="13" t="e">
        <f>INDEX('Données MDD'!$K$3:$K$3000,MATCH('Analyse assortiment'!$B116,'Données MDD'!$B$3:$B$3000,0))</f>
        <v>#N/A</v>
      </c>
      <c r="I116" s="13" t="e">
        <f>INDEX('Données MDD'!$L$3:$L$3000,MATCH('Analyse assortiment'!$B116,'Données MDD'!$B$3:$B$3000,0))</f>
        <v>#N/A</v>
      </c>
      <c r="J116" s="13" t="e">
        <f>INDEX('Données MDD'!$U$3:$U$3000,MATCH('Analyse assortiment'!$B116,'Données MDD'!$B$3:$B$3000,0))</f>
        <v>#N/A</v>
      </c>
      <c r="K116" s="13" t="e">
        <f>INDEX('Données MDD'!$V$3:$V$3000,MATCH('Analyse assortiment'!$B116,'Données MDD'!$B$3:$B$3000,0))</f>
        <v>#N/A</v>
      </c>
      <c r="L116" s="14" t="str">
        <f t="shared" si="2"/>
        <v/>
      </c>
      <c r="M116" s="14" t="str">
        <f t="shared" si="3"/>
        <v/>
      </c>
    </row>
    <row r="117" spans="1:13" x14ac:dyDescent="0.2">
      <c r="A117" s="5"/>
      <c r="B117" s="8"/>
      <c r="C117" s="5"/>
      <c r="D117" s="64"/>
      <c r="E117" s="16" t="str">
        <f>IFERROR(INDEX('Données SAP'!F$5:F$3000,MATCH('Analyse assortiment'!$B117&amp;"",'Données SAP'!$A$5:$A$3000,0)),"")</f>
        <v/>
      </c>
      <c r="F117" s="16" t="str">
        <f>IFERROR(INDEX('Données SAP'!C$5:C$3000,MATCH('Analyse assortiment'!$B117&amp;"",'Données SAP'!$A$5:$A$3000,0)),"")</f>
        <v/>
      </c>
      <c r="G117" s="16" t="str">
        <f>IFERROR(INDEX('Données SAP'!D$5:D$3000,MATCH('Analyse assortiment'!$B117&amp;"",'Données SAP'!$A$5:$A$3000,0)),"")</f>
        <v/>
      </c>
      <c r="H117" s="13" t="e">
        <f>INDEX('Données MDD'!$K$3:$K$3000,MATCH('Analyse assortiment'!$B117,'Données MDD'!$B$3:$B$3000,0))</f>
        <v>#N/A</v>
      </c>
      <c r="I117" s="13" t="e">
        <f>INDEX('Données MDD'!$L$3:$L$3000,MATCH('Analyse assortiment'!$B117,'Données MDD'!$B$3:$B$3000,0))</f>
        <v>#N/A</v>
      </c>
      <c r="J117" s="13" t="e">
        <f>INDEX('Données MDD'!$U$3:$U$3000,MATCH('Analyse assortiment'!$B117,'Données MDD'!$B$3:$B$3000,0))</f>
        <v>#N/A</v>
      </c>
      <c r="K117" s="13" t="e">
        <f>INDEX('Données MDD'!$V$3:$V$3000,MATCH('Analyse assortiment'!$B117,'Données MDD'!$B$3:$B$3000,0))</f>
        <v>#N/A</v>
      </c>
      <c r="L117" s="14" t="str">
        <f t="shared" si="2"/>
        <v/>
      </c>
      <c r="M117" s="14" t="str">
        <f t="shared" si="3"/>
        <v/>
      </c>
    </row>
    <row r="118" spans="1:13" x14ac:dyDescent="0.2">
      <c r="A118" s="5"/>
      <c r="B118" s="8"/>
      <c r="C118" s="5"/>
      <c r="D118" s="64"/>
      <c r="E118" s="16" t="str">
        <f>IFERROR(INDEX('Données SAP'!F$5:F$3000,MATCH('Analyse assortiment'!$B118&amp;"",'Données SAP'!$A$5:$A$3000,0)),"")</f>
        <v/>
      </c>
      <c r="F118" s="16" t="str">
        <f>IFERROR(INDEX('Données SAP'!C$5:C$3000,MATCH('Analyse assortiment'!$B118&amp;"",'Données SAP'!$A$5:$A$3000,0)),"")</f>
        <v/>
      </c>
      <c r="G118" s="16" t="str">
        <f>IFERROR(INDEX('Données SAP'!D$5:D$3000,MATCH('Analyse assortiment'!$B118&amp;"",'Données SAP'!$A$5:$A$3000,0)),"")</f>
        <v/>
      </c>
      <c r="H118" s="13" t="e">
        <f>INDEX('Données MDD'!$K$3:$K$3000,MATCH('Analyse assortiment'!$B118,'Données MDD'!$B$3:$B$3000,0))</f>
        <v>#N/A</v>
      </c>
      <c r="I118" s="13" t="e">
        <f>INDEX('Données MDD'!$L$3:$L$3000,MATCH('Analyse assortiment'!$B118,'Données MDD'!$B$3:$B$3000,0))</f>
        <v>#N/A</v>
      </c>
      <c r="J118" s="13" t="e">
        <f>INDEX('Données MDD'!$U$3:$U$3000,MATCH('Analyse assortiment'!$B118,'Données MDD'!$B$3:$B$3000,0))</f>
        <v>#N/A</v>
      </c>
      <c r="K118" s="13" t="e">
        <f>INDEX('Données MDD'!$V$3:$V$3000,MATCH('Analyse assortiment'!$B118,'Données MDD'!$B$3:$B$3000,0))</f>
        <v>#N/A</v>
      </c>
      <c r="L118" s="14" t="str">
        <f t="shared" si="2"/>
        <v/>
      </c>
      <c r="M118" s="14" t="str">
        <f t="shared" si="3"/>
        <v/>
      </c>
    </row>
    <row r="119" spans="1:13" x14ac:dyDescent="0.2">
      <c r="A119" s="5"/>
      <c r="B119" s="8"/>
      <c r="C119" s="5"/>
      <c r="D119" s="64"/>
      <c r="E119" s="16" t="str">
        <f>IFERROR(INDEX('Données SAP'!F$5:F$3000,MATCH('Analyse assortiment'!$B119&amp;"",'Données SAP'!$A$5:$A$3000,0)),"")</f>
        <v/>
      </c>
      <c r="F119" s="16" t="str">
        <f>IFERROR(INDEX('Données SAP'!C$5:C$3000,MATCH('Analyse assortiment'!$B119&amp;"",'Données SAP'!$A$5:$A$3000,0)),"")</f>
        <v/>
      </c>
      <c r="G119" s="16" t="str">
        <f>IFERROR(INDEX('Données SAP'!D$5:D$3000,MATCH('Analyse assortiment'!$B119&amp;"",'Données SAP'!$A$5:$A$3000,0)),"")</f>
        <v/>
      </c>
      <c r="H119" s="13" t="e">
        <f>INDEX('Données MDD'!$K$3:$K$3000,MATCH('Analyse assortiment'!$B119,'Données MDD'!$B$3:$B$3000,0))</f>
        <v>#N/A</v>
      </c>
      <c r="I119" s="13" t="e">
        <f>INDEX('Données MDD'!$L$3:$L$3000,MATCH('Analyse assortiment'!$B119,'Données MDD'!$B$3:$B$3000,0))</f>
        <v>#N/A</v>
      </c>
      <c r="J119" s="13" t="e">
        <f>INDEX('Données MDD'!$U$3:$U$3000,MATCH('Analyse assortiment'!$B119,'Données MDD'!$B$3:$B$3000,0))</f>
        <v>#N/A</v>
      </c>
      <c r="K119" s="13" t="e">
        <f>INDEX('Données MDD'!$V$3:$V$3000,MATCH('Analyse assortiment'!$B119,'Données MDD'!$B$3:$B$3000,0))</f>
        <v>#N/A</v>
      </c>
      <c r="L119" s="14" t="str">
        <f t="shared" si="2"/>
        <v/>
      </c>
      <c r="M119" s="14" t="str">
        <f t="shared" si="3"/>
        <v/>
      </c>
    </row>
    <row r="120" spans="1:13" x14ac:dyDescent="0.2">
      <c r="A120" s="5"/>
      <c r="B120" s="8"/>
      <c r="C120" s="5"/>
      <c r="D120" s="64"/>
      <c r="E120" s="16" t="str">
        <f>IFERROR(INDEX('Données SAP'!F$5:F$3000,MATCH('Analyse assortiment'!$B120&amp;"",'Données SAP'!$A$5:$A$3000,0)),"")</f>
        <v/>
      </c>
      <c r="F120" s="16" t="str">
        <f>IFERROR(INDEX('Données SAP'!C$5:C$3000,MATCH('Analyse assortiment'!$B120&amp;"",'Données SAP'!$A$5:$A$3000,0)),"")</f>
        <v/>
      </c>
      <c r="G120" s="16" t="str">
        <f>IFERROR(INDEX('Données SAP'!D$5:D$3000,MATCH('Analyse assortiment'!$B120&amp;"",'Données SAP'!$A$5:$A$3000,0)),"")</f>
        <v/>
      </c>
      <c r="H120" s="13" t="e">
        <f>INDEX('Données MDD'!$K$3:$K$3000,MATCH('Analyse assortiment'!$B120,'Données MDD'!$B$3:$B$3000,0))</f>
        <v>#N/A</v>
      </c>
      <c r="I120" s="13" t="e">
        <f>INDEX('Données MDD'!$L$3:$L$3000,MATCH('Analyse assortiment'!$B120,'Données MDD'!$B$3:$B$3000,0))</f>
        <v>#N/A</v>
      </c>
      <c r="J120" s="13" t="e">
        <f>INDEX('Données MDD'!$U$3:$U$3000,MATCH('Analyse assortiment'!$B120,'Données MDD'!$B$3:$B$3000,0))</f>
        <v>#N/A</v>
      </c>
      <c r="K120" s="13" t="e">
        <f>INDEX('Données MDD'!$V$3:$V$3000,MATCH('Analyse assortiment'!$B120,'Données MDD'!$B$3:$B$3000,0))</f>
        <v>#N/A</v>
      </c>
      <c r="L120" s="14" t="str">
        <f t="shared" si="2"/>
        <v/>
      </c>
      <c r="M120" s="14" t="str">
        <f t="shared" si="3"/>
        <v/>
      </c>
    </row>
    <row r="121" spans="1:13" x14ac:dyDescent="0.2">
      <c r="A121" s="5"/>
      <c r="B121" s="8"/>
      <c r="C121" s="5"/>
      <c r="D121" s="64"/>
      <c r="E121" s="16" t="str">
        <f>IFERROR(INDEX('Données SAP'!F$5:F$3000,MATCH('Analyse assortiment'!$B121&amp;"",'Données SAP'!$A$5:$A$3000,0)),"")</f>
        <v/>
      </c>
      <c r="F121" s="16" t="str">
        <f>IFERROR(INDEX('Données SAP'!C$5:C$3000,MATCH('Analyse assortiment'!$B121&amp;"",'Données SAP'!$A$5:$A$3000,0)),"")</f>
        <v/>
      </c>
      <c r="G121" s="16" t="str">
        <f>IFERROR(INDEX('Données SAP'!D$5:D$3000,MATCH('Analyse assortiment'!$B121&amp;"",'Données SAP'!$A$5:$A$3000,0)),"")</f>
        <v/>
      </c>
      <c r="H121" s="13" t="e">
        <f>INDEX('Données MDD'!$K$3:$K$3000,MATCH('Analyse assortiment'!$B121,'Données MDD'!$B$3:$B$3000,0))</f>
        <v>#N/A</v>
      </c>
      <c r="I121" s="13" t="e">
        <f>INDEX('Données MDD'!$L$3:$L$3000,MATCH('Analyse assortiment'!$B121,'Données MDD'!$B$3:$B$3000,0))</f>
        <v>#N/A</v>
      </c>
      <c r="J121" s="13" t="e">
        <f>INDEX('Données MDD'!$U$3:$U$3000,MATCH('Analyse assortiment'!$B121,'Données MDD'!$B$3:$B$3000,0))</f>
        <v>#N/A</v>
      </c>
      <c r="K121" s="13" t="e">
        <f>INDEX('Données MDD'!$V$3:$V$3000,MATCH('Analyse assortiment'!$B121,'Données MDD'!$B$3:$B$3000,0))</f>
        <v>#N/A</v>
      </c>
      <c r="L121" s="14" t="str">
        <f t="shared" si="2"/>
        <v/>
      </c>
      <c r="M121" s="14" t="str">
        <f t="shared" si="3"/>
        <v/>
      </c>
    </row>
    <row r="122" spans="1:13" x14ac:dyDescent="0.2">
      <c r="A122" s="5"/>
      <c r="B122" s="8"/>
      <c r="C122" s="5"/>
      <c r="D122" s="64"/>
      <c r="E122" s="16" t="str">
        <f>IFERROR(INDEX('Données SAP'!F$5:F$3000,MATCH('Analyse assortiment'!$B122&amp;"",'Données SAP'!$A$5:$A$3000,0)),"")</f>
        <v/>
      </c>
      <c r="F122" s="16" t="str">
        <f>IFERROR(INDEX('Données SAP'!C$5:C$3000,MATCH('Analyse assortiment'!$B122&amp;"",'Données SAP'!$A$5:$A$3000,0)),"")</f>
        <v/>
      </c>
      <c r="G122" s="16" t="str">
        <f>IFERROR(INDEX('Données SAP'!D$5:D$3000,MATCH('Analyse assortiment'!$B122&amp;"",'Données SAP'!$A$5:$A$3000,0)),"")</f>
        <v/>
      </c>
      <c r="H122" s="13" t="e">
        <f>INDEX('Données MDD'!$K$3:$K$3000,MATCH('Analyse assortiment'!$B122,'Données MDD'!$B$3:$B$3000,0))</f>
        <v>#N/A</v>
      </c>
      <c r="I122" s="13" t="e">
        <f>INDEX('Données MDD'!$L$3:$L$3000,MATCH('Analyse assortiment'!$B122,'Données MDD'!$B$3:$B$3000,0))</f>
        <v>#N/A</v>
      </c>
      <c r="J122" s="13" t="e">
        <f>INDEX('Données MDD'!$U$3:$U$3000,MATCH('Analyse assortiment'!$B122,'Données MDD'!$B$3:$B$3000,0))</f>
        <v>#N/A</v>
      </c>
      <c r="K122" s="13" t="e">
        <f>INDEX('Données MDD'!$V$3:$V$3000,MATCH('Analyse assortiment'!$B122,'Données MDD'!$B$3:$B$3000,0))</f>
        <v>#N/A</v>
      </c>
      <c r="L122" s="14" t="str">
        <f t="shared" si="2"/>
        <v/>
      </c>
      <c r="M122" s="14" t="str">
        <f t="shared" si="3"/>
        <v/>
      </c>
    </row>
    <row r="123" spans="1:13" x14ac:dyDescent="0.2">
      <c r="A123" s="5"/>
      <c r="B123" s="8"/>
      <c r="C123" s="5"/>
      <c r="D123" s="64"/>
      <c r="E123" s="16" t="str">
        <f>IFERROR(INDEX('Données SAP'!F$5:F$3000,MATCH('Analyse assortiment'!$B123&amp;"",'Données SAP'!$A$5:$A$3000,0)),"")</f>
        <v/>
      </c>
      <c r="F123" s="16" t="str">
        <f>IFERROR(INDEX('Données SAP'!C$5:C$3000,MATCH('Analyse assortiment'!$B123&amp;"",'Données SAP'!$A$5:$A$3000,0)),"")</f>
        <v/>
      </c>
      <c r="G123" s="16" t="str">
        <f>IFERROR(INDEX('Données SAP'!D$5:D$3000,MATCH('Analyse assortiment'!$B123&amp;"",'Données SAP'!$A$5:$A$3000,0)),"")</f>
        <v/>
      </c>
      <c r="H123" s="13" t="e">
        <f>INDEX('Données MDD'!$K$3:$K$3000,MATCH('Analyse assortiment'!$B123,'Données MDD'!$B$3:$B$3000,0))</f>
        <v>#N/A</v>
      </c>
      <c r="I123" s="13" t="e">
        <f>INDEX('Données MDD'!$L$3:$L$3000,MATCH('Analyse assortiment'!$B123,'Données MDD'!$B$3:$B$3000,0))</f>
        <v>#N/A</v>
      </c>
      <c r="J123" s="13" t="e">
        <f>INDEX('Données MDD'!$U$3:$U$3000,MATCH('Analyse assortiment'!$B123,'Données MDD'!$B$3:$B$3000,0))</f>
        <v>#N/A</v>
      </c>
      <c r="K123" s="13" t="e">
        <f>INDEX('Données MDD'!$V$3:$V$3000,MATCH('Analyse assortiment'!$B123,'Données MDD'!$B$3:$B$3000,0))</f>
        <v>#N/A</v>
      </c>
      <c r="L123" s="14" t="str">
        <f t="shared" si="2"/>
        <v/>
      </c>
      <c r="M123" s="14" t="str">
        <f t="shared" si="3"/>
        <v/>
      </c>
    </row>
    <row r="124" spans="1:13" x14ac:dyDescent="0.2">
      <c r="A124" s="5"/>
      <c r="B124" s="8"/>
      <c r="C124" s="5"/>
      <c r="D124" s="64"/>
      <c r="E124" s="16" t="str">
        <f>IFERROR(INDEX('Données SAP'!F$5:F$3000,MATCH('Analyse assortiment'!$B124&amp;"",'Données SAP'!$A$5:$A$3000,0)),"")</f>
        <v/>
      </c>
      <c r="F124" s="16" t="str">
        <f>IFERROR(INDEX('Données SAP'!C$5:C$3000,MATCH('Analyse assortiment'!$B124&amp;"",'Données SAP'!$A$5:$A$3000,0)),"")</f>
        <v/>
      </c>
      <c r="G124" s="16" t="str">
        <f>IFERROR(INDEX('Données SAP'!D$5:D$3000,MATCH('Analyse assortiment'!$B124&amp;"",'Données SAP'!$A$5:$A$3000,0)),"")</f>
        <v/>
      </c>
      <c r="H124" s="13" t="e">
        <f>INDEX('Données MDD'!$K$3:$K$3000,MATCH('Analyse assortiment'!$B124,'Données MDD'!$B$3:$B$3000,0))</f>
        <v>#N/A</v>
      </c>
      <c r="I124" s="13" t="e">
        <f>INDEX('Données MDD'!$L$3:$L$3000,MATCH('Analyse assortiment'!$B124,'Données MDD'!$B$3:$B$3000,0))</f>
        <v>#N/A</v>
      </c>
      <c r="J124" s="13" t="e">
        <f>INDEX('Données MDD'!$U$3:$U$3000,MATCH('Analyse assortiment'!$B124,'Données MDD'!$B$3:$B$3000,0))</f>
        <v>#N/A</v>
      </c>
      <c r="K124" s="13" t="e">
        <f>INDEX('Données MDD'!$V$3:$V$3000,MATCH('Analyse assortiment'!$B124,'Données MDD'!$B$3:$B$3000,0))</f>
        <v>#N/A</v>
      </c>
      <c r="L124" s="14" t="str">
        <f t="shared" si="2"/>
        <v/>
      </c>
      <c r="M124" s="14" t="str">
        <f t="shared" si="3"/>
        <v/>
      </c>
    </row>
    <row r="125" spans="1:13" x14ac:dyDescent="0.2">
      <c r="A125" s="5"/>
      <c r="B125" s="8"/>
      <c r="C125" s="5"/>
      <c r="D125" s="64"/>
      <c r="E125" s="16" t="str">
        <f>IFERROR(INDEX('Données SAP'!F$5:F$3000,MATCH('Analyse assortiment'!$B125&amp;"",'Données SAP'!$A$5:$A$3000,0)),"")</f>
        <v/>
      </c>
      <c r="F125" s="16" t="str">
        <f>IFERROR(INDEX('Données SAP'!C$5:C$3000,MATCH('Analyse assortiment'!$B125&amp;"",'Données SAP'!$A$5:$A$3000,0)),"")</f>
        <v/>
      </c>
      <c r="G125" s="16" t="str">
        <f>IFERROR(INDEX('Données SAP'!D$5:D$3000,MATCH('Analyse assortiment'!$B125&amp;"",'Données SAP'!$A$5:$A$3000,0)),"")</f>
        <v/>
      </c>
      <c r="H125" s="13" t="e">
        <f>INDEX('Données MDD'!$K$3:$K$3000,MATCH('Analyse assortiment'!$B125,'Données MDD'!$B$3:$B$3000,0))</f>
        <v>#N/A</v>
      </c>
      <c r="I125" s="13" t="e">
        <f>INDEX('Données MDD'!$L$3:$L$3000,MATCH('Analyse assortiment'!$B125,'Données MDD'!$B$3:$B$3000,0))</f>
        <v>#N/A</v>
      </c>
      <c r="J125" s="13" t="e">
        <f>INDEX('Données MDD'!$U$3:$U$3000,MATCH('Analyse assortiment'!$B125,'Données MDD'!$B$3:$B$3000,0))</f>
        <v>#N/A</v>
      </c>
      <c r="K125" s="13" t="e">
        <f>INDEX('Données MDD'!$V$3:$V$3000,MATCH('Analyse assortiment'!$B125,'Données MDD'!$B$3:$B$3000,0))</f>
        <v>#N/A</v>
      </c>
      <c r="L125" s="14" t="str">
        <f t="shared" si="2"/>
        <v/>
      </c>
      <c r="M125" s="14" t="str">
        <f t="shared" si="3"/>
        <v/>
      </c>
    </row>
    <row r="126" spans="1:13" x14ac:dyDescent="0.2">
      <c r="A126" s="5"/>
      <c r="B126" s="8"/>
      <c r="C126" s="5"/>
      <c r="D126" s="64"/>
      <c r="E126" s="16" t="str">
        <f>IFERROR(INDEX('Données SAP'!F$5:F$3000,MATCH('Analyse assortiment'!$B126&amp;"",'Données SAP'!$A$5:$A$3000,0)),"")</f>
        <v/>
      </c>
      <c r="F126" s="16" t="str">
        <f>IFERROR(INDEX('Données SAP'!C$5:C$3000,MATCH('Analyse assortiment'!$B126&amp;"",'Données SAP'!$A$5:$A$3000,0)),"")</f>
        <v/>
      </c>
      <c r="G126" s="16" t="str">
        <f>IFERROR(INDEX('Données SAP'!D$5:D$3000,MATCH('Analyse assortiment'!$B126&amp;"",'Données SAP'!$A$5:$A$3000,0)),"")</f>
        <v/>
      </c>
      <c r="H126" s="13" t="e">
        <f>INDEX('Données MDD'!$K$3:$K$3000,MATCH('Analyse assortiment'!$B126,'Données MDD'!$B$3:$B$3000,0))</f>
        <v>#N/A</v>
      </c>
      <c r="I126" s="13" t="e">
        <f>INDEX('Données MDD'!$L$3:$L$3000,MATCH('Analyse assortiment'!$B126,'Données MDD'!$B$3:$B$3000,0))</f>
        <v>#N/A</v>
      </c>
      <c r="J126" s="13" t="e">
        <f>INDEX('Données MDD'!$U$3:$U$3000,MATCH('Analyse assortiment'!$B126,'Données MDD'!$B$3:$B$3000,0))</f>
        <v>#N/A</v>
      </c>
      <c r="K126" s="13" t="e">
        <f>INDEX('Données MDD'!$V$3:$V$3000,MATCH('Analyse assortiment'!$B126,'Données MDD'!$B$3:$B$3000,0))</f>
        <v>#N/A</v>
      </c>
      <c r="L126" s="14" t="str">
        <f t="shared" si="2"/>
        <v/>
      </c>
      <c r="M126" s="14" t="str">
        <f t="shared" si="3"/>
        <v/>
      </c>
    </row>
    <row r="127" spans="1:13" x14ac:dyDescent="0.2">
      <c r="A127" s="5"/>
      <c r="B127" s="8"/>
      <c r="C127" s="5"/>
      <c r="D127" s="64"/>
      <c r="E127" s="16" t="str">
        <f>IFERROR(INDEX('Données SAP'!F$5:F$3000,MATCH('Analyse assortiment'!$B127&amp;"",'Données SAP'!$A$5:$A$3000,0)),"")</f>
        <v/>
      </c>
      <c r="F127" s="16" t="str">
        <f>IFERROR(INDEX('Données SAP'!C$5:C$3000,MATCH('Analyse assortiment'!$B127&amp;"",'Données SAP'!$A$5:$A$3000,0)),"")</f>
        <v/>
      </c>
      <c r="G127" s="16" t="str">
        <f>IFERROR(INDEX('Données SAP'!D$5:D$3000,MATCH('Analyse assortiment'!$B127&amp;"",'Données SAP'!$A$5:$A$3000,0)),"")</f>
        <v/>
      </c>
      <c r="H127" s="13" t="e">
        <f>INDEX('Données MDD'!$K$3:$K$3000,MATCH('Analyse assortiment'!$B127,'Données MDD'!$B$3:$B$3000,0))</f>
        <v>#N/A</v>
      </c>
      <c r="I127" s="13" t="e">
        <f>INDEX('Données MDD'!$L$3:$L$3000,MATCH('Analyse assortiment'!$B127,'Données MDD'!$B$3:$B$3000,0))</f>
        <v>#N/A</v>
      </c>
      <c r="J127" s="13" t="e">
        <f>INDEX('Données MDD'!$U$3:$U$3000,MATCH('Analyse assortiment'!$B127,'Données MDD'!$B$3:$B$3000,0))</f>
        <v>#N/A</v>
      </c>
      <c r="K127" s="13" t="e">
        <f>INDEX('Données MDD'!$V$3:$V$3000,MATCH('Analyse assortiment'!$B127,'Données MDD'!$B$3:$B$3000,0))</f>
        <v>#N/A</v>
      </c>
      <c r="L127" s="14" t="str">
        <f t="shared" si="2"/>
        <v/>
      </c>
      <c r="M127" s="14" t="str">
        <f t="shared" si="3"/>
        <v/>
      </c>
    </row>
    <row r="128" spans="1:13" x14ac:dyDescent="0.2">
      <c r="A128" s="5"/>
      <c r="B128" s="8"/>
      <c r="C128" s="5"/>
      <c r="D128" s="64"/>
      <c r="E128" s="16" t="str">
        <f>IFERROR(INDEX('Données SAP'!F$5:F$3000,MATCH('Analyse assortiment'!$B128&amp;"",'Données SAP'!$A$5:$A$3000,0)),"")</f>
        <v/>
      </c>
      <c r="F128" s="16" t="str">
        <f>IFERROR(INDEX('Données SAP'!C$5:C$3000,MATCH('Analyse assortiment'!$B128&amp;"",'Données SAP'!$A$5:$A$3000,0)),"")</f>
        <v/>
      </c>
      <c r="G128" s="16" t="str">
        <f>IFERROR(INDEX('Données SAP'!D$5:D$3000,MATCH('Analyse assortiment'!$B128&amp;"",'Données SAP'!$A$5:$A$3000,0)),"")</f>
        <v/>
      </c>
      <c r="H128" s="13" t="e">
        <f>INDEX('Données MDD'!$K$3:$K$3000,MATCH('Analyse assortiment'!$B128,'Données MDD'!$B$3:$B$3000,0))</f>
        <v>#N/A</v>
      </c>
      <c r="I128" s="13" t="e">
        <f>INDEX('Données MDD'!$L$3:$L$3000,MATCH('Analyse assortiment'!$B128,'Données MDD'!$B$3:$B$3000,0))</f>
        <v>#N/A</v>
      </c>
      <c r="J128" s="13" t="e">
        <f>INDEX('Données MDD'!$U$3:$U$3000,MATCH('Analyse assortiment'!$B128,'Données MDD'!$B$3:$B$3000,0))</f>
        <v>#N/A</v>
      </c>
      <c r="K128" s="13" t="e">
        <f>INDEX('Données MDD'!$V$3:$V$3000,MATCH('Analyse assortiment'!$B128,'Données MDD'!$B$3:$B$3000,0))</f>
        <v>#N/A</v>
      </c>
      <c r="L128" s="14" t="str">
        <f t="shared" si="2"/>
        <v/>
      </c>
      <c r="M128" s="14" t="str">
        <f t="shared" si="3"/>
        <v/>
      </c>
    </row>
    <row r="129" spans="1:13" x14ac:dyDescent="0.2">
      <c r="A129" s="5"/>
      <c r="B129" s="8"/>
      <c r="C129" s="5"/>
      <c r="D129" s="64"/>
      <c r="E129" s="16" t="str">
        <f>IFERROR(INDEX('Données SAP'!F$5:F$3000,MATCH('Analyse assortiment'!$B129&amp;"",'Données SAP'!$A$5:$A$3000,0)),"")</f>
        <v/>
      </c>
      <c r="F129" s="16" t="str">
        <f>IFERROR(INDEX('Données SAP'!C$5:C$3000,MATCH('Analyse assortiment'!$B129&amp;"",'Données SAP'!$A$5:$A$3000,0)),"")</f>
        <v/>
      </c>
      <c r="G129" s="16" t="str">
        <f>IFERROR(INDEX('Données SAP'!D$5:D$3000,MATCH('Analyse assortiment'!$B129&amp;"",'Données SAP'!$A$5:$A$3000,0)),"")</f>
        <v/>
      </c>
      <c r="H129" s="13" t="e">
        <f>INDEX('Données MDD'!$K$3:$K$3000,MATCH('Analyse assortiment'!$B129,'Données MDD'!$B$3:$B$3000,0))</f>
        <v>#N/A</v>
      </c>
      <c r="I129" s="13" t="e">
        <f>INDEX('Données MDD'!$L$3:$L$3000,MATCH('Analyse assortiment'!$B129,'Données MDD'!$B$3:$B$3000,0))</f>
        <v>#N/A</v>
      </c>
      <c r="J129" s="13" t="e">
        <f>INDEX('Données MDD'!$U$3:$U$3000,MATCH('Analyse assortiment'!$B129,'Données MDD'!$B$3:$B$3000,0))</f>
        <v>#N/A</v>
      </c>
      <c r="K129" s="13" t="e">
        <f>INDEX('Données MDD'!$V$3:$V$3000,MATCH('Analyse assortiment'!$B129,'Données MDD'!$B$3:$B$3000,0))</f>
        <v>#N/A</v>
      </c>
      <c r="L129" s="14" t="str">
        <f t="shared" si="2"/>
        <v/>
      </c>
      <c r="M129" s="14" t="str">
        <f t="shared" si="3"/>
        <v/>
      </c>
    </row>
    <row r="130" spans="1:13" x14ac:dyDescent="0.2">
      <c r="A130" s="5"/>
      <c r="B130" s="8"/>
      <c r="C130" s="5"/>
      <c r="D130" s="64"/>
      <c r="E130" s="16" t="str">
        <f>IFERROR(INDEX('Données SAP'!F$5:F$3000,MATCH('Analyse assortiment'!$B130&amp;"",'Données SAP'!$A$5:$A$3000,0)),"")</f>
        <v/>
      </c>
      <c r="F130" s="16" t="str">
        <f>IFERROR(INDEX('Données SAP'!C$5:C$3000,MATCH('Analyse assortiment'!$B130&amp;"",'Données SAP'!$A$5:$A$3000,0)),"")</f>
        <v/>
      </c>
      <c r="G130" s="16" t="str">
        <f>IFERROR(INDEX('Données SAP'!D$5:D$3000,MATCH('Analyse assortiment'!$B130&amp;"",'Données SAP'!$A$5:$A$3000,0)),"")</f>
        <v/>
      </c>
      <c r="H130" s="13" t="e">
        <f>INDEX('Données MDD'!$K$3:$K$3000,MATCH('Analyse assortiment'!$B130,'Données MDD'!$B$3:$B$3000,0))</f>
        <v>#N/A</v>
      </c>
      <c r="I130" s="13" t="e">
        <f>INDEX('Données MDD'!$L$3:$L$3000,MATCH('Analyse assortiment'!$B130,'Données MDD'!$B$3:$B$3000,0))</f>
        <v>#N/A</v>
      </c>
      <c r="J130" s="13" t="e">
        <f>INDEX('Données MDD'!$U$3:$U$3000,MATCH('Analyse assortiment'!$B130,'Données MDD'!$B$3:$B$3000,0))</f>
        <v>#N/A</v>
      </c>
      <c r="K130" s="13" t="e">
        <f>INDEX('Données MDD'!$V$3:$V$3000,MATCH('Analyse assortiment'!$B130,'Données MDD'!$B$3:$B$3000,0))</f>
        <v>#N/A</v>
      </c>
      <c r="L130" s="14" t="str">
        <f t="shared" si="2"/>
        <v/>
      </c>
      <c r="M130" s="14" t="str">
        <f t="shared" si="3"/>
        <v/>
      </c>
    </row>
    <row r="131" spans="1:13" x14ac:dyDescent="0.2">
      <c r="A131" s="5"/>
      <c r="B131" s="8"/>
      <c r="C131" s="5"/>
      <c r="D131" s="64"/>
      <c r="E131" s="16" t="str">
        <f>IFERROR(INDEX('Données SAP'!F$5:F$3000,MATCH('Analyse assortiment'!$B131&amp;"",'Données SAP'!$A$5:$A$3000,0)),"")</f>
        <v/>
      </c>
      <c r="F131" s="16" t="str">
        <f>IFERROR(INDEX('Données SAP'!C$5:C$3000,MATCH('Analyse assortiment'!$B131&amp;"",'Données SAP'!$A$5:$A$3000,0)),"")</f>
        <v/>
      </c>
      <c r="G131" s="16" t="str">
        <f>IFERROR(INDEX('Données SAP'!D$5:D$3000,MATCH('Analyse assortiment'!$B131&amp;"",'Données SAP'!$A$5:$A$3000,0)),"")</f>
        <v/>
      </c>
      <c r="H131" s="13" t="e">
        <f>INDEX('Données MDD'!$K$3:$K$3000,MATCH('Analyse assortiment'!$B131,'Données MDD'!$B$3:$B$3000,0))</f>
        <v>#N/A</v>
      </c>
      <c r="I131" s="13" t="e">
        <f>INDEX('Données MDD'!$L$3:$L$3000,MATCH('Analyse assortiment'!$B131,'Données MDD'!$B$3:$B$3000,0))</f>
        <v>#N/A</v>
      </c>
      <c r="J131" s="13" t="e">
        <f>INDEX('Données MDD'!$U$3:$U$3000,MATCH('Analyse assortiment'!$B131,'Données MDD'!$B$3:$B$3000,0))</f>
        <v>#N/A</v>
      </c>
      <c r="K131" s="13" t="e">
        <f>INDEX('Données MDD'!$V$3:$V$3000,MATCH('Analyse assortiment'!$B131,'Données MDD'!$B$3:$B$3000,0))</f>
        <v>#N/A</v>
      </c>
      <c r="L131" s="14" t="str">
        <f t="shared" si="2"/>
        <v/>
      </c>
      <c r="M131" s="14" t="str">
        <f t="shared" si="3"/>
        <v/>
      </c>
    </row>
    <row r="132" spans="1:13" x14ac:dyDescent="0.2">
      <c r="A132" s="5"/>
      <c r="B132" s="8"/>
      <c r="C132" s="5"/>
      <c r="D132" s="64"/>
      <c r="E132" s="16" t="str">
        <f>IFERROR(INDEX('Données SAP'!F$5:F$3000,MATCH('Analyse assortiment'!$B132&amp;"",'Données SAP'!$A$5:$A$3000,0)),"")</f>
        <v/>
      </c>
      <c r="F132" s="16" t="str">
        <f>IFERROR(INDEX('Données SAP'!C$5:C$3000,MATCH('Analyse assortiment'!$B132&amp;"",'Données SAP'!$A$5:$A$3000,0)),"")</f>
        <v/>
      </c>
      <c r="G132" s="16" t="str">
        <f>IFERROR(INDEX('Données SAP'!D$5:D$3000,MATCH('Analyse assortiment'!$B132&amp;"",'Données SAP'!$A$5:$A$3000,0)),"")</f>
        <v/>
      </c>
      <c r="H132" s="13" t="e">
        <f>INDEX('Données MDD'!$K$3:$K$3000,MATCH('Analyse assortiment'!$B132,'Données MDD'!$B$3:$B$3000,0))</f>
        <v>#N/A</v>
      </c>
      <c r="I132" s="13" t="e">
        <f>INDEX('Données MDD'!$L$3:$L$3000,MATCH('Analyse assortiment'!$B132,'Données MDD'!$B$3:$B$3000,0))</f>
        <v>#N/A</v>
      </c>
      <c r="J132" s="13" t="e">
        <f>INDEX('Données MDD'!$U$3:$U$3000,MATCH('Analyse assortiment'!$B132,'Données MDD'!$B$3:$B$3000,0))</f>
        <v>#N/A</v>
      </c>
      <c r="K132" s="13" t="e">
        <f>INDEX('Données MDD'!$V$3:$V$3000,MATCH('Analyse assortiment'!$B132,'Données MDD'!$B$3:$B$3000,0))</f>
        <v>#N/A</v>
      </c>
      <c r="L132" s="14" t="str">
        <f t="shared" ref="L132:L195" si="4">IFERROR(-J132/H132,"")</f>
        <v/>
      </c>
      <c r="M132" s="14" t="str">
        <f t="shared" ref="M132:M195" si="5">IFERROR(-K132/I132,"")</f>
        <v/>
      </c>
    </row>
    <row r="133" spans="1:13" x14ac:dyDescent="0.2">
      <c r="A133" s="5"/>
      <c r="B133" s="8"/>
      <c r="C133" s="5"/>
      <c r="D133" s="64"/>
      <c r="E133" s="16" t="str">
        <f>IFERROR(INDEX('Données SAP'!F$5:F$3000,MATCH('Analyse assortiment'!$B133&amp;"",'Données SAP'!$A$5:$A$3000,0)),"")</f>
        <v/>
      </c>
      <c r="F133" s="16" t="str">
        <f>IFERROR(INDEX('Données SAP'!C$5:C$3000,MATCH('Analyse assortiment'!$B133&amp;"",'Données SAP'!$A$5:$A$3000,0)),"")</f>
        <v/>
      </c>
      <c r="G133" s="16" t="str">
        <f>IFERROR(INDEX('Données SAP'!D$5:D$3000,MATCH('Analyse assortiment'!$B133&amp;"",'Données SAP'!$A$5:$A$3000,0)),"")</f>
        <v/>
      </c>
      <c r="H133" s="13" t="e">
        <f>INDEX('Données MDD'!$K$3:$K$3000,MATCH('Analyse assortiment'!$B133,'Données MDD'!$B$3:$B$3000,0))</f>
        <v>#N/A</v>
      </c>
      <c r="I133" s="13" t="e">
        <f>INDEX('Données MDD'!$L$3:$L$3000,MATCH('Analyse assortiment'!$B133,'Données MDD'!$B$3:$B$3000,0))</f>
        <v>#N/A</v>
      </c>
      <c r="J133" s="13" t="e">
        <f>INDEX('Données MDD'!$U$3:$U$3000,MATCH('Analyse assortiment'!$B133,'Données MDD'!$B$3:$B$3000,0))</f>
        <v>#N/A</v>
      </c>
      <c r="K133" s="13" t="e">
        <f>INDEX('Données MDD'!$V$3:$V$3000,MATCH('Analyse assortiment'!$B133,'Données MDD'!$B$3:$B$3000,0))</f>
        <v>#N/A</v>
      </c>
      <c r="L133" s="14" t="str">
        <f t="shared" si="4"/>
        <v/>
      </c>
      <c r="M133" s="14" t="str">
        <f t="shared" si="5"/>
        <v/>
      </c>
    </row>
    <row r="134" spans="1:13" x14ac:dyDescent="0.2">
      <c r="A134" s="5"/>
      <c r="B134" s="8"/>
      <c r="C134" s="5"/>
      <c r="D134" s="64"/>
      <c r="E134" s="16" t="str">
        <f>IFERROR(INDEX('Données SAP'!F$5:F$3000,MATCH('Analyse assortiment'!$B134&amp;"",'Données SAP'!$A$5:$A$3000,0)),"")</f>
        <v/>
      </c>
      <c r="F134" s="16" t="str">
        <f>IFERROR(INDEX('Données SAP'!C$5:C$3000,MATCH('Analyse assortiment'!$B134&amp;"",'Données SAP'!$A$5:$A$3000,0)),"")</f>
        <v/>
      </c>
      <c r="G134" s="16" t="str">
        <f>IFERROR(INDEX('Données SAP'!D$5:D$3000,MATCH('Analyse assortiment'!$B134&amp;"",'Données SAP'!$A$5:$A$3000,0)),"")</f>
        <v/>
      </c>
      <c r="H134" s="13" t="e">
        <f>INDEX('Données MDD'!$K$3:$K$3000,MATCH('Analyse assortiment'!$B134,'Données MDD'!$B$3:$B$3000,0))</f>
        <v>#N/A</v>
      </c>
      <c r="I134" s="13" t="e">
        <f>INDEX('Données MDD'!$L$3:$L$3000,MATCH('Analyse assortiment'!$B134,'Données MDD'!$B$3:$B$3000,0))</f>
        <v>#N/A</v>
      </c>
      <c r="J134" s="13" t="e">
        <f>INDEX('Données MDD'!$U$3:$U$3000,MATCH('Analyse assortiment'!$B134,'Données MDD'!$B$3:$B$3000,0))</f>
        <v>#N/A</v>
      </c>
      <c r="K134" s="13" t="e">
        <f>INDEX('Données MDD'!$V$3:$V$3000,MATCH('Analyse assortiment'!$B134,'Données MDD'!$B$3:$B$3000,0))</f>
        <v>#N/A</v>
      </c>
      <c r="L134" s="14" t="str">
        <f t="shared" si="4"/>
        <v/>
      </c>
      <c r="M134" s="14" t="str">
        <f t="shared" si="5"/>
        <v/>
      </c>
    </row>
    <row r="135" spans="1:13" x14ac:dyDescent="0.2">
      <c r="A135" s="5"/>
      <c r="B135" s="8"/>
      <c r="C135" s="5"/>
      <c r="D135" s="64"/>
      <c r="E135" s="16" t="str">
        <f>IFERROR(INDEX('Données SAP'!F$5:F$3000,MATCH('Analyse assortiment'!$B135&amp;"",'Données SAP'!$A$5:$A$3000,0)),"")</f>
        <v/>
      </c>
      <c r="F135" s="16" t="str">
        <f>IFERROR(INDEX('Données SAP'!C$5:C$3000,MATCH('Analyse assortiment'!$B135&amp;"",'Données SAP'!$A$5:$A$3000,0)),"")</f>
        <v/>
      </c>
      <c r="G135" s="16" t="str">
        <f>IFERROR(INDEX('Données SAP'!D$5:D$3000,MATCH('Analyse assortiment'!$B135&amp;"",'Données SAP'!$A$5:$A$3000,0)),"")</f>
        <v/>
      </c>
      <c r="H135" s="13" t="e">
        <f>INDEX('Données MDD'!$K$3:$K$3000,MATCH('Analyse assortiment'!$B135,'Données MDD'!$B$3:$B$3000,0))</f>
        <v>#N/A</v>
      </c>
      <c r="I135" s="13" t="e">
        <f>INDEX('Données MDD'!$L$3:$L$3000,MATCH('Analyse assortiment'!$B135,'Données MDD'!$B$3:$B$3000,0))</f>
        <v>#N/A</v>
      </c>
      <c r="J135" s="13" t="e">
        <f>INDEX('Données MDD'!$U$3:$U$3000,MATCH('Analyse assortiment'!$B135,'Données MDD'!$B$3:$B$3000,0))</f>
        <v>#N/A</v>
      </c>
      <c r="K135" s="13" t="e">
        <f>INDEX('Données MDD'!$V$3:$V$3000,MATCH('Analyse assortiment'!$B135,'Données MDD'!$B$3:$B$3000,0))</f>
        <v>#N/A</v>
      </c>
      <c r="L135" s="14" t="str">
        <f t="shared" si="4"/>
        <v/>
      </c>
      <c r="M135" s="14" t="str">
        <f t="shared" si="5"/>
        <v/>
      </c>
    </row>
    <row r="136" spans="1:13" x14ac:dyDescent="0.2">
      <c r="A136" s="5"/>
      <c r="B136" s="8"/>
      <c r="C136" s="5"/>
      <c r="D136" s="64"/>
      <c r="E136" s="16" t="str">
        <f>IFERROR(INDEX('Données SAP'!F$5:F$3000,MATCH('Analyse assortiment'!$B136&amp;"",'Données SAP'!$A$5:$A$3000,0)),"")</f>
        <v/>
      </c>
      <c r="F136" s="16" t="str">
        <f>IFERROR(INDEX('Données SAP'!C$5:C$3000,MATCH('Analyse assortiment'!$B136&amp;"",'Données SAP'!$A$5:$A$3000,0)),"")</f>
        <v/>
      </c>
      <c r="G136" s="16" t="str">
        <f>IFERROR(INDEX('Données SAP'!D$5:D$3000,MATCH('Analyse assortiment'!$B136&amp;"",'Données SAP'!$A$5:$A$3000,0)),"")</f>
        <v/>
      </c>
      <c r="H136" s="13" t="e">
        <f>INDEX('Données MDD'!$K$3:$K$3000,MATCH('Analyse assortiment'!$B136,'Données MDD'!$B$3:$B$3000,0))</f>
        <v>#N/A</v>
      </c>
      <c r="I136" s="13" t="e">
        <f>INDEX('Données MDD'!$L$3:$L$3000,MATCH('Analyse assortiment'!$B136,'Données MDD'!$B$3:$B$3000,0))</f>
        <v>#N/A</v>
      </c>
      <c r="J136" s="13" t="e">
        <f>INDEX('Données MDD'!$U$3:$U$3000,MATCH('Analyse assortiment'!$B136,'Données MDD'!$B$3:$B$3000,0))</f>
        <v>#N/A</v>
      </c>
      <c r="K136" s="13" t="e">
        <f>INDEX('Données MDD'!$V$3:$V$3000,MATCH('Analyse assortiment'!$B136,'Données MDD'!$B$3:$B$3000,0))</f>
        <v>#N/A</v>
      </c>
      <c r="L136" s="14" t="str">
        <f t="shared" si="4"/>
        <v/>
      </c>
      <c r="M136" s="14" t="str">
        <f t="shared" si="5"/>
        <v/>
      </c>
    </row>
    <row r="137" spans="1:13" x14ac:dyDescent="0.2">
      <c r="A137" s="5"/>
      <c r="B137" s="8"/>
      <c r="C137" s="5"/>
      <c r="D137" s="64"/>
      <c r="E137" s="16" t="str">
        <f>IFERROR(INDEX('Données SAP'!F$5:F$3000,MATCH('Analyse assortiment'!$B137&amp;"",'Données SAP'!$A$5:$A$3000,0)),"")</f>
        <v/>
      </c>
      <c r="F137" s="16" t="str">
        <f>IFERROR(INDEX('Données SAP'!C$5:C$3000,MATCH('Analyse assortiment'!$B137&amp;"",'Données SAP'!$A$5:$A$3000,0)),"")</f>
        <v/>
      </c>
      <c r="G137" s="16" t="str">
        <f>IFERROR(INDEX('Données SAP'!D$5:D$3000,MATCH('Analyse assortiment'!$B137&amp;"",'Données SAP'!$A$5:$A$3000,0)),"")</f>
        <v/>
      </c>
      <c r="H137" s="13" t="e">
        <f>INDEX('Données MDD'!$K$3:$K$3000,MATCH('Analyse assortiment'!$B137,'Données MDD'!$B$3:$B$3000,0))</f>
        <v>#N/A</v>
      </c>
      <c r="I137" s="13" t="e">
        <f>INDEX('Données MDD'!$L$3:$L$3000,MATCH('Analyse assortiment'!$B137,'Données MDD'!$B$3:$B$3000,0))</f>
        <v>#N/A</v>
      </c>
      <c r="J137" s="13" t="e">
        <f>INDEX('Données MDD'!$U$3:$U$3000,MATCH('Analyse assortiment'!$B137,'Données MDD'!$B$3:$B$3000,0))</f>
        <v>#N/A</v>
      </c>
      <c r="K137" s="13" t="e">
        <f>INDEX('Données MDD'!$V$3:$V$3000,MATCH('Analyse assortiment'!$B137,'Données MDD'!$B$3:$B$3000,0))</f>
        <v>#N/A</v>
      </c>
      <c r="L137" s="14" t="str">
        <f t="shared" si="4"/>
        <v/>
      </c>
      <c r="M137" s="14" t="str">
        <f t="shared" si="5"/>
        <v/>
      </c>
    </row>
    <row r="138" spans="1:13" x14ac:dyDescent="0.2">
      <c r="A138" s="5"/>
      <c r="B138" s="8"/>
      <c r="C138" s="5"/>
      <c r="D138" s="64"/>
      <c r="E138" s="16" t="str">
        <f>IFERROR(INDEX('Données SAP'!F$5:F$3000,MATCH('Analyse assortiment'!$B138&amp;"",'Données SAP'!$A$5:$A$3000,0)),"")</f>
        <v/>
      </c>
      <c r="F138" s="16" t="str">
        <f>IFERROR(INDEX('Données SAP'!C$5:C$3000,MATCH('Analyse assortiment'!$B138&amp;"",'Données SAP'!$A$5:$A$3000,0)),"")</f>
        <v/>
      </c>
      <c r="G138" s="16" t="str">
        <f>IFERROR(INDEX('Données SAP'!D$5:D$3000,MATCH('Analyse assortiment'!$B138&amp;"",'Données SAP'!$A$5:$A$3000,0)),"")</f>
        <v/>
      </c>
      <c r="H138" s="13" t="e">
        <f>INDEX('Données MDD'!$K$3:$K$3000,MATCH('Analyse assortiment'!$B138,'Données MDD'!$B$3:$B$3000,0))</f>
        <v>#N/A</v>
      </c>
      <c r="I138" s="13" t="e">
        <f>INDEX('Données MDD'!$L$3:$L$3000,MATCH('Analyse assortiment'!$B138,'Données MDD'!$B$3:$B$3000,0))</f>
        <v>#N/A</v>
      </c>
      <c r="J138" s="13" t="e">
        <f>INDEX('Données MDD'!$U$3:$U$3000,MATCH('Analyse assortiment'!$B138,'Données MDD'!$B$3:$B$3000,0))</f>
        <v>#N/A</v>
      </c>
      <c r="K138" s="13" t="e">
        <f>INDEX('Données MDD'!$V$3:$V$3000,MATCH('Analyse assortiment'!$B138,'Données MDD'!$B$3:$B$3000,0))</f>
        <v>#N/A</v>
      </c>
      <c r="L138" s="14" t="str">
        <f t="shared" si="4"/>
        <v/>
      </c>
      <c r="M138" s="14" t="str">
        <f t="shared" si="5"/>
        <v/>
      </c>
    </row>
    <row r="139" spans="1:13" x14ac:dyDescent="0.2">
      <c r="A139" s="5"/>
      <c r="B139" s="8"/>
      <c r="C139" s="5"/>
      <c r="D139" s="64"/>
      <c r="E139" s="16" t="str">
        <f>IFERROR(INDEX('Données SAP'!F$5:F$3000,MATCH('Analyse assortiment'!$B139&amp;"",'Données SAP'!$A$5:$A$3000,0)),"")</f>
        <v/>
      </c>
      <c r="F139" s="16" t="str">
        <f>IFERROR(INDEX('Données SAP'!C$5:C$3000,MATCH('Analyse assortiment'!$B139&amp;"",'Données SAP'!$A$5:$A$3000,0)),"")</f>
        <v/>
      </c>
      <c r="G139" s="16" t="str">
        <f>IFERROR(INDEX('Données SAP'!D$5:D$3000,MATCH('Analyse assortiment'!$B139&amp;"",'Données SAP'!$A$5:$A$3000,0)),"")</f>
        <v/>
      </c>
      <c r="H139" s="13" t="e">
        <f>INDEX('Données MDD'!$K$3:$K$3000,MATCH('Analyse assortiment'!$B139,'Données MDD'!$B$3:$B$3000,0))</f>
        <v>#N/A</v>
      </c>
      <c r="I139" s="13" t="e">
        <f>INDEX('Données MDD'!$L$3:$L$3000,MATCH('Analyse assortiment'!$B139,'Données MDD'!$B$3:$B$3000,0))</f>
        <v>#N/A</v>
      </c>
      <c r="J139" s="13" t="e">
        <f>INDEX('Données MDD'!$U$3:$U$3000,MATCH('Analyse assortiment'!$B139,'Données MDD'!$B$3:$B$3000,0))</f>
        <v>#N/A</v>
      </c>
      <c r="K139" s="13" t="e">
        <f>INDEX('Données MDD'!$V$3:$V$3000,MATCH('Analyse assortiment'!$B139,'Données MDD'!$B$3:$B$3000,0))</f>
        <v>#N/A</v>
      </c>
      <c r="L139" s="14" t="str">
        <f t="shared" si="4"/>
        <v/>
      </c>
      <c r="M139" s="14" t="str">
        <f t="shared" si="5"/>
        <v/>
      </c>
    </row>
    <row r="140" spans="1:13" x14ac:dyDescent="0.2">
      <c r="A140" s="5"/>
      <c r="B140" s="8"/>
      <c r="C140" s="5"/>
      <c r="D140" s="64"/>
      <c r="E140" s="16" t="str">
        <f>IFERROR(INDEX('Données SAP'!F$5:F$3000,MATCH('Analyse assortiment'!$B140&amp;"",'Données SAP'!$A$5:$A$3000,0)),"")</f>
        <v/>
      </c>
      <c r="F140" s="16" t="str">
        <f>IFERROR(INDEX('Données SAP'!C$5:C$3000,MATCH('Analyse assortiment'!$B140&amp;"",'Données SAP'!$A$5:$A$3000,0)),"")</f>
        <v/>
      </c>
      <c r="G140" s="16" t="str">
        <f>IFERROR(INDEX('Données SAP'!D$5:D$3000,MATCH('Analyse assortiment'!$B140&amp;"",'Données SAP'!$A$5:$A$3000,0)),"")</f>
        <v/>
      </c>
      <c r="H140" s="13" t="e">
        <f>INDEX('Données MDD'!$K$3:$K$3000,MATCH('Analyse assortiment'!$B140,'Données MDD'!$B$3:$B$3000,0))</f>
        <v>#N/A</v>
      </c>
      <c r="I140" s="13" t="e">
        <f>INDEX('Données MDD'!$L$3:$L$3000,MATCH('Analyse assortiment'!$B140,'Données MDD'!$B$3:$B$3000,0))</f>
        <v>#N/A</v>
      </c>
      <c r="J140" s="13" t="e">
        <f>INDEX('Données MDD'!$U$3:$U$3000,MATCH('Analyse assortiment'!$B140,'Données MDD'!$B$3:$B$3000,0))</f>
        <v>#N/A</v>
      </c>
      <c r="K140" s="13" t="e">
        <f>INDEX('Données MDD'!$V$3:$V$3000,MATCH('Analyse assortiment'!$B140,'Données MDD'!$B$3:$B$3000,0))</f>
        <v>#N/A</v>
      </c>
      <c r="L140" s="14" t="str">
        <f t="shared" si="4"/>
        <v/>
      </c>
      <c r="M140" s="14" t="str">
        <f t="shared" si="5"/>
        <v/>
      </c>
    </row>
    <row r="141" spans="1:13" x14ac:dyDescent="0.2">
      <c r="A141" s="5"/>
      <c r="B141" s="8"/>
      <c r="C141" s="5"/>
      <c r="D141" s="64"/>
      <c r="E141" s="16" t="str">
        <f>IFERROR(INDEX('Données SAP'!F$5:F$3000,MATCH('Analyse assortiment'!$B141&amp;"",'Données SAP'!$A$5:$A$3000,0)),"")</f>
        <v/>
      </c>
      <c r="F141" s="16" t="str">
        <f>IFERROR(INDEX('Données SAP'!C$5:C$3000,MATCH('Analyse assortiment'!$B141&amp;"",'Données SAP'!$A$5:$A$3000,0)),"")</f>
        <v/>
      </c>
      <c r="G141" s="16" t="str">
        <f>IFERROR(INDEX('Données SAP'!D$5:D$3000,MATCH('Analyse assortiment'!$B141&amp;"",'Données SAP'!$A$5:$A$3000,0)),"")</f>
        <v/>
      </c>
      <c r="H141" s="13" t="e">
        <f>INDEX('Données MDD'!$K$3:$K$3000,MATCH('Analyse assortiment'!$B141,'Données MDD'!$B$3:$B$3000,0))</f>
        <v>#N/A</v>
      </c>
      <c r="I141" s="13" t="e">
        <f>INDEX('Données MDD'!$L$3:$L$3000,MATCH('Analyse assortiment'!$B141,'Données MDD'!$B$3:$B$3000,0))</f>
        <v>#N/A</v>
      </c>
      <c r="J141" s="13" t="e">
        <f>INDEX('Données MDD'!$U$3:$U$3000,MATCH('Analyse assortiment'!$B141,'Données MDD'!$B$3:$B$3000,0))</f>
        <v>#N/A</v>
      </c>
      <c r="K141" s="13" t="e">
        <f>INDEX('Données MDD'!$V$3:$V$3000,MATCH('Analyse assortiment'!$B141,'Données MDD'!$B$3:$B$3000,0))</f>
        <v>#N/A</v>
      </c>
      <c r="L141" s="14" t="str">
        <f t="shared" si="4"/>
        <v/>
      </c>
      <c r="M141" s="14" t="str">
        <f t="shared" si="5"/>
        <v/>
      </c>
    </row>
    <row r="142" spans="1:13" x14ac:dyDescent="0.2">
      <c r="A142" s="5"/>
      <c r="B142" s="8"/>
      <c r="C142" s="5"/>
      <c r="D142" s="64"/>
      <c r="E142" s="16" t="str">
        <f>IFERROR(INDEX('Données SAP'!F$5:F$3000,MATCH('Analyse assortiment'!$B142&amp;"",'Données SAP'!$A$5:$A$3000,0)),"")</f>
        <v/>
      </c>
      <c r="F142" s="16" t="str">
        <f>IFERROR(INDEX('Données SAP'!C$5:C$3000,MATCH('Analyse assortiment'!$B142&amp;"",'Données SAP'!$A$5:$A$3000,0)),"")</f>
        <v/>
      </c>
      <c r="G142" s="16" t="str">
        <f>IFERROR(INDEX('Données SAP'!D$5:D$3000,MATCH('Analyse assortiment'!$B142&amp;"",'Données SAP'!$A$5:$A$3000,0)),"")</f>
        <v/>
      </c>
      <c r="H142" s="13" t="e">
        <f>INDEX('Données MDD'!$K$3:$K$3000,MATCH('Analyse assortiment'!$B142,'Données MDD'!$B$3:$B$3000,0))</f>
        <v>#N/A</v>
      </c>
      <c r="I142" s="13" t="e">
        <f>INDEX('Données MDD'!$L$3:$L$3000,MATCH('Analyse assortiment'!$B142,'Données MDD'!$B$3:$B$3000,0))</f>
        <v>#N/A</v>
      </c>
      <c r="J142" s="13" t="e">
        <f>INDEX('Données MDD'!$U$3:$U$3000,MATCH('Analyse assortiment'!$B142,'Données MDD'!$B$3:$B$3000,0))</f>
        <v>#N/A</v>
      </c>
      <c r="K142" s="13" t="e">
        <f>INDEX('Données MDD'!$V$3:$V$3000,MATCH('Analyse assortiment'!$B142,'Données MDD'!$B$3:$B$3000,0))</f>
        <v>#N/A</v>
      </c>
      <c r="L142" s="14" t="str">
        <f t="shared" si="4"/>
        <v/>
      </c>
      <c r="M142" s="14" t="str">
        <f t="shared" si="5"/>
        <v/>
      </c>
    </row>
    <row r="143" spans="1:13" x14ac:dyDescent="0.2">
      <c r="A143" s="5"/>
      <c r="B143" s="8"/>
      <c r="C143" s="5"/>
      <c r="D143" s="64"/>
      <c r="E143" s="16" t="str">
        <f>IFERROR(INDEX('Données SAP'!F$5:F$3000,MATCH('Analyse assortiment'!$B143&amp;"",'Données SAP'!$A$5:$A$3000,0)),"")</f>
        <v/>
      </c>
      <c r="F143" s="16" t="str">
        <f>IFERROR(INDEX('Données SAP'!C$5:C$3000,MATCH('Analyse assortiment'!$B143&amp;"",'Données SAP'!$A$5:$A$3000,0)),"")</f>
        <v/>
      </c>
      <c r="G143" s="16" t="str">
        <f>IFERROR(INDEX('Données SAP'!D$5:D$3000,MATCH('Analyse assortiment'!$B143&amp;"",'Données SAP'!$A$5:$A$3000,0)),"")</f>
        <v/>
      </c>
      <c r="H143" s="13" t="e">
        <f>INDEX('Données MDD'!$K$3:$K$3000,MATCH('Analyse assortiment'!$B143,'Données MDD'!$B$3:$B$3000,0))</f>
        <v>#N/A</v>
      </c>
      <c r="I143" s="13" t="e">
        <f>INDEX('Données MDD'!$L$3:$L$3000,MATCH('Analyse assortiment'!$B143,'Données MDD'!$B$3:$B$3000,0))</f>
        <v>#N/A</v>
      </c>
      <c r="J143" s="13" t="e">
        <f>INDEX('Données MDD'!$U$3:$U$3000,MATCH('Analyse assortiment'!$B143,'Données MDD'!$B$3:$B$3000,0))</f>
        <v>#N/A</v>
      </c>
      <c r="K143" s="13" t="e">
        <f>INDEX('Données MDD'!$V$3:$V$3000,MATCH('Analyse assortiment'!$B143,'Données MDD'!$B$3:$B$3000,0))</f>
        <v>#N/A</v>
      </c>
      <c r="L143" s="14" t="str">
        <f t="shared" si="4"/>
        <v/>
      </c>
      <c r="M143" s="14" t="str">
        <f t="shared" si="5"/>
        <v/>
      </c>
    </row>
    <row r="144" spans="1:13" x14ac:dyDescent="0.2">
      <c r="A144" s="5"/>
      <c r="B144" s="8"/>
      <c r="C144" s="5"/>
      <c r="D144" s="64"/>
      <c r="E144" s="16" t="str">
        <f>IFERROR(INDEX('Données SAP'!F$5:F$3000,MATCH('Analyse assortiment'!$B144&amp;"",'Données SAP'!$A$5:$A$3000,0)),"")</f>
        <v/>
      </c>
      <c r="F144" s="16" t="str">
        <f>IFERROR(INDEX('Données SAP'!C$5:C$3000,MATCH('Analyse assortiment'!$B144&amp;"",'Données SAP'!$A$5:$A$3000,0)),"")</f>
        <v/>
      </c>
      <c r="G144" s="16" t="str">
        <f>IFERROR(INDEX('Données SAP'!D$5:D$3000,MATCH('Analyse assortiment'!$B144&amp;"",'Données SAP'!$A$5:$A$3000,0)),"")</f>
        <v/>
      </c>
      <c r="H144" s="13" t="e">
        <f>INDEX('Données MDD'!$K$3:$K$3000,MATCH('Analyse assortiment'!$B144,'Données MDD'!$B$3:$B$3000,0))</f>
        <v>#N/A</v>
      </c>
      <c r="I144" s="13" t="e">
        <f>INDEX('Données MDD'!$L$3:$L$3000,MATCH('Analyse assortiment'!$B144,'Données MDD'!$B$3:$B$3000,0))</f>
        <v>#N/A</v>
      </c>
      <c r="J144" s="13" t="e">
        <f>INDEX('Données MDD'!$U$3:$U$3000,MATCH('Analyse assortiment'!$B144,'Données MDD'!$B$3:$B$3000,0))</f>
        <v>#N/A</v>
      </c>
      <c r="K144" s="13" t="e">
        <f>INDEX('Données MDD'!$V$3:$V$3000,MATCH('Analyse assortiment'!$B144,'Données MDD'!$B$3:$B$3000,0))</f>
        <v>#N/A</v>
      </c>
      <c r="L144" s="14" t="str">
        <f t="shared" si="4"/>
        <v/>
      </c>
      <c r="M144" s="14" t="str">
        <f t="shared" si="5"/>
        <v/>
      </c>
    </row>
    <row r="145" spans="1:13" x14ac:dyDescent="0.2">
      <c r="A145" s="5"/>
      <c r="B145" s="8"/>
      <c r="C145" s="5"/>
      <c r="D145" s="64"/>
      <c r="E145" s="16" t="str">
        <f>IFERROR(INDEX('Données SAP'!F$5:F$3000,MATCH('Analyse assortiment'!$B145&amp;"",'Données SAP'!$A$5:$A$3000,0)),"")</f>
        <v/>
      </c>
      <c r="F145" s="16" t="str">
        <f>IFERROR(INDEX('Données SAP'!C$5:C$3000,MATCH('Analyse assortiment'!$B145&amp;"",'Données SAP'!$A$5:$A$3000,0)),"")</f>
        <v/>
      </c>
      <c r="G145" s="16" t="str">
        <f>IFERROR(INDEX('Données SAP'!D$5:D$3000,MATCH('Analyse assortiment'!$B145&amp;"",'Données SAP'!$A$5:$A$3000,0)),"")</f>
        <v/>
      </c>
      <c r="H145" s="13" t="e">
        <f>INDEX('Données MDD'!$K$3:$K$3000,MATCH('Analyse assortiment'!$B145,'Données MDD'!$B$3:$B$3000,0))</f>
        <v>#N/A</v>
      </c>
      <c r="I145" s="13" t="e">
        <f>INDEX('Données MDD'!$L$3:$L$3000,MATCH('Analyse assortiment'!$B145,'Données MDD'!$B$3:$B$3000,0))</f>
        <v>#N/A</v>
      </c>
      <c r="J145" s="13" t="e">
        <f>INDEX('Données MDD'!$U$3:$U$3000,MATCH('Analyse assortiment'!$B145,'Données MDD'!$B$3:$B$3000,0))</f>
        <v>#N/A</v>
      </c>
      <c r="K145" s="13" t="e">
        <f>INDEX('Données MDD'!$V$3:$V$3000,MATCH('Analyse assortiment'!$B145,'Données MDD'!$B$3:$B$3000,0))</f>
        <v>#N/A</v>
      </c>
      <c r="L145" s="14" t="str">
        <f t="shared" si="4"/>
        <v/>
      </c>
      <c r="M145" s="14" t="str">
        <f t="shared" si="5"/>
        <v/>
      </c>
    </row>
    <row r="146" spans="1:13" x14ac:dyDescent="0.2">
      <c r="A146" s="5"/>
      <c r="B146" s="8"/>
      <c r="C146" s="5"/>
      <c r="D146" s="64"/>
      <c r="E146" s="16" t="str">
        <f>IFERROR(INDEX('Données SAP'!F$5:F$3000,MATCH('Analyse assortiment'!$B146&amp;"",'Données SAP'!$A$5:$A$3000,0)),"")</f>
        <v/>
      </c>
      <c r="F146" s="16" t="str">
        <f>IFERROR(INDEX('Données SAP'!C$5:C$3000,MATCH('Analyse assortiment'!$B146&amp;"",'Données SAP'!$A$5:$A$3000,0)),"")</f>
        <v/>
      </c>
      <c r="G146" s="16" t="str">
        <f>IFERROR(INDEX('Données SAP'!D$5:D$3000,MATCH('Analyse assortiment'!$B146&amp;"",'Données SAP'!$A$5:$A$3000,0)),"")</f>
        <v/>
      </c>
      <c r="H146" s="13" t="e">
        <f>INDEX('Données MDD'!$K$3:$K$3000,MATCH('Analyse assortiment'!$B146,'Données MDD'!$B$3:$B$3000,0))</f>
        <v>#N/A</v>
      </c>
      <c r="I146" s="13" t="e">
        <f>INDEX('Données MDD'!$L$3:$L$3000,MATCH('Analyse assortiment'!$B146,'Données MDD'!$B$3:$B$3000,0))</f>
        <v>#N/A</v>
      </c>
      <c r="J146" s="13" t="e">
        <f>INDEX('Données MDD'!$U$3:$U$3000,MATCH('Analyse assortiment'!$B146,'Données MDD'!$B$3:$B$3000,0))</f>
        <v>#N/A</v>
      </c>
      <c r="K146" s="13" t="e">
        <f>INDEX('Données MDD'!$V$3:$V$3000,MATCH('Analyse assortiment'!$B146,'Données MDD'!$B$3:$B$3000,0))</f>
        <v>#N/A</v>
      </c>
      <c r="L146" s="14" t="str">
        <f t="shared" si="4"/>
        <v/>
      </c>
      <c r="M146" s="14" t="str">
        <f t="shared" si="5"/>
        <v/>
      </c>
    </row>
    <row r="147" spans="1:13" x14ac:dyDescent="0.2">
      <c r="A147" s="5"/>
      <c r="B147" s="8"/>
      <c r="C147" s="5"/>
      <c r="D147" s="64"/>
      <c r="E147" s="16" t="str">
        <f>IFERROR(INDEX('Données SAP'!F$5:F$3000,MATCH('Analyse assortiment'!$B147&amp;"",'Données SAP'!$A$5:$A$3000,0)),"")</f>
        <v/>
      </c>
      <c r="F147" s="16" t="str">
        <f>IFERROR(INDEX('Données SAP'!C$5:C$3000,MATCH('Analyse assortiment'!$B147&amp;"",'Données SAP'!$A$5:$A$3000,0)),"")</f>
        <v/>
      </c>
      <c r="G147" s="16" t="str">
        <f>IFERROR(INDEX('Données SAP'!D$5:D$3000,MATCH('Analyse assortiment'!$B147&amp;"",'Données SAP'!$A$5:$A$3000,0)),"")</f>
        <v/>
      </c>
      <c r="H147" s="13" t="e">
        <f>INDEX('Données MDD'!$K$3:$K$3000,MATCH('Analyse assortiment'!$B147,'Données MDD'!$B$3:$B$3000,0))</f>
        <v>#N/A</v>
      </c>
      <c r="I147" s="13" t="e">
        <f>INDEX('Données MDD'!$L$3:$L$3000,MATCH('Analyse assortiment'!$B147,'Données MDD'!$B$3:$B$3000,0))</f>
        <v>#N/A</v>
      </c>
      <c r="J147" s="13" t="e">
        <f>INDEX('Données MDD'!$U$3:$U$3000,MATCH('Analyse assortiment'!$B147,'Données MDD'!$B$3:$B$3000,0))</f>
        <v>#N/A</v>
      </c>
      <c r="K147" s="13" t="e">
        <f>INDEX('Données MDD'!$V$3:$V$3000,MATCH('Analyse assortiment'!$B147,'Données MDD'!$B$3:$B$3000,0))</f>
        <v>#N/A</v>
      </c>
      <c r="L147" s="14" t="str">
        <f t="shared" si="4"/>
        <v/>
      </c>
      <c r="M147" s="14" t="str">
        <f t="shared" si="5"/>
        <v/>
      </c>
    </row>
    <row r="148" spans="1:13" x14ac:dyDescent="0.2">
      <c r="A148" s="5"/>
      <c r="B148" s="8"/>
      <c r="C148" s="5"/>
      <c r="D148" s="64"/>
      <c r="E148" s="16" t="str">
        <f>IFERROR(INDEX('Données SAP'!F$5:F$3000,MATCH('Analyse assortiment'!$B148&amp;"",'Données SAP'!$A$5:$A$3000,0)),"")</f>
        <v/>
      </c>
      <c r="F148" s="16" t="str">
        <f>IFERROR(INDEX('Données SAP'!C$5:C$3000,MATCH('Analyse assortiment'!$B148&amp;"",'Données SAP'!$A$5:$A$3000,0)),"")</f>
        <v/>
      </c>
      <c r="G148" s="16" t="str">
        <f>IFERROR(INDEX('Données SAP'!D$5:D$3000,MATCH('Analyse assortiment'!$B148&amp;"",'Données SAP'!$A$5:$A$3000,0)),"")</f>
        <v/>
      </c>
      <c r="H148" s="13" t="e">
        <f>INDEX('Données MDD'!$K$3:$K$3000,MATCH('Analyse assortiment'!$B148,'Données MDD'!$B$3:$B$3000,0))</f>
        <v>#N/A</v>
      </c>
      <c r="I148" s="13" t="e">
        <f>INDEX('Données MDD'!$L$3:$L$3000,MATCH('Analyse assortiment'!$B148,'Données MDD'!$B$3:$B$3000,0))</f>
        <v>#N/A</v>
      </c>
      <c r="J148" s="13" t="e">
        <f>INDEX('Données MDD'!$U$3:$U$3000,MATCH('Analyse assortiment'!$B148,'Données MDD'!$B$3:$B$3000,0))</f>
        <v>#N/A</v>
      </c>
      <c r="K148" s="13" t="e">
        <f>INDEX('Données MDD'!$V$3:$V$3000,MATCH('Analyse assortiment'!$B148,'Données MDD'!$B$3:$B$3000,0))</f>
        <v>#N/A</v>
      </c>
      <c r="L148" s="14" t="str">
        <f t="shared" si="4"/>
        <v/>
      </c>
      <c r="M148" s="14" t="str">
        <f t="shared" si="5"/>
        <v/>
      </c>
    </row>
    <row r="149" spans="1:13" x14ac:dyDescent="0.2">
      <c r="A149" s="5"/>
      <c r="B149" s="8"/>
      <c r="C149" s="5"/>
      <c r="D149" s="64"/>
      <c r="E149" s="16" t="str">
        <f>IFERROR(INDEX('Données SAP'!F$5:F$3000,MATCH('Analyse assortiment'!$B149&amp;"",'Données SAP'!$A$5:$A$3000,0)),"")</f>
        <v/>
      </c>
      <c r="F149" s="16" t="str">
        <f>IFERROR(INDEX('Données SAP'!C$5:C$3000,MATCH('Analyse assortiment'!$B149&amp;"",'Données SAP'!$A$5:$A$3000,0)),"")</f>
        <v/>
      </c>
      <c r="G149" s="16" t="str">
        <f>IFERROR(INDEX('Données SAP'!D$5:D$3000,MATCH('Analyse assortiment'!$B149&amp;"",'Données SAP'!$A$5:$A$3000,0)),"")</f>
        <v/>
      </c>
      <c r="H149" s="13" t="e">
        <f>INDEX('Données MDD'!$K$3:$K$3000,MATCH('Analyse assortiment'!$B149,'Données MDD'!$B$3:$B$3000,0))</f>
        <v>#N/A</v>
      </c>
      <c r="I149" s="13" t="e">
        <f>INDEX('Données MDD'!$L$3:$L$3000,MATCH('Analyse assortiment'!$B149,'Données MDD'!$B$3:$B$3000,0))</f>
        <v>#N/A</v>
      </c>
      <c r="J149" s="13" t="e">
        <f>INDEX('Données MDD'!$U$3:$U$3000,MATCH('Analyse assortiment'!$B149,'Données MDD'!$B$3:$B$3000,0))</f>
        <v>#N/A</v>
      </c>
      <c r="K149" s="13" t="e">
        <f>INDEX('Données MDD'!$V$3:$V$3000,MATCH('Analyse assortiment'!$B149,'Données MDD'!$B$3:$B$3000,0))</f>
        <v>#N/A</v>
      </c>
      <c r="L149" s="14" t="str">
        <f t="shared" si="4"/>
        <v/>
      </c>
      <c r="M149" s="14" t="str">
        <f t="shared" si="5"/>
        <v/>
      </c>
    </row>
    <row r="150" spans="1:13" x14ac:dyDescent="0.2">
      <c r="A150" s="5"/>
      <c r="B150" s="8"/>
      <c r="C150" s="5"/>
      <c r="D150" s="64"/>
      <c r="E150" s="16" t="str">
        <f>IFERROR(INDEX('Données SAP'!F$5:F$3000,MATCH('Analyse assortiment'!$B150&amp;"",'Données SAP'!$A$5:$A$3000,0)),"")</f>
        <v/>
      </c>
      <c r="F150" s="16" t="str">
        <f>IFERROR(INDEX('Données SAP'!C$5:C$3000,MATCH('Analyse assortiment'!$B150&amp;"",'Données SAP'!$A$5:$A$3000,0)),"")</f>
        <v/>
      </c>
      <c r="G150" s="16" t="str">
        <f>IFERROR(INDEX('Données SAP'!D$5:D$3000,MATCH('Analyse assortiment'!$B150&amp;"",'Données SAP'!$A$5:$A$3000,0)),"")</f>
        <v/>
      </c>
      <c r="H150" s="13" t="e">
        <f>INDEX('Données MDD'!$K$3:$K$3000,MATCH('Analyse assortiment'!$B150,'Données MDD'!$B$3:$B$3000,0))</f>
        <v>#N/A</v>
      </c>
      <c r="I150" s="13" t="e">
        <f>INDEX('Données MDD'!$L$3:$L$3000,MATCH('Analyse assortiment'!$B150,'Données MDD'!$B$3:$B$3000,0))</f>
        <v>#N/A</v>
      </c>
      <c r="J150" s="13" t="e">
        <f>INDEX('Données MDD'!$U$3:$U$3000,MATCH('Analyse assortiment'!$B150,'Données MDD'!$B$3:$B$3000,0))</f>
        <v>#N/A</v>
      </c>
      <c r="K150" s="13" t="e">
        <f>INDEX('Données MDD'!$V$3:$V$3000,MATCH('Analyse assortiment'!$B150,'Données MDD'!$B$3:$B$3000,0))</f>
        <v>#N/A</v>
      </c>
      <c r="L150" s="14" t="str">
        <f t="shared" si="4"/>
        <v/>
      </c>
      <c r="M150" s="14" t="str">
        <f t="shared" si="5"/>
        <v/>
      </c>
    </row>
    <row r="151" spans="1:13" x14ac:dyDescent="0.2">
      <c r="A151" s="5"/>
      <c r="B151" s="8"/>
      <c r="C151" s="5"/>
      <c r="D151" s="64"/>
      <c r="E151" s="16" t="str">
        <f>IFERROR(INDEX('Données SAP'!F$5:F$3000,MATCH('Analyse assortiment'!$B151&amp;"",'Données SAP'!$A$5:$A$3000,0)),"")</f>
        <v/>
      </c>
      <c r="F151" s="16" t="str">
        <f>IFERROR(INDEX('Données SAP'!C$5:C$3000,MATCH('Analyse assortiment'!$B151&amp;"",'Données SAP'!$A$5:$A$3000,0)),"")</f>
        <v/>
      </c>
      <c r="G151" s="16" t="str">
        <f>IFERROR(INDEX('Données SAP'!D$5:D$3000,MATCH('Analyse assortiment'!$B151&amp;"",'Données SAP'!$A$5:$A$3000,0)),"")</f>
        <v/>
      </c>
      <c r="H151" s="13" t="e">
        <f>INDEX('Données MDD'!$K$3:$K$3000,MATCH('Analyse assortiment'!$B151,'Données MDD'!$B$3:$B$3000,0))</f>
        <v>#N/A</v>
      </c>
      <c r="I151" s="13" t="e">
        <f>INDEX('Données MDD'!$L$3:$L$3000,MATCH('Analyse assortiment'!$B151,'Données MDD'!$B$3:$B$3000,0))</f>
        <v>#N/A</v>
      </c>
      <c r="J151" s="13" t="e">
        <f>INDEX('Données MDD'!$U$3:$U$3000,MATCH('Analyse assortiment'!$B151,'Données MDD'!$B$3:$B$3000,0))</f>
        <v>#N/A</v>
      </c>
      <c r="K151" s="13" t="e">
        <f>INDEX('Données MDD'!$V$3:$V$3000,MATCH('Analyse assortiment'!$B151,'Données MDD'!$B$3:$B$3000,0))</f>
        <v>#N/A</v>
      </c>
      <c r="L151" s="14" t="str">
        <f t="shared" si="4"/>
        <v/>
      </c>
      <c r="M151" s="14" t="str">
        <f t="shared" si="5"/>
        <v/>
      </c>
    </row>
    <row r="152" spans="1:13" x14ac:dyDescent="0.2">
      <c r="A152" s="5"/>
      <c r="B152" s="8"/>
      <c r="C152" s="5"/>
      <c r="D152" s="64"/>
      <c r="E152" s="16" t="str">
        <f>IFERROR(INDEX('Données SAP'!F$5:F$3000,MATCH('Analyse assortiment'!$B152&amp;"",'Données SAP'!$A$5:$A$3000,0)),"")</f>
        <v/>
      </c>
      <c r="F152" s="16" t="str">
        <f>IFERROR(INDEX('Données SAP'!C$5:C$3000,MATCH('Analyse assortiment'!$B152&amp;"",'Données SAP'!$A$5:$A$3000,0)),"")</f>
        <v/>
      </c>
      <c r="G152" s="16" t="str">
        <f>IFERROR(INDEX('Données SAP'!D$5:D$3000,MATCH('Analyse assortiment'!$B152&amp;"",'Données SAP'!$A$5:$A$3000,0)),"")</f>
        <v/>
      </c>
      <c r="H152" s="13" t="e">
        <f>INDEX('Données MDD'!$K$3:$K$3000,MATCH('Analyse assortiment'!$B152,'Données MDD'!$B$3:$B$3000,0))</f>
        <v>#N/A</v>
      </c>
      <c r="I152" s="13" t="e">
        <f>INDEX('Données MDD'!$L$3:$L$3000,MATCH('Analyse assortiment'!$B152,'Données MDD'!$B$3:$B$3000,0))</f>
        <v>#N/A</v>
      </c>
      <c r="J152" s="13" t="e">
        <f>INDEX('Données MDD'!$U$3:$U$3000,MATCH('Analyse assortiment'!$B152,'Données MDD'!$B$3:$B$3000,0))</f>
        <v>#N/A</v>
      </c>
      <c r="K152" s="13" t="e">
        <f>INDEX('Données MDD'!$V$3:$V$3000,MATCH('Analyse assortiment'!$B152,'Données MDD'!$B$3:$B$3000,0))</f>
        <v>#N/A</v>
      </c>
      <c r="L152" s="14" t="str">
        <f t="shared" si="4"/>
        <v/>
      </c>
      <c r="M152" s="14" t="str">
        <f t="shared" si="5"/>
        <v/>
      </c>
    </row>
    <row r="153" spans="1:13" x14ac:dyDescent="0.2">
      <c r="A153" s="5"/>
      <c r="B153" s="8"/>
      <c r="C153" s="5"/>
      <c r="D153" s="64"/>
      <c r="E153" s="16" t="str">
        <f>IFERROR(INDEX('Données SAP'!F$5:F$3000,MATCH('Analyse assortiment'!$B153&amp;"",'Données SAP'!$A$5:$A$3000,0)),"")</f>
        <v/>
      </c>
      <c r="F153" s="16" t="str">
        <f>IFERROR(INDEX('Données SAP'!C$5:C$3000,MATCH('Analyse assortiment'!$B153&amp;"",'Données SAP'!$A$5:$A$3000,0)),"")</f>
        <v/>
      </c>
      <c r="G153" s="16" t="str">
        <f>IFERROR(INDEX('Données SAP'!D$5:D$3000,MATCH('Analyse assortiment'!$B153&amp;"",'Données SAP'!$A$5:$A$3000,0)),"")</f>
        <v/>
      </c>
      <c r="H153" s="13" t="e">
        <f>INDEX('Données MDD'!$K$3:$K$3000,MATCH('Analyse assortiment'!$B153,'Données MDD'!$B$3:$B$3000,0))</f>
        <v>#N/A</v>
      </c>
      <c r="I153" s="13" t="e">
        <f>INDEX('Données MDD'!$L$3:$L$3000,MATCH('Analyse assortiment'!$B153,'Données MDD'!$B$3:$B$3000,0))</f>
        <v>#N/A</v>
      </c>
      <c r="J153" s="13" t="e">
        <f>INDEX('Données MDD'!$U$3:$U$3000,MATCH('Analyse assortiment'!$B153,'Données MDD'!$B$3:$B$3000,0))</f>
        <v>#N/A</v>
      </c>
      <c r="K153" s="13" t="e">
        <f>INDEX('Données MDD'!$V$3:$V$3000,MATCH('Analyse assortiment'!$B153,'Données MDD'!$B$3:$B$3000,0))</f>
        <v>#N/A</v>
      </c>
      <c r="L153" s="14" t="str">
        <f t="shared" si="4"/>
        <v/>
      </c>
      <c r="M153" s="14" t="str">
        <f t="shared" si="5"/>
        <v/>
      </c>
    </row>
    <row r="154" spans="1:13" x14ac:dyDescent="0.2">
      <c r="A154" s="5"/>
      <c r="B154" s="8"/>
      <c r="C154" s="5"/>
      <c r="D154" s="64"/>
      <c r="E154" s="16" t="str">
        <f>IFERROR(INDEX('Données SAP'!F$5:F$3000,MATCH('Analyse assortiment'!$B154&amp;"",'Données SAP'!$A$5:$A$3000,0)),"")</f>
        <v/>
      </c>
      <c r="F154" s="16" t="str">
        <f>IFERROR(INDEX('Données SAP'!C$5:C$3000,MATCH('Analyse assortiment'!$B154&amp;"",'Données SAP'!$A$5:$A$3000,0)),"")</f>
        <v/>
      </c>
      <c r="G154" s="16" t="str">
        <f>IFERROR(INDEX('Données SAP'!D$5:D$3000,MATCH('Analyse assortiment'!$B154&amp;"",'Données SAP'!$A$5:$A$3000,0)),"")</f>
        <v/>
      </c>
      <c r="H154" s="13" t="e">
        <f>INDEX('Données MDD'!$K$3:$K$3000,MATCH('Analyse assortiment'!$B154,'Données MDD'!$B$3:$B$3000,0))</f>
        <v>#N/A</v>
      </c>
      <c r="I154" s="13" t="e">
        <f>INDEX('Données MDD'!$L$3:$L$3000,MATCH('Analyse assortiment'!$B154,'Données MDD'!$B$3:$B$3000,0))</f>
        <v>#N/A</v>
      </c>
      <c r="J154" s="13" t="e">
        <f>INDEX('Données MDD'!$U$3:$U$3000,MATCH('Analyse assortiment'!$B154,'Données MDD'!$B$3:$B$3000,0))</f>
        <v>#N/A</v>
      </c>
      <c r="K154" s="13" t="e">
        <f>INDEX('Données MDD'!$V$3:$V$3000,MATCH('Analyse assortiment'!$B154,'Données MDD'!$B$3:$B$3000,0))</f>
        <v>#N/A</v>
      </c>
      <c r="L154" s="14" t="str">
        <f t="shared" si="4"/>
        <v/>
      </c>
      <c r="M154" s="14" t="str">
        <f t="shared" si="5"/>
        <v/>
      </c>
    </row>
    <row r="155" spans="1:13" x14ac:dyDescent="0.2">
      <c r="A155" s="5"/>
      <c r="B155" s="8"/>
      <c r="C155" s="5"/>
      <c r="D155" s="64"/>
      <c r="E155" s="16" t="str">
        <f>IFERROR(INDEX('Données SAP'!F$5:F$3000,MATCH('Analyse assortiment'!$B155&amp;"",'Données SAP'!$A$5:$A$3000,0)),"")</f>
        <v/>
      </c>
      <c r="F155" s="16" t="str">
        <f>IFERROR(INDEX('Données SAP'!C$5:C$3000,MATCH('Analyse assortiment'!$B155&amp;"",'Données SAP'!$A$5:$A$3000,0)),"")</f>
        <v/>
      </c>
      <c r="G155" s="16" t="str">
        <f>IFERROR(INDEX('Données SAP'!D$5:D$3000,MATCH('Analyse assortiment'!$B155&amp;"",'Données SAP'!$A$5:$A$3000,0)),"")</f>
        <v/>
      </c>
      <c r="H155" s="13" t="e">
        <f>INDEX('Données MDD'!$K$3:$K$3000,MATCH('Analyse assortiment'!$B155,'Données MDD'!$B$3:$B$3000,0))</f>
        <v>#N/A</v>
      </c>
      <c r="I155" s="13" t="e">
        <f>INDEX('Données MDD'!$L$3:$L$3000,MATCH('Analyse assortiment'!$B155,'Données MDD'!$B$3:$B$3000,0))</f>
        <v>#N/A</v>
      </c>
      <c r="J155" s="13" t="e">
        <f>INDEX('Données MDD'!$U$3:$U$3000,MATCH('Analyse assortiment'!$B155,'Données MDD'!$B$3:$B$3000,0))</f>
        <v>#N/A</v>
      </c>
      <c r="K155" s="13" t="e">
        <f>INDEX('Données MDD'!$V$3:$V$3000,MATCH('Analyse assortiment'!$B155,'Données MDD'!$B$3:$B$3000,0))</f>
        <v>#N/A</v>
      </c>
      <c r="L155" s="14" t="str">
        <f t="shared" si="4"/>
        <v/>
      </c>
      <c r="M155" s="14" t="str">
        <f t="shared" si="5"/>
        <v/>
      </c>
    </row>
    <row r="156" spans="1:13" x14ac:dyDescent="0.2">
      <c r="A156" s="5"/>
      <c r="B156" s="8"/>
      <c r="C156" s="5"/>
      <c r="D156" s="64"/>
      <c r="E156" s="16" t="str">
        <f>IFERROR(INDEX('Données SAP'!F$5:F$3000,MATCH('Analyse assortiment'!$B156&amp;"",'Données SAP'!$A$5:$A$3000,0)),"")</f>
        <v/>
      </c>
      <c r="F156" s="16" t="str">
        <f>IFERROR(INDEX('Données SAP'!C$5:C$3000,MATCH('Analyse assortiment'!$B156&amp;"",'Données SAP'!$A$5:$A$3000,0)),"")</f>
        <v/>
      </c>
      <c r="G156" s="16" t="str">
        <f>IFERROR(INDEX('Données SAP'!D$5:D$3000,MATCH('Analyse assortiment'!$B156&amp;"",'Données SAP'!$A$5:$A$3000,0)),"")</f>
        <v/>
      </c>
      <c r="H156" s="13" t="e">
        <f>INDEX('Données MDD'!$K$3:$K$3000,MATCH('Analyse assortiment'!$B156,'Données MDD'!$B$3:$B$3000,0))</f>
        <v>#N/A</v>
      </c>
      <c r="I156" s="13" t="e">
        <f>INDEX('Données MDD'!$L$3:$L$3000,MATCH('Analyse assortiment'!$B156,'Données MDD'!$B$3:$B$3000,0))</f>
        <v>#N/A</v>
      </c>
      <c r="J156" s="13" t="e">
        <f>INDEX('Données MDD'!$U$3:$U$3000,MATCH('Analyse assortiment'!$B156,'Données MDD'!$B$3:$B$3000,0))</f>
        <v>#N/A</v>
      </c>
      <c r="K156" s="13" t="e">
        <f>INDEX('Données MDD'!$V$3:$V$3000,MATCH('Analyse assortiment'!$B156,'Données MDD'!$B$3:$B$3000,0))</f>
        <v>#N/A</v>
      </c>
      <c r="L156" s="14" t="str">
        <f t="shared" si="4"/>
        <v/>
      </c>
      <c r="M156" s="14" t="str">
        <f t="shared" si="5"/>
        <v/>
      </c>
    </row>
    <row r="157" spans="1:13" x14ac:dyDescent="0.2">
      <c r="A157" s="5"/>
      <c r="B157" s="8"/>
      <c r="C157" s="5"/>
      <c r="D157" s="64"/>
      <c r="E157" s="16" t="str">
        <f>IFERROR(INDEX('Données SAP'!F$5:F$3000,MATCH('Analyse assortiment'!$B157&amp;"",'Données SAP'!$A$5:$A$3000,0)),"")</f>
        <v/>
      </c>
      <c r="F157" s="16" t="str">
        <f>IFERROR(INDEX('Données SAP'!C$5:C$3000,MATCH('Analyse assortiment'!$B157&amp;"",'Données SAP'!$A$5:$A$3000,0)),"")</f>
        <v/>
      </c>
      <c r="G157" s="16" t="str">
        <f>IFERROR(INDEX('Données SAP'!D$5:D$3000,MATCH('Analyse assortiment'!$B157&amp;"",'Données SAP'!$A$5:$A$3000,0)),"")</f>
        <v/>
      </c>
      <c r="H157" s="13" t="e">
        <f>INDEX('Données MDD'!$K$3:$K$3000,MATCH('Analyse assortiment'!$B157,'Données MDD'!$B$3:$B$3000,0))</f>
        <v>#N/A</v>
      </c>
      <c r="I157" s="13" t="e">
        <f>INDEX('Données MDD'!$L$3:$L$3000,MATCH('Analyse assortiment'!$B157,'Données MDD'!$B$3:$B$3000,0))</f>
        <v>#N/A</v>
      </c>
      <c r="J157" s="13" t="e">
        <f>INDEX('Données MDD'!$U$3:$U$3000,MATCH('Analyse assortiment'!$B157,'Données MDD'!$B$3:$B$3000,0))</f>
        <v>#N/A</v>
      </c>
      <c r="K157" s="13" t="e">
        <f>INDEX('Données MDD'!$V$3:$V$3000,MATCH('Analyse assortiment'!$B157,'Données MDD'!$B$3:$B$3000,0))</f>
        <v>#N/A</v>
      </c>
      <c r="L157" s="14" t="str">
        <f t="shared" si="4"/>
        <v/>
      </c>
      <c r="M157" s="14" t="str">
        <f t="shared" si="5"/>
        <v/>
      </c>
    </row>
    <row r="158" spans="1:13" x14ac:dyDescent="0.2">
      <c r="A158" s="5"/>
      <c r="B158" s="8"/>
      <c r="C158" s="5"/>
      <c r="D158" s="64"/>
      <c r="E158" s="16" t="str">
        <f>IFERROR(INDEX('Données SAP'!F$5:F$3000,MATCH('Analyse assortiment'!$B158&amp;"",'Données SAP'!$A$5:$A$3000,0)),"")</f>
        <v/>
      </c>
      <c r="F158" s="16" t="str">
        <f>IFERROR(INDEX('Données SAP'!C$5:C$3000,MATCH('Analyse assortiment'!$B158&amp;"",'Données SAP'!$A$5:$A$3000,0)),"")</f>
        <v/>
      </c>
      <c r="G158" s="16" t="str">
        <f>IFERROR(INDEX('Données SAP'!D$5:D$3000,MATCH('Analyse assortiment'!$B158&amp;"",'Données SAP'!$A$5:$A$3000,0)),"")</f>
        <v/>
      </c>
      <c r="H158" s="13" t="e">
        <f>INDEX('Données MDD'!$K$3:$K$3000,MATCH('Analyse assortiment'!$B158,'Données MDD'!$B$3:$B$3000,0))</f>
        <v>#N/A</v>
      </c>
      <c r="I158" s="13" t="e">
        <f>INDEX('Données MDD'!$L$3:$L$3000,MATCH('Analyse assortiment'!$B158,'Données MDD'!$B$3:$B$3000,0))</f>
        <v>#N/A</v>
      </c>
      <c r="J158" s="13" t="e">
        <f>INDEX('Données MDD'!$U$3:$U$3000,MATCH('Analyse assortiment'!$B158,'Données MDD'!$B$3:$B$3000,0))</f>
        <v>#N/A</v>
      </c>
      <c r="K158" s="13" t="e">
        <f>INDEX('Données MDD'!$V$3:$V$3000,MATCH('Analyse assortiment'!$B158,'Données MDD'!$B$3:$B$3000,0))</f>
        <v>#N/A</v>
      </c>
      <c r="L158" s="14" t="str">
        <f t="shared" si="4"/>
        <v/>
      </c>
      <c r="M158" s="14" t="str">
        <f t="shared" si="5"/>
        <v/>
      </c>
    </row>
    <row r="159" spans="1:13" x14ac:dyDescent="0.2">
      <c r="A159" s="5"/>
      <c r="B159" s="8"/>
      <c r="C159" s="5"/>
      <c r="D159" s="64"/>
      <c r="E159" s="16" t="str">
        <f>IFERROR(INDEX('Données SAP'!F$5:F$3000,MATCH('Analyse assortiment'!$B159&amp;"",'Données SAP'!$A$5:$A$3000,0)),"")</f>
        <v/>
      </c>
      <c r="F159" s="16" t="str">
        <f>IFERROR(INDEX('Données SAP'!C$5:C$3000,MATCH('Analyse assortiment'!$B159&amp;"",'Données SAP'!$A$5:$A$3000,0)),"")</f>
        <v/>
      </c>
      <c r="G159" s="16" t="str">
        <f>IFERROR(INDEX('Données SAP'!D$5:D$3000,MATCH('Analyse assortiment'!$B159&amp;"",'Données SAP'!$A$5:$A$3000,0)),"")</f>
        <v/>
      </c>
      <c r="H159" s="13" t="e">
        <f>INDEX('Données MDD'!$K$3:$K$3000,MATCH('Analyse assortiment'!$B159,'Données MDD'!$B$3:$B$3000,0))</f>
        <v>#N/A</v>
      </c>
      <c r="I159" s="13" t="e">
        <f>INDEX('Données MDD'!$L$3:$L$3000,MATCH('Analyse assortiment'!$B159,'Données MDD'!$B$3:$B$3000,0))</f>
        <v>#N/A</v>
      </c>
      <c r="J159" s="13" t="e">
        <f>INDEX('Données MDD'!$U$3:$U$3000,MATCH('Analyse assortiment'!$B159,'Données MDD'!$B$3:$B$3000,0))</f>
        <v>#N/A</v>
      </c>
      <c r="K159" s="13" t="e">
        <f>INDEX('Données MDD'!$V$3:$V$3000,MATCH('Analyse assortiment'!$B159,'Données MDD'!$B$3:$B$3000,0))</f>
        <v>#N/A</v>
      </c>
      <c r="L159" s="14" t="str">
        <f t="shared" si="4"/>
        <v/>
      </c>
      <c r="M159" s="14" t="str">
        <f t="shared" si="5"/>
        <v/>
      </c>
    </row>
    <row r="160" spans="1:13" x14ac:dyDescent="0.2">
      <c r="A160" s="5"/>
      <c r="B160" s="8"/>
      <c r="C160" s="5"/>
      <c r="D160" s="64"/>
      <c r="E160" s="16" t="str">
        <f>IFERROR(INDEX('Données SAP'!F$5:F$3000,MATCH('Analyse assortiment'!$B160&amp;"",'Données SAP'!$A$5:$A$3000,0)),"")</f>
        <v/>
      </c>
      <c r="F160" s="16" t="str">
        <f>IFERROR(INDEX('Données SAP'!C$5:C$3000,MATCH('Analyse assortiment'!$B160&amp;"",'Données SAP'!$A$5:$A$3000,0)),"")</f>
        <v/>
      </c>
      <c r="G160" s="16" t="str">
        <f>IFERROR(INDEX('Données SAP'!D$5:D$3000,MATCH('Analyse assortiment'!$B160&amp;"",'Données SAP'!$A$5:$A$3000,0)),"")</f>
        <v/>
      </c>
      <c r="H160" s="13" t="e">
        <f>INDEX('Données MDD'!$K$3:$K$3000,MATCH('Analyse assortiment'!$B160,'Données MDD'!$B$3:$B$3000,0))</f>
        <v>#N/A</v>
      </c>
      <c r="I160" s="13" t="e">
        <f>INDEX('Données MDD'!$L$3:$L$3000,MATCH('Analyse assortiment'!$B160,'Données MDD'!$B$3:$B$3000,0))</f>
        <v>#N/A</v>
      </c>
      <c r="J160" s="13" t="e">
        <f>INDEX('Données MDD'!$U$3:$U$3000,MATCH('Analyse assortiment'!$B160,'Données MDD'!$B$3:$B$3000,0))</f>
        <v>#N/A</v>
      </c>
      <c r="K160" s="13" t="e">
        <f>INDEX('Données MDD'!$V$3:$V$3000,MATCH('Analyse assortiment'!$B160,'Données MDD'!$B$3:$B$3000,0))</f>
        <v>#N/A</v>
      </c>
      <c r="L160" s="14" t="str">
        <f t="shared" si="4"/>
        <v/>
      </c>
      <c r="M160" s="14" t="str">
        <f t="shared" si="5"/>
        <v/>
      </c>
    </row>
    <row r="161" spans="1:13" x14ac:dyDescent="0.2">
      <c r="A161" s="5"/>
      <c r="B161" s="8"/>
      <c r="C161" s="5"/>
      <c r="D161" s="64"/>
      <c r="E161" s="16" t="str">
        <f>IFERROR(INDEX('Données SAP'!F$5:F$3000,MATCH('Analyse assortiment'!$B161&amp;"",'Données SAP'!$A$5:$A$3000,0)),"")</f>
        <v/>
      </c>
      <c r="F161" s="16" t="str">
        <f>IFERROR(INDEX('Données SAP'!C$5:C$3000,MATCH('Analyse assortiment'!$B161&amp;"",'Données SAP'!$A$5:$A$3000,0)),"")</f>
        <v/>
      </c>
      <c r="G161" s="16" t="str">
        <f>IFERROR(INDEX('Données SAP'!D$5:D$3000,MATCH('Analyse assortiment'!$B161&amp;"",'Données SAP'!$A$5:$A$3000,0)),"")</f>
        <v/>
      </c>
      <c r="H161" s="13" t="e">
        <f>INDEX('Données MDD'!$K$3:$K$3000,MATCH('Analyse assortiment'!$B161,'Données MDD'!$B$3:$B$3000,0))</f>
        <v>#N/A</v>
      </c>
      <c r="I161" s="13" t="e">
        <f>INDEX('Données MDD'!$L$3:$L$3000,MATCH('Analyse assortiment'!$B161,'Données MDD'!$B$3:$B$3000,0))</f>
        <v>#N/A</v>
      </c>
      <c r="J161" s="13" t="e">
        <f>INDEX('Données MDD'!$U$3:$U$3000,MATCH('Analyse assortiment'!$B161,'Données MDD'!$B$3:$B$3000,0))</f>
        <v>#N/A</v>
      </c>
      <c r="K161" s="13" t="e">
        <f>INDEX('Données MDD'!$V$3:$V$3000,MATCH('Analyse assortiment'!$B161,'Données MDD'!$B$3:$B$3000,0))</f>
        <v>#N/A</v>
      </c>
      <c r="L161" s="14" t="str">
        <f t="shared" si="4"/>
        <v/>
      </c>
      <c r="M161" s="14" t="str">
        <f t="shared" si="5"/>
        <v/>
      </c>
    </row>
    <row r="162" spans="1:13" x14ac:dyDescent="0.2">
      <c r="A162" s="5"/>
      <c r="B162" s="8"/>
      <c r="C162" s="5"/>
      <c r="D162" s="64"/>
      <c r="E162" s="16" t="str">
        <f>IFERROR(INDEX('Données SAP'!F$5:F$3000,MATCH('Analyse assortiment'!$B162&amp;"",'Données SAP'!$A$5:$A$3000,0)),"")</f>
        <v/>
      </c>
      <c r="F162" s="16" t="str">
        <f>IFERROR(INDEX('Données SAP'!C$5:C$3000,MATCH('Analyse assortiment'!$B162&amp;"",'Données SAP'!$A$5:$A$3000,0)),"")</f>
        <v/>
      </c>
      <c r="G162" s="16" t="str">
        <f>IFERROR(INDEX('Données SAP'!D$5:D$3000,MATCH('Analyse assortiment'!$B162&amp;"",'Données SAP'!$A$5:$A$3000,0)),"")</f>
        <v/>
      </c>
      <c r="H162" s="13" t="e">
        <f>INDEX('Données MDD'!$K$3:$K$3000,MATCH('Analyse assortiment'!$B162,'Données MDD'!$B$3:$B$3000,0))</f>
        <v>#N/A</v>
      </c>
      <c r="I162" s="13" t="e">
        <f>INDEX('Données MDD'!$L$3:$L$3000,MATCH('Analyse assortiment'!$B162,'Données MDD'!$B$3:$B$3000,0))</f>
        <v>#N/A</v>
      </c>
      <c r="J162" s="13" t="e">
        <f>INDEX('Données MDD'!$U$3:$U$3000,MATCH('Analyse assortiment'!$B162,'Données MDD'!$B$3:$B$3000,0))</f>
        <v>#N/A</v>
      </c>
      <c r="K162" s="13" t="e">
        <f>INDEX('Données MDD'!$V$3:$V$3000,MATCH('Analyse assortiment'!$B162,'Données MDD'!$B$3:$B$3000,0))</f>
        <v>#N/A</v>
      </c>
      <c r="L162" s="14" t="str">
        <f t="shared" si="4"/>
        <v/>
      </c>
      <c r="M162" s="14" t="str">
        <f t="shared" si="5"/>
        <v/>
      </c>
    </row>
    <row r="163" spans="1:13" x14ac:dyDescent="0.2">
      <c r="A163" s="5"/>
      <c r="B163" s="8"/>
      <c r="C163" s="5"/>
      <c r="D163" s="64"/>
      <c r="E163" s="16" t="str">
        <f>IFERROR(INDEX('Données SAP'!F$5:F$3000,MATCH('Analyse assortiment'!$B163&amp;"",'Données SAP'!$A$5:$A$3000,0)),"")</f>
        <v/>
      </c>
      <c r="F163" s="16" t="str">
        <f>IFERROR(INDEX('Données SAP'!C$5:C$3000,MATCH('Analyse assortiment'!$B163&amp;"",'Données SAP'!$A$5:$A$3000,0)),"")</f>
        <v/>
      </c>
      <c r="G163" s="16" t="str">
        <f>IFERROR(INDEX('Données SAP'!D$5:D$3000,MATCH('Analyse assortiment'!$B163&amp;"",'Données SAP'!$A$5:$A$3000,0)),"")</f>
        <v/>
      </c>
      <c r="H163" s="13" t="e">
        <f>INDEX('Données MDD'!$K$3:$K$3000,MATCH('Analyse assortiment'!$B163,'Données MDD'!$B$3:$B$3000,0))</f>
        <v>#N/A</v>
      </c>
      <c r="I163" s="13" t="e">
        <f>INDEX('Données MDD'!$L$3:$L$3000,MATCH('Analyse assortiment'!$B163,'Données MDD'!$B$3:$B$3000,0))</f>
        <v>#N/A</v>
      </c>
      <c r="J163" s="13" t="e">
        <f>INDEX('Données MDD'!$U$3:$U$3000,MATCH('Analyse assortiment'!$B163,'Données MDD'!$B$3:$B$3000,0))</f>
        <v>#N/A</v>
      </c>
      <c r="K163" s="13" t="e">
        <f>INDEX('Données MDD'!$V$3:$V$3000,MATCH('Analyse assortiment'!$B163,'Données MDD'!$B$3:$B$3000,0))</f>
        <v>#N/A</v>
      </c>
      <c r="L163" s="14" t="str">
        <f t="shared" si="4"/>
        <v/>
      </c>
      <c r="M163" s="14" t="str">
        <f t="shared" si="5"/>
        <v/>
      </c>
    </row>
    <row r="164" spans="1:13" x14ac:dyDescent="0.2">
      <c r="A164" s="5"/>
      <c r="B164" s="8"/>
      <c r="C164" s="5"/>
      <c r="D164" s="64"/>
      <c r="E164" s="16" t="str">
        <f>IFERROR(INDEX('Données SAP'!F$5:F$3000,MATCH('Analyse assortiment'!$B164&amp;"",'Données SAP'!$A$5:$A$3000,0)),"")</f>
        <v/>
      </c>
      <c r="F164" s="16" t="str">
        <f>IFERROR(INDEX('Données SAP'!C$5:C$3000,MATCH('Analyse assortiment'!$B164&amp;"",'Données SAP'!$A$5:$A$3000,0)),"")</f>
        <v/>
      </c>
      <c r="G164" s="16" t="str">
        <f>IFERROR(INDEX('Données SAP'!D$5:D$3000,MATCH('Analyse assortiment'!$B164&amp;"",'Données SAP'!$A$5:$A$3000,0)),"")</f>
        <v/>
      </c>
      <c r="H164" s="13" t="e">
        <f>INDEX('Données MDD'!$K$3:$K$3000,MATCH('Analyse assortiment'!$B164,'Données MDD'!$B$3:$B$3000,0))</f>
        <v>#N/A</v>
      </c>
      <c r="I164" s="13" t="e">
        <f>INDEX('Données MDD'!$L$3:$L$3000,MATCH('Analyse assortiment'!$B164,'Données MDD'!$B$3:$B$3000,0))</f>
        <v>#N/A</v>
      </c>
      <c r="J164" s="13" t="e">
        <f>INDEX('Données MDD'!$U$3:$U$3000,MATCH('Analyse assortiment'!$B164,'Données MDD'!$B$3:$B$3000,0))</f>
        <v>#N/A</v>
      </c>
      <c r="K164" s="13" t="e">
        <f>INDEX('Données MDD'!$V$3:$V$3000,MATCH('Analyse assortiment'!$B164,'Données MDD'!$B$3:$B$3000,0))</f>
        <v>#N/A</v>
      </c>
      <c r="L164" s="14" t="str">
        <f t="shared" si="4"/>
        <v/>
      </c>
      <c r="M164" s="14" t="str">
        <f t="shared" si="5"/>
        <v/>
      </c>
    </row>
    <row r="165" spans="1:13" x14ac:dyDescent="0.2">
      <c r="A165" s="5"/>
      <c r="B165" s="8"/>
      <c r="C165" s="5"/>
      <c r="D165" s="64"/>
      <c r="E165" s="16" t="str">
        <f>IFERROR(INDEX('Données SAP'!F$5:F$3000,MATCH('Analyse assortiment'!$B165&amp;"",'Données SAP'!$A$5:$A$3000,0)),"")</f>
        <v/>
      </c>
      <c r="F165" s="16" t="str">
        <f>IFERROR(INDEX('Données SAP'!C$5:C$3000,MATCH('Analyse assortiment'!$B165&amp;"",'Données SAP'!$A$5:$A$3000,0)),"")</f>
        <v/>
      </c>
      <c r="G165" s="16" t="str">
        <f>IFERROR(INDEX('Données SAP'!D$5:D$3000,MATCH('Analyse assortiment'!$B165&amp;"",'Données SAP'!$A$5:$A$3000,0)),"")</f>
        <v/>
      </c>
      <c r="H165" s="13" t="e">
        <f>INDEX('Données MDD'!$K$3:$K$3000,MATCH('Analyse assortiment'!$B165,'Données MDD'!$B$3:$B$3000,0))</f>
        <v>#N/A</v>
      </c>
      <c r="I165" s="13" t="e">
        <f>INDEX('Données MDD'!$L$3:$L$3000,MATCH('Analyse assortiment'!$B165,'Données MDD'!$B$3:$B$3000,0))</f>
        <v>#N/A</v>
      </c>
      <c r="J165" s="13" t="e">
        <f>INDEX('Données MDD'!$U$3:$U$3000,MATCH('Analyse assortiment'!$B165,'Données MDD'!$B$3:$B$3000,0))</f>
        <v>#N/A</v>
      </c>
      <c r="K165" s="13" t="e">
        <f>INDEX('Données MDD'!$V$3:$V$3000,MATCH('Analyse assortiment'!$B165,'Données MDD'!$B$3:$B$3000,0))</f>
        <v>#N/A</v>
      </c>
      <c r="L165" s="14" t="str">
        <f t="shared" si="4"/>
        <v/>
      </c>
      <c r="M165" s="14" t="str">
        <f t="shared" si="5"/>
        <v/>
      </c>
    </row>
    <row r="166" spans="1:13" x14ac:dyDescent="0.2">
      <c r="A166" s="5"/>
      <c r="B166" s="8"/>
      <c r="C166" s="5"/>
      <c r="D166" s="64"/>
      <c r="E166" s="16" t="str">
        <f>IFERROR(INDEX('Données SAP'!F$5:F$3000,MATCH('Analyse assortiment'!$B166&amp;"",'Données SAP'!$A$5:$A$3000,0)),"")</f>
        <v/>
      </c>
      <c r="F166" s="16" t="str">
        <f>IFERROR(INDEX('Données SAP'!C$5:C$3000,MATCH('Analyse assortiment'!$B166&amp;"",'Données SAP'!$A$5:$A$3000,0)),"")</f>
        <v/>
      </c>
      <c r="G166" s="16" t="str">
        <f>IFERROR(INDEX('Données SAP'!D$5:D$3000,MATCH('Analyse assortiment'!$B166&amp;"",'Données SAP'!$A$5:$A$3000,0)),"")</f>
        <v/>
      </c>
      <c r="H166" s="13" t="e">
        <f>INDEX('Données MDD'!$K$3:$K$3000,MATCH('Analyse assortiment'!$B166,'Données MDD'!$B$3:$B$3000,0))</f>
        <v>#N/A</v>
      </c>
      <c r="I166" s="13" t="e">
        <f>INDEX('Données MDD'!$L$3:$L$3000,MATCH('Analyse assortiment'!$B166,'Données MDD'!$B$3:$B$3000,0))</f>
        <v>#N/A</v>
      </c>
      <c r="J166" s="13" t="e">
        <f>INDEX('Données MDD'!$U$3:$U$3000,MATCH('Analyse assortiment'!$B166,'Données MDD'!$B$3:$B$3000,0))</f>
        <v>#N/A</v>
      </c>
      <c r="K166" s="13" t="e">
        <f>INDEX('Données MDD'!$V$3:$V$3000,MATCH('Analyse assortiment'!$B166,'Données MDD'!$B$3:$B$3000,0))</f>
        <v>#N/A</v>
      </c>
      <c r="L166" s="14" t="str">
        <f t="shared" si="4"/>
        <v/>
      </c>
      <c r="M166" s="14" t="str">
        <f t="shared" si="5"/>
        <v/>
      </c>
    </row>
    <row r="167" spans="1:13" x14ac:dyDescent="0.2">
      <c r="A167" s="5"/>
      <c r="B167" s="8"/>
      <c r="C167" s="5"/>
      <c r="D167" s="64"/>
      <c r="E167" s="16" t="str">
        <f>IFERROR(INDEX('Données SAP'!F$5:F$3000,MATCH('Analyse assortiment'!$B167&amp;"",'Données SAP'!$A$5:$A$3000,0)),"")</f>
        <v/>
      </c>
      <c r="F167" s="16" t="str">
        <f>IFERROR(INDEX('Données SAP'!C$5:C$3000,MATCH('Analyse assortiment'!$B167&amp;"",'Données SAP'!$A$5:$A$3000,0)),"")</f>
        <v/>
      </c>
      <c r="G167" s="16" t="str">
        <f>IFERROR(INDEX('Données SAP'!D$5:D$3000,MATCH('Analyse assortiment'!$B167&amp;"",'Données SAP'!$A$5:$A$3000,0)),"")</f>
        <v/>
      </c>
      <c r="H167" s="13" t="e">
        <f>INDEX('Données MDD'!$K$3:$K$3000,MATCH('Analyse assortiment'!$B167,'Données MDD'!$B$3:$B$3000,0))</f>
        <v>#N/A</v>
      </c>
      <c r="I167" s="13" t="e">
        <f>INDEX('Données MDD'!$L$3:$L$3000,MATCH('Analyse assortiment'!$B167,'Données MDD'!$B$3:$B$3000,0))</f>
        <v>#N/A</v>
      </c>
      <c r="J167" s="13" t="e">
        <f>INDEX('Données MDD'!$U$3:$U$3000,MATCH('Analyse assortiment'!$B167,'Données MDD'!$B$3:$B$3000,0))</f>
        <v>#N/A</v>
      </c>
      <c r="K167" s="13" t="e">
        <f>INDEX('Données MDD'!$V$3:$V$3000,MATCH('Analyse assortiment'!$B167,'Données MDD'!$B$3:$B$3000,0))</f>
        <v>#N/A</v>
      </c>
      <c r="L167" s="14" t="str">
        <f t="shared" si="4"/>
        <v/>
      </c>
      <c r="M167" s="14" t="str">
        <f t="shared" si="5"/>
        <v/>
      </c>
    </row>
    <row r="168" spans="1:13" x14ac:dyDescent="0.2">
      <c r="A168" s="5"/>
      <c r="B168" s="8"/>
      <c r="C168" s="5"/>
      <c r="D168" s="64"/>
      <c r="E168" s="16" t="str">
        <f>IFERROR(INDEX('Données SAP'!F$5:F$3000,MATCH('Analyse assortiment'!$B168&amp;"",'Données SAP'!$A$5:$A$3000,0)),"")</f>
        <v/>
      </c>
      <c r="F168" s="16" t="str">
        <f>IFERROR(INDEX('Données SAP'!C$5:C$3000,MATCH('Analyse assortiment'!$B168&amp;"",'Données SAP'!$A$5:$A$3000,0)),"")</f>
        <v/>
      </c>
      <c r="G168" s="16" t="str">
        <f>IFERROR(INDEX('Données SAP'!D$5:D$3000,MATCH('Analyse assortiment'!$B168&amp;"",'Données SAP'!$A$5:$A$3000,0)),"")</f>
        <v/>
      </c>
      <c r="H168" s="13" t="e">
        <f>INDEX('Données MDD'!$K$3:$K$3000,MATCH('Analyse assortiment'!$B168,'Données MDD'!$B$3:$B$3000,0))</f>
        <v>#N/A</v>
      </c>
      <c r="I168" s="13" t="e">
        <f>INDEX('Données MDD'!$L$3:$L$3000,MATCH('Analyse assortiment'!$B168,'Données MDD'!$B$3:$B$3000,0))</f>
        <v>#N/A</v>
      </c>
      <c r="J168" s="13" t="e">
        <f>INDEX('Données MDD'!$U$3:$U$3000,MATCH('Analyse assortiment'!$B168,'Données MDD'!$B$3:$B$3000,0))</f>
        <v>#N/A</v>
      </c>
      <c r="K168" s="13" t="e">
        <f>INDEX('Données MDD'!$V$3:$V$3000,MATCH('Analyse assortiment'!$B168,'Données MDD'!$B$3:$B$3000,0))</f>
        <v>#N/A</v>
      </c>
      <c r="L168" s="14" t="str">
        <f t="shared" si="4"/>
        <v/>
      </c>
      <c r="M168" s="14" t="str">
        <f t="shared" si="5"/>
        <v/>
      </c>
    </row>
    <row r="169" spans="1:13" x14ac:dyDescent="0.2">
      <c r="A169" s="5"/>
      <c r="B169" s="8"/>
      <c r="C169" s="5"/>
      <c r="D169" s="64"/>
      <c r="E169" s="16" t="str">
        <f>IFERROR(INDEX('Données SAP'!F$5:F$3000,MATCH('Analyse assortiment'!$B169&amp;"",'Données SAP'!$A$5:$A$3000,0)),"")</f>
        <v/>
      </c>
      <c r="F169" s="16" t="str">
        <f>IFERROR(INDEX('Données SAP'!C$5:C$3000,MATCH('Analyse assortiment'!$B169&amp;"",'Données SAP'!$A$5:$A$3000,0)),"")</f>
        <v/>
      </c>
      <c r="G169" s="16" t="str">
        <f>IFERROR(INDEX('Données SAP'!D$5:D$3000,MATCH('Analyse assortiment'!$B169&amp;"",'Données SAP'!$A$5:$A$3000,0)),"")</f>
        <v/>
      </c>
      <c r="H169" s="13" t="e">
        <f>INDEX('Données MDD'!$K$3:$K$3000,MATCH('Analyse assortiment'!$B169,'Données MDD'!$B$3:$B$3000,0))</f>
        <v>#N/A</v>
      </c>
      <c r="I169" s="13" t="e">
        <f>INDEX('Données MDD'!$L$3:$L$3000,MATCH('Analyse assortiment'!$B169,'Données MDD'!$B$3:$B$3000,0))</f>
        <v>#N/A</v>
      </c>
      <c r="J169" s="13" t="e">
        <f>INDEX('Données MDD'!$U$3:$U$3000,MATCH('Analyse assortiment'!$B169,'Données MDD'!$B$3:$B$3000,0))</f>
        <v>#N/A</v>
      </c>
      <c r="K169" s="13" t="e">
        <f>INDEX('Données MDD'!$V$3:$V$3000,MATCH('Analyse assortiment'!$B169,'Données MDD'!$B$3:$B$3000,0))</f>
        <v>#N/A</v>
      </c>
      <c r="L169" s="14" t="str">
        <f t="shared" si="4"/>
        <v/>
      </c>
      <c r="M169" s="14" t="str">
        <f t="shared" si="5"/>
        <v/>
      </c>
    </row>
    <row r="170" spans="1:13" x14ac:dyDescent="0.2">
      <c r="A170" s="5"/>
      <c r="B170" s="8"/>
      <c r="C170" s="5"/>
      <c r="D170" s="64"/>
      <c r="E170" s="16" t="str">
        <f>IFERROR(INDEX('Données SAP'!F$5:F$3000,MATCH('Analyse assortiment'!$B170&amp;"",'Données SAP'!$A$5:$A$3000,0)),"")</f>
        <v/>
      </c>
      <c r="F170" s="16" t="str">
        <f>IFERROR(INDEX('Données SAP'!C$5:C$3000,MATCH('Analyse assortiment'!$B170&amp;"",'Données SAP'!$A$5:$A$3000,0)),"")</f>
        <v/>
      </c>
      <c r="G170" s="16" t="str">
        <f>IFERROR(INDEX('Données SAP'!D$5:D$3000,MATCH('Analyse assortiment'!$B170&amp;"",'Données SAP'!$A$5:$A$3000,0)),"")</f>
        <v/>
      </c>
      <c r="H170" s="13" t="e">
        <f>INDEX('Données MDD'!$K$3:$K$3000,MATCH('Analyse assortiment'!$B170,'Données MDD'!$B$3:$B$3000,0))</f>
        <v>#N/A</v>
      </c>
      <c r="I170" s="13" t="e">
        <f>INDEX('Données MDD'!$L$3:$L$3000,MATCH('Analyse assortiment'!$B170,'Données MDD'!$B$3:$B$3000,0))</f>
        <v>#N/A</v>
      </c>
      <c r="J170" s="13" t="e">
        <f>INDEX('Données MDD'!$U$3:$U$3000,MATCH('Analyse assortiment'!$B170,'Données MDD'!$B$3:$B$3000,0))</f>
        <v>#N/A</v>
      </c>
      <c r="K170" s="13" t="e">
        <f>INDEX('Données MDD'!$V$3:$V$3000,MATCH('Analyse assortiment'!$B170,'Données MDD'!$B$3:$B$3000,0))</f>
        <v>#N/A</v>
      </c>
      <c r="L170" s="14" t="str">
        <f t="shared" si="4"/>
        <v/>
      </c>
      <c r="M170" s="14" t="str">
        <f t="shared" si="5"/>
        <v/>
      </c>
    </row>
    <row r="171" spans="1:13" x14ac:dyDescent="0.2">
      <c r="A171" s="5"/>
      <c r="B171" s="8"/>
      <c r="C171" s="5"/>
      <c r="D171" s="64"/>
      <c r="E171" s="16" t="str">
        <f>IFERROR(INDEX('Données SAP'!F$5:F$3000,MATCH('Analyse assortiment'!$B171&amp;"",'Données SAP'!$A$5:$A$3000,0)),"")</f>
        <v/>
      </c>
      <c r="F171" s="16" t="str">
        <f>IFERROR(INDEX('Données SAP'!C$5:C$3000,MATCH('Analyse assortiment'!$B171&amp;"",'Données SAP'!$A$5:$A$3000,0)),"")</f>
        <v/>
      </c>
      <c r="G171" s="16" t="str">
        <f>IFERROR(INDEX('Données SAP'!D$5:D$3000,MATCH('Analyse assortiment'!$B171&amp;"",'Données SAP'!$A$5:$A$3000,0)),"")</f>
        <v/>
      </c>
      <c r="H171" s="13" t="e">
        <f>INDEX('Données MDD'!$K$3:$K$3000,MATCH('Analyse assortiment'!$B171,'Données MDD'!$B$3:$B$3000,0))</f>
        <v>#N/A</v>
      </c>
      <c r="I171" s="13" t="e">
        <f>INDEX('Données MDD'!$L$3:$L$3000,MATCH('Analyse assortiment'!$B171,'Données MDD'!$B$3:$B$3000,0))</f>
        <v>#N/A</v>
      </c>
      <c r="J171" s="13" t="e">
        <f>INDEX('Données MDD'!$U$3:$U$3000,MATCH('Analyse assortiment'!$B171,'Données MDD'!$B$3:$B$3000,0))</f>
        <v>#N/A</v>
      </c>
      <c r="K171" s="13" t="e">
        <f>INDEX('Données MDD'!$V$3:$V$3000,MATCH('Analyse assortiment'!$B171,'Données MDD'!$B$3:$B$3000,0))</f>
        <v>#N/A</v>
      </c>
      <c r="L171" s="14" t="str">
        <f t="shared" si="4"/>
        <v/>
      </c>
      <c r="M171" s="14" t="str">
        <f t="shared" si="5"/>
        <v/>
      </c>
    </row>
    <row r="172" spans="1:13" x14ac:dyDescent="0.2">
      <c r="A172" s="5"/>
      <c r="B172" s="8"/>
      <c r="C172" s="5"/>
      <c r="D172" s="64"/>
      <c r="E172" s="16" t="str">
        <f>IFERROR(INDEX('Données SAP'!F$5:F$3000,MATCH('Analyse assortiment'!$B172&amp;"",'Données SAP'!$A$5:$A$3000,0)),"")</f>
        <v/>
      </c>
      <c r="F172" s="16" t="str">
        <f>IFERROR(INDEX('Données SAP'!C$5:C$3000,MATCH('Analyse assortiment'!$B172&amp;"",'Données SAP'!$A$5:$A$3000,0)),"")</f>
        <v/>
      </c>
      <c r="G172" s="16" t="str">
        <f>IFERROR(INDEX('Données SAP'!D$5:D$3000,MATCH('Analyse assortiment'!$B172&amp;"",'Données SAP'!$A$5:$A$3000,0)),"")</f>
        <v/>
      </c>
      <c r="H172" s="13" t="e">
        <f>INDEX('Données MDD'!$K$3:$K$3000,MATCH('Analyse assortiment'!$B172,'Données MDD'!$B$3:$B$3000,0))</f>
        <v>#N/A</v>
      </c>
      <c r="I172" s="13" t="e">
        <f>INDEX('Données MDD'!$L$3:$L$3000,MATCH('Analyse assortiment'!$B172,'Données MDD'!$B$3:$B$3000,0))</f>
        <v>#N/A</v>
      </c>
      <c r="J172" s="13" t="e">
        <f>INDEX('Données MDD'!$U$3:$U$3000,MATCH('Analyse assortiment'!$B172,'Données MDD'!$B$3:$B$3000,0))</f>
        <v>#N/A</v>
      </c>
      <c r="K172" s="13" t="e">
        <f>INDEX('Données MDD'!$V$3:$V$3000,MATCH('Analyse assortiment'!$B172,'Données MDD'!$B$3:$B$3000,0))</f>
        <v>#N/A</v>
      </c>
      <c r="L172" s="14" t="str">
        <f t="shared" si="4"/>
        <v/>
      </c>
      <c r="M172" s="14" t="str">
        <f t="shared" si="5"/>
        <v/>
      </c>
    </row>
    <row r="173" spans="1:13" x14ac:dyDescent="0.2">
      <c r="A173" s="5"/>
      <c r="B173" s="8"/>
      <c r="C173" s="5"/>
      <c r="D173" s="64"/>
      <c r="E173" s="16" t="str">
        <f>IFERROR(INDEX('Données SAP'!F$5:F$3000,MATCH('Analyse assortiment'!$B173&amp;"",'Données SAP'!$A$5:$A$3000,0)),"")</f>
        <v/>
      </c>
      <c r="F173" s="16" t="str">
        <f>IFERROR(INDEX('Données SAP'!C$5:C$3000,MATCH('Analyse assortiment'!$B173&amp;"",'Données SAP'!$A$5:$A$3000,0)),"")</f>
        <v/>
      </c>
      <c r="G173" s="16" t="str">
        <f>IFERROR(INDEX('Données SAP'!D$5:D$3000,MATCH('Analyse assortiment'!$B173&amp;"",'Données SAP'!$A$5:$A$3000,0)),"")</f>
        <v/>
      </c>
      <c r="H173" s="13" t="e">
        <f>INDEX('Données MDD'!$K$3:$K$3000,MATCH('Analyse assortiment'!$B173,'Données MDD'!$B$3:$B$3000,0))</f>
        <v>#N/A</v>
      </c>
      <c r="I173" s="13" t="e">
        <f>INDEX('Données MDD'!$L$3:$L$3000,MATCH('Analyse assortiment'!$B173,'Données MDD'!$B$3:$B$3000,0))</f>
        <v>#N/A</v>
      </c>
      <c r="J173" s="13" t="e">
        <f>INDEX('Données MDD'!$U$3:$U$3000,MATCH('Analyse assortiment'!$B173,'Données MDD'!$B$3:$B$3000,0))</f>
        <v>#N/A</v>
      </c>
      <c r="K173" s="13" t="e">
        <f>INDEX('Données MDD'!$V$3:$V$3000,MATCH('Analyse assortiment'!$B173,'Données MDD'!$B$3:$B$3000,0))</f>
        <v>#N/A</v>
      </c>
      <c r="L173" s="14" t="str">
        <f t="shared" si="4"/>
        <v/>
      </c>
      <c r="M173" s="14" t="str">
        <f t="shared" si="5"/>
        <v/>
      </c>
    </row>
    <row r="174" spans="1:13" x14ac:dyDescent="0.2">
      <c r="A174" s="5"/>
      <c r="B174" s="8"/>
      <c r="C174" s="5"/>
      <c r="D174" s="64"/>
      <c r="E174" s="16" t="str">
        <f>IFERROR(INDEX('Données SAP'!F$5:F$3000,MATCH('Analyse assortiment'!$B174&amp;"",'Données SAP'!$A$5:$A$3000,0)),"")</f>
        <v/>
      </c>
      <c r="F174" s="16" t="str">
        <f>IFERROR(INDEX('Données SAP'!C$5:C$3000,MATCH('Analyse assortiment'!$B174&amp;"",'Données SAP'!$A$5:$A$3000,0)),"")</f>
        <v/>
      </c>
      <c r="G174" s="16" t="str">
        <f>IFERROR(INDEX('Données SAP'!D$5:D$3000,MATCH('Analyse assortiment'!$B174&amp;"",'Données SAP'!$A$5:$A$3000,0)),"")</f>
        <v/>
      </c>
      <c r="H174" s="13" t="e">
        <f>INDEX('Données MDD'!$K$3:$K$3000,MATCH('Analyse assortiment'!$B174,'Données MDD'!$B$3:$B$3000,0))</f>
        <v>#N/A</v>
      </c>
      <c r="I174" s="13" t="e">
        <f>INDEX('Données MDD'!$L$3:$L$3000,MATCH('Analyse assortiment'!$B174,'Données MDD'!$B$3:$B$3000,0))</f>
        <v>#N/A</v>
      </c>
      <c r="J174" s="13" t="e">
        <f>INDEX('Données MDD'!$U$3:$U$3000,MATCH('Analyse assortiment'!$B174,'Données MDD'!$B$3:$B$3000,0))</f>
        <v>#N/A</v>
      </c>
      <c r="K174" s="13" t="e">
        <f>INDEX('Données MDD'!$V$3:$V$3000,MATCH('Analyse assortiment'!$B174,'Données MDD'!$B$3:$B$3000,0))</f>
        <v>#N/A</v>
      </c>
      <c r="L174" s="14" t="str">
        <f t="shared" si="4"/>
        <v/>
      </c>
      <c r="M174" s="14" t="str">
        <f t="shared" si="5"/>
        <v/>
      </c>
    </row>
    <row r="175" spans="1:13" x14ac:dyDescent="0.2">
      <c r="A175" s="5"/>
      <c r="B175" s="8"/>
      <c r="C175" s="5"/>
      <c r="D175" s="64"/>
      <c r="E175" s="16" t="str">
        <f>IFERROR(INDEX('Données SAP'!F$5:F$3000,MATCH('Analyse assortiment'!$B175&amp;"",'Données SAP'!$A$5:$A$3000,0)),"")</f>
        <v/>
      </c>
      <c r="F175" s="16" t="str">
        <f>IFERROR(INDEX('Données SAP'!C$5:C$3000,MATCH('Analyse assortiment'!$B175&amp;"",'Données SAP'!$A$5:$A$3000,0)),"")</f>
        <v/>
      </c>
      <c r="G175" s="16" t="str">
        <f>IFERROR(INDEX('Données SAP'!D$5:D$3000,MATCH('Analyse assortiment'!$B175&amp;"",'Données SAP'!$A$5:$A$3000,0)),"")</f>
        <v/>
      </c>
      <c r="H175" s="13" t="e">
        <f>INDEX('Données MDD'!$K$3:$K$3000,MATCH('Analyse assortiment'!$B175,'Données MDD'!$B$3:$B$3000,0))</f>
        <v>#N/A</v>
      </c>
      <c r="I175" s="13" t="e">
        <f>INDEX('Données MDD'!$L$3:$L$3000,MATCH('Analyse assortiment'!$B175,'Données MDD'!$B$3:$B$3000,0))</f>
        <v>#N/A</v>
      </c>
      <c r="J175" s="13" t="e">
        <f>INDEX('Données MDD'!$U$3:$U$3000,MATCH('Analyse assortiment'!$B175,'Données MDD'!$B$3:$B$3000,0))</f>
        <v>#N/A</v>
      </c>
      <c r="K175" s="13" t="e">
        <f>INDEX('Données MDD'!$V$3:$V$3000,MATCH('Analyse assortiment'!$B175,'Données MDD'!$B$3:$B$3000,0))</f>
        <v>#N/A</v>
      </c>
      <c r="L175" s="14" t="str">
        <f t="shared" si="4"/>
        <v/>
      </c>
      <c r="M175" s="14" t="str">
        <f t="shared" si="5"/>
        <v/>
      </c>
    </row>
    <row r="176" spans="1:13" x14ac:dyDescent="0.2">
      <c r="A176" s="5"/>
      <c r="B176" s="8"/>
      <c r="C176" s="5"/>
      <c r="D176" s="64"/>
      <c r="E176" s="16" t="str">
        <f>IFERROR(INDEX('Données SAP'!F$5:F$3000,MATCH('Analyse assortiment'!$B176&amp;"",'Données SAP'!$A$5:$A$3000,0)),"")</f>
        <v/>
      </c>
      <c r="F176" s="16" t="str">
        <f>IFERROR(INDEX('Données SAP'!C$5:C$3000,MATCH('Analyse assortiment'!$B176&amp;"",'Données SAP'!$A$5:$A$3000,0)),"")</f>
        <v/>
      </c>
      <c r="G176" s="16" t="str">
        <f>IFERROR(INDEX('Données SAP'!D$5:D$3000,MATCH('Analyse assortiment'!$B176&amp;"",'Données SAP'!$A$5:$A$3000,0)),"")</f>
        <v/>
      </c>
      <c r="H176" s="13" t="e">
        <f>INDEX('Données MDD'!$K$3:$K$3000,MATCH('Analyse assortiment'!$B176,'Données MDD'!$B$3:$B$3000,0))</f>
        <v>#N/A</v>
      </c>
      <c r="I176" s="13" t="e">
        <f>INDEX('Données MDD'!$L$3:$L$3000,MATCH('Analyse assortiment'!$B176,'Données MDD'!$B$3:$B$3000,0))</f>
        <v>#N/A</v>
      </c>
      <c r="J176" s="13" t="e">
        <f>INDEX('Données MDD'!$U$3:$U$3000,MATCH('Analyse assortiment'!$B176,'Données MDD'!$B$3:$B$3000,0))</f>
        <v>#N/A</v>
      </c>
      <c r="K176" s="13" t="e">
        <f>INDEX('Données MDD'!$V$3:$V$3000,MATCH('Analyse assortiment'!$B176,'Données MDD'!$B$3:$B$3000,0))</f>
        <v>#N/A</v>
      </c>
      <c r="L176" s="14" t="str">
        <f t="shared" si="4"/>
        <v/>
      </c>
      <c r="M176" s="14" t="str">
        <f t="shared" si="5"/>
        <v/>
      </c>
    </row>
    <row r="177" spans="1:13" x14ac:dyDescent="0.2">
      <c r="A177" s="5"/>
      <c r="B177" s="8"/>
      <c r="C177" s="5"/>
      <c r="D177" s="64"/>
      <c r="E177" s="16" t="str">
        <f>IFERROR(INDEX('Données SAP'!F$5:F$3000,MATCH('Analyse assortiment'!$B177&amp;"",'Données SAP'!$A$5:$A$3000,0)),"")</f>
        <v/>
      </c>
      <c r="F177" s="16" t="str">
        <f>IFERROR(INDEX('Données SAP'!C$5:C$3000,MATCH('Analyse assortiment'!$B177&amp;"",'Données SAP'!$A$5:$A$3000,0)),"")</f>
        <v/>
      </c>
      <c r="G177" s="16" t="str">
        <f>IFERROR(INDEX('Données SAP'!D$5:D$3000,MATCH('Analyse assortiment'!$B177&amp;"",'Données SAP'!$A$5:$A$3000,0)),"")</f>
        <v/>
      </c>
      <c r="H177" s="13" t="e">
        <f>INDEX('Données MDD'!$K$3:$K$3000,MATCH('Analyse assortiment'!$B177,'Données MDD'!$B$3:$B$3000,0))</f>
        <v>#N/A</v>
      </c>
      <c r="I177" s="13" t="e">
        <f>INDEX('Données MDD'!$L$3:$L$3000,MATCH('Analyse assortiment'!$B177,'Données MDD'!$B$3:$B$3000,0))</f>
        <v>#N/A</v>
      </c>
      <c r="J177" s="13" t="e">
        <f>INDEX('Données MDD'!$U$3:$U$3000,MATCH('Analyse assortiment'!$B177,'Données MDD'!$B$3:$B$3000,0))</f>
        <v>#N/A</v>
      </c>
      <c r="K177" s="13" t="e">
        <f>INDEX('Données MDD'!$V$3:$V$3000,MATCH('Analyse assortiment'!$B177,'Données MDD'!$B$3:$B$3000,0))</f>
        <v>#N/A</v>
      </c>
      <c r="L177" s="14" t="str">
        <f t="shared" si="4"/>
        <v/>
      </c>
      <c r="M177" s="14" t="str">
        <f t="shared" si="5"/>
        <v/>
      </c>
    </row>
    <row r="178" spans="1:13" x14ac:dyDescent="0.2">
      <c r="A178" s="5"/>
      <c r="B178" s="8"/>
      <c r="C178" s="5"/>
      <c r="D178" s="64"/>
      <c r="E178" s="16" t="str">
        <f>IFERROR(INDEX('Données SAP'!F$5:F$3000,MATCH('Analyse assortiment'!$B178&amp;"",'Données SAP'!$A$5:$A$3000,0)),"")</f>
        <v/>
      </c>
      <c r="F178" s="16" t="str">
        <f>IFERROR(INDEX('Données SAP'!C$5:C$3000,MATCH('Analyse assortiment'!$B178&amp;"",'Données SAP'!$A$5:$A$3000,0)),"")</f>
        <v/>
      </c>
      <c r="G178" s="16" t="str">
        <f>IFERROR(INDEX('Données SAP'!D$5:D$3000,MATCH('Analyse assortiment'!$B178&amp;"",'Données SAP'!$A$5:$A$3000,0)),"")</f>
        <v/>
      </c>
      <c r="H178" s="13" t="e">
        <f>INDEX('Données MDD'!$K$3:$K$3000,MATCH('Analyse assortiment'!$B178,'Données MDD'!$B$3:$B$3000,0))</f>
        <v>#N/A</v>
      </c>
      <c r="I178" s="13" t="e">
        <f>INDEX('Données MDD'!$L$3:$L$3000,MATCH('Analyse assortiment'!$B178,'Données MDD'!$B$3:$B$3000,0))</f>
        <v>#N/A</v>
      </c>
      <c r="J178" s="13" t="e">
        <f>INDEX('Données MDD'!$U$3:$U$3000,MATCH('Analyse assortiment'!$B178,'Données MDD'!$B$3:$B$3000,0))</f>
        <v>#N/A</v>
      </c>
      <c r="K178" s="13" t="e">
        <f>INDEX('Données MDD'!$V$3:$V$3000,MATCH('Analyse assortiment'!$B178,'Données MDD'!$B$3:$B$3000,0))</f>
        <v>#N/A</v>
      </c>
      <c r="L178" s="14" t="str">
        <f t="shared" si="4"/>
        <v/>
      </c>
      <c r="M178" s="14" t="str">
        <f t="shared" si="5"/>
        <v/>
      </c>
    </row>
    <row r="179" spans="1:13" x14ac:dyDescent="0.2">
      <c r="A179" s="5"/>
      <c r="B179" s="8"/>
      <c r="C179" s="5"/>
      <c r="D179" s="64"/>
      <c r="E179" s="16" t="str">
        <f>IFERROR(INDEX('Données SAP'!F$5:F$3000,MATCH('Analyse assortiment'!$B179&amp;"",'Données SAP'!$A$5:$A$3000,0)),"")</f>
        <v/>
      </c>
      <c r="F179" s="16" t="str">
        <f>IFERROR(INDEX('Données SAP'!C$5:C$3000,MATCH('Analyse assortiment'!$B179&amp;"",'Données SAP'!$A$5:$A$3000,0)),"")</f>
        <v/>
      </c>
      <c r="G179" s="16" t="str">
        <f>IFERROR(INDEX('Données SAP'!D$5:D$3000,MATCH('Analyse assortiment'!$B179&amp;"",'Données SAP'!$A$5:$A$3000,0)),"")</f>
        <v/>
      </c>
      <c r="H179" s="13" t="e">
        <f>INDEX('Données MDD'!$K$3:$K$3000,MATCH('Analyse assortiment'!$B179,'Données MDD'!$B$3:$B$3000,0))</f>
        <v>#N/A</v>
      </c>
      <c r="I179" s="13" t="e">
        <f>INDEX('Données MDD'!$L$3:$L$3000,MATCH('Analyse assortiment'!$B179,'Données MDD'!$B$3:$B$3000,0))</f>
        <v>#N/A</v>
      </c>
      <c r="J179" s="13" t="e">
        <f>INDEX('Données MDD'!$U$3:$U$3000,MATCH('Analyse assortiment'!$B179,'Données MDD'!$B$3:$B$3000,0))</f>
        <v>#N/A</v>
      </c>
      <c r="K179" s="13" t="e">
        <f>INDEX('Données MDD'!$V$3:$V$3000,MATCH('Analyse assortiment'!$B179,'Données MDD'!$B$3:$B$3000,0))</f>
        <v>#N/A</v>
      </c>
      <c r="L179" s="14" t="str">
        <f t="shared" si="4"/>
        <v/>
      </c>
      <c r="M179" s="14" t="str">
        <f t="shared" si="5"/>
        <v/>
      </c>
    </row>
    <row r="180" spans="1:13" x14ac:dyDescent="0.2">
      <c r="A180" s="5"/>
      <c r="B180" s="8"/>
      <c r="C180" s="5"/>
      <c r="D180" s="64"/>
      <c r="E180" s="16" t="str">
        <f>IFERROR(INDEX('Données SAP'!F$5:F$3000,MATCH('Analyse assortiment'!$B180&amp;"",'Données SAP'!$A$5:$A$3000,0)),"")</f>
        <v/>
      </c>
      <c r="F180" s="16" t="str">
        <f>IFERROR(INDEX('Données SAP'!C$5:C$3000,MATCH('Analyse assortiment'!$B180&amp;"",'Données SAP'!$A$5:$A$3000,0)),"")</f>
        <v/>
      </c>
      <c r="G180" s="16" t="str">
        <f>IFERROR(INDEX('Données SAP'!D$5:D$3000,MATCH('Analyse assortiment'!$B180&amp;"",'Données SAP'!$A$5:$A$3000,0)),"")</f>
        <v/>
      </c>
      <c r="H180" s="13" t="e">
        <f>INDEX('Données MDD'!$K$3:$K$3000,MATCH('Analyse assortiment'!$B180,'Données MDD'!$B$3:$B$3000,0))</f>
        <v>#N/A</v>
      </c>
      <c r="I180" s="13" t="e">
        <f>INDEX('Données MDD'!$L$3:$L$3000,MATCH('Analyse assortiment'!$B180,'Données MDD'!$B$3:$B$3000,0))</f>
        <v>#N/A</v>
      </c>
      <c r="J180" s="13" t="e">
        <f>INDEX('Données MDD'!$U$3:$U$3000,MATCH('Analyse assortiment'!$B180,'Données MDD'!$B$3:$B$3000,0))</f>
        <v>#N/A</v>
      </c>
      <c r="K180" s="13" t="e">
        <f>INDEX('Données MDD'!$V$3:$V$3000,MATCH('Analyse assortiment'!$B180,'Données MDD'!$B$3:$B$3000,0))</f>
        <v>#N/A</v>
      </c>
      <c r="L180" s="14" t="str">
        <f t="shared" si="4"/>
        <v/>
      </c>
      <c r="M180" s="14" t="str">
        <f t="shared" si="5"/>
        <v/>
      </c>
    </row>
    <row r="181" spans="1:13" x14ac:dyDescent="0.2">
      <c r="A181" s="5"/>
      <c r="B181" s="8"/>
      <c r="C181" s="5"/>
      <c r="D181" s="64"/>
      <c r="E181" s="16" t="str">
        <f>IFERROR(INDEX('Données SAP'!F$5:F$3000,MATCH('Analyse assortiment'!$B181&amp;"",'Données SAP'!$A$5:$A$3000,0)),"")</f>
        <v/>
      </c>
      <c r="F181" s="16" t="str">
        <f>IFERROR(INDEX('Données SAP'!C$5:C$3000,MATCH('Analyse assortiment'!$B181&amp;"",'Données SAP'!$A$5:$A$3000,0)),"")</f>
        <v/>
      </c>
      <c r="G181" s="16" t="str">
        <f>IFERROR(INDEX('Données SAP'!D$5:D$3000,MATCH('Analyse assortiment'!$B181&amp;"",'Données SAP'!$A$5:$A$3000,0)),"")</f>
        <v/>
      </c>
      <c r="H181" s="13" t="e">
        <f>INDEX('Données MDD'!$K$3:$K$3000,MATCH('Analyse assortiment'!$B181,'Données MDD'!$B$3:$B$3000,0))</f>
        <v>#N/A</v>
      </c>
      <c r="I181" s="13" t="e">
        <f>INDEX('Données MDD'!$L$3:$L$3000,MATCH('Analyse assortiment'!$B181,'Données MDD'!$B$3:$B$3000,0))</f>
        <v>#N/A</v>
      </c>
      <c r="J181" s="13" t="e">
        <f>INDEX('Données MDD'!$U$3:$U$3000,MATCH('Analyse assortiment'!$B181,'Données MDD'!$B$3:$B$3000,0))</f>
        <v>#N/A</v>
      </c>
      <c r="K181" s="13" t="e">
        <f>INDEX('Données MDD'!$V$3:$V$3000,MATCH('Analyse assortiment'!$B181,'Données MDD'!$B$3:$B$3000,0))</f>
        <v>#N/A</v>
      </c>
      <c r="L181" s="14" t="str">
        <f t="shared" si="4"/>
        <v/>
      </c>
      <c r="M181" s="14" t="str">
        <f t="shared" si="5"/>
        <v/>
      </c>
    </row>
    <row r="182" spans="1:13" x14ac:dyDescent="0.2">
      <c r="A182" s="5"/>
      <c r="B182" s="8"/>
      <c r="C182" s="5"/>
      <c r="D182" s="64"/>
      <c r="E182" s="16" t="str">
        <f>IFERROR(INDEX('Données SAP'!F$5:F$3000,MATCH('Analyse assortiment'!$B182&amp;"",'Données SAP'!$A$5:$A$3000,0)),"")</f>
        <v/>
      </c>
      <c r="F182" s="16" t="str">
        <f>IFERROR(INDEX('Données SAP'!C$5:C$3000,MATCH('Analyse assortiment'!$B182&amp;"",'Données SAP'!$A$5:$A$3000,0)),"")</f>
        <v/>
      </c>
      <c r="G182" s="16" t="str">
        <f>IFERROR(INDEX('Données SAP'!D$5:D$3000,MATCH('Analyse assortiment'!$B182&amp;"",'Données SAP'!$A$5:$A$3000,0)),"")</f>
        <v/>
      </c>
      <c r="H182" s="13" t="e">
        <f>INDEX('Données MDD'!$K$3:$K$3000,MATCH('Analyse assortiment'!$B182,'Données MDD'!$B$3:$B$3000,0))</f>
        <v>#N/A</v>
      </c>
      <c r="I182" s="13" t="e">
        <f>INDEX('Données MDD'!$L$3:$L$3000,MATCH('Analyse assortiment'!$B182,'Données MDD'!$B$3:$B$3000,0))</f>
        <v>#N/A</v>
      </c>
      <c r="J182" s="13" t="e">
        <f>INDEX('Données MDD'!$U$3:$U$3000,MATCH('Analyse assortiment'!$B182,'Données MDD'!$B$3:$B$3000,0))</f>
        <v>#N/A</v>
      </c>
      <c r="K182" s="13" t="e">
        <f>INDEX('Données MDD'!$V$3:$V$3000,MATCH('Analyse assortiment'!$B182,'Données MDD'!$B$3:$B$3000,0))</f>
        <v>#N/A</v>
      </c>
      <c r="L182" s="14" t="str">
        <f t="shared" si="4"/>
        <v/>
      </c>
      <c r="M182" s="14" t="str">
        <f t="shared" si="5"/>
        <v/>
      </c>
    </row>
    <row r="183" spans="1:13" x14ac:dyDescent="0.2">
      <c r="A183" s="5"/>
      <c r="B183" s="8"/>
      <c r="C183" s="5"/>
      <c r="D183" s="64"/>
      <c r="E183" s="16" t="str">
        <f>IFERROR(INDEX('Données SAP'!F$5:F$3000,MATCH('Analyse assortiment'!$B183&amp;"",'Données SAP'!$A$5:$A$3000,0)),"")</f>
        <v/>
      </c>
      <c r="F183" s="16" t="str">
        <f>IFERROR(INDEX('Données SAP'!C$5:C$3000,MATCH('Analyse assortiment'!$B183&amp;"",'Données SAP'!$A$5:$A$3000,0)),"")</f>
        <v/>
      </c>
      <c r="G183" s="16" t="str">
        <f>IFERROR(INDEX('Données SAP'!D$5:D$3000,MATCH('Analyse assortiment'!$B183&amp;"",'Données SAP'!$A$5:$A$3000,0)),"")</f>
        <v/>
      </c>
      <c r="H183" s="13" t="e">
        <f>INDEX('Données MDD'!$K$3:$K$3000,MATCH('Analyse assortiment'!$B183,'Données MDD'!$B$3:$B$3000,0))</f>
        <v>#N/A</v>
      </c>
      <c r="I183" s="13" t="e">
        <f>INDEX('Données MDD'!$L$3:$L$3000,MATCH('Analyse assortiment'!$B183,'Données MDD'!$B$3:$B$3000,0))</f>
        <v>#N/A</v>
      </c>
      <c r="J183" s="13" t="e">
        <f>INDEX('Données MDD'!$U$3:$U$3000,MATCH('Analyse assortiment'!$B183,'Données MDD'!$B$3:$B$3000,0))</f>
        <v>#N/A</v>
      </c>
      <c r="K183" s="13" t="e">
        <f>INDEX('Données MDD'!$V$3:$V$3000,MATCH('Analyse assortiment'!$B183,'Données MDD'!$B$3:$B$3000,0))</f>
        <v>#N/A</v>
      </c>
      <c r="L183" s="14" t="str">
        <f t="shared" si="4"/>
        <v/>
      </c>
      <c r="M183" s="14" t="str">
        <f t="shared" si="5"/>
        <v/>
      </c>
    </row>
    <row r="184" spans="1:13" x14ac:dyDescent="0.2">
      <c r="A184" s="5"/>
      <c r="B184" s="8"/>
      <c r="C184" s="5"/>
      <c r="D184" s="64"/>
      <c r="E184" s="16" t="str">
        <f>IFERROR(INDEX('Données SAP'!F$5:F$3000,MATCH('Analyse assortiment'!$B184&amp;"",'Données SAP'!$A$5:$A$3000,0)),"")</f>
        <v/>
      </c>
      <c r="F184" s="16" t="str">
        <f>IFERROR(INDEX('Données SAP'!C$5:C$3000,MATCH('Analyse assortiment'!$B184&amp;"",'Données SAP'!$A$5:$A$3000,0)),"")</f>
        <v/>
      </c>
      <c r="G184" s="16" t="str">
        <f>IFERROR(INDEX('Données SAP'!D$5:D$3000,MATCH('Analyse assortiment'!$B184&amp;"",'Données SAP'!$A$5:$A$3000,0)),"")</f>
        <v/>
      </c>
      <c r="H184" s="13" t="e">
        <f>INDEX('Données MDD'!$K$3:$K$3000,MATCH('Analyse assortiment'!$B184,'Données MDD'!$B$3:$B$3000,0))</f>
        <v>#N/A</v>
      </c>
      <c r="I184" s="13" t="e">
        <f>INDEX('Données MDD'!$L$3:$L$3000,MATCH('Analyse assortiment'!$B184,'Données MDD'!$B$3:$B$3000,0))</f>
        <v>#N/A</v>
      </c>
      <c r="J184" s="13" t="e">
        <f>INDEX('Données MDD'!$U$3:$U$3000,MATCH('Analyse assortiment'!$B184,'Données MDD'!$B$3:$B$3000,0))</f>
        <v>#N/A</v>
      </c>
      <c r="K184" s="13" t="e">
        <f>INDEX('Données MDD'!$V$3:$V$3000,MATCH('Analyse assortiment'!$B184,'Données MDD'!$B$3:$B$3000,0))</f>
        <v>#N/A</v>
      </c>
      <c r="L184" s="14" t="str">
        <f t="shared" si="4"/>
        <v/>
      </c>
      <c r="M184" s="14" t="str">
        <f t="shared" si="5"/>
        <v/>
      </c>
    </row>
    <row r="185" spans="1:13" x14ac:dyDescent="0.2">
      <c r="A185" s="5"/>
      <c r="B185" s="8"/>
      <c r="C185" s="5"/>
      <c r="D185" s="64"/>
      <c r="E185" s="16" t="str">
        <f>IFERROR(INDEX('Données SAP'!F$5:F$3000,MATCH('Analyse assortiment'!$B185&amp;"",'Données SAP'!$A$5:$A$3000,0)),"")</f>
        <v/>
      </c>
      <c r="F185" s="16" t="str">
        <f>IFERROR(INDEX('Données SAP'!C$5:C$3000,MATCH('Analyse assortiment'!$B185&amp;"",'Données SAP'!$A$5:$A$3000,0)),"")</f>
        <v/>
      </c>
      <c r="G185" s="16" t="str">
        <f>IFERROR(INDEX('Données SAP'!D$5:D$3000,MATCH('Analyse assortiment'!$B185&amp;"",'Données SAP'!$A$5:$A$3000,0)),"")</f>
        <v/>
      </c>
      <c r="H185" s="13" t="e">
        <f>INDEX('Données MDD'!$K$3:$K$3000,MATCH('Analyse assortiment'!$B185,'Données MDD'!$B$3:$B$3000,0))</f>
        <v>#N/A</v>
      </c>
      <c r="I185" s="13" t="e">
        <f>INDEX('Données MDD'!$L$3:$L$3000,MATCH('Analyse assortiment'!$B185,'Données MDD'!$B$3:$B$3000,0))</f>
        <v>#N/A</v>
      </c>
      <c r="J185" s="13" t="e">
        <f>INDEX('Données MDD'!$U$3:$U$3000,MATCH('Analyse assortiment'!$B185,'Données MDD'!$B$3:$B$3000,0))</f>
        <v>#N/A</v>
      </c>
      <c r="K185" s="13" t="e">
        <f>INDEX('Données MDD'!$V$3:$V$3000,MATCH('Analyse assortiment'!$B185,'Données MDD'!$B$3:$B$3000,0))</f>
        <v>#N/A</v>
      </c>
      <c r="L185" s="14" t="str">
        <f t="shared" si="4"/>
        <v/>
      </c>
      <c r="M185" s="14" t="str">
        <f t="shared" si="5"/>
        <v/>
      </c>
    </row>
    <row r="186" spans="1:13" x14ac:dyDescent="0.2">
      <c r="A186" s="5"/>
      <c r="B186" s="8"/>
      <c r="C186" s="5"/>
      <c r="D186" s="64"/>
      <c r="E186" s="16" t="str">
        <f>IFERROR(INDEX('Données SAP'!F$5:F$3000,MATCH('Analyse assortiment'!$B186&amp;"",'Données SAP'!$A$5:$A$3000,0)),"")</f>
        <v/>
      </c>
      <c r="F186" s="16" t="str">
        <f>IFERROR(INDEX('Données SAP'!C$5:C$3000,MATCH('Analyse assortiment'!$B186&amp;"",'Données SAP'!$A$5:$A$3000,0)),"")</f>
        <v/>
      </c>
      <c r="G186" s="16" t="str">
        <f>IFERROR(INDEX('Données SAP'!D$5:D$3000,MATCH('Analyse assortiment'!$B186&amp;"",'Données SAP'!$A$5:$A$3000,0)),"")</f>
        <v/>
      </c>
      <c r="H186" s="13" t="e">
        <f>INDEX('Données MDD'!$K$3:$K$3000,MATCH('Analyse assortiment'!$B186,'Données MDD'!$B$3:$B$3000,0))</f>
        <v>#N/A</v>
      </c>
      <c r="I186" s="13" t="e">
        <f>INDEX('Données MDD'!$L$3:$L$3000,MATCH('Analyse assortiment'!$B186,'Données MDD'!$B$3:$B$3000,0))</f>
        <v>#N/A</v>
      </c>
      <c r="J186" s="13" t="e">
        <f>INDEX('Données MDD'!$U$3:$U$3000,MATCH('Analyse assortiment'!$B186,'Données MDD'!$B$3:$B$3000,0))</f>
        <v>#N/A</v>
      </c>
      <c r="K186" s="13" t="e">
        <f>INDEX('Données MDD'!$V$3:$V$3000,MATCH('Analyse assortiment'!$B186,'Données MDD'!$B$3:$B$3000,0))</f>
        <v>#N/A</v>
      </c>
      <c r="L186" s="14" t="str">
        <f t="shared" si="4"/>
        <v/>
      </c>
      <c r="M186" s="14" t="str">
        <f t="shared" si="5"/>
        <v/>
      </c>
    </row>
    <row r="187" spans="1:13" x14ac:dyDescent="0.2">
      <c r="A187" s="5"/>
      <c r="B187" s="8"/>
      <c r="C187" s="5"/>
      <c r="D187" s="64"/>
      <c r="E187" s="16" t="str">
        <f>IFERROR(INDEX('Données SAP'!F$5:F$3000,MATCH('Analyse assortiment'!$B187&amp;"",'Données SAP'!$A$5:$A$3000,0)),"")</f>
        <v/>
      </c>
      <c r="F187" s="16" t="str">
        <f>IFERROR(INDEX('Données SAP'!C$5:C$3000,MATCH('Analyse assortiment'!$B187&amp;"",'Données SAP'!$A$5:$A$3000,0)),"")</f>
        <v/>
      </c>
      <c r="G187" s="16" t="str">
        <f>IFERROR(INDEX('Données SAP'!D$5:D$3000,MATCH('Analyse assortiment'!$B187&amp;"",'Données SAP'!$A$5:$A$3000,0)),"")</f>
        <v/>
      </c>
      <c r="H187" s="13" t="e">
        <f>INDEX('Données MDD'!$K$3:$K$3000,MATCH('Analyse assortiment'!$B187,'Données MDD'!$B$3:$B$3000,0))</f>
        <v>#N/A</v>
      </c>
      <c r="I187" s="13" t="e">
        <f>INDEX('Données MDD'!$L$3:$L$3000,MATCH('Analyse assortiment'!$B187,'Données MDD'!$B$3:$B$3000,0))</f>
        <v>#N/A</v>
      </c>
      <c r="J187" s="13" t="e">
        <f>INDEX('Données MDD'!$U$3:$U$3000,MATCH('Analyse assortiment'!$B187,'Données MDD'!$B$3:$B$3000,0))</f>
        <v>#N/A</v>
      </c>
      <c r="K187" s="13" t="e">
        <f>INDEX('Données MDD'!$V$3:$V$3000,MATCH('Analyse assortiment'!$B187,'Données MDD'!$B$3:$B$3000,0))</f>
        <v>#N/A</v>
      </c>
      <c r="L187" s="14" t="str">
        <f t="shared" si="4"/>
        <v/>
      </c>
      <c r="M187" s="14" t="str">
        <f t="shared" si="5"/>
        <v/>
      </c>
    </row>
    <row r="188" spans="1:13" x14ac:dyDescent="0.2">
      <c r="A188" s="5"/>
      <c r="B188" s="8"/>
      <c r="C188" s="5"/>
      <c r="D188" s="64"/>
      <c r="E188" s="16" t="str">
        <f>IFERROR(INDEX('Données SAP'!F$5:F$3000,MATCH('Analyse assortiment'!$B188&amp;"",'Données SAP'!$A$5:$A$3000,0)),"")</f>
        <v/>
      </c>
      <c r="F188" s="16" t="str">
        <f>IFERROR(INDEX('Données SAP'!C$5:C$3000,MATCH('Analyse assortiment'!$B188&amp;"",'Données SAP'!$A$5:$A$3000,0)),"")</f>
        <v/>
      </c>
      <c r="G188" s="16" t="str">
        <f>IFERROR(INDEX('Données SAP'!D$5:D$3000,MATCH('Analyse assortiment'!$B188&amp;"",'Données SAP'!$A$5:$A$3000,0)),"")</f>
        <v/>
      </c>
      <c r="H188" s="13" t="e">
        <f>INDEX('Données MDD'!$K$3:$K$3000,MATCH('Analyse assortiment'!$B188,'Données MDD'!$B$3:$B$3000,0))</f>
        <v>#N/A</v>
      </c>
      <c r="I188" s="13" t="e">
        <f>INDEX('Données MDD'!$L$3:$L$3000,MATCH('Analyse assortiment'!$B188,'Données MDD'!$B$3:$B$3000,0))</f>
        <v>#N/A</v>
      </c>
      <c r="J188" s="13" t="e">
        <f>INDEX('Données MDD'!$U$3:$U$3000,MATCH('Analyse assortiment'!$B188,'Données MDD'!$B$3:$B$3000,0))</f>
        <v>#N/A</v>
      </c>
      <c r="K188" s="13" t="e">
        <f>INDEX('Données MDD'!$V$3:$V$3000,MATCH('Analyse assortiment'!$B188,'Données MDD'!$B$3:$B$3000,0))</f>
        <v>#N/A</v>
      </c>
      <c r="L188" s="14" t="str">
        <f t="shared" si="4"/>
        <v/>
      </c>
      <c r="M188" s="14" t="str">
        <f t="shared" si="5"/>
        <v/>
      </c>
    </row>
    <row r="189" spans="1:13" x14ac:dyDescent="0.2">
      <c r="A189" s="5"/>
      <c r="B189" s="8"/>
      <c r="C189" s="5"/>
      <c r="D189" s="64"/>
      <c r="E189" s="16" t="str">
        <f>IFERROR(INDEX('Données SAP'!F$5:F$3000,MATCH('Analyse assortiment'!$B189&amp;"",'Données SAP'!$A$5:$A$3000,0)),"")</f>
        <v/>
      </c>
      <c r="F189" s="16" t="str">
        <f>IFERROR(INDEX('Données SAP'!C$5:C$3000,MATCH('Analyse assortiment'!$B189&amp;"",'Données SAP'!$A$5:$A$3000,0)),"")</f>
        <v/>
      </c>
      <c r="G189" s="16" t="str">
        <f>IFERROR(INDEX('Données SAP'!D$5:D$3000,MATCH('Analyse assortiment'!$B189&amp;"",'Données SAP'!$A$5:$A$3000,0)),"")</f>
        <v/>
      </c>
      <c r="H189" s="13" t="e">
        <f>INDEX('Données MDD'!$K$3:$K$3000,MATCH('Analyse assortiment'!$B189,'Données MDD'!$B$3:$B$3000,0))</f>
        <v>#N/A</v>
      </c>
      <c r="I189" s="13" t="e">
        <f>INDEX('Données MDD'!$L$3:$L$3000,MATCH('Analyse assortiment'!$B189,'Données MDD'!$B$3:$B$3000,0))</f>
        <v>#N/A</v>
      </c>
      <c r="J189" s="13" t="e">
        <f>INDEX('Données MDD'!$U$3:$U$3000,MATCH('Analyse assortiment'!$B189,'Données MDD'!$B$3:$B$3000,0))</f>
        <v>#N/A</v>
      </c>
      <c r="K189" s="13" t="e">
        <f>INDEX('Données MDD'!$V$3:$V$3000,MATCH('Analyse assortiment'!$B189,'Données MDD'!$B$3:$B$3000,0))</f>
        <v>#N/A</v>
      </c>
      <c r="L189" s="14" t="str">
        <f t="shared" si="4"/>
        <v/>
      </c>
      <c r="M189" s="14" t="str">
        <f t="shared" si="5"/>
        <v/>
      </c>
    </row>
    <row r="190" spans="1:13" x14ac:dyDescent="0.2">
      <c r="A190" s="5"/>
      <c r="B190" s="8"/>
      <c r="C190" s="5"/>
      <c r="D190" s="64"/>
      <c r="E190" s="16" t="str">
        <f>IFERROR(INDEX('Données SAP'!F$5:F$3000,MATCH('Analyse assortiment'!$B190&amp;"",'Données SAP'!$A$5:$A$3000,0)),"")</f>
        <v/>
      </c>
      <c r="F190" s="16" t="str">
        <f>IFERROR(INDEX('Données SAP'!C$5:C$3000,MATCH('Analyse assortiment'!$B190&amp;"",'Données SAP'!$A$5:$A$3000,0)),"")</f>
        <v/>
      </c>
      <c r="G190" s="16" t="str">
        <f>IFERROR(INDEX('Données SAP'!D$5:D$3000,MATCH('Analyse assortiment'!$B190&amp;"",'Données SAP'!$A$5:$A$3000,0)),"")</f>
        <v/>
      </c>
      <c r="H190" s="13" t="e">
        <f>INDEX('Données MDD'!$K$3:$K$3000,MATCH('Analyse assortiment'!$B190,'Données MDD'!$B$3:$B$3000,0))</f>
        <v>#N/A</v>
      </c>
      <c r="I190" s="13" t="e">
        <f>INDEX('Données MDD'!$L$3:$L$3000,MATCH('Analyse assortiment'!$B190,'Données MDD'!$B$3:$B$3000,0))</f>
        <v>#N/A</v>
      </c>
      <c r="J190" s="13" t="e">
        <f>INDEX('Données MDD'!$U$3:$U$3000,MATCH('Analyse assortiment'!$B190,'Données MDD'!$B$3:$B$3000,0))</f>
        <v>#N/A</v>
      </c>
      <c r="K190" s="13" t="e">
        <f>INDEX('Données MDD'!$V$3:$V$3000,MATCH('Analyse assortiment'!$B190,'Données MDD'!$B$3:$B$3000,0))</f>
        <v>#N/A</v>
      </c>
      <c r="L190" s="14" t="str">
        <f t="shared" si="4"/>
        <v/>
      </c>
      <c r="M190" s="14" t="str">
        <f t="shared" si="5"/>
        <v/>
      </c>
    </row>
    <row r="191" spans="1:13" x14ac:dyDescent="0.2">
      <c r="A191" s="5"/>
      <c r="B191" s="8"/>
      <c r="C191" s="5"/>
      <c r="D191" s="64"/>
      <c r="E191" s="16" t="str">
        <f>IFERROR(INDEX('Données SAP'!F$5:F$3000,MATCH('Analyse assortiment'!$B191&amp;"",'Données SAP'!$A$5:$A$3000,0)),"")</f>
        <v/>
      </c>
      <c r="F191" s="16" t="str">
        <f>IFERROR(INDEX('Données SAP'!C$5:C$3000,MATCH('Analyse assortiment'!$B191&amp;"",'Données SAP'!$A$5:$A$3000,0)),"")</f>
        <v/>
      </c>
      <c r="G191" s="16" t="str">
        <f>IFERROR(INDEX('Données SAP'!D$5:D$3000,MATCH('Analyse assortiment'!$B191&amp;"",'Données SAP'!$A$5:$A$3000,0)),"")</f>
        <v/>
      </c>
      <c r="H191" s="13" t="e">
        <f>INDEX('Données MDD'!$K$3:$K$3000,MATCH('Analyse assortiment'!$B191,'Données MDD'!$B$3:$B$3000,0))</f>
        <v>#N/A</v>
      </c>
      <c r="I191" s="13" t="e">
        <f>INDEX('Données MDD'!$L$3:$L$3000,MATCH('Analyse assortiment'!$B191,'Données MDD'!$B$3:$B$3000,0))</f>
        <v>#N/A</v>
      </c>
      <c r="J191" s="13" t="e">
        <f>INDEX('Données MDD'!$U$3:$U$3000,MATCH('Analyse assortiment'!$B191,'Données MDD'!$B$3:$B$3000,0))</f>
        <v>#N/A</v>
      </c>
      <c r="K191" s="13" t="e">
        <f>INDEX('Données MDD'!$V$3:$V$3000,MATCH('Analyse assortiment'!$B191,'Données MDD'!$B$3:$B$3000,0))</f>
        <v>#N/A</v>
      </c>
      <c r="L191" s="14" t="str">
        <f t="shared" si="4"/>
        <v/>
      </c>
      <c r="M191" s="14" t="str">
        <f t="shared" si="5"/>
        <v/>
      </c>
    </row>
    <row r="192" spans="1:13" x14ac:dyDescent="0.2">
      <c r="A192" s="5"/>
      <c r="B192" s="8"/>
      <c r="C192" s="5"/>
      <c r="D192" s="64"/>
      <c r="E192" s="16" t="str">
        <f>IFERROR(INDEX('Données SAP'!F$5:F$3000,MATCH('Analyse assortiment'!$B192&amp;"",'Données SAP'!$A$5:$A$3000,0)),"")</f>
        <v/>
      </c>
      <c r="F192" s="16" t="str">
        <f>IFERROR(INDEX('Données SAP'!C$5:C$3000,MATCH('Analyse assortiment'!$B192&amp;"",'Données SAP'!$A$5:$A$3000,0)),"")</f>
        <v/>
      </c>
      <c r="G192" s="16" t="str">
        <f>IFERROR(INDEX('Données SAP'!D$5:D$3000,MATCH('Analyse assortiment'!$B192&amp;"",'Données SAP'!$A$5:$A$3000,0)),"")</f>
        <v/>
      </c>
      <c r="H192" s="13" t="e">
        <f>INDEX('Données MDD'!$K$3:$K$3000,MATCH('Analyse assortiment'!$B192,'Données MDD'!$B$3:$B$3000,0))</f>
        <v>#N/A</v>
      </c>
      <c r="I192" s="13" t="e">
        <f>INDEX('Données MDD'!$L$3:$L$3000,MATCH('Analyse assortiment'!$B192,'Données MDD'!$B$3:$B$3000,0))</f>
        <v>#N/A</v>
      </c>
      <c r="J192" s="13" t="e">
        <f>INDEX('Données MDD'!$U$3:$U$3000,MATCH('Analyse assortiment'!$B192,'Données MDD'!$B$3:$B$3000,0))</f>
        <v>#N/A</v>
      </c>
      <c r="K192" s="13" t="e">
        <f>INDEX('Données MDD'!$V$3:$V$3000,MATCH('Analyse assortiment'!$B192,'Données MDD'!$B$3:$B$3000,0))</f>
        <v>#N/A</v>
      </c>
      <c r="L192" s="14" t="str">
        <f t="shared" si="4"/>
        <v/>
      </c>
      <c r="M192" s="14" t="str">
        <f t="shared" si="5"/>
        <v/>
      </c>
    </row>
    <row r="193" spans="1:13" x14ac:dyDescent="0.2">
      <c r="A193" s="5"/>
      <c r="B193" s="8"/>
      <c r="C193" s="5"/>
      <c r="D193" s="64"/>
      <c r="E193" s="16" t="str">
        <f>IFERROR(INDEX('Données SAP'!F$5:F$3000,MATCH('Analyse assortiment'!$B193&amp;"",'Données SAP'!$A$5:$A$3000,0)),"")</f>
        <v/>
      </c>
      <c r="F193" s="16" t="str">
        <f>IFERROR(INDEX('Données SAP'!C$5:C$3000,MATCH('Analyse assortiment'!$B193&amp;"",'Données SAP'!$A$5:$A$3000,0)),"")</f>
        <v/>
      </c>
      <c r="G193" s="16" t="str">
        <f>IFERROR(INDEX('Données SAP'!D$5:D$3000,MATCH('Analyse assortiment'!$B193&amp;"",'Données SAP'!$A$5:$A$3000,0)),"")</f>
        <v/>
      </c>
      <c r="H193" s="13" t="e">
        <f>INDEX('Données MDD'!$K$3:$K$3000,MATCH('Analyse assortiment'!$B193,'Données MDD'!$B$3:$B$3000,0))</f>
        <v>#N/A</v>
      </c>
      <c r="I193" s="13" t="e">
        <f>INDEX('Données MDD'!$L$3:$L$3000,MATCH('Analyse assortiment'!$B193,'Données MDD'!$B$3:$B$3000,0))</f>
        <v>#N/A</v>
      </c>
      <c r="J193" s="13" t="e">
        <f>INDEX('Données MDD'!$U$3:$U$3000,MATCH('Analyse assortiment'!$B193,'Données MDD'!$B$3:$B$3000,0))</f>
        <v>#N/A</v>
      </c>
      <c r="K193" s="13" t="e">
        <f>INDEX('Données MDD'!$V$3:$V$3000,MATCH('Analyse assortiment'!$B193,'Données MDD'!$B$3:$B$3000,0))</f>
        <v>#N/A</v>
      </c>
      <c r="L193" s="14" t="str">
        <f t="shared" si="4"/>
        <v/>
      </c>
      <c r="M193" s="14" t="str">
        <f t="shared" si="5"/>
        <v/>
      </c>
    </row>
    <row r="194" spans="1:13" x14ac:dyDescent="0.2">
      <c r="A194" s="5"/>
      <c r="B194" s="8"/>
      <c r="C194" s="5"/>
      <c r="D194" s="64"/>
      <c r="E194" s="16" t="str">
        <f>IFERROR(INDEX('Données SAP'!F$5:F$3000,MATCH('Analyse assortiment'!$B194&amp;"",'Données SAP'!$A$5:$A$3000,0)),"")</f>
        <v/>
      </c>
      <c r="F194" s="16" t="str">
        <f>IFERROR(INDEX('Données SAP'!C$5:C$3000,MATCH('Analyse assortiment'!$B194&amp;"",'Données SAP'!$A$5:$A$3000,0)),"")</f>
        <v/>
      </c>
      <c r="G194" s="16" t="str">
        <f>IFERROR(INDEX('Données SAP'!D$5:D$3000,MATCH('Analyse assortiment'!$B194&amp;"",'Données SAP'!$A$5:$A$3000,0)),"")</f>
        <v/>
      </c>
      <c r="H194" s="13" t="e">
        <f>INDEX('Données MDD'!$K$3:$K$3000,MATCH('Analyse assortiment'!$B194,'Données MDD'!$B$3:$B$3000,0))</f>
        <v>#N/A</v>
      </c>
      <c r="I194" s="13" t="e">
        <f>INDEX('Données MDD'!$L$3:$L$3000,MATCH('Analyse assortiment'!$B194,'Données MDD'!$B$3:$B$3000,0))</f>
        <v>#N/A</v>
      </c>
      <c r="J194" s="13" t="e">
        <f>INDEX('Données MDD'!$U$3:$U$3000,MATCH('Analyse assortiment'!$B194,'Données MDD'!$B$3:$B$3000,0))</f>
        <v>#N/A</v>
      </c>
      <c r="K194" s="13" t="e">
        <f>INDEX('Données MDD'!$V$3:$V$3000,MATCH('Analyse assortiment'!$B194,'Données MDD'!$B$3:$B$3000,0))</f>
        <v>#N/A</v>
      </c>
      <c r="L194" s="14" t="str">
        <f t="shared" si="4"/>
        <v/>
      </c>
      <c r="M194" s="14" t="str">
        <f t="shared" si="5"/>
        <v/>
      </c>
    </row>
    <row r="195" spans="1:13" x14ac:dyDescent="0.2">
      <c r="A195" s="5"/>
      <c r="B195" s="8"/>
      <c r="C195" s="5"/>
      <c r="D195" s="64"/>
      <c r="E195" s="16" t="str">
        <f>IFERROR(INDEX('Données SAP'!F$5:F$3000,MATCH('Analyse assortiment'!$B195&amp;"",'Données SAP'!$A$5:$A$3000,0)),"")</f>
        <v/>
      </c>
      <c r="F195" s="16" t="str">
        <f>IFERROR(INDEX('Données SAP'!C$5:C$3000,MATCH('Analyse assortiment'!$B195&amp;"",'Données SAP'!$A$5:$A$3000,0)),"")</f>
        <v/>
      </c>
      <c r="G195" s="16" t="str">
        <f>IFERROR(INDEX('Données SAP'!D$5:D$3000,MATCH('Analyse assortiment'!$B195&amp;"",'Données SAP'!$A$5:$A$3000,0)),"")</f>
        <v/>
      </c>
      <c r="H195" s="13" t="e">
        <f>INDEX('Données MDD'!$K$3:$K$3000,MATCH('Analyse assortiment'!$B195,'Données MDD'!$B$3:$B$3000,0))</f>
        <v>#N/A</v>
      </c>
      <c r="I195" s="13" t="e">
        <f>INDEX('Données MDD'!$L$3:$L$3000,MATCH('Analyse assortiment'!$B195,'Données MDD'!$B$3:$B$3000,0))</f>
        <v>#N/A</v>
      </c>
      <c r="J195" s="13" t="e">
        <f>INDEX('Données MDD'!$U$3:$U$3000,MATCH('Analyse assortiment'!$B195,'Données MDD'!$B$3:$B$3000,0))</f>
        <v>#N/A</v>
      </c>
      <c r="K195" s="13" t="e">
        <f>INDEX('Données MDD'!$V$3:$V$3000,MATCH('Analyse assortiment'!$B195,'Données MDD'!$B$3:$B$3000,0))</f>
        <v>#N/A</v>
      </c>
      <c r="L195" s="14" t="str">
        <f t="shared" si="4"/>
        <v/>
      </c>
      <c r="M195" s="14" t="str">
        <f t="shared" si="5"/>
        <v/>
      </c>
    </row>
    <row r="196" spans="1:13" x14ac:dyDescent="0.2">
      <c r="A196" s="5"/>
      <c r="B196" s="8"/>
      <c r="C196" s="5"/>
      <c r="D196" s="64"/>
      <c r="E196" s="16" t="str">
        <f>IFERROR(INDEX('Données SAP'!F$5:F$3000,MATCH('Analyse assortiment'!$B196&amp;"",'Données SAP'!$A$5:$A$3000,0)),"")</f>
        <v/>
      </c>
      <c r="F196" s="16" t="str">
        <f>IFERROR(INDEX('Données SAP'!C$5:C$3000,MATCH('Analyse assortiment'!$B196&amp;"",'Données SAP'!$A$5:$A$3000,0)),"")</f>
        <v/>
      </c>
      <c r="G196" s="16" t="str">
        <f>IFERROR(INDEX('Données SAP'!D$5:D$3000,MATCH('Analyse assortiment'!$B196&amp;"",'Données SAP'!$A$5:$A$3000,0)),"")</f>
        <v/>
      </c>
      <c r="H196" s="13" t="e">
        <f>INDEX('Données MDD'!$K$3:$K$3000,MATCH('Analyse assortiment'!$B196,'Données MDD'!$B$3:$B$3000,0))</f>
        <v>#N/A</v>
      </c>
      <c r="I196" s="13" t="e">
        <f>INDEX('Données MDD'!$L$3:$L$3000,MATCH('Analyse assortiment'!$B196,'Données MDD'!$B$3:$B$3000,0))</f>
        <v>#N/A</v>
      </c>
      <c r="J196" s="13" t="e">
        <f>INDEX('Données MDD'!$U$3:$U$3000,MATCH('Analyse assortiment'!$B196,'Données MDD'!$B$3:$B$3000,0))</f>
        <v>#N/A</v>
      </c>
      <c r="K196" s="13" t="e">
        <f>INDEX('Données MDD'!$V$3:$V$3000,MATCH('Analyse assortiment'!$B196,'Données MDD'!$B$3:$B$3000,0))</f>
        <v>#N/A</v>
      </c>
      <c r="L196" s="14" t="str">
        <f t="shared" ref="L196:L259" si="6">IFERROR(-J196/H196,"")</f>
        <v/>
      </c>
      <c r="M196" s="14" t="str">
        <f t="shared" ref="M196:M259" si="7">IFERROR(-K196/I196,"")</f>
        <v/>
      </c>
    </row>
    <row r="197" spans="1:13" x14ac:dyDescent="0.2">
      <c r="A197" s="5"/>
      <c r="B197" s="8"/>
      <c r="C197" s="5"/>
      <c r="D197" s="64"/>
      <c r="E197" s="16" t="str">
        <f>IFERROR(INDEX('Données SAP'!F$5:F$3000,MATCH('Analyse assortiment'!$B197&amp;"",'Données SAP'!$A$5:$A$3000,0)),"")</f>
        <v/>
      </c>
      <c r="F197" s="16" t="str">
        <f>IFERROR(INDEX('Données SAP'!C$5:C$3000,MATCH('Analyse assortiment'!$B197&amp;"",'Données SAP'!$A$5:$A$3000,0)),"")</f>
        <v/>
      </c>
      <c r="G197" s="16" t="str">
        <f>IFERROR(INDEX('Données SAP'!D$5:D$3000,MATCH('Analyse assortiment'!$B197&amp;"",'Données SAP'!$A$5:$A$3000,0)),"")</f>
        <v/>
      </c>
      <c r="H197" s="13" t="e">
        <f>INDEX('Données MDD'!$K$3:$K$3000,MATCH('Analyse assortiment'!$B197,'Données MDD'!$B$3:$B$3000,0))</f>
        <v>#N/A</v>
      </c>
      <c r="I197" s="13" t="e">
        <f>INDEX('Données MDD'!$L$3:$L$3000,MATCH('Analyse assortiment'!$B197,'Données MDD'!$B$3:$B$3000,0))</f>
        <v>#N/A</v>
      </c>
      <c r="J197" s="13" t="e">
        <f>INDEX('Données MDD'!$U$3:$U$3000,MATCH('Analyse assortiment'!$B197,'Données MDD'!$B$3:$B$3000,0))</f>
        <v>#N/A</v>
      </c>
      <c r="K197" s="13" t="e">
        <f>INDEX('Données MDD'!$V$3:$V$3000,MATCH('Analyse assortiment'!$B197,'Données MDD'!$B$3:$B$3000,0))</f>
        <v>#N/A</v>
      </c>
      <c r="L197" s="14" t="str">
        <f t="shared" si="6"/>
        <v/>
      </c>
      <c r="M197" s="14" t="str">
        <f t="shared" si="7"/>
        <v/>
      </c>
    </row>
    <row r="198" spans="1:13" x14ac:dyDescent="0.2">
      <c r="A198" s="5"/>
      <c r="B198" s="8"/>
      <c r="C198" s="5"/>
      <c r="D198" s="64"/>
      <c r="E198" s="16" t="str">
        <f>IFERROR(INDEX('Données SAP'!F$5:F$3000,MATCH('Analyse assortiment'!$B198&amp;"",'Données SAP'!$A$5:$A$3000,0)),"")</f>
        <v/>
      </c>
      <c r="F198" s="16" t="str">
        <f>IFERROR(INDEX('Données SAP'!C$5:C$3000,MATCH('Analyse assortiment'!$B198&amp;"",'Données SAP'!$A$5:$A$3000,0)),"")</f>
        <v/>
      </c>
      <c r="G198" s="16" t="str">
        <f>IFERROR(INDEX('Données SAP'!D$5:D$3000,MATCH('Analyse assortiment'!$B198&amp;"",'Données SAP'!$A$5:$A$3000,0)),"")</f>
        <v/>
      </c>
      <c r="H198" s="13" t="e">
        <f>INDEX('Données MDD'!$K$3:$K$3000,MATCH('Analyse assortiment'!$B198,'Données MDD'!$B$3:$B$3000,0))</f>
        <v>#N/A</v>
      </c>
      <c r="I198" s="13" t="e">
        <f>INDEX('Données MDD'!$L$3:$L$3000,MATCH('Analyse assortiment'!$B198,'Données MDD'!$B$3:$B$3000,0))</f>
        <v>#N/A</v>
      </c>
      <c r="J198" s="13" t="e">
        <f>INDEX('Données MDD'!$U$3:$U$3000,MATCH('Analyse assortiment'!$B198,'Données MDD'!$B$3:$B$3000,0))</f>
        <v>#N/A</v>
      </c>
      <c r="K198" s="13" t="e">
        <f>INDEX('Données MDD'!$V$3:$V$3000,MATCH('Analyse assortiment'!$B198,'Données MDD'!$B$3:$B$3000,0))</f>
        <v>#N/A</v>
      </c>
      <c r="L198" s="14" t="str">
        <f t="shared" si="6"/>
        <v/>
      </c>
      <c r="M198" s="14" t="str">
        <f t="shared" si="7"/>
        <v/>
      </c>
    </row>
    <row r="199" spans="1:13" x14ac:dyDescent="0.2">
      <c r="A199" s="5"/>
      <c r="B199" s="8"/>
      <c r="C199" s="5"/>
      <c r="D199" s="64"/>
      <c r="E199" s="16" t="str">
        <f>IFERROR(INDEX('Données SAP'!F$5:F$3000,MATCH('Analyse assortiment'!$B199&amp;"",'Données SAP'!$A$5:$A$3000,0)),"")</f>
        <v/>
      </c>
      <c r="F199" s="16" t="str">
        <f>IFERROR(INDEX('Données SAP'!C$5:C$3000,MATCH('Analyse assortiment'!$B199&amp;"",'Données SAP'!$A$5:$A$3000,0)),"")</f>
        <v/>
      </c>
      <c r="G199" s="16" t="str">
        <f>IFERROR(INDEX('Données SAP'!D$5:D$3000,MATCH('Analyse assortiment'!$B199&amp;"",'Données SAP'!$A$5:$A$3000,0)),"")</f>
        <v/>
      </c>
      <c r="H199" s="13" t="e">
        <f>INDEX('Données MDD'!$K$3:$K$3000,MATCH('Analyse assortiment'!$B199,'Données MDD'!$B$3:$B$3000,0))</f>
        <v>#N/A</v>
      </c>
      <c r="I199" s="13" t="e">
        <f>INDEX('Données MDD'!$L$3:$L$3000,MATCH('Analyse assortiment'!$B199,'Données MDD'!$B$3:$B$3000,0))</f>
        <v>#N/A</v>
      </c>
      <c r="J199" s="13" t="e">
        <f>INDEX('Données MDD'!$U$3:$U$3000,MATCH('Analyse assortiment'!$B199,'Données MDD'!$B$3:$B$3000,0))</f>
        <v>#N/A</v>
      </c>
      <c r="K199" s="13" t="e">
        <f>INDEX('Données MDD'!$V$3:$V$3000,MATCH('Analyse assortiment'!$B199,'Données MDD'!$B$3:$B$3000,0))</f>
        <v>#N/A</v>
      </c>
      <c r="L199" s="14" t="str">
        <f t="shared" si="6"/>
        <v/>
      </c>
      <c r="M199" s="14" t="str">
        <f t="shared" si="7"/>
        <v/>
      </c>
    </row>
    <row r="200" spans="1:13" x14ac:dyDescent="0.2">
      <c r="A200" s="5"/>
      <c r="B200" s="8"/>
      <c r="C200" s="5"/>
      <c r="D200" s="64"/>
      <c r="E200" s="16" t="str">
        <f>IFERROR(INDEX('Données SAP'!F$5:F$3000,MATCH('Analyse assortiment'!$B200&amp;"",'Données SAP'!$A$5:$A$3000,0)),"")</f>
        <v/>
      </c>
      <c r="F200" s="16" t="str">
        <f>IFERROR(INDEX('Données SAP'!C$5:C$3000,MATCH('Analyse assortiment'!$B200&amp;"",'Données SAP'!$A$5:$A$3000,0)),"")</f>
        <v/>
      </c>
      <c r="G200" s="16" t="str">
        <f>IFERROR(INDEX('Données SAP'!D$5:D$3000,MATCH('Analyse assortiment'!$B200&amp;"",'Données SAP'!$A$5:$A$3000,0)),"")</f>
        <v/>
      </c>
      <c r="H200" s="13" t="e">
        <f>INDEX('Données MDD'!$K$3:$K$3000,MATCH('Analyse assortiment'!$B200,'Données MDD'!$B$3:$B$3000,0))</f>
        <v>#N/A</v>
      </c>
      <c r="I200" s="13" t="e">
        <f>INDEX('Données MDD'!$L$3:$L$3000,MATCH('Analyse assortiment'!$B200,'Données MDD'!$B$3:$B$3000,0))</f>
        <v>#N/A</v>
      </c>
      <c r="J200" s="13" t="e">
        <f>INDEX('Données MDD'!$U$3:$U$3000,MATCH('Analyse assortiment'!$B200,'Données MDD'!$B$3:$B$3000,0))</f>
        <v>#N/A</v>
      </c>
      <c r="K200" s="13" t="e">
        <f>INDEX('Données MDD'!$V$3:$V$3000,MATCH('Analyse assortiment'!$B200,'Données MDD'!$B$3:$B$3000,0))</f>
        <v>#N/A</v>
      </c>
      <c r="L200" s="14" t="str">
        <f t="shared" si="6"/>
        <v/>
      </c>
      <c r="M200" s="14" t="str">
        <f t="shared" si="7"/>
        <v/>
      </c>
    </row>
    <row r="201" spans="1:13" x14ac:dyDescent="0.2">
      <c r="A201" s="5"/>
      <c r="B201" s="8"/>
      <c r="C201" s="5"/>
      <c r="D201" s="64"/>
      <c r="E201" s="16" t="str">
        <f>IFERROR(INDEX('Données SAP'!F$5:F$3000,MATCH('Analyse assortiment'!$B201&amp;"",'Données SAP'!$A$5:$A$3000,0)),"")</f>
        <v/>
      </c>
      <c r="F201" s="16" t="str">
        <f>IFERROR(INDEX('Données SAP'!C$5:C$3000,MATCH('Analyse assortiment'!$B201&amp;"",'Données SAP'!$A$5:$A$3000,0)),"")</f>
        <v/>
      </c>
      <c r="G201" s="16" t="str">
        <f>IFERROR(INDEX('Données SAP'!D$5:D$3000,MATCH('Analyse assortiment'!$B201&amp;"",'Données SAP'!$A$5:$A$3000,0)),"")</f>
        <v/>
      </c>
      <c r="H201" s="13" t="e">
        <f>INDEX('Données MDD'!$K$3:$K$3000,MATCH('Analyse assortiment'!$B201,'Données MDD'!$B$3:$B$3000,0))</f>
        <v>#N/A</v>
      </c>
      <c r="I201" s="13" t="e">
        <f>INDEX('Données MDD'!$L$3:$L$3000,MATCH('Analyse assortiment'!$B201,'Données MDD'!$B$3:$B$3000,0))</f>
        <v>#N/A</v>
      </c>
      <c r="J201" s="13" t="e">
        <f>INDEX('Données MDD'!$U$3:$U$3000,MATCH('Analyse assortiment'!$B201,'Données MDD'!$B$3:$B$3000,0))</f>
        <v>#N/A</v>
      </c>
      <c r="K201" s="13" t="e">
        <f>INDEX('Données MDD'!$V$3:$V$3000,MATCH('Analyse assortiment'!$B201,'Données MDD'!$B$3:$B$3000,0))</f>
        <v>#N/A</v>
      </c>
      <c r="L201" s="14" t="str">
        <f t="shared" si="6"/>
        <v/>
      </c>
      <c r="M201" s="14" t="str">
        <f t="shared" si="7"/>
        <v/>
      </c>
    </row>
    <row r="202" spans="1:13" x14ac:dyDescent="0.2">
      <c r="A202" s="5"/>
      <c r="B202" s="8"/>
      <c r="C202" s="5"/>
      <c r="D202" s="64"/>
      <c r="E202" s="16" t="str">
        <f>IFERROR(INDEX('Données SAP'!F$5:F$3000,MATCH('Analyse assortiment'!$B202&amp;"",'Données SAP'!$A$5:$A$3000,0)),"")</f>
        <v/>
      </c>
      <c r="F202" s="16" t="str">
        <f>IFERROR(INDEX('Données SAP'!C$5:C$3000,MATCH('Analyse assortiment'!$B202&amp;"",'Données SAP'!$A$5:$A$3000,0)),"")</f>
        <v/>
      </c>
      <c r="G202" s="16" t="str">
        <f>IFERROR(INDEX('Données SAP'!D$5:D$3000,MATCH('Analyse assortiment'!$B202&amp;"",'Données SAP'!$A$5:$A$3000,0)),"")</f>
        <v/>
      </c>
      <c r="H202" s="13" t="e">
        <f>INDEX('Données MDD'!$K$3:$K$3000,MATCH('Analyse assortiment'!$B202,'Données MDD'!$B$3:$B$3000,0))</f>
        <v>#N/A</v>
      </c>
      <c r="I202" s="13" t="e">
        <f>INDEX('Données MDD'!$L$3:$L$3000,MATCH('Analyse assortiment'!$B202,'Données MDD'!$B$3:$B$3000,0))</f>
        <v>#N/A</v>
      </c>
      <c r="J202" s="13" t="e">
        <f>INDEX('Données MDD'!$U$3:$U$3000,MATCH('Analyse assortiment'!$B202,'Données MDD'!$B$3:$B$3000,0))</f>
        <v>#N/A</v>
      </c>
      <c r="K202" s="13" t="e">
        <f>INDEX('Données MDD'!$V$3:$V$3000,MATCH('Analyse assortiment'!$B202,'Données MDD'!$B$3:$B$3000,0))</f>
        <v>#N/A</v>
      </c>
      <c r="L202" s="14" t="str">
        <f t="shared" si="6"/>
        <v/>
      </c>
      <c r="M202" s="14" t="str">
        <f t="shared" si="7"/>
        <v/>
      </c>
    </row>
    <row r="203" spans="1:13" x14ac:dyDescent="0.2">
      <c r="A203" s="5"/>
      <c r="B203" s="8"/>
      <c r="C203" s="5"/>
      <c r="D203" s="64"/>
      <c r="E203" s="16" t="str">
        <f>IFERROR(INDEX('Données SAP'!F$5:F$3000,MATCH('Analyse assortiment'!$B203&amp;"",'Données SAP'!$A$5:$A$3000,0)),"")</f>
        <v/>
      </c>
      <c r="F203" s="16" t="str">
        <f>IFERROR(INDEX('Données SAP'!C$5:C$3000,MATCH('Analyse assortiment'!$B203&amp;"",'Données SAP'!$A$5:$A$3000,0)),"")</f>
        <v/>
      </c>
      <c r="G203" s="16" t="str">
        <f>IFERROR(INDEX('Données SAP'!D$5:D$3000,MATCH('Analyse assortiment'!$B203&amp;"",'Données SAP'!$A$5:$A$3000,0)),"")</f>
        <v/>
      </c>
      <c r="H203" s="13" t="e">
        <f>INDEX('Données MDD'!$K$3:$K$3000,MATCH('Analyse assortiment'!$B203,'Données MDD'!$B$3:$B$3000,0))</f>
        <v>#N/A</v>
      </c>
      <c r="I203" s="13" t="e">
        <f>INDEX('Données MDD'!$L$3:$L$3000,MATCH('Analyse assortiment'!$B203,'Données MDD'!$B$3:$B$3000,0))</f>
        <v>#N/A</v>
      </c>
      <c r="J203" s="13" t="e">
        <f>INDEX('Données MDD'!$U$3:$U$3000,MATCH('Analyse assortiment'!$B203,'Données MDD'!$B$3:$B$3000,0))</f>
        <v>#N/A</v>
      </c>
      <c r="K203" s="13" t="e">
        <f>INDEX('Données MDD'!$V$3:$V$3000,MATCH('Analyse assortiment'!$B203,'Données MDD'!$B$3:$B$3000,0))</f>
        <v>#N/A</v>
      </c>
      <c r="L203" s="14" t="str">
        <f t="shared" si="6"/>
        <v/>
      </c>
      <c r="M203" s="14" t="str">
        <f t="shared" si="7"/>
        <v/>
      </c>
    </row>
    <row r="204" spans="1:13" x14ac:dyDescent="0.2">
      <c r="A204" s="5"/>
      <c r="B204" s="8"/>
      <c r="C204" s="5"/>
      <c r="D204" s="64"/>
      <c r="E204" s="16" t="str">
        <f>IFERROR(INDEX('Données SAP'!F$5:F$3000,MATCH('Analyse assortiment'!$B204&amp;"",'Données SAP'!$A$5:$A$3000,0)),"")</f>
        <v/>
      </c>
      <c r="F204" s="16" t="str">
        <f>IFERROR(INDEX('Données SAP'!C$5:C$3000,MATCH('Analyse assortiment'!$B204&amp;"",'Données SAP'!$A$5:$A$3000,0)),"")</f>
        <v/>
      </c>
      <c r="G204" s="16" t="str">
        <f>IFERROR(INDEX('Données SAP'!D$5:D$3000,MATCH('Analyse assortiment'!$B204&amp;"",'Données SAP'!$A$5:$A$3000,0)),"")</f>
        <v/>
      </c>
      <c r="H204" s="13" t="e">
        <f>INDEX('Données MDD'!$K$3:$K$3000,MATCH('Analyse assortiment'!$B204,'Données MDD'!$B$3:$B$3000,0))</f>
        <v>#N/A</v>
      </c>
      <c r="I204" s="13" t="e">
        <f>INDEX('Données MDD'!$L$3:$L$3000,MATCH('Analyse assortiment'!$B204,'Données MDD'!$B$3:$B$3000,0))</f>
        <v>#N/A</v>
      </c>
      <c r="J204" s="13" t="e">
        <f>INDEX('Données MDD'!$U$3:$U$3000,MATCH('Analyse assortiment'!$B204,'Données MDD'!$B$3:$B$3000,0))</f>
        <v>#N/A</v>
      </c>
      <c r="K204" s="13" t="e">
        <f>INDEX('Données MDD'!$V$3:$V$3000,MATCH('Analyse assortiment'!$B204,'Données MDD'!$B$3:$B$3000,0))</f>
        <v>#N/A</v>
      </c>
      <c r="L204" s="14" t="str">
        <f t="shared" si="6"/>
        <v/>
      </c>
      <c r="M204" s="14" t="str">
        <f t="shared" si="7"/>
        <v/>
      </c>
    </row>
    <row r="205" spans="1:13" x14ac:dyDescent="0.2">
      <c r="A205" s="5"/>
      <c r="B205" s="8"/>
      <c r="C205" s="5"/>
      <c r="D205" s="64"/>
      <c r="E205" s="16" t="str">
        <f>IFERROR(INDEX('Données SAP'!F$5:F$3000,MATCH('Analyse assortiment'!$B205&amp;"",'Données SAP'!$A$5:$A$3000,0)),"")</f>
        <v/>
      </c>
      <c r="F205" s="16" t="str">
        <f>IFERROR(INDEX('Données SAP'!C$5:C$3000,MATCH('Analyse assortiment'!$B205&amp;"",'Données SAP'!$A$5:$A$3000,0)),"")</f>
        <v/>
      </c>
      <c r="G205" s="16" t="str">
        <f>IFERROR(INDEX('Données SAP'!D$5:D$3000,MATCH('Analyse assortiment'!$B205&amp;"",'Données SAP'!$A$5:$A$3000,0)),"")</f>
        <v/>
      </c>
      <c r="H205" s="13" t="e">
        <f>INDEX('Données MDD'!$K$3:$K$3000,MATCH('Analyse assortiment'!$B205,'Données MDD'!$B$3:$B$3000,0))</f>
        <v>#N/A</v>
      </c>
      <c r="I205" s="13" t="e">
        <f>INDEX('Données MDD'!$L$3:$L$3000,MATCH('Analyse assortiment'!$B205,'Données MDD'!$B$3:$B$3000,0))</f>
        <v>#N/A</v>
      </c>
      <c r="J205" s="13" t="e">
        <f>INDEX('Données MDD'!$U$3:$U$3000,MATCH('Analyse assortiment'!$B205,'Données MDD'!$B$3:$B$3000,0))</f>
        <v>#N/A</v>
      </c>
      <c r="K205" s="13" t="e">
        <f>INDEX('Données MDD'!$V$3:$V$3000,MATCH('Analyse assortiment'!$B205,'Données MDD'!$B$3:$B$3000,0))</f>
        <v>#N/A</v>
      </c>
      <c r="L205" s="14" t="str">
        <f t="shared" si="6"/>
        <v/>
      </c>
      <c r="M205" s="14" t="str">
        <f t="shared" si="7"/>
        <v/>
      </c>
    </row>
    <row r="206" spans="1:13" x14ac:dyDescent="0.2">
      <c r="A206" s="5"/>
      <c r="B206" s="8"/>
      <c r="C206" s="5"/>
      <c r="D206" s="64"/>
      <c r="E206" s="16" t="str">
        <f>IFERROR(INDEX('Données SAP'!F$5:F$3000,MATCH('Analyse assortiment'!$B206&amp;"",'Données SAP'!$A$5:$A$3000,0)),"")</f>
        <v/>
      </c>
      <c r="F206" s="16" t="str">
        <f>IFERROR(INDEX('Données SAP'!C$5:C$3000,MATCH('Analyse assortiment'!$B206&amp;"",'Données SAP'!$A$5:$A$3000,0)),"")</f>
        <v/>
      </c>
      <c r="G206" s="16" t="str">
        <f>IFERROR(INDEX('Données SAP'!D$5:D$3000,MATCH('Analyse assortiment'!$B206&amp;"",'Données SAP'!$A$5:$A$3000,0)),"")</f>
        <v/>
      </c>
      <c r="H206" s="13" t="e">
        <f>INDEX('Données MDD'!$K$3:$K$3000,MATCH('Analyse assortiment'!$B206,'Données MDD'!$B$3:$B$3000,0))</f>
        <v>#N/A</v>
      </c>
      <c r="I206" s="13" t="e">
        <f>INDEX('Données MDD'!$L$3:$L$3000,MATCH('Analyse assortiment'!$B206,'Données MDD'!$B$3:$B$3000,0))</f>
        <v>#N/A</v>
      </c>
      <c r="J206" s="13" t="e">
        <f>INDEX('Données MDD'!$U$3:$U$3000,MATCH('Analyse assortiment'!$B206,'Données MDD'!$B$3:$B$3000,0))</f>
        <v>#N/A</v>
      </c>
      <c r="K206" s="13" t="e">
        <f>INDEX('Données MDD'!$V$3:$V$3000,MATCH('Analyse assortiment'!$B206,'Données MDD'!$B$3:$B$3000,0))</f>
        <v>#N/A</v>
      </c>
      <c r="L206" s="14" t="str">
        <f t="shared" si="6"/>
        <v/>
      </c>
      <c r="M206" s="14" t="str">
        <f t="shared" si="7"/>
        <v/>
      </c>
    </row>
    <row r="207" spans="1:13" x14ac:dyDescent="0.2">
      <c r="A207" s="5"/>
      <c r="B207" s="8"/>
      <c r="C207" s="5"/>
      <c r="D207" s="64"/>
      <c r="E207" s="16" t="str">
        <f>IFERROR(INDEX('Données SAP'!F$5:F$3000,MATCH('Analyse assortiment'!$B207&amp;"",'Données SAP'!$A$5:$A$3000,0)),"")</f>
        <v/>
      </c>
      <c r="F207" s="16" t="str">
        <f>IFERROR(INDEX('Données SAP'!C$5:C$3000,MATCH('Analyse assortiment'!$B207&amp;"",'Données SAP'!$A$5:$A$3000,0)),"")</f>
        <v/>
      </c>
      <c r="G207" s="16" t="str">
        <f>IFERROR(INDEX('Données SAP'!D$5:D$3000,MATCH('Analyse assortiment'!$B207&amp;"",'Données SAP'!$A$5:$A$3000,0)),"")</f>
        <v/>
      </c>
      <c r="H207" s="13" t="e">
        <f>INDEX('Données MDD'!$K$3:$K$3000,MATCH('Analyse assortiment'!$B207,'Données MDD'!$B$3:$B$3000,0))</f>
        <v>#N/A</v>
      </c>
      <c r="I207" s="13" t="e">
        <f>INDEX('Données MDD'!$L$3:$L$3000,MATCH('Analyse assortiment'!$B207,'Données MDD'!$B$3:$B$3000,0))</f>
        <v>#N/A</v>
      </c>
      <c r="J207" s="13" t="e">
        <f>INDEX('Données MDD'!$U$3:$U$3000,MATCH('Analyse assortiment'!$B207,'Données MDD'!$B$3:$B$3000,0))</f>
        <v>#N/A</v>
      </c>
      <c r="K207" s="13" t="e">
        <f>INDEX('Données MDD'!$V$3:$V$3000,MATCH('Analyse assortiment'!$B207,'Données MDD'!$B$3:$B$3000,0))</f>
        <v>#N/A</v>
      </c>
      <c r="L207" s="14" t="str">
        <f t="shared" si="6"/>
        <v/>
      </c>
      <c r="M207" s="14" t="str">
        <f t="shared" si="7"/>
        <v/>
      </c>
    </row>
    <row r="208" spans="1:13" x14ac:dyDescent="0.2">
      <c r="A208" s="5"/>
      <c r="B208" s="8"/>
      <c r="C208" s="5"/>
      <c r="D208" s="64"/>
      <c r="E208" s="16" t="str">
        <f>IFERROR(INDEX('Données SAP'!F$5:F$3000,MATCH('Analyse assortiment'!$B208&amp;"",'Données SAP'!$A$5:$A$3000,0)),"")</f>
        <v/>
      </c>
      <c r="F208" s="16" t="str">
        <f>IFERROR(INDEX('Données SAP'!C$5:C$3000,MATCH('Analyse assortiment'!$B208&amp;"",'Données SAP'!$A$5:$A$3000,0)),"")</f>
        <v/>
      </c>
      <c r="G208" s="16" t="str">
        <f>IFERROR(INDEX('Données SAP'!D$5:D$3000,MATCH('Analyse assortiment'!$B208&amp;"",'Données SAP'!$A$5:$A$3000,0)),"")</f>
        <v/>
      </c>
      <c r="H208" s="13" t="e">
        <f>INDEX('Données MDD'!$K$3:$K$3000,MATCH('Analyse assortiment'!$B208,'Données MDD'!$B$3:$B$3000,0))</f>
        <v>#N/A</v>
      </c>
      <c r="I208" s="13" t="e">
        <f>INDEX('Données MDD'!$L$3:$L$3000,MATCH('Analyse assortiment'!$B208,'Données MDD'!$B$3:$B$3000,0))</f>
        <v>#N/A</v>
      </c>
      <c r="J208" s="13" t="e">
        <f>INDEX('Données MDD'!$U$3:$U$3000,MATCH('Analyse assortiment'!$B208,'Données MDD'!$B$3:$B$3000,0))</f>
        <v>#N/A</v>
      </c>
      <c r="K208" s="13" t="e">
        <f>INDEX('Données MDD'!$V$3:$V$3000,MATCH('Analyse assortiment'!$B208,'Données MDD'!$B$3:$B$3000,0))</f>
        <v>#N/A</v>
      </c>
      <c r="L208" s="14" t="str">
        <f t="shared" si="6"/>
        <v/>
      </c>
      <c r="M208" s="14" t="str">
        <f t="shared" si="7"/>
        <v/>
      </c>
    </row>
    <row r="209" spans="1:13" x14ac:dyDescent="0.2">
      <c r="A209" s="5"/>
      <c r="B209" s="8"/>
      <c r="C209" s="5"/>
      <c r="D209" s="64"/>
      <c r="E209" s="16" t="str">
        <f>IFERROR(INDEX('Données SAP'!F$5:F$3000,MATCH('Analyse assortiment'!$B209&amp;"",'Données SAP'!$A$5:$A$3000,0)),"")</f>
        <v/>
      </c>
      <c r="F209" s="16" t="str">
        <f>IFERROR(INDEX('Données SAP'!C$5:C$3000,MATCH('Analyse assortiment'!$B209&amp;"",'Données SAP'!$A$5:$A$3000,0)),"")</f>
        <v/>
      </c>
      <c r="G209" s="16" t="str">
        <f>IFERROR(INDEX('Données SAP'!D$5:D$3000,MATCH('Analyse assortiment'!$B209&amp;"",'Données SAP'!$A$5:$A$3000,0)),"")</f>
        <v/>
      </c>
      <c r="H209" s="13" t="e">
        <f>INDEX('Données MDD'!$K$3:$K$3000,MATCH('Analyse assortiment'!$B209,'Données MDD'!$B$3:$B$3000,0))</f>
        <v>#N/A</v>
      </c>
      <c r="I209" s="13" t="e">
        <f>INDEX('Données MDD'!$L$3:$L$3000,MATCH('Analyse assortiment'!$B209,'Données MDD'!$B$3:$B$3000,0))</f>
        <v>#N/A</v>
      </c>
      <c r="J209" s="13" t="e">
        <f>INDEX('Données MDD'!$U$3:$U$3000,MATCH('Analyse assortiment'!$B209,'Données MDD'!$B$3:$B$3000,0))</f>
        <v>#N/A</v>
      </c>
      <c r="K209" s="13" t="e">
        <f>INDEX('Données MDD'!$V$3:$V$3000,MATCH('Analyse assortiment'!$B209,'Données MDD'!$B$3:$B$3000,0))</f>
        <v>#N/A</v>
      </c>
      <c r="L209" s="14" t="str">
        <f t="shared" si="6"/>
        <v/>
      </c>
      <c r="M209" s="14" t="str">
        <f t="shared" si="7"/>
        <v/>
      </c>
    </row>
    <row r="210" spans="1:13" x14ac:dyDescent="0.2">
      <c r="A210" s="5"/>
      <c r="B210" s="8"/>
      <c r="C210" s="5"/>
      <c r="D210" s="64"/>
      <c r="E210" s="16" t="str">
        <f>IFERROR(INDEX('Données SAP'!F$5:F$3000,MATCH('Analyse assortiment'!$B210&amp;"",'Données SAP'!$A$5:$A$3000,0)),"")</f>
        <v/>
      </c>
      <c r="F210" s="16" t="str">
        <f>IFERROR(INDEX('Données SAP'!C$5:C$3000,MATCH('Analyse assortiment'!$B210&amp;"",'Données SAP'!$A$5:$A$3000,0)),"")</f>
        <v/>
      </c>
      <c r="G210" s="16" t="str">
        <f>IFERROR(INDEX('Données SAP'!D$5:D$3000,MATCH('Analyse assortiment'!$B210&amp;"",'Données SAP'!$A$5:$A$3000,0)),"")</f>
        <v/>
      </c>
      <c r="H210" s="13" t="e">
        <f>INDEX('Données MDD'!$K$3:$K$3000,MATCH('Analyse assortiment'!$B210,'Données MDD'!$B$3:$B$3000,0))</f>
        <v>#N/A</v>
      </c>
      <c r="I210" s="13" t="e">
        <f>INDEX('Données MDD'!$L$3:$L$3000,MATCH('Analyse assortiment'!$B210,'Données MDD'!$B$3:$B$3000,0))</f>
        <v>#N/A</v>
      </c>
      <c r="J210" s="13" t="e">
        <f>INDEX('Données MDD'!$U$3:$U$3000,MATCH('Analyse assortiment'!$B210,'Données MDD'!$B$3:$B$3000,0))</f>
        <v>#N/A</v>
      </c>
      <c r="K210" s="13" t="e">
        <f>INDEX('Données MDD'!$V$3:$V$3000,MATCH('Analyse assortiment'!$B210,'Données MDD'!$B$3:$B$3000,0))</f>
        <v>#N/A</v>
      </c>
      <c r="L210" s="14" t="str">
        <f t="shared" si="6"/>
        <v/>
      </c>
      <c r="M210" s="14" t="str">
        <f t="shared" si="7"/>
        <v/>
      </c>
    </row>
    <row r="211" spans="1:13" x14ac:dyDescent="0.2">
      <c r="A211" s="5"/>
      <c r="B211" s="8"/>
      <c r="C211" s="5"/>
      <c r="D211" s="64"/>
      <c r="E211" s="16" t="str">
        <f>IFERROR(INDEX('Données SAP'!F$5:F$3000,MATCH('Analyse assortiment'!$B211&amp;"",'Données SAP'!$A$5:$A$3000,0)),"")</f>
        <v/>
      </c>
      <c r="F211" s="16" t="str">
        <f>IFERROR(INDEX('Données SAP'!C$5:C$3000,MATCH('Analyse assortiment'!$B211&amp;"",'Données SAP'!$A$5:$A$3000,0)),"")</f>
        <v/>
      </c>
      <c r="G211" s="16" t="str">
        <f>IFERROR(INDEX('Données SAP'!D$5:D$3000,MATCH('Analyse assortiment'!$B211&amp;"",'Données SAP'!$A$5:$A$3000,0)),"")</f>
        <v/>
      </c>
      <c r="H211" s="13" t="e">
        <f>INDEX('Données MDD'!$K$3:$K$3000,MATCH('Analyse assortiment'!$B211,'Données MDD'!$B$3:$B$3000,0))</f>
        <v>#N/A</v>
      </c>
      <c r="I211" s="13" t="e">
        <f>INDEX('Données MDD'!$L$3:$L$3000,MATCH('Analyse assortiment'!$B211,'Données MDD'!$B$3:$B$3000,0))</f>
        <v>#N/A</v>
      </c>
      <c r="J211" s="13" t="e">
        <f>INDEX('Données MDD'!$U$3:$U$3000,MATCH('Analyse assortiment'!$B211,'Données MDD'!$B$3:$B$3000,0))</f>
        <v>#N/A</v>
      </c>
      <c r="K211" s="13" t="e">
        <f>INDEX('Données MDD'!$V$3:$V$3000,MATCH('Analyse assortiment'!$B211,'Données MDD'!$B$3:$B$3000,0))</f>
        <v>#N/A</v>
      </c>
      <c r="L211" s="14" t="str">
        <f t="shared" si="6"/>
        <v/>
      </c>
      <c r="M211" s="14" t="str">
        <f t="shared" si="7"/>
        <v/>
      </c>
    </row>
    <row r="212" spans="1:13" x14ac:dyDescent="0.2">
      <c r="A212" s="5"/>
      <c r="B212" s="8"/>
      <c r="C212" s="5"/>
      <c r="D212" s="64"/>
      <c r="E212" s="16" t="str">
        <f>IFERROR(INDEX('Données SAP'!F$5:F$3000,MATCH('Analyse assortiment'!$B212&amp;"",'Données SAP'!$A$5:$A$3000,0)),"")</f>
        <v/>
      </c>
      <c r="F212" s="16" t="str">
        <f>IFERROR(INDEX('Données SAP'!C$5:C$3000,MATCH('Analyse assortiment'!$B212&amp;"",'Données SAP'!$A$5:$A$3000,0)),"")</f>
        <v/>
      </c>
      <c r="G212" s="16" t="str">
        <f>IFERROR(INDEX('Données SAP'!D$5:D$3000,MATCH('Analyse assortiment'!$B212&amp;"",'Données SAP'!$A$5:$A$3000,0)),"")</f>
        <v/>
      </c>
      <c r="H212" s="13" t="e">
        <f>INDEX('Données MDD'!$K$3:$K$3000,MATCH('Analyse assortiment'!$B212,'Données MDD'!$B$3:$B$3000,0))</f>
        <v>#N/A</v>
      </c>
      <c r="I212" s="13" t="e">
        <f>INDEX('Données MDD'!$L$3:$L$3000,MATCH('Analyse assortiment'!$B212,'Données MDD'!$B$3:$B$3000,0))</f>
        <v>#N/A</v>
      </c>
      <c r="J212" s="13" t="e">
        <f>INDEX('Données MDD'!$U$3:$U$3000,MATCH('Analyse assortiment'!$B212,'Données MDD'!$B$3:$B$3000,0))</f>
        <v>#N/A</v>
      </c>
      <c r="K212" s="13" t="e">
        <f>INDEX('Données MDD'!$V$3:$V$3000,MATCH('Analyse assortiment'!$B212,'Données MDD'!$B$3:$B$3000,0))</f>
        <v>#N/A</v>
      </c>
      <c r="L212" s="14" t="str">
        <f t="shared" si="6"/>
        <v/>
      </c>
      <c r="M212" s="14" t="str">
        <f t="shared" si="7"/>
        <v/>
      </c>
    </row>
    <row r="213" spans="1:13" x14ac:dyDescent="0.2">
      <c r="A213" s="5"/>
      <c r="B213" s="8"/>
      <c r="C213" s="5"/>
      <c r="D213" s="64"/>
      <c r="E213" s="16" t="str">
        <f>IFERROR(INDEX('Données SAP'!F$5:F$3000,MATCH('Analyse assortiment'!$B213&amp;"",'Données SAP'!$A$5:$A$3000,0)),"")</f>
        <v/>
      </c>
      <c r="F213" s="16" t="str">
        <f>IFERROR(INDEX('Données SAP'!C$5:C$3000,MATCH('Analyse assortiment'!$B213&amp;"",'Données SAP'!$A$5:$A$3000,0)),"")</f>
        <v/>
      </c>
      <c r="G213" s="16" t="str">
        <f>IFERROR(INDEX('Données SAP'!D$5:D$3000,MATCH('Analyse assortiment'!$B213&amp;"",'Données SAP'!$A$5:$A$3000,0)),"")</f>
        <v/>
      </c>
      <c r="H213" s="13" t="e">
        <f>INDEX('Données MDD'!$K$3:$K$3000,MATCH('Analyse assortiment'!$B213,'Données MDD'!$B$3:$B$3000,0))</f>
        <v>#N/A</v>
      </c>
      <c r="I213" s="13" t="e">
        <f>INDEX('Données MDD'!$L$3:$L$3000,MATCH('Analyse assortiment'!$B213,'Données MDD'!$B$3:$B$3000,0))</f>
        <v>#N/A</v>
      </c>
      <c r="J213" s="13" t="e">
        <f>INDEX('Données MDD'!$U$3:$U$3000,MATCH('Analyse assortiment'!$B213,'Données MDD'!$B$3:$B$3000,0))</f>
        <v>#N/A</v>
      </c>
      <c r="K213" s="13" t="e">
        <f>INDEX('Données MDD'!$V$3:$V$3000,MATCH('Analyse assortiment'!$B213,'Données MDD'!$B$3:$B$3000,0))</f>
        <v>#N/A</v>
      </c>
      <c r="L213" s="14" t="str">
        <f t="shared" si="6"/>
        <v/>
      </c>
      <c r="M213" s="14" t="str">
        <f t="shared" si="7"/>
        <v/>
      </c>
    </row>
    <row r="214" spans="1:13" x14ac:dyDescent="0.2">
      <c r="A214" s="5"/>
      <c r="B214" s="8"/>
      <c r="C214" s="5"/>
      <c r="D214" s="64"/>
      <c r="E214" s="16" t="str">
        <f>IFERROR(INDEX('Données SAP'!F$5:F$3000,MATCH('Analyse assortiment'!$B214&amp;"",'Données SAP'!$A$5:$A$3000,0)),"")</f>
        <v/>
      </c>
      <c r="F214" s="16" t="str">
        <f>IFERROR(INDEX('Données SAP'!C$5:C$3000,MATCH('Analyse assortiment'!$B214&amp;"",'Données SAP'!$A$5:$A$3000,0)),"")</f>
        <v/>
      </c>
      <c r="G214" s="16" t="str">
        <f>IFERROR(INDEX('Données SAP'!D$5:D$3000,MATCH('Analyse assortiment'!$B214&amp;"",'Données SAP'!$A$5:$A$3000,0)),"")</f>
        <v/>
      </c>
      <c r="H214" s="13" t="e">
        <f>INDEX('Données MDD'!$K$3:$K$3000,MATCH('Analyse assortiment'!$B214,'Données MDD'!$B$3:$B$3000,0))</f>
        <v>#N/A</v>
      </c>
      <c r="I214" s="13" t="e">
        <f>INDEX('Données MDD'!$L$3:$L$3000,MATCH('Analyse assortiment'!$B214,'Données MDD'!$B$3:$B$3000,0))</f>
        <v>#N/A</v>
      </c>
      <c r="J214" s="13" t="e">
        <f>INDEX('Données MDD'!$U$3:$U$3000,MATCH('Analyse assortiment'!$B214,'Données MDD'!$B$3:$B$3000,0))</f>
        <v>#N/A</v>
      </c>
      <c r="K214" s="13" t="e">
        <f>INDEX('Données MDD'!$V$3:$V$3000,MATCH('Analyse assortiment'!$B214,'Données MDD'!$B$3:$B$3000,0))</f>
        <v>#N/A</v>
      </c>
      <c r="L214" s="14" t="str">
        <f t="shared" si="6"/>
        <v/>
      </c>
      <c r="M214" s="14" t="str">
        <f t="shared" si="7"/>
        <v/>
      </c>
    </row>
    <row r="215" spans="1:13" x14ac:dyDescent="0.2">
      <c r="A215" s="5"/>
      <c r="B215" s="8"/>
      <c r="C215" s="5"/>
      <c r="D215" s="64"/>
      <c r="E215" s="16" t="str">
        <f>IFERROR(INDEX('Données SAP'!F$5:F$3000,MATCH('Analyse assortiment'!$B215&amp;"",'Données SAP'!$A$5:$A$3000,0)),"")</f>
        <v/>
      </c>
      <c r="F215" s="16" t="str">
        <f>IFERROR(INDEX('Données SAP'!C$5:C$3000,MATCH('Analyse assortiment'!$B215&amp;"",'Données SAP'!$A$5:$A$3000,0)),"")</f>
        <v/>
      </c>
      <c r="G215" s="16" t="str">
        <f>IFERROR(INDEX('Données SAP'!D$5:D$3000,MATCH('Analyse assortiment'!$B215&amp;"",'Données SAP'!$A$5:$A$3000,0)),"")</f>
        <v/>
      </c>
      <c r="H215" s="13" t="e">
        <f>INDEX('Données MDD'!$K$3:$K$3000,MATCH('Analyse assortiment'!$B215,'Données MDD'!$B$3:$B$3000,0))</f>
        <v>#N/A</v>
      </c>
      <c r="I215" s="13" t="e">
        <f>INDEX('Données MDD'!$L$3:$L$3000,MATCH('Analyse assortiment'!$B215,'Données MDD'!$B$3:$B$3000,0))</f>
        <v>#N/A</v>
      </c>
      <c r="J215" s="13" t="e">
        <f>INDEX('Données MDD'!$U$3:$U$3000,MATCH('Analyse assortiment'!$B215,'Données MDD'!$B$3:$B$3000,0))</f>
        <v>#N/A</v>
      </c>
      <c r="K215" s="13" t="e">
        <f>INDEX('Données MDD'!$V$3:$V$3000,MATCH('Analyse assortiment'!$B215,'Données MDD'!$B$3:$B$3000,0))</f>
        <v>#N/A</v>
      </c>
      <c r="L215" s="14" t="str">
        <f t="shared" si="6"/>
        <v/>
      </c>
      <c r="M215" s="14" t="str">
        <f t="shared" si="7"/>
        <v/>
      </c>
    </row>
    <row r="216" spans="1:13" x14ac:dyDescent="0.2">
      <c r="A216" s="5"/>
      <c r="B216" s="8"/>
      <c r="C216" s="5"/>
      <c r="D216" s="64"/>
      <c r="E216" s="16" t="str">
        <f>IFERROR(INDEX('Données SAP'!F$5:F$3000,MATCH('Analyse assortiment'!$B216&amp;"",'Données SAP'!$A$5:$A$3000,0)),"")</f>
        <v/>
      </c>
      <c r="F216" s="16" t="str">
        <f>IFERROR(INDEX('Données SAP'!C$5:C$3000,MATCH('Analyse assortiment'!$B216&amp;"",'Données SAP'!$A$5:$A$3000,0)),"")</f>
        <v/>
      </c>
      <c r="G216" s="16" t="str">
        <f>IFERROR(INDEX('Données SAP'!D$5:D$3000,MATCH('Analyse assortiment'!$B216&amp;"",'Données SAP'!$A$5:$A$3000,0)),"")</f>
        <v/>
      </c>
      <c r="H216" s="13" t="e">
        <f>INDEX('Données MDD'!$K$3:$K$3000,MATCH('Analyse assortiment'!$B216,'Données MDD'!$B$3:$B$3000,0))</f>
        <v>#N/A</v>
      </c>
      <c r="I216" s="13" t="e">
        <f>INDEX('Données MDD'!$L$3:$L$3000,MATCH('Analyse assortiment'!$B216,'Données MDD'!$B$3:$B$3000,0))</f>
        <v>#N/A</v>
      </c>
      <c r="J216" s="13" t="e">
        <f>INDEX('Données MDD'!$U$3:$U$3000,MATCH('Analyse assortiment'!$B216,'Données MDD'!$B$3:$B$3000,0))</f>
        <v>#N/A</v>
      </c>
      <c r="K216" s="13" t="e">
        <f>INDEX('Données MDD'!$V$3:$V$3000,MATCH('Analyse assortiment'!$B216,'Données MDD'!$B$3:$B$3000,0))</f>
        <v>#N/A</v>
      </c>
      <c r="L216" s="14" t="str">
        <f t="shared" si="6"/>
        <v/>
      </c>
      <c r="M216" s="14" t="str">
        <f t="shared" si="7"/>
        <v/>
      </c>
    </row>
    <row r="217" spans="1:13" x14ac:dyDescent="0.2">
      <c r="A217" s="5"/>
      <c r="B217" s="8"/>
      <c r="C217" s="5"/>
      <c r="D217" s="64"/>
      <c r="E217" s="16" t="str">
        <f>IFERROR(INDEX('Données SAP'!F$5:F$3000,MATCH('Analyse assortiment'!$B217&amp;"",'Données SAP'!$A$5:$A$3000,0)),"")</f>
        <v/>
      </c>
      <c r="F217" s="16" t="str">
        <f>IFERROR(INDEX('Données SAP'!C$5:C$3000,MATCH('Analyse assortiment'!$B217&amp;"",'Données SAP'!$A$5:$A$3000,0)),"")</f>
        <v/>
      </c>
      <c r="G217" s="16" t="str">
        <f>IFERROR(INDEX('Données SAP'!D$5:D$3000,MATCH('Analyse assortiment'!$B217&amp;"",'Données SAP'!$A$5:$A$3000,0)),"")</f>
        <v/>
      </c>
      <c r="H217" s="13" t="e">
        <f>INDEX('Données MDD'!$K$3:$K$3000,MATCH('Analyse assortiment'!$B217,'Données MDD'!$B$3:$B$3000,0))</f>
        <v>#N/A</v>
      </c>
      <c r="I217" s="13" t="e">
        <f>INDEX('Données MDD'!$L$3:$L$3000,MATCH('Analyse assortiment'!$B217,'Données MDD'!$B$3:$B$3000,0))</f>
        <v>#N/A</v>
      </c>
      <c r="J217" s="13" t="e">
        <f>INDEX('Données MDD'!$U$3:$U$3000,MATCH('Analyse assortiment'!$B217,'Données MDD'!$B$3:$B$3000,0))</f>
        <v>#N/A</v>
      </c>
      <c r="K217" s="13" t="e">
        <f>INDEX('Données MDD'!$V$3:$V$3000,MATCH('Analyse assortiment'!$B217,'Données MDD'!$B$3:$B$3000,0))</f>
        <v>#N/A</v>
      </c>
      <c r="L217" s="14" t="str">
        <f t="shared" si="6"/>
        <v/>
      </c>
      <c r="M217" s="14" t="str">
        <f t="shared" si="7"/>
        <v/>
      </c>
    </row>
    <row r="218" spans="1:13" x14ac:dyDescent="0.2">
      <c r="A218" s="5"/>
      <c r="B218" s="8"/>
      <c r="C218" s="5"/>
      <c r="D218" s="64"/>
      <c r="E218" s="16" t="str">
        <f>IFERROR(INDEX('Données SAP'!F$5:F$3000,MATCH('Analyse assortiment'!$B218&amp;"",'Données SAP'!$A$5:$A$3000,0)),"")</f>
        <v/>
      </c>
      <c r="F218" s="16" t="str">
        <f>IFERROR(INDEX('Données SAP'!C$5:C$3000,MATCH('Analyse assortiment'!$B218&amp;"",'Données SAP'!$A$5:$A$3000,0)),"")</f>
        <v/>
      </c>
      <c r="G218" s="16" t="str">
        <f>IFERROR(INDEX('Données SAP'!D$5:D$3000,MATCH('Analyse assortiment'!$B218&amp;"",'Données SAP'!$A$5:$A$3000,0)),"")</f>
        <v/>
      </c>
      <c r="H218" s="13" t="e">
        <f>INDEX('Données MDD'!$K$3:$K$3000,MATCH('Analyse assortiment'!$B218,'Données MDD'!$B$3:$B$3000,0))</f>
        <v>#N/A</v>
      </c>
      <c r="I218" s="13" t="e">
        <f>INDEX('Données MDD'!$L$3:$L$3000,MATCH('Analyse assortiment'!$B218,'Données MDD'!$B$3:$B$3000,0))</f>
        <v>#N/A</v>
      </c>
      <c r="J218" s="13" t="e">
        <f>INDEX('Données MDD'!$U$3:$U$3000,MATCH('Analyse assortiment'!$B218,'Données MDD'!$B$3:$B$3000,0))</f>
        <v>#N/A</v>
      </c>
      <c r="K218" s="13" t="e">
        <f>INDEX('Données MDD'!$V$3:$V$3000,MATCH('Analyse assortiment'!$B218,'Données MDD'!$B$3:$B$3000,0))</f>
        <v>#N/A</v>
      </c>
      <c r="L218" s="14" t="str">
        <f t="shared" si="6"/>
        <v/>
      </c>
      <c r="M218" s="14" t="str">
        <f t="shared" si="7"/>
        <v/>
      </c>
    </row>
    <row r="219" spans="1:13" x14ac:dyDescent="0.2">
      <c r="A219" s="5"/>
      <c r="B219" s="8"/>
      <c r="C219" s="5"/>
      <c r="D219" s="64"/>
      <c r="E219" s="16" t="str">
        <f>IFERROR(INDEX('Données SAP'!F$5:F$3000,MATCH('Analyse assortiment'!$B219&amp;"",'Données SAP'!$A$5:$A$3000,0)),"")</f>
        <v/>
      </c>
      <c r="F219" s="16" t="str">
        <f>IFERROR(INDEX('Données SAP'!C$5:C$3000,MATCH('Analyse assortiment'!$B219&amp;"",'Données SAP'!$A$5:$A$3000,0)),"")</f>
        <v/>
      </c>
      <c r="G219" s="16" t="str">
        <f>IFERROR(INDEX('Données SAP'!D$5:D$3000,MATCH('Analyse assortiment'!$B219&amp;"",'Données SAP'!$A$5:$A$3000,0)),"")</f>
        <v/>
      </c>
      <c r="H219" s="13" t="e">
        <f>INDEX('Données MDD'!$K$3:$K$3000,MATCH('Analyse assortiment'!$B219,'Données MDD'!$B$3:$B$3000,0))</f>
        <v>#N/A</v>
      </c>
      <c r="I219" s="13" t="e">
        <f>INDEX('Données MDD'!$L$3:$L$3000,MATCH('Analyse assortiment'!$B219,'Données MDD'!$B$3:$B$3000,0))</f>
        <v>#N/A</v>
      </c>
      <c r="J219" s="13" t="e">
        <f>INDEX('Données MDD'!$U$3:$U$3000,MATCH('Analyse assortiment'!$B219,'Données MDD'!$B$3:$B$3000,0))</f>
        <v>#N/A</v>
      </c>
      <c r="K219" s="13" t="e">
        <f>INDEX('Données MDD'!$V$3:$V$3000,MATCH('Analyse assortiment'!$B219,'Données MDD'!$B$3:$B$3000,0))</f>
        <v>#N/A</v>
      </c>
      <c r="L219" s="14" t="str">
        <f t="shared" si="6"/>
        <v/>
      </c>
      <c r="M219" s="14" t="str">
        <f t="shared" si="7"/>
        <v/>
      </c>
    </row>
    <row r="220" spans="1:13" x14ac:dyDescent="0.2">
      <c r="A220" s="5"/>
      <c r="B220" s="8"/>
      <c r="C220" s="5"/>
      <c r="D220" s="64"/>
      <c r="E220" s="16" t="str">
        <f>IFERROR(INDEX('Données SAP'!F$5:F$3000,MATCH('Analyse assortiment'!$B220&amp;"",'Données SAP'!$A$5:$A$3000,0)),"")</f>
        <v/>
      </c>
      <c r="F220" s="16" t="str">
        <f>IFERROR(INDEX('Données SAP'!C$5:C$3000,MATCH('Analyse assortiment'!$B220&amp;"",'Données SAP'!$A$5:$A$3000,0)),"")</f>
        <v/>
      </c>
      <c r="G220" s="16" t="str">
        <f>IFERROR(INDEX('Données SAP'!D$5:D$3000,MATCH('Analyse assortiment'!$B220&amp;"",'Données SAP'!$A$5:$A$3000,0)),"")</f>
        <v/>
      </c>
      <c r="H220" s="13" t="e">
        <f>INDEX('Données MDD'!$K$3:$K$3000,MATCH('Analyse assortiment'!$B220,'Données MDD'!$B$3:$B$3000,0))</f>
        <v>#N/A</v>
      </c>
      <c r="I220" s="13" t="e">
        <f>INDEX('Données MDD'!$L$3:$L$3000,MATCH('Analyse assortiment'!$B220,'Données MDD'!$B$3:$B$3000,0))</f>
        <v>#N/A</v>
      </c>
      <c r="J220" s="13" t="e">
        <f>INDEX('Données MDD'!$U$3:$U$3000,MATCH('Analyse assortiment'!$B220,'Données MDD'!$B$3:$B$3000,0))</f>
        <v>#N/A</v>
      </c>
      <c r="K220" s="13" t="e">
        <f>INDEX('Données MDD'!$V$3:$V$3000,MATCH('Analyse assortiment'!$B220,'Données MDD'!$B$3:$B$3000,0))</f>
        <v>#N/A</v>
      </c>
      <c r="L220" s="14" t="str">
        <f t="shared" si="6"/>
        <v/>
      </c>
      <c r="M220" s="14" t="str">
        <f t="shared" si="7"/>
        <v/>
      </c>
    </row>
    <row r="221" spans="1:13" x14ac:dyDescent="0.2">
      <c r="A221" s="5"/>
      <c r="B221" s="8"/>
      <c r="C221" s="5"/>
      <c r="D221" s="64"/>
      <c r="E221" s="16" t="str">
        <f>IFERROR(INDEX('Données SAP'!F$5:F$3000,MATCH('Analyse assortiment'!$B221&amp;"",'Données SAP'!$A$5:$A$3000,0)),"")</f>
        <v/>
      </c>
      <c r="F221" s="16" t="str">
        <f>IFERROR(INDEX('Données SAP'!C$5:C$3000,MATCH('Analyse assortiment'!$B221&amp;"",'Données SAP'!$A$5:$A$3000,0)),"")</f>
        <v/>
      </c>
      <c r="G221" s="16" t="str">
        <f>IFERROR(INDEX('Données SAP'!D$5:D$3000,MATCH('Analyse assortiment'!$B221&amp;"",'Données SAP'!$A$5:$A$3000,0)),"")</f>
        <v/>
      </c>
      <c r="H221" s="13" t="e">
        <f>INDEX('Données MDD'!$K$3:$K$3000,MATCH('Analyse assortiment'!$B221,'Données MDD'!$B$3:$B$3000,0))</f>
        <v>#N/A</v>
      </c>
      <c r="I221" s="13" t="e">
        <f>INDEX('Données MDD'!$L$3:$L$3000,MATCH('Analyse assortiment'!$B221,'Données MDD'!$B$3:$B$3000,0))</f>
        <v>#N/A</v>
      </c>
      <c r="J221" s="13" t="e">
        <f>INDEX('Données MDD'!$U$3:$U$3000,MATCH('Analyse assortiment'!$B221,'Données MDD'!$B$3:$B$3000,0))</f>
        <v>#N/A</v>
      </c>
      <c r="K221" s="13" t="e">
        <f>INDEX('Données MDD'!$V$3:$V$3000,MATCH('Analyse assortiment'!$B221,'Données MDD'!$B$3:$B$3000,0))</f>
        <v>#N/A</v>
      </c>
      <c r="L221" s="14" t="str">
        <f t="shared" si="6"/>
        <v/>
      </c>
      <c r="M221" s="14" t="str">
        <f t="shared" si="7"/>
        <v/>
      </c>
    </row>
    <row r="222" spans="1:13" x14ac:dyDescent="0.2">
      <c r="A222" s="5"/>
      <c r="B222" s="8"/>
      <c r="C222" s="5"/>
      <c r="D222" s="64"/>
      <c r="E222" s="16" t="str">
        <f>IFERROR(INDEX('Données SAP'!F$5:F$3000,MATCH('Analyse assortiment'!$B222&amp;"",'Données SAP'!$A$5:$A$3000,0)),"")</f>
        <v/>
      </c>
      <c r="F222" s="16" t="str">
        <f>IFERROR(INDEX('Données SAP'!C$5:C$3000,MATCH('Analyse assortiment'!$B222&amp;"",'Données SAP'!$A$5:$A$3000,0)),"")</f>
        <v/>
      </c>
      <c r="G222" s="16" t="str">
        <f>IFERROR(INDEX('Données SAP'!D$5:D$3000,MATCH('Analyse assortiment'!$B222&amp;"",'Données SAP'!$A$5:$A$3000,0)),"")</f>
        <v/>
      </c>
      <c r="H222" s="13" t="e">
        <f>INDEX('Données MDD'!$K$3:$K$3000,MATCH('Analyse assortiment'!$B222,'Données MDD'!$B$3:$B$3000,0))</f>
        <v>#N/A</v>
      </c>
      <c r="I222" s="13" t="e">
        <f>INDEX('Données MDD'!$L$3:$L$3000,MATCH('Analyse assortiment'!$B222,'Données MDD'!$B$3:$B$3000,0))</f>
        <v>#N/A</v>
      </c>
      <c r="J222" s="13" t="e">
        <f>INDEX('Données MDD'!$U$3:$U$3000,MATCH('Analyse assortiment'!$B222,'Données MDD'!$B$3:$B$3000,0))</f>
        <v>#N/A</v>
      </c>
      <c r="K222" s="13" t="e">
        <f>INDEX('Données MDD'!$V$3:$V$3000,MATCH('Analyse assortiment'!$B222,'Données MDD'!$B$3:$B$3000,0))</f>
        <v>#N/A</v>
      </c>
      <c r="L222" s="14" t="str">
        <f t="shared" si="6"/>
        <v/>
      </c>
      <c r="M222" s="14" t="str">
        <f t="shared" si="7"/>
        <v/>
      </c>
    </row>
    <row r="223" spans="1:13" x14ac:dyDescent="0.2">
      <c r="A223" s="5"/>
      <c r="B223" s="8"/>
      <c r="C223" s="5"/>
      <c r="D223" s="64"/>
      <c r="E223" s="16" t="str">
        <f>IFERROR(INDEX('Données SAP'!F$5:F$3000,MATCH('Analyse assortiment'!$B223&amp;"",'Données SAP'!$A$5:$A$3000,0)),"")</f>
        <v/>
      </c>
      <c r="F223" s="16" t="str">
        <f>IFERROR(INDEX('Données SAP'!C$5:C$3000,MATCH('Analyse assortiment'!$B223&amp;"",'Données SAP'!$A$5:$A$3000,0)),"")</f>
        <v/>
      </c>
      <c r="G223" s="16" t="str">
        <f>IFERROR(INDEX('Données SAP'!D$5:D$3000,MATCH('Analyse assortiment'!$B223&amp;"",'Données SAP'!$A$5:$A$3000,0)),"")</f>
        <v/>
      </c>
      <c r="H223" s="13" t="e">
        <f>INDEX('Données MDD'!$K$3:$K$3000,MATCH('Analyse assortiment'!$B223,'Données MDD'!$B$3:$B$3000,0))</f>
        <v>#N/A</v>
      </c>
      <c r="I223" s="13" t="e">
        <f>INDEX('Données MDD'!$L$3:$L$3000,MATCH('Analyse assortiment'!$B223,'Données MDD'!$B$3:$B$3000,0))</f>
        <v>#N/A</v>
      </c>
      <c r="J223" s="13" t="e">
        <f>INDEX('Données MDD'!$U$3:$U$3000,MATCH('Analyse assortiment'!$B223,'Données MDD'!$B$3:$B$3000,0))</f>
        <v>#N/A</v>
      </c>
      <c r="K223" s="13" t="e">
        <f>INDEX('Données MDD'!$V$3:$V$3000,MATCH('Analyse assortiment'!$B223,'Données MDD'!$B$3:$B$3000,0))</f>
        <v>#N/A</v>
      </c>
      <c r="L223" s="14" t="str">
        <f t="shared" si="6"/>
        <v/>
      </c>
      <c r="M223" s="14" t="str">
        <f t="shared" si="7"/>
        <v/>
      </c>
    </row>
    <row r="224" spans="1:13" x14ac:dyDescent="0.2">
      <c r="A224" s="5"/>
      <c r="B224" s="8"/>
      <c r="C224" s="5"/>
      <c r="D224" s="64"/>
      <c r="E224" s="16" t="str">
        <f>IFERROR(INDEX('Données SAP'!F$5:F$3000,MATCH('Analyse assortiment'!$B224&amp;"",'Données SAP'!$A$5:$A$3000,0)),"")</f>
        <v/>
      </c>
      <c r="F224" s="16" t="str">
        <f>IFERROR(INDEX('Données SAP'!C$5:C$3000,MATCH('Analyse assortiment'!$B224&amp;"",'Données SAP'!$A$5:$A$3000,0)),"")</f>
        <v/>
      </c>
      <c r="G224" s="16" t="str">
        <f>IFERROR(INDEX('Données SAP'!D$5:D$3000,MATCH('Analyse assortiment'!$B224&amp;"",'Données SAP'!$A$5:$A$3000,0)),"")</f>
        <v/>
      </c>
      <c r="H224" s="13" t="e">
        <f>INDEX('Données MDD'!$K$3:$K$3000,MATCH('Analyse assortiment'!$B224,'Données MDD'!$B$3:$B$3000,0))</f>
        <v>#N/A</v>
      </c>
      <c r="I224" s="13" t="e">
        <f>INDEX('Données MDD'!$L$3:$L$3000,MATCH('Analyse assortiment'!$B224,'Données MDD'!$B$3:$B$3000,0))</f>
        <v>#N/A</v>
      </c>
      <c r="J224" s="13" t="e">
        <f>INDEX('Données MDD'!$U$3:$U$3000,MATCH('Analyse assortiment'!$B224,'Données MDD'!$B$3:$B$3000,0))</f>
        <v>#N/A</v>
      </c>
      <c r="K224" s="13" t="e">
        <f>INDEX('Données MDD'!$V$3:$V$3000,MATCH('Analyse assortiment'!$B224,'Données MDD'!$B$3:$B$3000,0))</f>
        <v>#N/A</v>
      </c>
      <c r="L224" s="14" t="str">
        <f t="shared" si="6"/>
        <v/>
      </c>
      <c r="M224" s="14" t="str">
        <f t="shared" si="7"/>
        <v/>
      </c>
    </row>
    <row r="225" spans="1:13" x14ac:dyDescent="0.2">
      <c r="A225" s="5"/>
      <c r="B225" s="8"/>
      <c r="C225" s="5"/>
      <c r="D225" s="64"/>
      <c r="E225" s="16" t="str">
        <f>IFERROR(INDEX('Données SAP'!F$5:F$3000,MATCH('Analyse assortiment'!$B225&amp;"",'Données SAP'!$A$5:$A$3000,0)),"")</f>
        <v/>
      </c>
      <c r="F225" s="16" t="str">
        <f>IFERROR(INDEX('Données SAP'!C$5:C$3000,MATCH('Analyse assortiment'!$B225&amp;"",'Données SAP'!$A$5:$A$3000,0)),"")</f>
        <v/>
      </c>
      <c r="G225" s="16" t="str">
        <f>IFERROR(INDEX('Données SAP'!D$5:D$3000,MATCH('Analyse assortiment'!$B225&amp;"",'Données SAP'!$A$5:$A$3000,0)),"")</f>
        <v/>
      </c>
      <c r="H225" s="13" t="e">
        <f>INDEX('Données MDD'!$K$3:$K$3000,MATCH('Analyse assortiment'!$B225,'Données MDD'!$B$3:$B$3000,0))</f>
        <v>#N/A</v>
      </c>
      <c r="I225" s="13" t="e">
        <f>INDEX('Données MDD'!$L$3:$L$3000,MATCH('Analyse assortiment'!$B225,'Données MDD'!$B$3:$B$3000,0))</f>
        <v>#N/A</v>
      </c>
      <c r="J225" s="13" t="e">
        <f>INDEX('Données MDD'!$U$3:$U$3000,MATCH('Analyse assortiment'!$B225,'Données MDD'!$B$3:$B$3000,0))</f>
        <v>#N/A</v>
      </c>
      <c r="K225" s="13" t="e">
        <f>INDEX('Données MDD'!$V$3:$V$3000,MATCH('Analyse assortiment'!$B225,'Données MDD'!$B$3:$B$3000,0))</f>
        <v>#N/A</v>
      </c>
      <c r="L225" s="14" t="str">
        <f t="shared" si="6"/>
        <v/>
      </c>
      <c r="M225" s="14" t="str">
        <f t="shared" si="7"/>
        <v/>
      </c>
    </row>
    <row r="226" spans="1:13" x14ac:dyDescent="0.2">
      <c r="A226" s="5"/>
      <c r="B226" s="8"/>
      <c r="C226" s="5"/>
      <c r="D226" s="64"/>
      <c r="E226" s="16" t="str">
        <f>IFERROR(INDEX('Données SAP'!F$5:F$3000,MATCH('Analyse assortiment'!$B226&amp;"",'Données SAP'!$A$5:$A$3000,0)),"")</f>
        <v/>
      </c>
      <c r="F226" s="16" t="str">
        <f>IFERROR(INDEX('Données SAP'!C$5:C$3000,MATCH('Analyse assortiment'!$B226&amp;"",'Données SAP'!$A$5:$A$3000,0)),"")</f>
        <v/>
      </c>
      <c r="G226" s="16" t="str">
        <f>IFERROR(INDEX('Données SAP'!D$5:D$3000,MATCH('Analyse assortiment'!$B226&amp;"",'Données SAP'!$A$5:$A$3000,0)),"")</f>
        <v/>
      </c>
      <c r="H226" s="13" t="e">
        <f>INDEX('Données MDD'!$K$3:$K$3000,MATCH('Analyse assortiment'!$B226,'Données MDD'!$B$3:$B$3000,0))</f>
        <v>#N/A</v>
      </c>
      <c r="I226" s="13" t="e">
        <f>INDEX('Données MDD'!$L$3:$L$3000,MATCH('Analyse assortiment'!$B226,'Données MDD'!$B$3:$B$3000,0))</f>
        <v>#N/A</v>
      </c>
      <c r="J226" s="13" t="e">
        <f>INDEX('Données MDD'!$U$3:$U$3000,MATCH('Analyse assortiment'!$B226,'Données MDD'!$B$3:$B$3000,0))</f>
        <v>#N/A</v>
      </c>
      <c r="K226" s="13" t="e">
        <f>INDEX('Données MDD'!$V$3:$V$3000,MATCH('Analyse assortiment'!$B226,'Données MDD'!$B$3:$B$3000,0))</f>
        <v>#N/A</v>
      </c>
      <c r="L226" s="14" t="str">
        <f t="shared" si="6"/>
        <v/>
      </c>
      <c r="M226" s="14" t="str">
        <f t="shared" si="7"/>
        <v/>
      </c>
    </row>
    <row r="227" spans="1:13" x14ac:dyDescent="0.2">
      <c r="A227" s="5"/>
      <c r="B227" s="8"/>
      <c r="C227" s="5"/>
      <c r="D227" s="64"/>
      <c r="E227" s="16" t="str">
        <f>IFERROR(INDEX('Données SAP'!F$5:F$3000,MATCH('Analyse assortiment'!$B227&amp;"",'Données SAP'!$A$5:$A$3000,0)),"")</f>
        <v/>
      </c>
      <c r="F227" s="16" t="str">
        <f>IFERROR(INDEX('Données SAP'!C$5:C$3000,MATCH('Analyse assortiment'!$B227&amp;"",'Données SAP'!$A$5:$A$3000,0)),"")</f>
        <v/>
      </c>
      <c r="G227" s="16" t="str">
        <f>IFERROR(INDEX('Données SAP'!D$5:D$3000,MATCH('Analyse assortiment'!$B227&amp;"",'Données SAP'!$A$5:$A$3000,0)),"")</f>
        <v/>
      </c>
      <c r="H227" s="13" t="e">
        <f>INDEX('Données MDD'!$K$3:$K$3000,MATCH('Analyse assortiment'!$B227,'Données MDD'!$B$3:$B$3000,0))</f>
        <v>#N/A</v>
      </c>
      <c r="I227" s="13" t="e">
        <f>INDEX('Données MDD'!$L$3:$L$3000,MATCH('Analyse assortiment'!$B227,'Données MDD'!$B$3:$B$3000,0))</f>
        <v>#N/A</v>
      </c>
      <c r="J227" s="13" t="e">
        <f>INDEX('Données MDD'!$U$3:$U$3000,MATCH('Analyse assortiment'!$B227,'Données MDD'!$B$3:$B$3000,0))</f>
        <v>#N/A</v>
      </c>
      <c r="K227" s="13" t="e">
        <f>INDEX('Données MDD'!$V$3:$V$3000,MATCH('Analyse assortiment'!$B227,'Données MDD'!$B$3:$B$3000,0))</f>
        <v>#N/A</v>
      </c>
      <c r="L227" s="14" t="str">
        <f t="shared" si="6"/>
        <v/>
      </c>
      <c r="M227" s="14" t="str">
        <f t="shared" si="7"/>
        <v/>
      </c>
    </row>
    <row r="228" spans="1:13" x14ac:dyDescent="0.2">
      <c r="A228" s="5"/>
      <c r="B228" s="8"/>
      <c r="C228" s="5"/>
      <c r="D228" s="64"/>
      <c r="E228" s="16" t="str">
        <f>IFERROR(INDEX('Données SAP'!F$5:F$3000,MATCH('Analyse assortiment'!$B228&amp;"",'Données SAP'!$A$5:$A$3000,0)),"")</f>
        <v/>
      </c>
      <c r="F228" s="16" t="str">
        <f>IFERROR(INDEX('Données SAP'!C$5:C$3000,MATCH('Analyse assortiment'!$B228&amp;"",'Données SAP'!$A$5:$A$3000,0)),"")</f>
        <v/>
      </c>
      <c r="G228" s="16" t="str">
        <f>IFERROR(INDEX('Données SAP'!D$5:D$3000,MATCH('Analyse assortiment'!$B228&amp;"",'Données SAP'!$A$5:$A$3000,0)),"")</f>
        <v/>
      </c>
      <c r="H228" s="13" t="e">
        <f>INDEX('Données MDD'!$K$3:$K$3000,MATCH('Analyse assortiment'!$B228,'Données MDD'!$B$3:$B$3000,0))</f>
        <v>#N/A</v>
      </c>
      <c r="I228" s="13" t="e">
        <f>INDEX('Données MDD'!$L$3:$L$3000,MATCH('Analyse assortiment'!$B228,'Données MDD'!$B$3:$B$3000,0))</f>
        <v>#N/A</v>
      </c>
      <c r="J228" s="13" t="e">
        <f>INDEX('Données MDD'!$U$3:$U$3000,MATCH('Analyse assortiment'!$B228,'Données MDD'!$B$3:$B$3000,0))</f>
        <v>#N/A</v>
      </c>
      <c r="K228" s="13" t="e">
        <f>INDEX('Données MDD'!$V$3:$V$3000,MATCH('Analyse assortiment'!$B228,'Données MDD'!$B$3:$B$3000,0))</f>
        <v>#N/A</v>
      </c>
      <c r="L228" s="14" t="str">
        <f t="shared" si="6"/>
        <v/>
      </c>
      <c r="M228" s="14" t="str">
        <f t="shared" si="7"/>
        <v/>
      </c>
    </row>
    <row r="229" spans="1:13" x14ac:dyDescent="0.2">
      <c r="A229" s="5"/>
      <c r="B229" s="8"/>
      <c r="C229" s="5"/>
      <c r="D229" s="64"/>
      <c r="E229" s="16" t="str">
        <f>IFERROR(INDEX('Données SAP'!F$5:F$3000,MATCH('Analyse assortiment'!$B229&amp;"",'Données SAP'!$A$5:$A$3000,0)),"")</f>
        <v/>
      </c>
      <c r="F229" s="16" t="str">
        <f>IFERROR(INDEX('Données SAP'!C$5:C$3000,MATCH('Analyse assortiment'!$B229&amp;"",'Données SAP'!$A$5:$A$3000,0)),"")</f>
        <v/>
      </c>
      <c r="G229" s="16" t="str">
        <f>IFERROR(INDEX('Données SAP'!D$5:D$3000,MATCH('Analyse assortiment'!$B229&amp;"",'Données SAP'!$A$5:$A$3000,0)),"")</f>
        <v/>
      </c>
      <c r="H229" s="13" t="e">
        <f>INDEX('Données MDD'!$K$3:$K$3000,MATCH('Analyse assortiment'!$B229,'Données MDD'!$B$3:$B$3000,0))</f>
        <v>#N/A</v>
      </c>
      <c r="I229" s="13" t="e">
        <f>INDEX('Données MDD'!$L$3:$L$3000,MATCH('Analyse assortiment'!$B229,'Données MDD'!$B$3:$B$3000,0))</f>
        <v>#N/A</v>
      </c>
      <c r="J229" s="13" t="e">
        <f>INDEX('Données MDD'!$U$3:$U$3000,MATCH('Analyse assortiment'!$B229,'Données MDD'!$B$3:$B$3000,0))</f>
        <v>#N/A</v>
      </c>
      <c r="K229" s="13" t="e">
        <f>INDEX('Données MDD'!$V$3:$V$3000,MATCH('Analyse assortiment'!$B229,'Données MDD'!$B$3:$B$3000,0))</f>
        <v>#N/A</v>
      </c>
      <c r="L229" s="14" t="str">
        <f t="shared" si="6"/>
        <v/>
      </c>
      <c r="M229" s="14" t="str">
        <f t="shared" si="7"/>
        <v/>
      </c>
    </row>
    <row r="230" spans="1:13" x14ac:dyDescent="0.2">
      <c r="A230" s="5"/>
      <c r="B230" s="8"/>
      <c r="C230" s="5"/>
      <c r="D230" s="64"/>
      <c r="E230" s="16" t="str">
        <f>IFERROR(INDEX('Données SAP'!F$5:F$3000,MATCH('Analyse assortiment'!$B230&amp;"",'Données SAP'!$A$5:$A$3000,0)),"")</f>
        <v/>
      </c>
      <c r="F230" s="16" t="str">
        <f>IFERROR(INDEX('Données SAP'!C$5:C$3000,MATCH('Analyse assortiment'!$B230&amp;"",'Données SAP'!$A$5:$A$3000,0)),"")</f>
        <v/>
      </c>
      <c r="G230" s="16" t="str">
        <f>IFERROR(INDEX('Données SAP'!D$5:D$3000,MATCH('Analyse assortiment'!$B230&amp;"",'Données SAP'!$A$5:$A$3000,0)),"")</f>
        <v/>
      </c>
      <c r="H230" s="13" t="e">
        <f>INDEX('Données MDD'!$K$3:$K$3000,MATCH('Analyse assortiment'!$B230,'Données MDD'!$B$3:$B$3000,0))</f>
        <v>#N/A</v>
      </c>
      <c r="I230" s="13" t="e">
        <f>INDEX('Données MDD'!$L$3:$L$3000,MATCH('Analyse assortiment'!$B230,'Données MDD'!$B$3:$B$3000,0))</f>
        <v>#N/A</v>
      </c>
      <c r="J230" s="13" t="e">
        <f>INDEX('Données MDD'!$U$3:$U$3000,MATCH('Analyse assortiment'!$B230,'Données MDD'!$B$3:$B$3000,0))</f>
        <v>#N/A</v>
      </c>
      <c r="K230" s="13" t="e">
        <f>INDEX('Données MDD'!$V$3:$V$3000,MATCH('Analyse assortiment'!$B230,'Données MDD'!$B$3:$B$3000,0))</f>
        <v>#N/A</v>
      </c>
      <c r="L230" s="14" t="str">
        <f t="shared" si="6"/>
        <v/>
      </c>
      <c r="M230" s="14" t="str">
        <f t="shared" si="7"/>
        <v/>
      </c>
    </row>
    <row r="231" spans="1:13" x14ac:dyDescent="0.2">
      <c r="A231" s="5"/>
      <c r="B231" s="8"/>
      <c r="C231" s="5"/>
      <c r="D231" s="64"/>
      <c r="E231" s="16" t="str">
        <f>IFERROR(INDEX('Données SAP'!F$5:F$3000,MATCH('Analyse assortiment'!$B231&amp;"",'Données SAP'!$A$5:$A$3000,0)),"")</f>
        <v/>
      </c>
      <c r="F231" s="16" t="str">
        <f>IFERROR(INDEX('Données SAP'!C$5:C$3000,MATCH('Analyse assortiment'!$B231&amp;"",'Données SAP'!$A$5:$A$3000,0)),"")</f>
        <v/>
      </c>
      <c r="G231" s="16" t="str">
        <f>IFERROR(INDEX('Données SAP'!D$5:D$3000,MATCH('Analyse assortiment'!$B231&amp;"",'Données SAP'!$A$5:$A$3000,0)),"")</f>
        <v/>
      </c>
      <c r="H231" s="13" t="e">
        <f>INDEX('Données MDD'!$K$3:$K$3000,MATCH('Analyse assortiment'!$B231,'Données MDD'!$B$3:$B$3000,0))</f>
        <v>#N/A</v>
      </c>
      <c r="I231" s="13" t="e">
        <f>INDEX('Données MDD'!$L$3:$L$3000,MATCH('Analyse assortiment'!$B231,'Données MDD'!$B$3:$B$3000,0))</f>
        <v>#N/A</v>
      </c>
      <c r="J231" s="13" t="e">
        <f>INDEX('Données MDD'!$U$3:$U$3000,MATCH('Analyse assortiment'!$B231,'Données MDD'!$B$3:$B$3000,0))</f>
        <v>#N/A</v>
      </c>
      <c r="K231" s="13" t="e">
        <f>INDEX('Données MDD'!$V$3:$V$3000,MATCH('Analyse assortiment'!$B231,'Données MDD'!$B$3:$B$3000,0))</f>
        <v>#N/A</v>
      </c>
      <c r="L231" s="14" t="str">
        <f t="shared" si="6"/>
        <v/>
      </c>
      <c r="M231" s="14" t="str">
        <f t="shared" si="7"/>
        <v/>
      </c>
    </row>
    <row r="232" spans="1:13" x14ac:dyDescent="0.2">
      <c r="A232" s="5"/>
      <c r="B232" s="8"/>
      <c r="C232" s="5"/>
      <c r="D232" s="64"/>
      <c r="E232" s="16" t="str">
        <f>IFERROR(INDEX('Données SAP'!F$5:F$3000,MATCH('Analyse assortiment'!$B232&amp;"",'Données SAP'!$A$5:$A$3000,0)),"")</f>
        <v/>
      </c>
      <c r="F232" s="16" t="str">
        <f>IFERROR(INDEX('Données SAP'!C$5:C$3000,MATCH('Analyse assortiment'!$B232&amp;"",'Données SAP'!$A$5:$A$3000,0)),"")</f>
        <v/>
      </c>
      <c r="G232" s="16" t="str">
        <f>IFERROR(INDEX('Données SAP'!D$5:D$3000,MATCH('Analyse assortiment'!$B232&amp;"",'Données SAP'!$A$5:$A$3000,0)),"")</f>
        <v/>
      </c>
      <c r="H232" s="13" t="e">
        <f>INDEX('Données MDD'!$K$3:$K$3000,MATCH('Analyse assortiment'!$B232,'Données MDD'!$B$3:$B$3000,0))</f>
        <v>#N/A</v>
      </c>
      <c r="I232" s="13" t="e">
        <f>INDEX('Données MDD'!$L$3:$L$3000,MATCH('Analyse assortiment'!$B232,'Données MDD'!$B$3:$B$3000,0))</f>
        <v>#N/A</v>
      </c>
      <c r="J232" s="13" t="e">
        <f>INDEX('Données MDD'!$U$3:$U$3000,MATCH('Analyse assortiment'!$B232,'Données MDD'!$B$3:$B$3000,0))</f>
        <v>#N/A</v>
      </c>
      <c r="K232" s="13" t="e">
        <f>INDEX('Données MDD'!$V$3:$V$3000,MATCH('Analyse assortiment'!$B232,'Données MDD'!$B$3:$B$3000,0))</f>
        <v>#N/A</v>
      </c>
      <c r="L232" s="14" t="str">
        <f t="shared" si="6"/>
        <v/>
      </c>
      <c r="M232" s="14" t="str">
        <f t="shared" si="7"/>
        <v/>
      </c>
    </row>
    <row r="233" spans="1:13" x14ac:dyDescent="0.2">
      <c r="A233" s="5"/>
      <c r="B233" s="8"/>
      <c r="C233" s="5"/>
      <c r="D233" s="64"/>
      <c r="E233" s="16" t="str">
        <f>IFERROR(INDEX('Données SAP'!F$5:F$3000,MATCH('Analyse assortiment'!$B233&amp;"",'Données SAP'!$A$5:$A$3000,0)),"")</f>
        <v/>
      </c>
      <c r="F233" s="16" t="str">
        <f>IFERROR(INDEX('Données SAP'!C$5:C$3000,MATCH('Analyse assortiment'!$B233&amp;"",'Données SAP'!$A$5:$A$3000,0)),"")</f>
        <v/>
      </c>
      <c r="G233" s="16" t="str">
        <f>IFERROR(INDEX('Données SAP'!D$5:D$3000,MATCH('Analyse assortiment'!$B233&amp;"",'Données SAP'!$A$5:$A$3000,0)),"")</f>
        <v/>
      </c>
      <c r="H233" s="13" t="e">
        <f>INDEX('Données MDD'!$K$3:$K$3000,MATCH('Analyse assortiment'!$B233,'Données MDD'!$B$3:$B$3000,0))</f>
        <v>#N/A</v>
      </c>
      <c r="I233" s="13" t="e">
        <f>INDEX('Données MDD'!$L$3:$L$3000,MATCH('Analyse assortiment'!$B233,'Données MDD'!$B$3:$B$3000,0))</f>
        <v>#N/A</v>
      </c>
      <c r="J233" s="13" t="e">
        <f>INDEX('Données MDD'!$U$3:$U$3000,MATCH('Analyse assortiment'!$B233,'Données MDD'!$B$3:$B$3000,0))</f>
        <v>#N/A</v>
      </c>
      <c r="K233" s="13" t="e">
        <f>INDEX('Données MDD'!$V$3:$V$3000,MATCH('Analyse assortiment'!$B233,'Données MDD'!$B$3:$B$3000,0))</f>
        <v>#N/A</v>
      </c>
      <c r="L233" s="14" t="str">
        <f t="shared" si="6"/>
        <v/>
      </c>
      <c r="M233" s="14" t="str">
        <f t="shared" si="7"/>
        <v/>
      </c>
    </row>
    <row r="234" spans="1:13" x14ac:dyDescent="0.2">
      <c r="A234" s="5"/>
      <c r="B234" s="8"/>
      <c r="C234" s="5"/>
      <c r="D234" s="64"/>
      <c r="E234" s="16" t="str">
        <f>IFERROR(INDEX('Données SAP'!F$5:F$3000,MATCH('Analyse assortiment'!$B234&amp;"",'Données SAP'!$A$5:$A$3000,0)),"")</f>
        <v/>
      </c>
      <c r="F234" s="16" t="str">
        <f>IFERROR(INDEX('Données SAP'!C$5:C$3000,MATCH('Analyse assortiment'!$B234&amp;"",'Données SAP'!$A$5:$A$3000,0)),"")</f>
        <v/>
      </c>
      <c r="G234" s="16" t="str">
        <f>IFERROR(INDEX('Données SAP'!D$5:D$3000,MATCH('Analyse assortiment'!$B234&amp;"",'Données SAP'!$A$5:$A$3000,0)),"")</f>
        <v/>
      </c>
      <c r="H234" s="13" t="e">
        <f>INDEX('Données MDD'!$K$3:$K$3000,MATCH('Analyse assortiment'!$B234,'Données MDD'!$B$3:$B$3000,0))</f>
        <v>#N/A</v>
      </c>
      <c r="I234" s="13" t="e">
        <f>INDEX('Données MDD'!$L$3:$L$3000,MATCH('Analyse assortiment'!$B234,'Données MDD'!$B$3:$B$3000,0))</f>
        <v>#N/A</v>
      </c>
      <c r="J234" s="13" t="e">
        <f>INDEX('Données MDD'!$U$3:$U$3000,MATCH('Analyse assortiment'!$B234,'Données MDD'!$B$3:$B$3000,0))</f>
        <v>#N/A</v>
      </c>
      <c r="K234" s="13" t="e">
        <f>INDEX('Données MDD'!$V$3:$V$3000,MATCH('Analyse assortiment'!$B234,'Données MDD'!$B$3:$B$3000,0))</f>
        <v>#N/A</v>
      </c>
      <c r="L234" s="14" t="str">
        <f t="shared" si="6"/>
        <v/>
      </c>
      <c r="M234" s="14" t="str">
        <f t="shared" si="7"/>
        <v/>
      </c>
    </row>
    <row r="235" spans="1:13" x14ac:dyDescent="0.2">
      <c r="A235" s="5"/>
      <c r="B235" s="8"/>
      <c r="C235" s="5"/>
      <c r="D235" s="64"/>
      <c r="E235" s="16" t="str">
        <f>IFERROR(INDEX('Données SAP'!F$5:F$3000,MATCH('Analyse assortiment'!$B235&amp;"",'Données SAP'!$A$5:$A$3000,0)),"")</f>
        <v/>
      </c>
      <c r="F235" s="16" t="str">
        <f>IFERROR(INDEX('Données SAP'!C$5:C$3000,MATCH('Analyse assortiment'!$B235&amp;"",'Données SAP'!$A$5:$A$3000,0)),"")</f>
        <v/>
      </c>
      <c r="G235" s="16" t="str">
        <f>IFERROR(INDEX('Données SAP'!D$5:D$3000,MATCH('Analyse assortiment'!$B235&amp;"",'Données SAP'!$A$5:$A$3000,0)),"")</f>
        <v/>
      </c>
      <c r="H235" s="13" t="e">
        <f>INDEX('Données MDD'!$K$3:$K$3000,MATCH('Analyse assortiment'!$B235,'Données MDD'!$B$3:$B$3000,0))</f>
        <v>#N/A</v>
      </c>
      <c r="I235" s="13" t="e">
        <f>INDEX('Données MDD'!$L$3:$L$3000,MATCH('Analyse assortiment'!$B235,'Données MDD'!$B$3:$B$3000,0))</f>
        <v>#N/A</v>
      </c>
      <c r="J235" s="13" t="e">
        <f>INDEX('Données MDD'!$U$3:$U$3000,MATCH('Analyse assortiment'!$B235,'Données MDD'!$B$3:$B$3000,0))</f>
        <v>#N/A</v>
      </c>
      <c r="K235" s="13" t="e">
        <f>INDEX('Données MDD'!$V$3:$V$3000,MATCH('Analyse assortiment'!$B235,'Données MDD'!$B$3:$B$3000,0))</f>
        <v>#N/A</v>
      </c>
      <c r="L235" s="14" t="str">
        <f t="shared" si="6"/>
        <v/>
      </c>
      <c r="M235" s="14" t="str">
        <f t="shared" si="7"/>
        <v/>
      </c>
    </row>
    <row r="236" spans="1:13" x14ac:dyDescent="0.2">
      <c r="A236" s="5"/>
      <c r="B236" s="8"/>
      <c r="C236" s="5"/>
      <c r="D236" s="64"/>
      <c r="E236" s="16" t="str">
        <f>IFERROR(INDEX('Données SAP'!F$5:F$3000,MATCH('Analyse assortiment'!$B236&amp;"",'Données SAP'!$A$5:$A$3000,0)),"")</f>
        <v/>
      </c>
      <c r="F236" s="16" t="str">
        <f>IFERROR(INDEX('Données SAP'!C$5:C$3000,MATCH('Analyse assortiment'!$B236&amp;"",'Données SAP'!$A$5:$A$3000,0)),"")</f>
        <v/>
      </c>
      <c r="G236" s="16" t="str">
        <f>IFERROR(INDEX('Données SAP'!D$5:D$3000,MATCH('Analyse assortiment'!$B236&amp;"",'Données SAP'!$A$5:$A$3000,0)),"")</f>
        <v/>
      </c>
      <c r="H236" s="13" t="e">
        <f>INDEX('Données MDD'!$K$3:$K$3000,MATCH('Analyse assortiment'!$B236,'Données MDD'!$B$3:$B$3000,0))</f>
        <v>#N/A</v>
      </c>
      <c r="I236" s="13" t="e">
        <f>INDEX('Données MDD'!$L$3:$L$3000,MATCH('Analyse assortiment'!$B236,'Données MDD'!$B$3:$B$3000,0))</f>
        <v>#N/A</v>
      </c>
      <c r="J236" s="13" t="e">
        <f>INDEX('Données MDD'!$U$3:$U$3000,MATCH('Analyse assortiment'!$B236,'Données MDD'!$B$3:$B$3000,0))</f>
        <v>#N/A</v>
      </c>
      <c r="K236" s="13" t="e">
        <f>INDEX('Données MDD'!$V$3:$V$3000,MATCH('Analyse assortiment'!$B236,'Données MDD'!$B$3:$B$3000,0))</f>
        <v>#N/A</v>
      </c>
      <c r="L236" s="14" t="str">
        <f t="shared" si="6"/>
        <v/>
      </c>
      <c r="M236" s="14" t="str">
        <f t="shared" si="7"/>
        <v/>
      </c>
    </row>
    <row r="237" spans="1:13" x14ac:dyDescent="0.2">
      <c r="A237" s="5"/>
      <c r="B237" s="8"/>
      <c r="C237" s="5"/>
      <c r="D237" s="64"/>
      <c r="E237" s="16" t="str">
        <f>IFERROR(INDEX('Données SAP'!F$5:F$3000,MATCH('Analyse assortiment'!$B237&amp;"",'Données SAP'!$A$5:$A$3000,0)),"")</f>
        <v/>
      </c>
      <c r="F237" s="16" t="str">
        <f>IFERROR(INDEX('Données SAP'!C$5:C$3000,MATCH('Analyse assortiment'!$B237&amp;"",'Données SAP'!$A$5:$A$3000,0)),"")</f>
        <v/>
      </c>
      <c r="G237" s="16" t="str">
        <f>IFERROR(INDEX('Données SAP'!D$5:D$3000,MATCH('Analyse assortiment'!$B237&amp;"",'Données SAP'!$A$5:$A$3000,0)),"")</f>
        <v/>
      </c>
      <c r="H237" s="13" t="e">
        <f>INDEX('Données MDD'!$K$3:$K$3000,MATCH('Analyse assortiment'!$B237,'Données MDD'!$B$3:$B$3000,0))</f>
        <v>#N/A</v>
      </c>
      <c r="I237" s="13" t="e">
        <f>INDEX('Données MDD'!$L$3:$L$3000,MATCH('Analyse assortiment'!$B237,'Données MDD'!$B$3:$B$3000,0))</f>
        <v>#N/A</v>
      </c>
      <c r="J237" s="13" t="e">
        <f>INDEX('Données MDD'!$U$3:$U$3000,MATCH('Analyse assortiment'!$B237,'Données MDD'!$B$3:$B$3000,0))</f>
        <v>#N/A</v>
      </c>
      <c r="K237" s="13" t="e">
        <f>INDEX('Données MDD'!$V$3:$V$3000,MATCH('Analyse assortiment'!$B237,'Données MDD'!$B$3:$B$3000,0))</f>
        <v>#N/A</v>
      </c>
      <c r="L237" s="14" t="str">
        <f t="shared" si="6"/>
        <v/>
      </c>
      <c r="M237" s="14" t="str">
        <f t="shared" si="7"/>
        <v/>
      </c>
    </row>
    <row r="238" spans="1:13" x14ac:dyDescent="0.2">
      <c r="A238" s="5"/>
      <c r="B238" s="8"/>
      <c r="C238" s="5"/>
      <c r="D238" s="64"/>
      <c r="E238" s="16" t="str">
        <f>IFERROR(INDEX('Données SAP'!F$5:F$3000,MATCH('Analyse assortiment'!$B238&amp;"",'Données SAP'!$A$5:$A$3000,0)),"")</f>
        <v/>
      </c>
      <c r="F238" s="16" t="str">
        <f>IFERROR(INDEX('Données SAP'!C$5:C$3000,MATCH('Analyse assortiment'!$B238&amp;"",'Données SAP'!$A$5:$A$3000,0)),"")</f>
        <v/>
      </c>
      <c r="G238" s="16" t="str">
        <f>IFERROR(INDEX('Données SAP'!D$5:D$3000,MATCH('Analyse assortiment'!$B238&amp;"",'Données SAP'!$A$5:$A$3000,0)),"")</f>
        <v/>
      </c>
      <c r="H238" s="13" t="e">
        <f>INDEX('Données MDD'!$K$3:$K$3000,MATCH('Analyse assortiment'!$B238,'Données MDD'!$B$3:$B$3000,0))</f>
        <v>#N/A</v>
      </c>
      <c r="I238" s="13" t="e">
        <f>INDEX('Données MDD'!$L$3:$L$3000,MATCH('Analyse assortiment'!$B238,'Données MDD'!$B$3:$B$3000,0))</f>
        <v>#N/A</v>
      </c>
      <c r="J238" s="13" t="e">
        <f>INDEX('Données MDD'!$U$3:$U$3000,MATCH('Analyse assortiment'!$B238,'Données MDD'!$B$3:$B$3000,0))</f>
        <v>#N/A</v>
      </c>
      <c r="K238" s="13" t="e">
        <f>INDEX('Données MDD'!$V$3:$V$3000,MATCH('Analyse assortiment'!$B238,'Données MDD'!$B$3:$B$3000,0))</f>
        <v>#N/A</v>
      </c>
      <c r="L238" s="14" t="str">
        <f t="shared" si="6"/>
        <v/>
      </c>
      <c r="M238" s="14" t="str">
        <f t="shared" si="7"/>
        <v/>
      </c>
    </row>
    <row r="239" spans="1:13" x14ac:dyDescent="0.2">
      <c r="A239" s="5"/>
      <c r="B239" s="8"/>
      <c r="C239" s="5"/>
      <c r="D239" s="64"/>
      <c r="E239" s="16" t="str">
        <f>IFERROR(INDEX('Données SAP'!F$5:F$3000,MATCH('Analyse assortiment'!$B239&amp;"",'Données SAP'!$A$5:$A$3000,0)),"")</f>
        <v/>
      </c>
      <c r="F239" s="16" t="str">
        <f>IFERROR(INDEX('Données SAP'!C$5:C$3000,MATCH('Analyse assortiment'!$B239&amp;"",'Données SAP'!$A$5:$A$3000,0)),"")</f>
        <v/>
      </c>
      <c r="G239" s="16" t="str">
        <f>IFERROR(INDEX('Données SAP'!D$5:D$3000,MATCH('Analyse assortiment'!$B239&amp;"",'Données SAP'!$A$5:$A$3000,0)),"")</f>
        <v/>
      </c>
      <c r="H239" s="13" t="e">
        <f>INDEX('Données MDD'!$K$3:$K$3000,MATCH('Analyse assortiment'!$B239,'Données MDD'!$B$3:$B$3000,0))</f>
        <v>#N/A</v>
      </c>
      <c r="I239" s="13" t="e">
        <f>INDEX('Données MDD'!$L$3:$L$3000,MATCH('Analyse assortiment'!$B239,'Données MDD'!$B$3:$B$3000,0))</f>
        <v>#N/A</v>
      </c>
      <c r="J239" s="13" t="e">
        <f>INDEX('Données MDD'!$U$3:$U$3000,MATCH('Analyse assortiment'!$B239,'Données MDD'!$B$3:$B$3000,0))</f>
        <v>#N/A</v>
      </c>
      <c r="K239" s="13" t="e">
        <f>INDEX('Données MDD'!$V$3:$V$3000,MATCH('Analyse assortiment'!$B239,'Données MDD'!$B$3:$B$3000,0))</f>
        <v>#N/A</v>
      </c>
      <c r="L239" s="14" t="str">
        <f t="shared" si="6"/>
        <v/>
      </c>
      <c r="M239" s="14" t="str">
        <f t="shared" si="7"/>
        <v/>
      </c>
    </row>
    <row r="240" spans="1:13" x14ac:dyDescent="0.2">
      <c r="A240" s="5"/>
      <c r="B240" s="8"/>
      <c r="C240" s="5"/>
      <c r="D240" s="64"/>
      <c r="E240" s="16" t="str">
        <f>IFERROR(INDEX('Données SAP'!F$5:F$3000,MATCH('Analyse assortiment'!$B240&amp;"",'Données SAP'!$A$5:$A$3000,0)),"")</f>
        <v/>
      </c>
      <c r="F240" s="16" t="str">
        <f>IFERROR(INDEX('Données SAP'!C$5:C$3000,MATCH('Analyse assortiment'!$B240&amp;"",'Données SAP'!$A$5:$A$3000,0)),"")</f>
        <v/>
      </c>
      <c r="G240" s="16" t="str">
        <f>IFERROR(INDEX('Données SAP'!D$5:D$3000,MATCH('Analyse assortiment'!$B240&amp;"",'Données SAP'!$A$5:$A$3000,0)),"")</f>
        <v/>
      </c>
      <c r="H240" s="13" t="e">
        <f>INDEX('Données MDD'!$K$3:$K$3000,MATCH('Analyse assortiment'!$B240,'Données MDD'!$B$3:$B$3000,0))</f>
        <v>#N/A</v>
      </c>
      <c r="I240" s="13" t="e">
        <f>INDEX('Données MDD'!$L$3:$L$3000,MATCH('Analyse assortiment'!$B240,'Données MDD'!$B$3:$B$3000,0))</f>
        <v>#N/A</v>
      </c>
      <c r="J240" s="13" t="e">
        <f>INDEX('Données MDD'!$U$3:$U$3000,MATCH('Analyse assortiment'!$B240,'Données MDD'!$B$3:$B$3000,0))</f>
        <v>#N/A</v>
      </c>
      <c r="K240" s="13" t="e">
        <f>INDEX('Données MDD'!$V$3:$V$3000,MATCH('Analyse assortiment'!$B240,'Données MDD'!$B$3:$B$3000,0))</f>
        <v>#N/A</v>
      </c>
      <c r="L240" s="14" t="str">
        <f t="shared" si="6"/>
        <v/>
      </c>
      <c r="M240" s="14" t="str">
        <f t="shared" si="7"/>
        <v/>
      </c>
    </row>
    <row r="241" spans="1:13" x14ac:dyDescent="0.2">
      <c r="A241" s="5"/>
      <c r="B241" s="8"/>
      <c r="C241" s="5"/>
      <c r="D241" s="64"/>
      <c r="E241" s="16" t="str">
        <f>IFERROR(INDEX('Données SAP'!F$5:F$3000,MATCH('Analyse assortiment'!$B241&amp;"",'Données SAP'!$A$5:$A$3000,0)),"")</f>
        <v/>
      </c>
      <c r="F241" s="16" t="str">
        <f>IFERROR(INDEX('Données SAP'!C$5:C$3000,MATCH('Analyse assortiment'!$B241&amp;"",'Données SAP'!$A$5:$A$3000,0)),"")</f>
        <v/>
      </c>
      <c r="G241" s="16" t="str">
        <f>IFERROR(INDEX('Données SAP'!D$5:D$3000,MATCH('Analyse assortiment'!$B241&amp;"",'Données SAP'!$A$5:$A$3000,0)),"")</f>
        <v/>
      </c>
      <c r="H241" s="13" t="e">
        <f>INDEX('Données MDD'!$K$3:$K$3000,MATCH('Analyse assortiment'!$B241,'Données MDD'!$B$3:$B$3000,0))</f>
        <v>#N/A</v>
      </c>
      <c r="I241" s="13" t="e">
        <f>INDEX('Données MDD'!$L$3:$L$3000,MATCH('Analyse assortiment'!$B241,'Données MDD'!$B$3:$B$3000,0))</f>
        <v>#N/A</v>
      </c>
      <c r="J241" s="13" t="e">
        <f>INDEX('Données MDD'!$U$3:$U$3000,MATCH('Analyse assortiment'!$B241,'Données MDD'!$B$3:$B$3000,0))</f>
        <v>#N/A</v>
      </c>
      <c r="K241" s="13" t="e">
        <f>INDEX('Données MDD'!$V$3:$V$3000,MATCH('Analyse assortiment'!$B241,'Données MDD'!$B$3:$B$3000,0))</f>
        <v>#N/A</v>
      </c>
      <c r="L241" s="14" t="str">
        <f t="shared" si="6"/>
        <v/>
      </c>
      <c r="M241" s="14" t="str">
        <f t="shared" si="7"/>
        <v/>
      </c>
    </row>
    <row r="242" spans="1:13" x14ac:dyDescent="0.2">
      <c r="A242" s="5"/>
      <c r="B242" s="8"/>
      <c r="C242" s="5"/>
      <c r="D242" s="64"/>
      <c r="E242" s="16" t="str">
        <f>IFERROR(INDEX('Données SAP'!F$5:F$3000,MATCH('Analyse assortiment'!$B242&amp;"",'Données SAP'!$A$5:$A$3000,0)),"")</f>
        <v/>
      </c>
      <c r="F242" s="16" t="str">
        <f>IFERROR(INDEX('Données SAP'!C$5:C$3000,MATCH('Analyse assortiment'!$B242&amp;"",'Données SAP'!$A$5:$A$3000,0)),"")</f>
        <v/>
      </c>
      <c r="G242" s="16" t="str">
        <f>IFERROR(INDEX('Données SAP'!D$5:D$3000,MATCH('Analyse assortiment'!$B242&amp;"",'Données SAP'!$A$5:$A$3000,0)),"")</f>
        <v/>
      </c>
      <c r="H242" s="13" t="e">
        <f>INDEX('Données MDD'!$K$3:$K$3000,MATCH('Analyse assortiment'!$B242,'Données MDD'!$B$3:$B$3000,0))</f>
        <v>#N/A</v>
      </c>
      <c r="I242" s="13" t="e">
        <f>INDEX('Données MDD'!$L$3:$L$3000,MATCH('Analyse assortiment'!$B242,'Données MDD'!$B$3:$B$3000,0))</f>
        <v>#N/A</v>
      </c>
      <c r="J242" s="13" t="e">
        <f>INDEX('Données MDD'!$U$3:$U$3000,MATCH('Analyse assortiment'!$B242,'Données MDD'!$B$3:$B$3000,0))</f>
        <v>#N/A</v>
      </c>
      <c r="K242" s="13" t="e">
        <f>INDEX('Données MDD'!$V$3:$V$3000,MATCH('Analyse assortiment'!$B242,'Données MDD'!$B$3:$B$3000,0))</f>
        <v>#N/A</v>
      </c>
      <c r="L242" s="14" t="str">
        <f t="shared" si="6"/>
        <v/>
      </c>
      <c r="M242" s="14" t="str">
        <f t="shared" si="7"/>
        <v/>
      </c>
    </row>
    <row r="243" spans="1:13" x14ac:dyDescent="0.2">
      <c r="A243" s="5"/>
      <c r="B243" s="8"/>
      <c r="C243" s="5"/>
      <c r="D243" s="64"/>
      <c r="E243" s="16" t="str">
        <f>IFERROR(INDEX('Données SAP'!F$5:F$3000,MATCH('Analyse assortiment'!$B243&amp;"",'Données SAP'!$A$5:$A$3000,0)),"")</f>
        <v/>
      </c>
      <c r="F243" s="16" t="str">
        <f>IFERROR(INDEX('Données SAP'!C$5:C$3000,MATCH('Analyse assortiment'!$B243&amp;"",'Données SAP'!$A$5:$A$3000,0)),"")</f>
        <v/>
      </c>
      <c r="G243" s="16" t="str">
        <f>IFERROR(INDEX('Données SAP'!D$5:D$3000,MATCH('Analyse assortiment'!$B243&amp;"",'Données SAP'!$A$5:$A$3000,0)),"")</f>
        <v/>
      </c>
      <c r="H243" s="13" t="e">
        <f>INDEX('Données MDD'!$K$3:$K$3000,MATCH('Analyse assortiment'!$B243,'Données MDD'!$B$3:$B$3000,0))</f>
        <v>#N/A</v>
      </c>
      <c r="I243" s="13" t="e">
        <f>INDEX('Données MDD'!$L$3:$L$3000,MATCH('Analyse assortiment'!$B243,'Données MDD'!$B$3:$B$3000,0))</f>
        <v>#N/A</v>
      </c>
      <c r="J243" s="13" t="e">
        <f>INDEX('Données MDD'!$U$3:$U$3000,MATCH('Analyse assortiment'!$B243,'Données MDD'!$B$3:$B$3000,0))</f>
        <v>#N/A</v>
      </c>
      <c r="K243" s="13" t="e">
        <f>INDEX('Données MDD'!$V$3:$V$3000,MATCH('Analyse assortiment'!$B243,'Données MDD'!$B$3:$B$3000,0))</f>
        <v>#N/A</v>
      </c>
      <c r="L243" s="14" t="str">
        <f t="shared" si="6"/>
        <v/>
      </c>
      <c r="M243" s="14" t="str">
        <f t="shared" si="7"/>
        <v/>
      </c>
    </row>
    <row r="244" spans="1:13" x14ac:dyDescent="0.2">
      <c r="A244" s="5"/>
      <c r="B244" s="8"/>
      <c r="C244" s="5"/>
      <c r="D244" s="64"/>
      <c r="E244" s="16" t="str">
        <f>IFERROR(INDEX('Données SAP'!F$5:F$3000,MATCH('Analyse assortiment'!$B244&amp;"",'Données SAP'!$A$5:$A$3000,0)),"")</f>
        <v/>
      </c>
      <c r="F244" s="16" t="str">
        <f>IFERROR(INDEX('Données SAP'!C$5:C$3000,MATCH('Analyse assortiment'!$B244&amp;"",'Données SAP'!$A$5:$A$3000,0)),"")</f>
        <v/>
      </c>
      <c r="G244" s="16" t="str">
        <f>IFERROR(INDEX('Données SAP'!D$5:D$3000,MATCH('Analyse assortiment'!$B244&amp;"",'Données SAP'!$A$5:$A$3000,0)),"")</f>
        <v/>
      </c>
      <c r="H244" s="13" t="e">
        <f>INDEX('Données MDD'!$K$3:$K$3000,MATCH('Analyse assortiment'!$B244,'Données MDD'!$B$3:$B$3000,0))</f>
        <v>#N/A</v>
      </c>
      <c r="I244" s="13" t="e">
        <f>INDEX('Données MDD'!$L$3:$L$3000,MATCH('Analyse assortiment'!$B244,'Données MDD'!$B$3:$B$3000,0))</f>
        <v>#N/A</v>
      </c>
      <c r="J244" s="13" t="e">
        <f>INDEX('Données MDD'!$U$3:$U$3000,MATCH('Analyse assortiment'!$B244,'Données MDD'!$B$3:$B$3000,0))</f>
        <v>#N/A</v>
      </c>
      <c r="K244" s="13" t="e">
        <f>INDEX('Données MDD'!$V$3:$V$3000,MATCH('Analyse assortiment'!$B244,'Données MDD'!$B$3:$B$3000,0))</f>
        <v>#N/A</v>
      </c>
      <c r="L244" s="14" t="str">
        <f t="shared" si="6"/>
        <v/>
      </c>
      <c r="M244" s="14" t="str">
        <f t="shared" si="7"/>
        <v/>
      </c>
    </row>
    <row r="245" spans="1:13" x14ac:dyDescent="0.2">
      <c r="A245" s="5"/>
      <c r="B245" s="8"/>
      <c r="C245" s="5"/>
      <c r="D245" s="64"/>
      <c r="E245" s="16" t="str">
        <f>IFERROR(INDEX('Données SAP'!F$5:F$3000,MATCH('Analyse assortiment'!$B245&amp;"",'Données SAP'!$A$5:$A$3000,0)),"")</f>
        <v/>
      </c>
      <c r="F245" s="16" t="str">
        <f>IFERROR(INDEX('Données SAP'!C$5:C$3000,MATCH('Analyse assortiment'!$B245&amp;"",'Données SAP'!$A$5:$A$3000,0)),"")</f>
        <v/>
      </c>
      <c r="G245" s="16" t="str">
        <f>IFERROR(INDEX('Données SAP'!D$5:D$3000,MATCH('Analyse assortiment'!$B245&amp;"",'Données SAP'!$A$5:$A$3000,0)),"")</f>
        <v/>
      </c>
      <c r="H245" s="13" t="e">
        <f>INDEX('Données MDD'!$K$3:$K$3000,MATCH('Analyse assortiment'!$B245,'Données MDD'!$B$3:$B$3000,0))</f>
        <v>#N/A</v>
      </c>
      <c r="I245" s="13" t="e">
        <f>INDEX('Données MDD'!$L$3:$L$3000,MATCH('Analyse assortiment'!$B245,'Données MDD'!$B$3:$B$3000,0))</f>
        <v>#N/A</v>
      </c>
      <c r="J245" s="13" t="e">
        <f>INDEX('Données MDD'!$U$3:$U$3000,MATCH('Analyse assortiment'!$B245,'Données MDD'!$B$3:$B$3000,0))</f>
        <v>#N/A</v>
      </c>
      <c r="K245" s="13" t="e">
        <f>INDEX('Données MDD'!$V$3:$V$3000,MATCH('Analyse assortiment'!$B245,'Données MDD'!$B$3:$B$3000,0))</f>
        <v>#N/A</v>
      </c>
      <c r="L245" s="14" t="str">
        <f t="shared" si="6"/>
        <v/>
      </c>
      <c r="M245" s="14" t="str">
        <f t="shared" si="7"/>
        <v/>
      </c>
    </row>
    <row r="246" spans="1:13" x14ac:dyDescent="0.2">
      <c r="A246" s="5"/>
      <c r="B246" s="8"/>
      <c r="C246" s="5"/>
      <c r="D246" s="64"/>
      <c r="E246" s="16" t="str">
        <f>IFERROR(INDEX('Données SAP'!F$5:F$3000,MATCH('Analyse assortiment'!$B246&amp;"",'Données SAP'!$A$5:$A$3000,0)),"")</f>
        <v/>
      </c>
      <c r="F246" s="16" t="str">
        <f>IFERROR(INDEX('Données SAP'!C$5:C$3000,MATCH('Analyse assortiment'!$B246&amp;"",'Données SAP'!$A$5:$A$3000,0)),"")</f>
        <v/>
      </c>
      <c r="G246" s="16" t="str">
        <f>IFERROR(INDEX('Données SAP'!D$5:D$3000,MATCH('Analyse assortiment'!$B246&amp;"",'Données SAP'!$A$5:$A$3000,0)),"")</f>
        <v/>
      </c>
      <c r="H246" s="13" t="e">
        <f>INDEX('Données MDD'!$K$3:$K$3000,MATCH('Analyse assortiment'!$B246,'Données MDD'!$B$3:$B$3000,0))</f>
        <v>#N/A</v>
      </c>
      <c r="I246" s="13" t="e">
        <f>INDEX('Données MDD'!$L$3:$L$3000,MATCH('Analyse assortiment'!$B246,'Données MDD'!$B$3:$B$3000,0))</f>
        <v>#N/A</v>
      </c>
      <c r="J246" s="13" t="e">
        <f>INDEX('Données MDD'!$U$3:$U$3000,MATCH('Analyse assortiment'!$B246,'Données MDD'!$B$3:$B$3000,0))</f>
        <v>#N/A</v>
      </c>
      <c r="K246" s="13" t="e">
        <f>INDEX('Données MDD'!$V$3:$V$3000,MATCH('Analyse assortiment'!$B246,'Données MDD'!$B$3:$B$3000,0))</f>
        <v>#N/A</v>
      </c>
      <c r="L246" s="14" t="str">
        <f t="shared" si="6"/>
        <v/>
      </c>
      <c r="M246" s="14" t="str">
        <f t="shared" si="7"/>
        <v/>
      </c>
    </row>
    <row r="247" spans="1:13" x14ac:dyDescent="0.2">
      <c r="A247" s="5"/>
      <c r="B247" s="8"/>
      <c r="C247" s="5"/>
      <c r="D247" s="64"/>
      <c r="E247" s="16" t="str">
        <f>IFERROR(INDEX('Données SAP'!F$5:F$3000,MATCH('Analyse assortiment'!$B247&amp;"",'Données SAP'!$A$5:$A$3000,0)),"")</f>
        <v/>
      </c>
      <c r="F247" s="16" t="str">
        <f>IFERROR(INDEX('Données SAP'!C$5:C$3000,MATCH('Analyse assortiment'!$B247&amp;"",'Données SAP'!$A$5:$A$3000,0)),"")</f>
        <v/>
      </c>
      <c r="G247" s="16" t="str">
        <f>IFERROR(INDEX('Données SAP'!D$5:D$3000,MATCH('Analyse assortiment'!$B247&amp;"",'Données SAP'!$A$5:$A$3000,0)),"")</f>
        <v/>
      </c>
      <c r="H247" s="13" t="e">
        <f>INDEX('Données MDD'!$K$3:$K$3000,MATCH('Analyse assortiment'!$B247,'Données MDD'!$B$3:$B$3000,0))</f>
        <v>#N/A</v>
      </c>
      <c r="I247" s="13" t="e">
        <f>INDEX('Données MDD'!$L$3:$L$3000,MATCH('Analyse assortiment'!$B247,'Données MDD'!$B$3:$B$3000,0))</f>
        <v>#N/A</v>
      </c>
      <c r="J247" s="13" t="e">
        <f>INDEX('Données MDD'!$U$3:$U$3000,MATCH('Analyse assortiment'!$B247,'Données MDD'!$B$3:$B$3000,0))</f>
        <v>#N/A</v>
      </c>
      <c r="K247" s="13" t="e">
        <f>INDEX('Données MDD'!$V$3:$V$3000,MATCH('Analyse assortiment'!$B247,'Données MDD'!$B$3:$B$3000,0))</f>
        <v>#N/A</v>
      </c>
      <c r="L247" s="14" t="str">
        <f t="shared" si="6"/>
        <v/>
      </c>
      <c r="M247" s="14" t="str">
        <f t="shared" si="7"/>
        <v/>
      </c>
    </row>
    <row r="248" spans="1:13" x14ac:dyDescent="0.2">
      <c r="A248" s="5"/>
      <c r="B248" s="8"/>
      <c r="C248" s="5"/>
      <c r="D248" s="64"/>
      <c r="E248" s="16" t="str">
        <f>IFERROR(INDEX('Données SAP'!F$5:F$3000,MATCH('Analyse assortiment'!$B248&amp;"",'Données SAP'!$A$5:$A$3000,0)),"")</f>
        <v/>
      </c>
      <c r="F248" s="16" t="str">
        <f>IFERROR(INDEX('Données SAP'!C$5:C$3000,MATCH('Analyse assortiment'!$B248&amp;"",'Données SAP'!$A$5:$A$3000,0)),"")</f>
        <v/>
      </c>
      <c r="G248" s="16" t="str">
        <f>IFERROR(INDEX('Données SAP'!D$5:D$3000,MATCH('Analyse assortiment'!$B248&amp;"",'Données SAP'!$A$5:$A$3000,0)),"")</f>
        <v/>
      </c>
      <c r="H248" s="13" t="e">
        <f>INDEX('Données MDD'!$K$3:$K$3000,MATCH('Analyse assortiment'!$B248,'Données MDD'!$B$3:$B$3000,0))</f>
        <v>#N/A</v>
      </c>
      <c r="I248" s="13" t="e">
        <f>INDEX('Données MDD'!$L$3:$L$3000,MATCH('Analyse assortiment'!$B248,'Données MDD'!$B$3:$B$3000,0))</f>
        <v>#N/A</v>
      </c>
      <c r="J248" s="13" t="e">
        <f>INDEX('Données MDD'!$U$3:$U$3000,MATCH('Analyse assortiment'!$B248,'Données MDD'!$B$3:$B$3000,0))</f>
        <v>#N/A</v>
      </c>
      <c r="K248" s="13" t="e">
        <f>INDEX('Données MDD'!$V$3:$V$3000,MATCH('Analyse assortiment'!$B248,'Données MDD'!$B$3:$B$3000,0))</f>
        <v>#N/A</v>
      </c>
      <c r="L248" s="14" t="str">
        <f t="shared" si="6"/>
        <v/>
      </c>
      <c r="M248" s="14" t="str">
        <f t="shared" si="7"/>
        <v/>
      </c>
    </row>
    <row r="249" spans="1:13" x14ac:dyDescent="0.2">
      <c r="A249" s="5"/>
      <c r="B249" s="8"/>
      <c r="C249" s="5"/>
      <c r="D249" s="64"/>
      <c r="E249" s="16" t="str">
        <f>IFERROR(INDEX('Données SAP'!F$5:F$3000,MATCH('Analyse assortiment'!$B249&amp;"",'Données SAP'!$A$5:$A$3000,0)),"")</f>
        <v/>
      </c>
      <c r="F249" s="16" t="str">
        <f>IFERROR(INDEX('Données SAP'!C$5:C$3000,MATCH('Analyse assortiment'!$B249&amp;"",'Données SAP'!$A$5:$A$3000,0)),"")</f>
        <v/>
      </c>
      <c r="G249" s="16" t="str">
        <f>IFERROR(INDEX('Données SAP'!D$5:D$3000,MATCH('Analyse assortiment'!$B249&amp;"",'Données SAP'!$A$5:$A$3000,0)),"")</f>
        <v/>
      </c>
      <c r="H249" s="13" t="e">
        <f>INDEX('Données MDD'!$K$3:$K$3000,MATCH('Analyse assortiment'!$B249,'Données MDD'!$B$3:$B$3000,0))</f>
        <v>#N/A</v>
      </c>
      <c r="I249" s="13" t="e">
        <f>INDEX('Données MDD'!$L$3:$L$3000,MATCH('Analyse assortiment'!$B249,'Données MDD'!$B$3:$B$3000,0))</f>
        <v>#N/A</v>
      </c>
      <c r="J249" s="13" t="e">
        <f>INDEX('Données MDD'!$U$3:$U$3000,MATCH('Analyse assortiment'!$B249,'Données MDD'!$B$3:$B$3000,0))</f>
        <v>#N/A</v>
      </c>
      <c r="K249" s="13" t="e">
        <f>INDEX('Données MDD'!$V$3:$V$3000,MATCH('Analyse assortiment'!$B249,'Données MDD'!$B$3:$B$3000,0))</f>
        <v>#N/A</v>
      </c>
      <c r="L249" s="14" t="str">
        <f t="shared" si="6"/>
        <v/>
      </c>
      <c r="M249" s="14" t="str">
        <f t="shared" si="7"/>
        <v/>
      </c>
    </row>
    <row r="250" spans="1:13" x14ac:dyDescent="0.2">
      <c r="A250" s="5"/>
      <c r="B250" s="8"/>
      <c r="C250" s="5"/>
      <c r="D250" s="64"/>
      <c r="E250" s="16" t="str">
        <f>IFERROR(INDEX('Données SAP'!F$5:F$3000,MATCH('Analyse assortiment'!$B250&amp;"",'Données SAP'!$A$5:$A$3000,0)),"")</f>
        <v/>
      </c>
      <c r="F250" s="16" t="str">
        <f>IFERROR(INDEX('Données SAP'!C$5:C$3000,MATCH('Analyse assortiment'!$B250&amp;"",'Données SAP'!$A$5:$A$3000,0)),"")</f>
        <v/>
      </c>
      <c r="G250" s="16" t="str">
        <f>IFERROR(INDEX('Données SAP'!D$5:D$3000,MATCH('Analyse assortiment'!$B250&amp;"",'Données SAP'!$A$5:$A$3000,0)),"")</f>
        <v/>
      </c>
      <c r="H250" s="13" t="e">
        <f>INDEX('Données MDD'!$K$3:$K$3000,MATCH('Analyse assortiment'!$B250,'Données MDD'!$B$3:$B$3000,0))</f>
        <v>#N/A</v>
      </c>
      <c r="I250" s="13" t="e">
        <f>INDEX('Données MDD'!$L$3:$L$3000,MATCH('Analyse assortiment'!$B250,'Données MDD'!$B$3:$B$3000,0))</f>
        <v>#N/A</v>
      </c>
      <c r="J250" s="13" t="e">
        <f>INDEX('Données MDD'!$U$3:$U$3000,MATCH('Analyse assortiment'!$B250,'Données MDD'!$B$3:$B$3000,0))</f>
        <v>#N/A</v>
      </c>
      <c r="K250" s="13" t="e">
        <f>INDEX('Données MDD'!$V$3:$V$3000,MATCH('Analyse assortiment'!$B250,'Données MDD'!$B$3:$B$3000,0))</f>
        <v>#N/A</v>
      </c>
      <c r="L250" s="14" t="str">
        <f t="shared" si="6"/>
        <v/>
      </c>
      <c r="M250" s="14" t="str">
        <f t="shared" si="7"/>
        <v/>
      </c>
    </row>
    <row r="251" spans="1:13" x14ac:dyDescent="0.2">
      <c r="A251" s="5"/>
      <c r="B251" s="8"/>
      <c r="C251" s="5"/>
      <c r="D251" s="64"/>
      <c r="E251" s="16" t="str">
        <f>IFERROR(INDEX('Données SAP'!F$5:F$3000,MATCH('Analyse assortiment'!$B251&amp;"",'Données SAP'!$A$5:$A$3000,0)),"")</f>
        <v/>
      </c>
      <c r="F251" s="16" t="str">
        <f>IFERROR(INDEX('Données SAP'!C$5:C$3000,MATCH('Analyse assortiment'!$B251&amp;"",'Données SAP'!$A$5:$A$3000,0)),"")</f>
        <v/>
      </c>
      <c r="G251" s="16" t="str">
        <f>IFERROR(INDEX('Données SAP'!D$5:D$3000,MATCH('Analyse assortiment'!$B251&amp;"",'Données SAP'!$A$5:$A$3000,0)),"")</f>
        <v/>
      </c>
      <c r="H251" s="13" t="e">
        <f>INDEX('Données MDD'!$K$3:$K$3000,MATCH('Analyse assortiment'!$B251,'Données MDD'!$B$3:$B$3000,0))</f>
        <v>#N/A</v>
      </c>
      <c r="I251" s="13" t="e">
        <f>INDEX('Données MDD'!$L$3:$L$3000,MATCH('Analyse assortiment'!$B251,'Données MDD'!$B$3:$B$3000,0))</f>
        <v>#N/A</v>
      </c>
      <c r="J251" s="13" t="e">
        <f>INDEX('Données MDD'!$U$3:$U$3000,MATCH('Analyse assortiment'!$B251,'Données MDD'!$B$3:$B$3000,0))</f>
        <v>#N/A</v>
      </c>
      <c r="K251" s="13" t="e">
        <f>INDEX('Données MDD'!$V$3:$V$3000,MATCH('Analyse assortiment'!$B251,'Données MDD'!$B$3:$B$3000,0))</f>
        <v>#N/A</v>
      </c>
      <c r="L251" s="14" t="str">
        <f t="shared" si="6"/>
        <v/>
      </c>
      <c r="M251" s="14" t="str">
        <f t="shared" si="7"/>
        <v/>
      </c>
    </row>
    <row r="252" spans="1:13" x14ac:dyDescent="0.2">
      <c r="A252" s="5"/>
      <c r="B252" s="8"/>
      <c r="C252" s="5"/>
      <c r="D252" s="64"/>
      <c r="E252" s="16" t="str">
        <f>IFERROR(INDEX('Données SAP'!F$5:F$3000,MATCH('Analyse assortiment'!$B252&amp;"",'Données SAP'!$A$5:$A$3000,0)),"")</f>
        <v/>
      </c>
      <c r="F252" s="16" t="str">
        <f>IFERROR(INDEX('Données SAP'!C$5:C$3000,MATCH('Analyse assortiment'!$B252&amp;"",'Données SAP'!$A$5:$A$3000,0)),"")</f>
        <v/>
      </c>
      <c r="G252" s="16" t="str">
        <f>IFERROR(INDEX('Données SAP'!D$5:D$3000,MATCH('Analyse assortiment'!$B252&amp;"",'Données SAP'!$A$5:$A$3000,0)),"")</f>
        <v/>
      </c>
      <c r="H252" s="13" t="e">
        <f>INDEX('Données MDD'!$K$3:$K$3000,MATCH('Analyse assortiment'!$B252,'Données MDD'!$B$3:$B$3000,0))</f>
        <v>#N/A</v>
      </c>
      <c r="I252" s="13" t="e">
        <f>INDEX('Données MDD'!$L$3:$L$3000,MATCH('Analyse assortiment'!$B252,'Données MDD'!$B$3:$B$3000,0))</f>
        <v>#N/A</v>
      </c>
      <c r="J252" s="13" t="e">
        <f>INDEX('Données MDD'!$U$3:$U$3000,MATCH('Analyse assortiment'!$B252,'Données MDD'!$B$3:$B$3000,0))</f>
        <v>#N/A</v>
      </c>
      <c r="K252" s="13" t="e">
        <f>INDEX('Données MDD'!$V$3:$V$3000,MATCH('Analyse assortiment'!$B252,'Données MDD'!$B$3:$B$3000,0))</f>
        <v>#N/A</v>
      </c>
      <c r="L252" s="14" t="str">
        <f t="shared" si="6"/>
        <v/>
      </c>
      <c r="M252" s="14" t="str">
        <f t="shared" si="7"/>
        <v/>
      </c>
    </row>
    <row r="253" spans="1:13" x14ac:dyDescent="0.2">
      <c r="A253" s="5"/>
      <c r="B253" s="8"/>
      <c r="C253" s="5"/>
      <c r="D253" s="64"/>
      <c r="E253" s="16" t="str">
        <f>IFERROR(INDEX('Données SAP'!F$5:F$3000,MATCH('Analyse assortiment'!$B253&amp;"",'Données SAP'!$A$5:$A$3000,0)),"")</f>
        <v/>
      </c>
      <c r="F253" s="16" t="str">
        <f>IFERROR(INDEX('Données SAP'!C$5:C$3000,MATCH('Analyse assortiment'!$B253&amp;"",'Données SAP'!$A$5:$A$3000,0)),"")</f>
        <v/>
      </c>
      <c r="G253" s="16" t="str">
        <f>IFERROR(INDEX('Données SAP'!D$5:D$3000,MATCH('Analyse assortiment'!$B253&amp;"",'Données SAP'!$A$5:$A$3000,0)),"")</f>
        <v/>
      </c>
      <c r="H253" s="13" t="e">
        <f>INDEX('Données MDD'!$K$3:$K$3000,MATCH('Analyse assortiment'!$B253,'Données MDD'!$B$3:$B$3000,0))</f>
        <v>#N/A</v>
      </c>
      <c r="I253" s="13" t="e">
        <f>INDEX('Données MDD'!$L$3:$L$3000,MATCH('Analyse assortiment'!$B253,'Données MDD'!$B$3:$B$3000,0))</f>
        <v>#N/A</v>
      </c>
      <c r="J253" s="13" t="e">
        <f>INDEX('Données MDD'!$U$3:$U$3000,MATCH('Analyse assortiment'!$B253,'Données MDD'!$B$3:$B$3000,0))</f>
        <v>#N/A</v>
      </c>
      <c r="K253" s="13" t="e">
        <f>INDEX('Données MDD'!$V$3:$V$3000,MATCH('Analyse assortiment'!$B253,'Données MDD'!$B$3:$B$3000,0))</f>
        <v>#N/A</v>
      </c>
      <c r="L253" s="14" t="str">
        <f t="shared" si="6"/>
        <v/>
      </c>
      <c r="M253" s="14" t="str">
        <f t="shared" si="7"/>
        <v/>
      </c>
    </row>
    <row r="254" spans="1:13" x14ac:dyDescent="0.2">
      <c r="A254" s="5"/>
      <c r="B254" s="8"/>
      <c r="C254" s="5"/>
      <c r="D254" s="64"/>
      <c r="E254" s="16" t="str">
        <f>IFERROR(INDEX('Données SAP'!F$5:F$3000,MATCH('Analyse assortiment'!$B254&amp;"",'Données SAP'!$A$5:$A$3000,0)),"")</f>
        <v/>
      </c>
      <c r="F254" s="16" t="str">
        <f>IFERROR(INDEX('Données SAP'!C$5:C$3000,MATCH('Analyse assortiment'!$B254&amp;"",'Données SAP'!$A$5:$A$3000,0)),"")</f>
        <v/>
      </c>
      <c r="G254" s="16" t="str">
        <f>IFERROR(INDEX('Données SAP'!D$5:D$3000,MATCH('Analyse assortiment'!$B254&amp;"",'Données SAP'!$A$5:$A$3000,0)),"")</f>
        <v/>
      </c>
      <c r="H254" s="13" t="e">
        <f>INDEX('Données MDD'!$K$3:$K$3000,MATCH('Analyse assortiment'!$B254,'Données MDD'!$B$3:$B$3000,0))</f>
        <v>#N/A</v>
      </c>
      <c r="I254" s="13" t="e">
        <f>INDEX('Données MDD'!$L$3:$L$3000,MATCH('Analyse assortiment'!$B254,'Données MDD'!$B$3:$B$3000,0))</f>
        <v>#N/A</v>
      </c>
      <c r="J254" s="13" t="e">
        <f>INDEX('Données MDD'!$U$3:$U$3000,MATCH('Analyse assortiment'!$B254,'Données MDD'!$B$3:$B$3000,0))</f>
        <v>#N/A</v>
      </c>
      <c r="K254" s="13" t="e">
        <f>INDEX('Données MDD'!$V$3:$V$3000,MATCH('Analyse assortiment'!$B254,'Données MDD'!$B$3:$B$3000,0))</f>
        <v>#N/A</v>
      </c>
      <c r="L254" s="14" t="str">
        <f t="shared" si="6"/>
        <v/>
      </c>
      <c r="M254" s="14" t="str">
        <f t="shared" si="7"/>
        <v/>
      </c>
    </row>
    <row r="255" spans="1:13" x14ac:dyDescent="0.2">
      <c r="A255" s="5"/>
      <c r="B255" s="8"/>
      <c r="C255" s="5"/>
      <c r="D255" s="64"/>
      <c r="E255" s="16" t="str">
        <f>IFERROR(INDEX('Données SAP'!F$5:F$3000,MATCH('Analyse assortiment'!$B255&amp;"",'Données SAP'!$A$5:$A$3000,0)),"")</f>
        <v/>
      </c>
      <c r="F255" s="16" t="str">
        <f>IFERROR(INDEX('Données SAP'!C$5:C$3000,MATCH('Analyse assortiment'!$B255&amp;"",'Données SAP'!$A$5:$A$3000,0)),"")</f>
        <v/>
      </c>
      <c r="G255" s="16" t="str">
        <f>IFERROR(INDEX('Données SAP'!D$5:D$3000,MATCH('Analyse assortiment'!$B255&amp;"",'Données SAP'!$A$5:$A$3000,0)),"")</f>
        <v/>
      </c>
      <c r="H255" s="13" t="e">
        <f>INDEX('Données MDD'!$K$3:$K$3000,MATCH('Analyse assortiment'!$B255,'Données MDD'!$B$3:$B$3000,0))</f>
        <v>#N/A</v>
      </c>
      <c r="I255" s="13" t="e">
        <f>INDEX('Données MDD'!$L$3:$L$3000,MATCH('Analyse assortiment'!$B255,'Données MDD'!$B$3:$B$3000,0))</f>
        <v>#N/A</v>
      </c>
      <c r="J255" s="13" t="e">
        <f>INDEX('Données MDD'!$U$3:$U$3000,MATCH('Analyse assortiment'!$B255,'Données MDD'!$B$3:$B$3000,0))</f>
        <v>#N/A</v>
      </c>
      <c r="K255" s="13" t="e">
        <f>INDEX('Données MDD'!$V$3:$V$3000,MATCH('Analyse assortiment'!$B255,'Données MDD'!$B$3:$B$3000,0))</f>
        <v>#N/A</v>
      </c>
      <c r="L255" s="14" t="str">
        <f t="shared" si="6"/>
        <v/>
      </c>
      <c r="M255" s="14" t="str">
        <f t="shared" si="7"/>
        <v/>
      </c>
    </row>
    <row r="256" spans="1:13" x14ac:dyDescent="0.2">
      <c r="A256" s="5"/>
      <c r="B256" s="8"/>
      <c r="C256" s="5"/>
      <c r="D256" s="64"/>
      <c r="E256" s="16" t="str">
        <f>IFERROR(INDEX('Données SAP'!F$5:F$3000,MATCH('Analyse assortiment'!$B256&amp;"",'Données SAP'!$A$5:$A$3000,0)),"")</f>
        <v/>
      </c>
      <c r="F256" s="16" t="str">
        <f>IFERROR(INDEX('Données SAP'!C$5:C$3000,MATCH('Analyse assortiment'!$B256&amp;"",'Données SAP'!$A$5:$A$3000,0)),"")</f>
        <v/>
      </c>
      <c r="G256" s="16" t="str">
        <f>IFERROR(INDEX('Données SAP'!D$5:D$3000,MATCH('Analyse assortiment'!$B256&amp;"",'Données SAP'!$A$5:$A$3000,0)),"")</f>
        <v/>
      </c>
      <c r="H256" s="13" t="e">
        <f>INDEX('Données MDD'!$K$3:$K$3000,MATCH('Analyse assortiment'!$B256,'Données MDD'!$B$3:$B$3000,0))</f>
        <v>#N/A</v>
      </c>
      <c r="I256" s="13" t="e">
        <f>INDEX('Données MDD'!$L$3:$L$3000,MATCH('Analyse assortiment'!$B256,'Données MDD'!$B$3:$B$3000,0))</f>
        <v>#N/A</v>
      </c>
      <c r="J256" s="13" t="e">
        <f>INDEX('Données MDD'!$U$3:$U$3000,MATCH('Analyse assortiment'!$B256,'Données MDD'!$B$3:$B$3000,0))</f>
        <v>#N/A</v>
      </c>
      <c r="K256" s="13" t="e">
        <f>INDEX('Données MDD'!$V$3:$V$3000,MATCH('Analyse assortiment'!$B256,'Données MDD'!$B$3:$B$3000,0))</f>
        <v>#N/A</v>
      </c>
      <c r="L256" s="14" t="str">
        <f t="shared" si="6"/>
        <v/>
      </c>
      <c r="M256" s="14" t="str">
        <f t="shared" si="7"/>
        <v/>
      </c>
    </row>
    <row r="257" spans="1:13" x14ac:dyDescent="0.2">
      <c r="A257" s="5"/>
      <c r="B257" s="8"/>
      <c r="C257" s="5"/>
      <c r="D257" s="64"/>
      <c r="E257" s="16" t="str">
        <f>IFERROR(INDEX('Données SAP'!F$5:F$3000,MATCH('Analyse assortiment'!$B257&amp;"",'Données SAP'!$A$5:$A$3000,0)),"")</f>
        <v/>
      </c>
      <c r="F257" s="16" t="str">
        <f>IFERROR(INDEX('Données SAP'!C$5:C$3000,MATCH('Analyse assortiment'!$B257&amp;"",'Données SAP'!$A$5:$A$3000,0)),"")</f>
        <v/>
      </c>
      <c r="G257" s="16" t="str">
        <f>IFERROR(INDEX('Données SAP'!D$5:D$3000,MATCH('Analyse assortiment'!$B257&amp;"",'Données SAP'!$A$5:$A$3000,0)),"")</f>
        <v/>
      </c>
      <c r="H257" s="13" t="e">
        <f>INDEX('Données MDD'!$K$3:$K$3000,MATCH('Analyse assortiment'!$B257,'Données MDD'!$B$3:$B$3000,0))</f>
        <v>#N/A</v>
      </c>
      <c r="I257" s="13" t="e">
        <f>INDEX('Données MDD'!$L$3:$L$3000,MATCH('Analyse assortiment'!$B257,'Données MDD'!$B$3:$B$3000,0))</f>
        <v>#N/A</v>
      </c>
      <c r="J257" s="13" t="e">
        <f>INDEX('Données MDD'!$U$3:$U$3000,MATCH('Analyse assortiment'!$B257,'Données MDD'!$B$3:$B$3000,0))</f>
        <v>#N/A</v>
      </c>
      <c r="K257" s="13" t="e">
        <f>INDEX('Données MDD'!$V$3:$V$3000,MATCH('Analyse assortiment'!$B257,'Données MDD'!$B$3:$B$3000,0))</f>
        <v>#N/A</v>
      </c>
      <c r="L257" s="14" t="str">
        <f t="shared" si="6"/>
        <v/>
      </c>
      <c r="M257" s="14" t="str">
        <f t="shared" si="7"/>
        <v/>
      </c>
    </row>
    <row r="258" spans="1:13" x14ac:dyDescent="0.2">
      <c r="A258" s="5"/>
      <c r="B258" s="8"/>
      <c r="C258" s="5"/>
      <c r="D258" s="64"/>
      <c r="E258" s="16" t="str">
        <f>IFERROR(INDEX('Données SAP'!F$5:F$3000,MATCH('Analyse assortiment'!$B258&amp;"",'Données SAP'!$A$5:$A$3000,0)),"")</f>
        <v/>
      </c>
      <c r="F258" s="16" t="str">
        <f>IFERROR(INDEX('Données SAP'!C$5:C$3000,MATCH('Analyse assortiment'!$B258&amp;"",'Données SAP'!$A$5:$A$3000,0)),"")</f>
        <v/>
      </c>
      <c r="G258" s="16" t="str">
        <f>IFERROR(INDEX('Données SAP'!D$5:D$3000,MATCH('Analyse assortiment'!$B258&amp;"",'Données SAP'!$A$5:$A$3000,0)),"")</f>
        <v/>
      </c>
      <c r="H258" s="13" t="e">
        <f>INDEX('Données MDD'!$K$3:$K$3000,MATCH('Analyse assortiment'!$B258,'Données MDD'!$B$3:$B$3000,0))</f>
        <v>#N/A</v>
      </c>
      <c r="I258" s="13" t="e">
        <f>INDEX('Données MDD'!$L$3:$L$3000,MATCH('Analyse assortiment'!$B258,'Données MDD'!$B$3:$B$3000,0))</f>
        <v>#N/A</v>
      </c>
      <c r="J258" s="13" t="e">
        <f>INDEX('Données MDD'!$U$3:$U$3000,MATCH('Analyse assortiment'!$B258,'Données MDD'!$B$3:$B$3000,0))</f>
        <v>#N/A</v>
      </c>
      <c r="K258" s="13" t="e">
        <f>INDEX('Données MDD'!$V$3:$V$3000,MATCH('Analyse assortiment'!$B258,'Données MDD'!$B$3:$B$3000,0))</f>
        <v>#N/A</v>
      </c>
      <c r="L258" s="14" t="str">
        <f t="shared" si="6"/>
        <v/>
      </c>
      <c r="M258" s="14" t="str">
        <f t="shared" si="7"/>
        <v/>
      </c>
    </row>
    <row r="259" spans="1:13" x14ac:dyDescent="0.2">
      <c r="A259" s="5"/>
      <c r="B259" s="8"/>
      <c r="C259" s="5"/>
      <c r="D259" s="64"/>
      <c r="E259" s="16" t="str">
        <f>IFERROR(INDEX('Données SAP'!F$5:F$3000,MATCH('Analyse assortiment'!$B259&amp;"",'Données SAP'!$A$5:$A$3000,0)),"")</f>
        <v/>
      </c>
      <c r="F259" s="16" t="str">
        <f>IFERROR(INDEX('Données SAP'!C$5:C$3000,MATCH('Analyse assortiment'!$B259&amp;"",'Données SAP'!$A$5:$A$3000,0)),"")</f>
        <v/>
      </c>
      <c r="G259" s="16" t="str">
        <f>IFERROR(INDEX('Données SAP'!D$5:D$3000,MATCH('Analyse assortiment'!$B259&amp;"",'Données SAP'!$A$5:$A$3000,0)),"")</f>
        <v/>
      </c>
      <c r="H259" s="13" t="e">
        <f>INDEX('Données MDD'!$K$3:$K$3000,MATCH('Analyse assortiment'!$B259,'Données MDD'!$B$3:$B$3000,0))</f>
        <v>#N/A</v>
      </c>
      <c r="I259" s="13" t="e">
        <f>INDEX('Données MDD'!$L$3:$L$3000,MATCH('Analyse assortiment'!$B259,'Données MDD'!$B$3:$B$3000,0))</f>
        <v>#N/A</v>
      </c>
      <c r="J259" s="13" t="e">
        <f>INDEX('Données MDD'!$U$3:$U$3000,MATCH('Analyse assortiment'!$B259,'Données MDD'!$B$3:$B$3000,0))</f>
        <v>#N/A</v>
      </c>
      <c r="K259" s="13" t="e">
        <f>INDEX('Données MDD'!$V$3:$V$3000,MATCH('Analyse assortiment'!$B259,'Données MDD'!$B$3:$B$3000,0))</f>
        <v>#N/A</v>
      </c>
      <c r="L259" s="14" t="str">
        <f t="shared" si="6"/>
        <v/>
      </c>
      <c r="M259" s="14" t="str">
        <f t="shared" si="7"/>
        <v/>
      </c>
    </row>
    <row r="260" spans="1:13" x14ac:dyDescent="0.2">
      <c r="A260" s="5"/>
      <c r="B260" s="8"/>
      <c r="C260" s="5"/>
      <c r="D260" s="64"/>
      <c r="E260" s="16" t="str">
        <f>IFERROR(INDEX('Données SAP'!F$5:F$3000,MATCH('Analyse assortiment'!$B260&amp;"",'Données SAP'!$A$5:$A$3000,0)),"")</f>
        <v/>
      </c>
      <c r="F260" s="16" t="str">
        <f>IFERROR(INDEX('Données SAP'!C$5:C$3000,MATCH('Analyse assortiment'!$B260&amp;"",'Données SAP'!$A$5:$A$3000,0)),"")</f>
        <v/>
      </c>
      <c r="G260" s="16" t="str">
        <f>IFERROR(INDEX('Données SAP'!D$5:D$3000,MATCH('Analyse assortiment'!$B260&amp;"",'Données SAP'!$A$5:$A$3000,0)),"")</f>
        <v/>
      </c>
      <c r="H260" s="13" t="e">
        <f>INDEX('Données MDD'!$K$3:$K$3000,MATCH('Analyse assortiment'!$B260,'Données MDD'!$B$3:$B$3000,0))</f>
        <v>#N/A</v>
      </c>
      <c r="I260" s="13" t="e">
        <f>INDEX('Données MDD'!$L$3:$L$3000,MATCH('Analyse assortiment'!$B260,'Données MDD'!$B$3:$B$3000,0))</f>
        <v>#N/A</v>
      </c>
      <c r="J260" s="13" t="e">
        <f>INDEX('Données MDD'!$U$3:$U$3000,MATCH('Analyse assortiment'!$B260,'Données MDD'!$B$3:$B$3000,0))</f>
        <v>#N/A</v>
      </c>
      <c r="K260" s="13" t="e">
        <f>INDEX('Données MDD'!$V$3:$V$3000,MATCH('Analyse assortiment'!$B260,'Données MDD'!$B$3:$B$3000,0))</f>
        <v>#N/A</v>
      </c>
      <c r="L260" s="14" t="str">
        <f t="shared" ref="L260:L323" si="8">IFERROR(-J260/H260,"")</f>
        <v/>
      </c>
      <c r="M260" s="14" t="str">
        <f t="shared" ref="M260:M323" si="9">IFERROR(-K260/I260,"")</f>
        <v/>
      </c>
    </row>
    <row r="261" spans="1:13" x14ac:dyDescent="0.2">
      <c r="A261" s="5"/>
      <c r="B261" s="8"/>
      <c r="C261" s="5"/>
      <c r="D261" s="64"/>
      <c r="E261" s="16" t="str">
        <f>IFERROR(INDEX('Données SAP'!F$5:F$3000,MATCH('Analyse assortiment'!$B261&amp;"",'Données SAP'!$A$5:$A$3000,0)),"")</f>
        <v/>
      </c>
      <c r="F261" s="16" t="str">
        <f>IFERROR(INDEX('Données SAP'!C$5:C$3000,MATCH('Analyse assortiment'!$B261&amp;"",'Données SAP'!$A$5:$A$3000,0)),"")</f>
        <v/>
      </c>
      <c r="G261" s="16" t="str">
        <f>IFERROR(INDEX('Données SAP'!D$5:D$3000,MATCH('Analyse assortiment'!$B261&amp;"",'Données SAP'!$A$5:$A$3000,0)),"")</f>
        <v/>
      </c>
      <c r="H261" s="13" t="e">
        <f>INDEX('Données MDD'!$K$3:$K$3000,MATCH('Analyse assortiment'!$B261,'Données MDD'!$B$3:$B$3000,0))</f>
        <v>#N/A</v>
      </c>
      <c r="I261" s="13" t="e">
        <f>INDEX('Données MDD'!$L$3:$L$3000,MATCH('Analyse assortiment'!$B261,'Données MDD'!$B$3:$B$3000,0))</f>
        <v>#N/A</v>
      </c>
      <c r="J261" s="13" t="e">
        <f>INDEX('Données MDD'!$U$3:$U$3000,MATCH('Analyse assortiment'!$B261,'Données MDD'!$B$3:$B$3000,0))</f>
        <v>#N/A</v>
      </c>
      <c r="K261" s="13" t="e">
        <f>INDEX('Données MDD'!$V$3:$V$3000,MATCH('Analyse assortiment'!$B261,'Données MDD'!$B$3:$B$3000,0))</f>
        <v>#N/A</v>
      </c>
      <c r="L261" s="14" t="str">
        <f t="shared" si="8"/>
        <v/>
      </c>
      <c r="M261" s="14" t="str">
        <f t="shared" si="9"/>
        <v/>
      </c>
    </row>
    <row r="262" spans="1:13" x14ac:dyDescent="0.2">
      <c r="A262" s="5"/>
      <c r="B262" s="8"/>
      <c r="C262" s="5"/>
      <c r="D262" s="64"/>
      <c r="E262" s="16" t="str">
        <f>IFERROR(INDEX('Données SAP'!F$5:F$3000,MATCH('Analyse assortiment'!$B262&amp;"",'Données SAP'!$A$5:$A$3000,0)),"")</f>
        <v/>
      </c>
      <c r="F262" s="16" t="str">
        <f>IFERROR(INDEX('Données SAP'!C$5:C$3000,MATCH('Analyse assortiment'!$B262&amp;"",'Données SAP'!$A$5:$A$3000,0)),"")</f>
        <v/>
      </c>
      <c r="G262" s="16" t="str">
        <f>IFERROR(INDEX('Données SAP'!D$5:D$3000,MATCH('Analyse assortiment'!$B262&amp;"",'Données SAP'!$A$5:$A$3000,0)),"")</f>
        <v/>
      </c>
      <c r="H262" s="13" t="e">
        <f>INDEX('Données MDD'!$K$3:$K$3000,MATCH('Analyse assortiment'!$B262,'Données MDD'!$B$3:$B$3000,0))</f>
        <v>#N/A</v>
      </c>
      <c r="I262" s="13" t="e">
        <f>INDEX('Données MDD'!$L$3:$L$3000,MATCH('Analyse assortiment'!$B262,'Données MDD'!$B$3:$B$3000,0))</f>
        <v>#N/A</v>
      </c>
      <c r="J262" s="13" t="e">
        <f>INDEX('Données MDD'!$U$3:$U$3000,MATCH('Analyse assortiment'!$B262,'Données MDD'!$B$3:$B$3000,0))</f>
        <v>#N/A</v>
      </c>
      <c r="K262" s="13" t="e">
        <f>INDEX('Données MDD'!$V$3:$V$3000,MATCH('Analyse assortiment'!$B262,'Données MDD'!$B$3:$B$3000,0))</f>
        <v>#N/A</v>
      </c>
      <c r="L262" s="14" t="str">
        <f t="shared" si="8"/>
        <v/>
      </c>
      <c r="M262" s="14" t="str">
        <f t="shared" si="9"/>
        <v/>
      </c>
    </row>
    <row r="263" spans="1:13" x14ac:dyDescent="0.2">
      <c r="A263" s="5"/>
      <c r="B263" s="8"/>
      <c r="C263" s="5"/>
      <c r="D263" s="64"/>
      <c r="E263" s="16" t="str">
        <f>IFERROR(INDEX('Données SAP'!F$5:F$3000,MATCH('Analyse assortiment'!$B263&amp;"",'Données SAP'!$A$5:$A$3000,0)),"")</f>
        <v/>
      </c>
      <c r="F263" s="16" t="str">
        <f>IFERROR(INDEX('Données SAP'!C$5:C$3000,MATCH('Analyse assortiment'!$B263&amp;"",'Données SAP'!$A$5:$A$3000,0)),"")</f>
        <v/>
      </c>
      <c r="G263" s="16" t="str">
        <f>IFERROR(INDEX('Données SAP'!D$5:D$3000,MATCH('Analyse assortiment'!$B263&amp;"",'Données SAP'!$A$5:$A$3000,0)),"")</f>
        <v/>
      </c>
      <c r="H263" s="13" t="e">
        <f>INDEX('Données MDD'!$K$3:$K$3000,MATCH('Analyse assortiment'!$B263,'Données MDD'!$B$3:$B$3000,0))</f>
        <v>#N/A</v>
      </c>
      <c r="I263" s="13" t="e">
        <f>INDEX('Données MDD'!$L$3:$L$3000,MATCH('Analyse assortiment'!$B263,'Données MDD'!$B$3:$B$3000,0))</f>
        <v>#N/A</v>
      </c>
      <c r="J263" s="13" t="e">
        <f>INDEX('Données MDD'!$U$3:$U$3000,MATCH('Analyse assortiment'!$B263,'Données MDD'!$B$3:$B$3000,0))</f>
        <v>#N/A</v>
      </c>
      <c r="K263" s="13" t="e">
        <f>INDEX('Données MDD'!$V$3:$V$3000,MATCH('Analyse assortiment'!$B263,'Données MDD'!$B$3:$B$3000,0))</f>
        <v>#N/A</v>
      </c>
      <c r="L263" s="14" t="str">
        <f t="shared" si="8"/>
        <v/>
      </c>
      <c r="M263" s="14" t="str">
        <f t="shared" si="9"/>
        <v/>
      </c>
    </row>
    <row r="264" spans="1:13" x14ac:dyDescent="0.2">
      <c r="A264" s="5"/>
      <c r="B264" s="8"/>
      <c r="C264" s="5"/>
      <c r="D264" s="64"/>
      <c r="E264" s="16" t="str">
        <f>IFERROR(INDEX('Données SAP'!F$5:F$3000,MATCH('Analyse assortiment'!$B264&amp;"",'Données SAP'!$A$5:$A$3000,0)),"")</f>
        <v/>
      </c>
      <c r="F264" s="16" t="str">
        <f>IFERROR(INDEX('Données SAP'!C$5:C$3000,MATCH('Analyse assortiment'!$B264&amp;"",'Données SAP'!$A$5:$A$3000,0)),"")</f>
        <v/>
      </c>
      <c r="G264" s="16" t="str">
        <f>IFERROR(INDEX('Données SAP'!D$5:D$3000,MATCH('Analyse assortiment'!$B264&amp;"",'Données SAP'!$A$5:$A$3000,0)),"")</f>
        <v/>
      </c>
      <c r="H264" s="13" t="e">
        <f>INDEX('Données MDD'!$K$3:$K$3000,MATCH('Analyse assortiment'!$B264,'Données MDD'!$B$3:$B$3000,0))</f>
        <v>#N/A</v>
      </c>
      <c r="I264" s="13" t="e">
        <f>INDEX('Données MDD'!$L$3:$L$3000,MATCH('Analyse assortiment'!$B264,'Données MDD'!$B$3:$B$3000,0))</f>
        <v>#N/A</v>
      </c>
      <c r="J264" s="13" t="e">
        <f>INDEX('Données MDD'!$U$3:$U$3000,MATCH('Analyse assortiment'!$B264,'Données MDD'!$B$3:$B$3000,0))</f>
        <v>#N/A</v>
      </c>
      <c r="K264" s="13" t="e">
        <f>INDEX('Données MDD'!$V$3:$V$3000,MATCH('Analyse assortiment'!$B264,'Données MDD'!$B$3:$B$3000,0))</f>
        <v>#N/A</v>
      </c>
      <c r="L264" s="14" t="str">
        <f t="shared" si="8"/>
        <v/>
      </c>
      <c r="M264" s="14" t="str">
        <f t="shared" si="9"/>
        <v/>
      </c>
    </row>
    <row r="265" spans="1:13" x14ac:dyDescent="0.2">
      <c r="A265" s="5"/>
      <c r="B265" s="8"/>
      <c r="C265" s="5"/>
      <c r="D265" s="64"/>
      <c r="E265" s="16" t="str">
        <f>IFERROR(INDEX('Données SAP'!F$5:F$3000,MATCH('Analyse assortiment'!$B265&amp;"",'Données SAP'!$A$5:$A$3000,0)),"")</f>
        <v/>
      </c>
      <c r="F265" s="16" t="str">
        <f>IFERROR(INDEX('Données SAP'!C$5:C$3000,MATCH('Analyse assortiment'!$B265&amp;"",'Données SAP'!$A$5:$A$3000,0)),"")</f>
        <v/>
      </c>
      <c r="G265" s="16" t="str">
        <f>IFERROR(INDEX('Données SAP'!D$5:D$3000,MATCH('Analyse assortiment'!$B265&amp;"",'Données SAP'!$A$5:$A$3000,0)),"")</f>
        <v/>
      </c>
      <c r="H265" s="13" t="e">
        <f>INDEX('Données MDD'!$K$3:$K$3000,MATCH('Analyse assortiment'!$B265,'Données MDD'!$B$3:$B$3000,0))</f>
        <v>#N/A</v>
      </c>
      <c r="I265" s="13" t="e">
        <f>INDEX('Données MDD'!$L$3:$L$3000,MATCH('Analyse assortiment'!$B265,'Données MDD'!$B$3:$B$3000,0))</f>
        <v>#N/A</v>
      </c>
      <c r="J265" s="13" t="e">
        <f>INDEX('Données MDD'!$U$3:$U$3000,MATCH('Analyse assortiment'!$B265,'Données MDD'!$B$3:$B$3000,0))</f>
        <v>#N/A</v>
      </c>
      <c r="K265" s="13" t="e">
        <f>INDEX('Données MDD'!$V$3:$V$3000,MATCH('Analyse assortiment'!$B265,'Données MDD'!$B$3:$B$3000,0))</f>
        <v>#N/A</v>
      </c>
      <c r="L265" s="14" t="str">
        <f t="shared" si="8"/>
        <v/>
      </c>
      <c r="M265" s="14" t="str">
        <f t="shared" si="9"/>
        <v/>
      </c>
    </row>
    <row r="266" spans="1:13" x14ac:dyDescent="0.2">
      <c r="A266" s="5"/>
      <c r="B266" s="8"/>
      <c r="C266" s="5"/>
      <c r="D266" s="64"/>
      <c r="E266" s="16" t="str">
        <f>IFERROR(INDEX('Données SAP'!F$5:F$3000,MATCH('Analyse assortiment'!$B266&amp;"",'Données SAP'!$A$5:$A$3000,0)),"")</f>
        <v/>
      </c>
      <c r="F266" s="16" t="str">
        <f>IFERROR(INDEX('Données SAP'!C$5:C$3000,MATCH('Analyse assortiment'!$B266&amp;"",'Données SAP'!$A$5:$A$3000,0)),"")</f>
        <v/>
      </c>
      <c r="G266" s="16" t="str">
        <f>IFERROR(INDEX('Données SAP'!D$5:D$3000,MATCH('Analyse assortiment'!$B266&amp;"",'Données SAP'!$A$5:$A$3000,0)),"")</f>
        <v/>
      </c>
      <c r="H266" s="13" t="e">
        <f>INDEX('Données MDD'!$K$3:$K$3000,MATCH('Analyse assortiment'!$B266,'Données MDD'!$B$3:$B$3000,0))</f>
        <v>#N/A</v>
      </c>
      <c r="I266" s="13" t="e">
        <f>INDEX('Données MDD'!$L$3:$L$3000,MATCH('Analyse assortiment'!$B266,'Données MDD'!$B$3:$B$3000,0))</f>
        <v>#N/A</v>
      </c>
      <c r="J266" s="13" t="e">
        <f>INDEX('Données MDD'!$U$3:$U$3000,MATCH('Analyse assortiment'!$B266,'Données MDD'!$B$3:$B$3000,0))</f>
        <v>#N/A</v>
      </c>
      <c r="K266" s="13" t="e">
        <f>INDEX('Données MDD'!$V$3:$V$3000,MATCH('Analyse assortiment'!$B266,'Données MDD'!$B$3:$B$3000,0))</f>
        <v>#N/A</v>
      </c>
      <c r="L266" s="14" t="str">
        <f t="shared" si="8"/>
        <v/>
      </c>
      <c r="M266" s="14" t="str">
        <f t="shared" si="9"/>
        <v/>
      </c>
    </row>
    <row r="267" spans="1:13" x14ac:dyDescent="0.2">
      <c r="A267" s="5"/>
      <c r="B267" s="8"/>
      <c r="C267" s="5"/>
      <c r="D267" s="64"/>
      <c r="E267" s="16" t="str">
        <f>IFERROR(INDEX('Données SAP'!F$5:F$3000,MATCH('Analyse assortiment'!$B267&amp;"",'Données SAP'!$A$5:$A$3000,0)),"")</f>
        <v/>
      </c>
      <c r="F267" s="16" t="str">
        <f>IFERROR(INDEX('Données SAP'!C$5:C$3000,MATCH('Analyse assortiment'!$B267&amp;"",'Données SAP'!$A$5:$A$3000,0)),"")</f>
        <v/>
      </c>
      <c r="G267" s="16" t="str">
        <f>IFERROR(INDEX('Données SAP'!D$5:D$3000,MATCH('Analyse assortiment'!$B267&amp;"",'Données SAP'!$A$5:$A$3000,0)),"")</f>
        <v/>
      </c>
      <c r="H267" s="13" t="e">
        <f>INDEX('Données MDD'!$K$3:$K$3000,MATCH('Analyse assortiment'!$B267,'Données MDD'!$B$3:$B$3000,0))</f>
        <v>#N/A</v>
      </c>
      <c r="I267" s="13" t="e">
        <f>INDEX('Données MDD'!$L$3:$L$3000,MATCH('Analyse assortiment'!$B267,'Données MDD'!$B$3:$B$3000,0))</f>
        <v>#N/A</v>
      </c>
      <c r="J267" s="13" t="e">
        <f>INDEX('Données MDD'!$U$3:$U$3000,MATCH('Analyse assortiment'!$B267,'Données MDD'!$B$3:$B$3000,0))</f>
        <v>#N/A</v>
      </c>
      <c r="K267" s="13" t="e">
        <f>INDEX('Données MDD'!$V$3:$V$3000,MATCH('Analyse assortiment'!$B267,'Données MDD'!$B$3:$B$3000,0))</f>
        <v>#N/A</v>
      </c>
      <c r="L267" s="14" t="str">
        <f t="shared" si="8"/>
        <v/>
      </c>
      <c r="M267" s="14" t="str">
        <f t="shared" si="9"/>
        <v/>
      </c>
    </row>
    <row r="268" spans="1:13" x14ac:dyDescent="0.2">
      <c r="A268" s="5"/>
      <c r="B268" s="8"/>
      <c r="C268" s="5"/>
      <c r="D268" s="64"/>
      <c r="E268" s="16" t="str">
        <f>IFERROR(INDEX('Données SAP'!F$5:F$3000,MATCH('Analyse assortiment'!$B268&amp;"",'Données SAP'!$A$5:$A$3000,0)),"")</f>
        <v/>
      </c>
      <c r="F268" s="16" t="str">
        <f>IFERROR(INDEX('Données SAP'!C$5:C$3000,MATCH('Analyse assortiment'!$B268&amp;"",'Données SAP'!$A$5:$A$3000,0)),"")</f>
        <v/>
      </c>
      <c r="G268" s="16" t="str">
        <f>IFERROR(INDEX('Données SAP'!D$5:D$3000,MATCH('Analyse assortiment'!$B268&amp;"",'Données SAP'!$A$5:$A$3000,0)),"")</f>
        <v/>
      </c>
      <c r="H268" s="13" t="e">
        <f>INDEX('Données MDD'!$K$3:$K$3000,MATCH('Analyse assortiment'!$B268,'Données MDD'!$B$3:$B$3000,0))</f>
        <v>#N/A</v>
      </c>
      <c r="I268" s="13" t="e">
        <f>INDEX('Données MDD'!$L$3:$L$3000,MATCH('Analyse assortiment'!$B268,'Données MDD'!$B$3:$B$3000,0))</f>
        <v>#N/A</v>
      </c>
      <c r="J268" s="13" t="e">
        <f>INDEX('Données MDD'!$U$3:$U$3000,MATCH('Analyse assortiment'!$B268,'Données MDD'!$B$3:$B$3000,0))</f>
        <v>#N/A</v>
      </c>
      <c r="K268" s="13" t="e">
        <f>INDEX('Données MDD'!$V$3:$V$3000,MATCH('Analyse assortiment'!$B268,'Données MDD'!$B$3:$B$3000,0))</f>
        <v>#N/A</v>
      </c>
      <c r="L268" s="14" t="str">
        <f t="shared" si="8"/>
        <v/>
      </c>
      <c r="M268" s="14" t="str">
        <f t="shared" si="9"/>
        <v/>
      </c>
    </row>
    <row r="269" spans="1:13" x14ac:dyDescent="0.2">
      <c r="A269" s="5"/>
      <c r="B269" s="8"/>
      <c r="C269" s="5"/>
      <c r="D269" s="64"/>
      <c r="E269" s="16" t="str">
        <f>IFERROR(INDEX('Données SAP'!F$5:F$3000,MATCH('Analyse assortiment'!$B269&amp;"",'Données SAP'!$A$5:$A$3000,0)),"")</f>
        <v/>
      </c>
      <c r="F269" s="16" t="str">
        <f>IFERROR(INDEX('Données SAP'!C$5:C$3000,MATCH('Analyse assortiment'!$B269&amp;"",'Données SAP'!$A$5:$A$3000,0)),"")</f>
        <v/>
      </c>
      <c r="G269" s="16" t="str">
        <f>IFERROR(INDEX('Données SAP'!D$5:D$3000,MATCH('Analyse assortiment'!$B269&amp;"",'Données SAP'!$A$5:$A$3000,0)),"")</f>
        <v/>
      </c>
      <c r="H269" s="13" t="e">
        <f>INDEX('Données MDD'!$K$3:$K$3000,MATCH('Analyse assortiment'!$B269,'Données MDD'!$B$3:$B$3000,0))</f>
        <v>#N/A</v>
      </c>
      <c r="I269" s="13" t="e">
        <f>INDEX('Données MDD'!$L$3:$L$3000,MATCH('Analyse assortiment'!$B269,'Données MDD'!$B$3:$B$3000,0))</f>
        <v>#N/A</v>
      </c>
      <c r="J269" s="13" t="e">
        <f>INDEX('Données MDD'!$U$3:$U$3000,MATCH('Analyse assortiment'!$B269,'Données MDD'!$B$3:$B$3000,0))</f>
        <v>#N/A</v>
      </c>
      <c r="K269" s="13" t="e">
        <f>INDEX('Données MDD'!$V$3:$V$3000,MATCH('Analyse assortiment'!$B269,'Données MDD'!$B$3:$B$3000,0))</f>
        <v>#N/A</v>
      </c>
      <c r="L269" s="14" t="str">
        <f t="shared" si="8"/>
        <v/>
      </c>
      <c r="M269" s="14" t="str">
        <f t="shared" si="9"/>
        <v/>
      </c>
    </row>
    <row r="270" spans="1:13" x14ac:dyDescent="0.2">
      <c r="A270" s="5"/>
      <c r="B270" s="8"/>
      <c r="C270" s="5"/>
      <c r="D270" s="64"/>
      <c r="E270" s="16" t="str">
        <f>IFERROR(INDEX('Données SAP'!F$5:F$3000,MATCH('Analyse assortiment'!$B270&amp;"",'Données SAP'!$A$5:$A$3000,0)),"")</f>
        <v/>
      </c>
      <c r="F270" s="16" t="str">
        <f>IFERROR(INDEX('Données SAP'!C$5:C$3000,MATCH('Analyse assortiment'!$B270&amp;"",'Données SAP'!$A$5:$A$3000,0)),"")</f>
        <v/>
      </c>
      <c r="G270" s="16" t="str">
        <f>IFERROR(INDEX('Données SAP'!D$5:D$3000,MATCH('Analyse assortiment'!$B270&amp;"",'Données SAP'!$A$5:$A$3000,0)),"")</f>
        <v/>
      </c>
      <c r="H270" s="13" t="e">
        <f>INDEX('Données MDD'!$K$3:$K$3000,MATCH('Analyse assortiment'!$B270,'Données MDD'!$B$3:$B$3000,0))</f>
        <v>#N/A</v>
      </c>
      <c r="I270" s="13" t="e">
        <f>INDEX('Données MDD'!$L$3:$L$3000,MATCH('Analyse assortiment'!$B270,'Données MDD'!$B$3:$B$3000,0))</f>
        <v>#N/A</v>
      </c>
      <c r="J270" s="13" t="e">
        <f>INDEX('Données MDD'!$U$3:$U$3000,MATCH('Analyse assortiment'!$B270,'Données MDD'!$B$3:$B$3000,0))</f>
        <v>#N/A</v>
      </c>
      <c r="K270" s="13" t="e">
        <f>INDEX('Données MDD'!$V$3:$V$3000,MATCH('Analyse assortiment'!$B270,'Données MDD'!$B$3:$B$3000,0))</f>
        <v>#N/A</v>
      </c>
      <c r="L270" s="14" t="str">
        <f t="shared" si="8"/>
        <v/>
      </c>
      <c r="M270" s="14" t="str">
        <f t="shared" si="9"/>
        <v/>
      </c>
    </row>
    <row r="271" spans="1:13" x14ac:dyDescent="0.2">
      <c r="A271" s="5"/>
      <c r="B271" s="8"/>
      <c r="C271" s="5"/>
      <c r="D271" s="64"/>
      <c r="E271" s="16" t="str">
        <f>IFERROR(INDEX('Données SAP'!F$5:F$3000,MATCH('Analyse assortiment'!$B271&amp;"",'Données SAP'!$A$5:$A$3000,0)),"")</f>
        <v/>
      </c>
      <c r="F271" s="16" t="str">
        <f>IFERROR(INDEX('Données SAP'!C$5:C$3000,MATCH('Analyse assortiment'!$B271&amp;"",'Données SAP'!$A$5:$A$3000,0)),"")</f>
        <v/>
      </c>
      <c r="G271" s="16" t="str">
        <f>IFERROR(INDEX('Données SAP'!D$5:D$3000,MATCH('Analyse assortiment'!$B271&amp;"",'Données SAP'!$A$5:$A$3000,0)),"")</f>
        <v/>
      </c>
      <c r="H271" s="13" t="e">
        <f>INDEX('Données MDD'!$K$3:$K$3000,MATCH('Analyse assortiment'!$B271,'Données MDD'!$B$3:$B$3000,0))</f>
        <v>#N/A</v>
      </c>
      <c r="I271" s="13" t="e">
        <f>INDEX('Données MDD'!$L$3:$L$3000,MATCH('Analyse assortiment'!$B271,'Données MDD'!$B$3:$B$3000,0))</f>
        <v>#N/A</v>
      </c>
      <c r="J271" s="13" t="e">
        <f>INDEX('Données MDD'!$U$3:$U$3000,MATCH('Analyse assortiment'!$B271,'Données MDD'!$B$3:$B$3000,0))</f>
        <v>#N/A</v>
      </c>
      <c r="K271" s="13" t="e">
        <f>INDEX('Données MDD'!$V$3:$V$3000,MATCH('Analyse assortiment'!$B271,'Données MDD'!$B$3:$B$3000,0))</f>
        <v>#N/A</v>
      </c>
      <c r="L271" s="14" t="str">
        <f t="shared" si="8"/>
        <v/>
      </c>
      <c r="M271" s="14" t="str">
        <f t="shared" si="9"/>
        <v/>
      </c>
    </row>
    <row r="272" spans="1:13" x14ac:dyDescent="0.2">
      <c r="A272" s="5"/>
      <c r="B272" s="8"/>
      <c r="C272" s="5"/>
      <c r="D272" s="64"/>
      <c r="E272" s="16" t="str">
        <f>IFERROR(INDEX('Données SAP'!F$5:F$3000,MATCH('Analyse assortiment'!$B272&amp;"",'Données SAP'!$A$5:$A$3000,0)),"")</f>
        <v/>
      </c>
      <c r="F272" s="16" t="str">
        <f>IFERROR(INDEX('Données SAP'!C$5:C$3000,MATCH('Analyse assortiment'!$B272&amp;"",'Données SAP'!$A$5:$A$3000,0)),"")</f>
        <v/>
      </c>
      <c r="G272" s="16" t="str">
        <f>IFERROR(INDEX('Données SAP'!D$5:D$3000,MATCH('Analyse assortiment'!$B272&amp;"",'Données SAP'!$A$5:$A$3000,0)),"")</f>
        <v/>
      </c>
      <c r="H272" s="13" t="e">
        <f>INDEX('Données MDD'!$K$3:$K$3000,MATCH('Analyse assortiment'!$B272,'Données MDD'!$B$3:$B$3000,0))</f>
        <v>#N/A</v>
      </c>
      <c r="I272" s="13" t="e">
        <f>INDEX('Données MDD'!$L$3:$L$3000,MATCH('Analyse assortiment'!$B272,'Données MDD'!$B$3:$B$3000,0))</f>
        <v>#N/A</v>
      </c>
      <c r="J272" s="13" t="e">
        <f>INDEX('Données MDD'!$U$3:$U$3000,MATCH('Analyse assortiment'!$B272,'Données MDD'!$B$3:$B$3000,0))</f>
        <v>#N/A</v>
      </c>
      <c r="K272" s="13" t="e">
        <f>INDEX('Données MDD'!$V$3:$V$3000,MATCH('Analyse assortiment'!$B272,'Données MDD'!$B$3:$B$3000,0))</f>
        <v>#N/A</v>
      </c>
      <c r="L272" s="14" t="str">
        <f t="shared" si="8"/>
        <v/>
      </c>
      <c r="M272" s="14" t="str">
        <f t="shared" si="9"/>
        <v/>
      </c>
    </row>
    <row r="273" spans="1:13" x14ac:dyDescent="0.2">
      <c r="A273" s="5"/>
      <c r="B273" s="8"/>
      <c r="C273" s="5"/>
      <c r="D273" s="64"/>
      <c r="E273" s="16" t="str">
        <f>IFERROR(INDEX('Données SAP'!F$5:F$3000,MATCH('Analyse assortiment'!$B273&amp;"",'Données SAP'!$A$5:$A$3000,0)),"")</f>
        <v/>
      </c>
      <c r="F273" s="16" t="str">
        <f>IFERROR(INDEX('Données SAP'!C$5:C$3000,MATCH('Analyse assortiment'!$B273&amp;"",'Données SAP'!$A$5:$A$3000,0)),"")</f>
        <v/>
      </c>
      <c r="G273" s="16" t="str">
        <f>IFERROR(INDEX('Données SAP'!D$5:D$3000,MATCH('Analyse assortiment'!$B273&amp;"",'Données SAP'!$A$5:$A$3000,0)),"")</f>
        <v/>
      </c>
      <c r="H273" s="13" t="e">
        <f>INDEX('Données MDD'!$K$3:$K$3000,MATCH('Analyse assortiment'!$B273,'Données MDD'!$B$3:$B$3000,0))</f>
        <v>#N/A</v>
      </c>
      <c r="I273" s="13" t="e">
        <f>INDEX('Données MDD'!$L$3:$L$3000,MATCH('Analyse assortiment'!$B273,'Données MDD'!$B$3:$B$3000,0))</f>
        <v>#N/A</v>
      </c>
      <c r="J273" s="13" t="e">
        <f>INDEX('Données MDD'!$U$3:$U$3000,MATCH('Analyse assortiment'!$B273,'Données MDD'!$B$3:$B$3000,0))</f>
        <v>#N/A</v>
      </c>
      <c r="K273" s="13" t="e">
        <f>INDEX('Données MDD'!$V$3:$V$3000,MATCH('Analyse assortiment'!$B273,'Données MDD'!$B$3:$B$3000,0))</f>
        <v>#N/A</v>
      </c>
      <c r="L273" s="14" t="str">
        <f t="shared" si="8"/>
        <v/>
      </c>
      <c r="M273" s="14" t="str">
        <f t="shared" si="9"/>
        <v/>
      </c>
    </row>
    <row r="274" spans="1:13" x14ac:dyDescent="0.2">
      <c r="A274" s="5"/>
      <c r="B274" s="8"/>
      <c r="C274" s="5"/>
      <c r="D274" s="64"/>
      <c r="E274" s="16" t="str">
        <f>IFERROR(INDEX('Données SAP'!F$5:F$3000,MATCH('Analyse assortiment'!$B274&amp;"",'Données SAP'!$A$5:$A$3000,0)),"")</f>
        <v/>
      </c>
      <c r="F274" s="16" t="str">
        <f>IFERROR(INDEX('Données SAP'!C$5:C$3000,MATCH('Analyse assortiment'!$B274&amp;"",'Données SAP'!$A$5:$A$3000,0)),"")</f>
        <v/>
      </c>
      <c r="G274" s="16" t="str">
        <f>IFERROR(INDEX('Données SAP'!D$5:D$3000,MATCH('Analyse assortiment'!$B274&amp;"",'Données SAP'!$A$5:$A$3000,0)),"")</f>
        <v/>
      </c>
      <c r="H274" s="13" t="e">
        <f>INDEX('Données MDD'!$K$3:$K$3000,MATCH('Analyse assortiment'!$B274,'Données MDD'!$B$3:$B$3000,0))</f>
        <v>#N/A</v>
      </c>
      <c r="I274" s="13" t="e">
        <f>INDEX('Données MDD'!$L$3:$L$3000,MATCH('Analyse assortiment'!$B274,'Données MDD'!$B$3:$B$3000,0))</f>
        <v>#N/A</v>
      </c>
      <c r="J274" s="13" t="e">
        <f>INDEX('Données MDD'!$U$3:$U$3000,MATCH('Analyse assortiment'!$B274,'Données MDD'!$B$3:$B$3000,0))</f>
        <v>#N/A</v>
      </c>
      <c r="K274" s="13" t="e">
        <f>INDEX('Données MDD'!$V$3:$V$3000,MATCH('Analyse assortiment'!$B274,'Données MDD'!$B$3:$B$3000,0))</f>
        <v>#N/A</v>
      </c>
      <c r="L274" s="14" t="str">
        <f t="shared" si="8"/>
        <v/>
      </c>
      <c r="M274" s="14" t="str">
        <f t="shared" si="9"/>
        <v/>
      </c>
    </row>
    <row r="275" spans="1:13" x14ac:dyDescent="0.2">
      <c r="A275" s="5"/>
      <c r="B275" s="8"/>
      <c r="C275" s="5"/>
      <c r="D275" s="64"/>
      <c r="E275" s="16" t="str">
        <f>IFERROR(INDEX('Données SAP'!F$5:F$3000,MATCH('Analyse assortiment'!$B275&amp;"",'Données SAP'!$A$5:$A$3000,0)),"")</f>
        <v/>
      </c>
      <c r="F275" s="16" t="str">
        <f>IFERROR(INDEX('Données SAP'!C$5:C$3000,MATCH('Analyse assortiment'!$B275&amp;"",'Données SAP'!$A$5:$A$3000,0)),"")</f>
        <v/>
      </c>
      <c r="G275" s="16" t="str">
        <f>IFERROR(INDEX('Données SAP'!D$5:D$3000,MATCH('Analyse assortiment'!$B275&amp;"",'Données SAP'!$A$5:$A$3000,0)),"")</f>
        <v/>
      </c>
      <c r="H275" s="13" t="e">
        <f>INDEX('Données MDD'!$K$3:$K$3000,MATCH('Analyse assortiment'!$B275,'Données MDD'!$B$3:$B$3000,0))</f>
        <v>#N/A</v>
      </c>
      <c r="I275" s="13" t="e">
        <f>INDEX('Données MDD'!$L$3:$L$3000,MATCH('Analyse assortiment'!$B275,'Données MDD'!$B$3:$B$3000,0))</f>
        <v>#N/A</v>
      </c>
      <c r="J275" s="13" t="e">
        <f>INDEX('Données MDD'!$U$3:$U$3000,MATCH('Analyse assortiment'!$B275,'Données MDD'!$B$3:$B$3000,0))</f>
        <v>#N/A</v>
      </c>
      <c r="K275" s="13" t="e">
        <f>INDEX('Données MDD'!$V$3:$V$3000,MATCH('Analyse assortiment'!$B275,'Données MDD'!$B$3:$B$3000,0))</f>
        <v>#N/A</v>
      </c>
      <c r="L275" s="14" t="str">
        <f t="shared" si="8"/>
        <v/>
      </c>
      <c r="M275" s="14" t="str">
        <f t="shared" si="9"/>
        <v/>
      </c>
    </row>
    <row r="276" spans="1:13" x14ac:dyDescent="0.2">
      <c r="A276" s="5"/>
      <c r="B276" s="8"/>
      <c r="C276" s="5"/>
      <c r="D276" s="64"/>
      <c r="E276" s="16" t="str">
        <f>IFERROR(INDEX('Données SAP'!F$5:F$3000,MATCH('Analyse assortiment'!$B276&amp;"",'Données SAP'!$A$5:$A$3000,0)),"")</f>
        <v/>
      </c>
      <c r="F276" s="16" t="str">
        <f>IFERROR(INDEX('Données SAP'!C$5:C$3000,MATCH('Analyse assortiment'!$B276&amp;"",'Données SAP'!$A$5:$A$3000,0)),"")</f>
        <v/>
      </c>
      <c r="G276" s="16" t="str">
        <f>IFERROR(INDEX('Données SAP'!D$5:D$3000,MATCH('Analyse assortiment'!$B276&amp;"",'Données SAP'!$A$5:$A$3000,0)),"")</f>
        <v/>
      </c>
      <c r="H276" s="13" t="e">
        <f>INDEX('Données MDD'!$K$3:$K$3000,MATCH('Analyse assortiment'!$B276,'Données MDD'!$B$3:$B$3000,0))</f>
        <v>#N/A</v>
      </c>
      <c r="I276" s="13" t="e">
        <f>INDEX('Données MDD'!$L$3:$L$3000,MATCH('Analyse assortiment'!$B276,'Données MDD'!$B$3:$B$3000,0))</f>
        <v>#N/A</v>
      </c>
      <c r="J276" s="13" t="e">
        <f>INDEX('Données MDD'!$U$3:$U$3000,MATCH('Analyse assortiment'!$B276,'Données MDD'!$B$3:$B$3000,0))</f>
        <v>#N/A</v>
      </c>
      <c r="K276" s="13" t="e">
        <f>INDEX('Données MDD'!$V$3:$V$3000,MATCH('Analyse assortiment'!$B276,'Données MDD'!$B$3:$B$3000,0))</f>
        <v>#N/A</v>
      </c>
      <c r="L276" s="14" t="str">
        <f t="shared" si="8"/>
        <v/>
      </c>
      <c r="M276" s="14" t="str">
        <f t="shared" si="9"/>
        <v/>
      </c>
    </row>
    <row r="277" spans="1:13" x14ac:dyDescent="0.2">
      <c r="A277" s="5"/>
      <c r="B277" s="8"/>
      <c r="C277" s="5"/>
      <c r="D277" s="64"/>
      <c r="E277" s="16" t="str">
        <f>IFERROR(INDEX('Données SAP'!F$5:F$3000,MATCH('Analyse assortiment'!$B277&amp;"",'Données SAP'!$A$5:$A$3000,0)),"")</f>
        <v/>
      </c>
      <c r="F277" s="16" t="str">
        <f>IFERROR(INDEX('Données SAP'!C$5:C$3000,MATCH('Analyse assortiment'!$B277&amp;"",'Données SAP'!$A$5:$A$3000,0)),"")</f>
        <v/>
      </c>
      <c r="G277" s="16" t="str">
        <f>IFERROR(INDEX('Données SAP'!D$5:D$3000,MATCH('Analyse assortiment'!$B277&amp;"",'Données SAP'!$A$5:$A$3000,0)),"")</f>
        <v/>
      </c>
      <c r="H277" s="13" t="e">
        <f>INDEX('Données MDD'!$K$3:$K$3000,MATCH('Analyse assortiment'!$B277,'Données MDD'!$B$3:$B$3000,0))</f>
        <v>#N/A</v>
      </c>
      <c r="I277" s="13" t="e">
        <f>INDEX('Données MDD'!$L$3:$L$3000,MATCH('Analyse assortiment'!$B277,'Données MDD'!$B$3:$B$3000,0))</f>
        <v>#N/A</v>
      </c>
      <c r="J277" s="13" t="e">
        <f>INDEX('Données MDD'!$U$3:$U$3000,MATCH('Analyse assortiment'!$B277,'Données MDD'!$B$3:$B$3000,0))</f>
        <v>#N/A</v>
      </c>
      <c r="K277" s="13" t="e">
        <f>INDEX('Données MDD'!$V$3:$V$3000,MATCH('Analyse assortiment'!$B277,'Données MDD'!$B$3:$B$3000,0))</f>
        <v>#N/A</v>
      </c>
      <c r="L277" s="14" t="str">
        <f t="shared" si="8"/>
        <v/>
      </c>
      <c r="M277" s="14" t="str">
        <f t="shared" si="9"/>
        <v/>
      </c>
    </row>
    <row r="278" spans="1:13" x14ac:dyDescent="0.2">
      <c r="A278" s="5"/>
      <c r="B278" s="8"/>
      <c r="C278" s="5"/>
      <c r="D278" s="64"/>
      <c r="E278" s="16" t="str">
        <f>IFERROR(INDEX('Données SAP'!F$5:F$3000,MATCH('Analyse assortiment'!$B278&amp;"",'Données SAP'!$A$5:$A$3000,0)),"")</f>
        <v/>
      </c>
      <c r="F278" s="16" t="str">
        <f>IFERROR(INDEX('Données SAP'!C$5:C$3000,MATCH('Analyse assortiment'!$B278&amp;"",'Données SAP'!$A$5:$A$3000,0)),"")</f>
        <v/>
      </c>
      <c r="G278" s="16" t="str">
        <f>IFERROR(INDEX('Données SAP'!D$5:D$3000,MATCH('Analyse assortiment'!$B278&amp;"",'Données SAP'!$A$5:$A$3000,0)),"")</f>
        <v/>
      </c>
      <c r="H278" s="13" t="e">
        <f>INDEX('Données MDD'!$K$3:$K$3000,MATCH('Analyse assortiment'!$B278,'Données MDD'!$B$3:$B$3000,0))</f>
        <v>#N/A</v>
      </c>
      <c r="I278" s="13" t="e">
        <f>INDEX('Données MDD'!$L$3:$L$3000,MATCH('Analyse assortiment'!$B278,'Données MDD'!$B$3:$B$3000,0))</f>
        <v>#N/A</v>
      </c>
      <c r="J278" s="13" t="e">
        <f>INDEX('Données MDD'!$U$3:$U$3000,MATCH('Analyse assortiment'!$B278,'Données MDD'!$B$3:$B$3000,0))</f>
        <v>#N/A</v>
      </c>
      <c r="K278" s="13" t="e">
        <f>INDEX('Données MDD'!$V$3:$V$3000,MATCH('Analyse assortiment'!$B278,'Données MDD'!$B$3:$B$3000,0))</f>
        <v>#N/A</v>
      </c>
      <c r="L278" s="14" t="str">
        <f t="shared" si="8"/>
        <v/>
      </c>
      <c r="M278" s="14" t="str">
        <f t="shared" si="9"/>
        <v/>
      </c>
    </row>
    <row r="279" spans="1:13" x14ac:dyDescent="0.2">
      <c r="A279" s="5"/>
      <c r="B279" s="8"/>
      <c r="C279" s="5"/>
      <c r="D279" s="64"/>
      <c r="E279" s="16" t="str">
        <f>IFERROR(INDEX('Données SAP'!F$5:F$3000,MATCH('Analyse assortiment'!$B279&amp;"",'Données SAP'!$A$5:$A$3000,0)),"")</f>
        <v/>
      </c>
      <c r="F279" s="16" t="str">
        <f>IFERROR(INDEX('Données SAP'!C$5:C$3000,MATCH('Analyse assortiment'!$B279&amp;"",'Données SAP'!$A$5:$A$3000,0)),"")</f>
        <v/>
      </c>
      <c r="G279" s="16" t="str">
        <f>IFERROR(INDEX('Données SAP'!D$5:D$3000,MATCH('Analyse assortiment'!$B279&amp;"",'Données SAP'!$A$5:$A$3000,0)),"")</f>
        <v/>
      </c>
      <c r="H279" s="13" t="e">
        <f>INDEX('Données MDD'!$K$3:$K$3000,MATCH('Analyse assortiment'!$B279,'Données MDD'!$B$3:$B$3000,0))</f>
        <v>#N/A</v>
      </c>
      <c r="I279" s="13" t="e">
        <f>INDEX('Données MDD'!$L$3:$L$3000,MATCH('Analyse assortiment'!$B279,'Données MDD'!$B$3:$B$3000,0))</f>
        <v>#N/A</v>
      </c>
      <c r="J279" s="13" t="e">
        <f>INDEX('Données MDD'!$U$3:$U$3000,MATCH('Analyse assortiment'!$B279,'Données MDD'!$B$3:$B$3000,0))</f>
        <v>#N/A</v>
      </c>
      <c r="K279" s="13" t="e">
        <f>INDEX('Données MDD'!$V$3:$V$3000,MATCH('Analyse assortiment'!$B279,'Données MDD'!$B$3:$B$3000,0))</f>
        <v>#N/A</v>
      </c>
      <c r="L279" s="14" t="str">
        <f t="shared" si="8"/>
        <v/>
      </c>
      <c r="M279" s="14" t="str">
        <f t="shared" si="9"/>
        <v/>
      </c>
    </row>
    <row r="280" spans="1:13" x14ac:dyDescent="0.2">
      <c r="A280" s="5"/>
      <c r="B280" s="8"/>
      <c r="C280" s="5"/>
      <c r="D280" s="64"/>
      <c r="E280" s="16" t="str">
        <f>IFERROR(INDEX('Données SAP'!F$5:F$3000,MATCH('Analyse assortiment'!$B280&amp;"",'Données SAP'!$A$5:$A$3000,0)),"")</f>
        <v/>
      </c>
      <c r="F280" s="16" t="str">
        <f>IFERROR(INDEX('Données SAP'!C$5:C$3000,MATCH('Analyse assortiment'!$B280&amp;"",'Données SAP'!$A$5:$A$3000,0)),"")</f>
        <v/>
      </c>
      <c r="G280" s="16" t="str">
        <f>IFERROR(INDEX('Données SAP'!D$5:D$3000,MATCH('Analyse assortiment'!$B280&amp;"",'Données SAP'!$A$5:$A$3000,0)),"")</f>
        <v/>
      </c>
      <c r="H280" s="13" t="e">
        <f>INDEX('Données MDD'!$K$3:$K$3000,MATCH('Analyse assortiment'!$B280,'Données MDD'!$B$3:$B$3000,0))</f>
        <v>#N/A</v>
      </c>
      <c r="I280" s="13" t="e">
        <f>INDEX('Données MDD'!$L$3:$L$3000,MATCH('Analyse assortiment'!$B280,'Données MDD'!$B$3:$B$3000,0))</f>
        <v>#N/A</v>
      </c>
      <c r="J280" s="13" t="e">
        <f>INDEX('Données MDD'!$U$3:$U$3000,MATCH('Analyse assortiment'!$B280,'Données MDD'!$B$3:$B$3000,0))</f>
        <v>#N/A</v>
      </c>
      <c r="K280" s="13" t="e">
        <f>INDEX('Données MDD'!$V$3:$V$3000,MATCH('Analyse assortiment'!$B280,'Données MDD'!$B$3:$B$3000,0))</f>
        <v>#N/A</v>
      </c>
      <c r="L280" s="14" t="str">
        <f t="shared" si="8"/>
        <v/>
      </c>
      <c r="M280" s="14" t="str">
        <f t="shared" si="9"/>
        <v/>
      </c>
    </row>
    <row r="281" spans="1:13" x14ac:dyDescent="0.2">
      <c r="A281" s="5"/>
      <c r="B281" s="8"/>
      <c r="C281" s="5"/>
      <c r="D281" s="64"/>
      <c r="E281" s="16" t="str">
        <f>IFERROR(INDEX('Données SAP'!F$5:F$3000,MATCH('Analyse assortiment'!$B281&amp;"",'Données SAP'!$A$5:$A$3000,0)),"")</f>
        <v/>
      </c>
      <c r="F281" s="16" t="str">
        <f>IFERROR(INDEX('Données SAP'!C$5:C$3000,MATCH('Analyse assortiment'!$B281&amp;"",'Données SAP'!$A$5:$A$3000,0)),"")</f>
        <v/>
      </c>
      <c r="G281" s="16" t="str">
        <f>IFERROR(INDEX('Données SAP'!D$5:D$3000,MATCH('Analyse assortiment'!$B281&amp;"",'Données SAP'!$A$5:$A$3000,0)),"")</f>
        <v/>
      </c>
      <c r="H281" s="13" t="e">
        <f>INDEX('Données MDD'!$K$3:$K$3000,MATCH('Analyse assortiment'!$B281,'Données MDD'!$B$3:$B$3000,0))</f>
        <v>#N/A</v>
      </c>
      <c r="I281" s="13" t="e">
        <f>INDEX('Données MDD'!$L$3:$L$3000,MATCH('Analyse assortiment'!$B281,'Données MDD'!$B$3:$B$3000,0))</f>
        <v>#N/A</v>
      </c>
      <c r="J281" s="13" t="e">
        <f>INDEX('Données MDD'!$U$3:$U$3000,MATCH('Analyse assortiment'!$B281,'Données MDD'!$B$3:$B$3000,0))</f>
        <v>#N/A</v>
      </c>
      <c r="K281" s="13" t="e">
        <f>INDEX('Données MDD'!$V$3:$V$3000,MATCH('Analyse assortiment'!$B281,'Données MDD'!$B$3:$B$3000,0))</f>
        <v>#N/A</v>
      </c>
      <c r="L281" s="14" t="str">
        <f t="shared" si="8"/>
        <v/>
      </c>
      <c r="M281" s="14" t="str">
        <f t="shared" si="9"/>
        <v/>
      </c>
    </row>
    <row r="282" spans="1:13" x14ac:dyDescent="0.2">
      <c r="A282" s="5"/>
      <c r="B282" s="8"/>
      <c r="C282" s="5"/>
      <c r="D282" s="64"/>
      <c r="E282" s="16" t="str">
        <f>IFERROR(INDEX('Données SAP'!F$5:F$3000,MATCH('Analyse assortiment'!$B282&amp;"",'Données SAP'!$A$5:$A$3000,0)),"")</f>
        <v/>
      </c>
      <c r="F282" s="16" t="str">
        <f>IFERROR(INDEX('Données SAP'!C$5:C$3000,MATCH('Analyse assortiment'!$B282&amp;"",'Données SAP'!$A$5:$A$3000,0)),"")</f>
        <v/>
      </c>
      <c r="G282" s="16" t="str">
        <f>IFERROR(INDEX('Données SAP'!D$5:D$3000,MATCH('Analyse assortiment'!$B282&amp;"",'Données SAP'!$A$5:$A$3000,0)),"")</f>
        <v/>
      </c>
      <c r="H282" s="13" t="e">
        <f>INDEX('Données MDD'!$K$3:$K$3000,MATCH('Analyse assortiment'!$B282,'Données MDD'!$B$3:$B$3000,0))</f>
        <v>#N/A</v>
      </c>
      <c r="I282" s="13" t="e">
        <f>INDEX('Données MDD'!$L$3:$L$3000,MATCH('Analyse assortiment'!$B282,'Données MDD'!$B$3:$B$3000,0))</f>
        <v>#N/A</v>
      </c>
      <c r="J282" s="13" t="e">
        <f>INDEX('Données MDD'!$U$3:$U$3000,MATCH('Analyse assortiment'!$B282,'Données MDD'!$B$3:$B$3000,0))</f>
        <v>#N/A</v>
      </c>
      <c r="K282" s="13" t="e">
        <f>INDEX('Données MDD'!$V$3:$V$3000,MATCH('Analyse assortiment'!$B282,'Données MDD'!$B$3:$B$3000,0))</f>
        <v>#N/A</v>
      </c>
      <c r="L282" s="14" t="str">
        <f t="shared" si="8"/>
        <v/>
      </c>
      <c r="M282" s="14" t="str">
        <f t="shared" si="9"/>
        <v/>
      </c>
    </row>
    <row r="283" spans="1:13" x14ac:dyDescent="0.2">
      <c r="A283" s="5"/>
      <c r="B283" s="8"/>
      <c r="C283" s="5"/>
      <c r="D283" s="64"/>
      <c r="E283" s="16" t="str">
        <f>IFERROR(INDEX('Données SAP'!F$5:F$3000,MATCH('Analyse assortiment'!$B283&amp;"",'Données SAP'!$A$5:$A$3000,0)),"")</f>
        <v/>
      </c>
      <c r="F283" s="16" t="str">
        <f>IFERROR(INDEX('Données SAP'!C$5:C$3000,MATCH('Analyse assortiment'!$B283&amp;"",'Données SAP'!$A$5:$A$3000,0)),"")</f>
        <v/>
      </c>
      <c r="G283" s="16" t="str">
        <f>IFERROR(INDEX('Données SAP'!D$5:D$3000,MATCH('Analyse assortiment'!$B283&amp;"",'Données SAP'!$A$5:$A$3000,0)),"")</f>
        <v/>
      </c>
      <c r="H283" s="13" t="e">
        <f>INDEX('Données MDD'!$K$3:$K$3000,MATCH('Analyse assortiment'!$B283,'Données MDD'!$B$3:$B$3000,0))</f>
        <v>#N/A</v>
      </c>
      <c r="I283" s="13" t="e">
        <f>INDEX('Données MDD'!$L$3:$L$3000,MATCH('Analyse assortiment'!$B283,'Données MDD'!$B$3:$B$3000,0))</f>
        <v>#N/A</v>
      </c>
      <c r="J283" s="13" t="e">
        <f>INDEX('Données MDD'!$U$3:$U$3000,MATCH('Analyse assortiment'!$B283,'Données MDD'!$B$3:$B$3000,0))</f>
        <v>#N/A</v>
      </c>
      <c r="K283" s="13" t="e">
        <f>INDEX('Données MDD'!$V$3:$V$3000,MATCH('Analyse assortiment'!$B283,'Données MDD'!$B$3:$B$3000,0))</f>
        <v>#N/A</v>
      </c>
      <c r="L283" s="14" t="str">
        <f t="shared" si="8"/>
        <v/>
      </c>
      <c r="M283" s="14" t="str">
        <f t="shared" si="9"/>
        <v/>
      </c>
    </row>
    <row r="284" spans="1:13" x14ac:dyDescent="0.2">
      <c r="A284" s="5"/>
      <c r="B284" s="8"/>
      <c r="C284" s="5"/>
      <c r="D284" s="64"/>
      <c r="E284" s="16" t="str">
        <f>IFERROR(INDEX('Données SAP'!F$5:F$3000,MATCH('Analyse assortiment'!$B284&amp;"",'Données SAP'!$A$5:$A$3000,0)),"")</f>
        <v/>
      </c>
      <c r="F284" s="16" t="str">
        <f>IFERROR(INDEX('Données SAP'!C$5:C$3000,MATCH('Analyse assortiment'!$B284&amp;"",'Données SAP'!$A$5:$A$3000,0)),"")</f>
        <v/>
      </c>
      <c r="G284" s="16" t="str">
        <f>IFERROR(INDEX('Données SAP'!D$5:D$3000,MATCH('Analyse assortiment'!$B284&amp;"",'Données SAP'!$A$5:$A$3000,0)),"")</f>
        <v/>
      </c>
      <c r="H284" s="13" t="e">
        <f>INDEX('Données MDD'!$K$3:$K$3000,MATCH('Analyse assortiment'!$B284,'Données MDD'!$B$3:$B$3000,0))</f>
        <v>#N/A</v>
      </c>
      <c r="I284" s="13" t="e">
        <f>INDEX('Données MDD'!$L$3:$L$3000,MATCH('Analyse assortiment'!$B284,'Données MDD'!$B$3:$B$3000,0))</f>
        <v>#N/A</v>
      </c>
      <c r="J284" s="13" t="e">
        <f>INDEX('Données MDD'!$U$3:$U$3000,MATCH('Analyse assortiment'!$B284,'Données MDD'!$B$3:$B$3000,0))</f>
        <v>#N/A</v>
      </c>
      <c r="K284" s="13" t="e">
        <f>INDEX('Données MDD'!$V$3:$V$3000,MATCH('Analyse assortiment'!$B284,'Données MDD'!$B$3:$B$3000,0))</f>
        <v>#N/A</v>
      </c>
      <c r="L284" s="14" t="str">
        <f t="shared" si="8"/>
        <v/>
      </c>
      <c r="M284" s="14" t="str">
        <f t="shared" si="9"/>
        <v/>
      </c>
    </row>
    <row r="285" spans="1:13" x14ac:dyDescent="0.2">
      <c r="A285" s="5"/>
      <c r="B285" s="8"/>
      <c r="C285" s="5"/>
      <c r="D285" s="64"/>
      <c r="E285" s="16" t="str">
        <f>IFERROR(INDEX('Données SAP'!F$5:F$3000,MATCH('Analyse assortiment'!$B285&amp;"",'Données SAP'!$A$5:$A$3000,0)),"")</f>
        <v/>
      </c>
      <c r="F285" s="16" t="str">
        <f>IFERROR(INDEX('Données SAP'!C$5:C$3000,MATCH('Analyse assortiment'!$B285&amp;"",'Données SAP'!$A$5:$A$3000,0)),"")</f>
        <v/>
      </c>
      <c r="G285" s="16" t="str">
        <f>IFERROR(INDEX('Données SAP'!D$5:D$3000,MATCH('Analyse assortiment'!$B285&amp;"",'Données SAP'!$A$5:$A$3000,0)),"")</f>
        <v/>
      </c>
      <c r="H285" s="13" t="e">
        <f>INDEX('Données MDD'!$K$3:$K$3000,MATCH('Analyse assortiment'!$B285,'Données MDD'!$B$3:$B$3000,0))</f>
        <v>#N/A</v>
      </c>
      <c r="I285" s="13" t="e">
        <f>INDEX('Données MDD'!$L$3:$L$3000,MATCH('Analyse assortiment'!$B285,'Données MDD'!$B$3:$B$3000,0))</f>
        <v>#N/A</v>
      </c>
      <c r="J285" s="13" t="e">
        <f>INDEX('Données MDD'!$U$3:$U$3000,MATCH('Analyse assortiment'!$B285,'Données MDD'!$B$3:$B$3000,0))</f>
        <v>#N/A</v>
      </c>
      <c r="K285" s="13" t="e">
        <f>INDEX('Données MDD'!$V$3:$V$3000,MATCH('Analyse assortiment'!$B285,'Données MDD'!$B$3:$B$3000,0))</f>
        <v>#N/A</v>
      </c>
      <c r="L285" s="14" t="str">
        <f t="shared" si="8"/>
        <v/>
      </c>
      <c r="M285" s="14" t="str">
        <f t="shared" si="9"/>
        <v/>
      </c>
    </row>
    <row r="286" spans="1:13" x14ac:dyDescent="0.2">
      <c r="A286" s="5"/>
      <c r="B286" s="8"/>
      <c r="C286" s="5"/>
      <c r="D286" s="64"/>
      <c r="E286" s="16" t="str">
        <f>IFERROR(INDEX('Données SAP'!F$5:F$3000,MATCH('Analyse assortiment'!$B286&amp;"",'Données SAP'!$A$5:$A$3000,0)),"")</f>
        <v/>
      </c>
      <c r="F286" s="16" t="str">
        <f>IFERROR(INDEX('Données SAP'!C$5:C$3000,MATCH('Analyse assortiment'!$B286&amp;"",'Données SAP'!$A$5:$A$3000,0)),"")</f>
        <v/>
      </c>
      <c r="G286" s="16" t="str">
        <f>IFERROR(INDEX('Données SAP'!D$5:D$3000,MATCH('Analyse assortiment'!$B286&amp;"",'Données SAP'!$A$5:$A$3000,0)),"")</f>
        <v/>
      </c>
      <c r="H286" s="13" t="e">
        <f>INDEX('Données MDD'!$K$3:$K$3000,MATCH('Analyse assortiment'!$B286,'Données MDD'!$B$3:$B$3000,0))</f>
        <v>#N/A</v>
      </c>
      <c r="I286" s="13" t="e">
        <f>INDEX('Données MDD'!$L$3:$L$3000,MATCH('Analyse assortiment'!$B286,'Données MDD'!$B$3:$B$3000,0))</f>
        <v>#N/A</v>
      </c>
      <c r="J286" s="13" t="e">
        <f>INDEX('Données MDD'!$U$3:$U$3000,MATCH('Analyse assortiment'!$B286,'Données MDD'!$B$3:$B$3000,0))</f>
        <v>#N/A</v>
      </c>
      <c r="K286" s="13" t="e">
        <f>INDEX('Données MDD'!$V$3:$V$3000,MATCH('Analyse assortiment'!$B286,'Données MDD'!$B$3:$B$3000,0))</f>
        <v>#N/A</v>
      </c>
      <c r="L286" s="14" t="str">
        <f t="shared" si="8"/>
        <v/>
      </c>
      <c r="M286" s="14" t="str">
        <f t="shared" si="9"/>
        <v/>
      </c>
    </row>
    <row r="287" spans="1:13" x14ac:dyDescent="0.2">
      <c r="A287" s="5"/>
      <c r="B287" s="8"/>
      <c r="C287" s="5"/>
      <c r="D287" s="64"/>
      <c r="E287" s="16" t="str">
        <f>IFERROR(INDEX('Données SAP'!F$5:F$3000,MATCH('Analyse assortiment'!$B287&amp;"",'Données SAP'!$A$5:$A$3000,0)),"")</f>
        <v/>
      </c>
      <c r="F287" s="16" t="str">
        <f>IFERROR(INDEX('Données SAP'!C$5:C$3000,MATCH('Analyse assortiment'!$B287&amp;"",'Données SAP'!$A$5:$A$3000,0)),"")</f>
        <v/>
      </c>
      <c r="G287" s="16" t="str">
        <f>IFERROR(INDEX('Données SAP'!D$5:D$3000,MATCH('Analyse assortiment'!$B287&amp;"",'Données SAP'!$A$5:$A$3000,0)),"")</f>
        <v/>
      </c>
      <c r="H287" s="13" t="e">
        <f>INDEX('Données MDD'!$K$3:$K$3000,MATCH('Analyse assortiment'!$B287,'Données MDD'!$B$3:$B$3000,0))</f>
        <v>#N/A</v>
      </c>
      <c r="I287" s="13" t="e">
        <f>INDEX('Données MDD'!$L$3:$L$3000,MATCH('Analyse assortiment'!$B287,'Données MDD'!$B$3:$B$3000,0))</f>
        <v>#N/A</v>
      </c>
      <c r="J287" s="13" t="e">
        <f>INDEX('Données MDD'!$U$3:$U$3000,MATCH('Analyse assortiment'!$B287,'Données MDD'!$B$3:$B$3000,0))</f>
        <v>#N/A</v>
      </c>
      <c r="K287" s="13" t="e">
        <f>INDEX('Données MDD'!$V$3:$V$3000,MATCH('Analyse assortiment'!$B287,'Données MDD'!$B$3:$B$3000,0))</f>
        <v>#N/A</v>
      </c>
      <c r="L287" s="14" t="str">
        <f t="shared" si="8"/>
        <v/>
      </c>
      <c r="M287" s="14" t="str">
        <f t="shared" si="9"/>
        <v/>
      </c>
    </row>
    <row r="288" spans="1:13" x14ac:dyDescent="0.2">
      <c r="A288" s="5"/>
      <c r="B288" s="8"/>
      <c r="C288" s="5"/>
      <c r="D288" s="64"/>
      <c r="E288" s="16" t="str">
        <f>IFERROR(INDEX('Données SAP'!F$5:F$3000,MATCH('Analyse assortiment'!$B288&amp;"",'Données SAP'!$A$5:$A$3000,0)),"")</f>
        <v/>
      </c>
      <c r="F288" s="16" t="str">
        <f>IFERROR(INDEX('Données SAP'!C$5:C$3000,MATCH('Analyse assortiment'!$B288&amp;"",'Données SAP'!$A$5:$A$3000,0)),"")</f>
        <v/>
      </c>
      <c r="G288" s="16" t="str">
        <f>IFERROR(INDEX('Données SAP'!D$5:D$3000,MATCH('Analyse assortiment'!$B288&amp;"",'Données SAP'!$A$5:$A$3000,0)),"")</f>
        <v/>
      </c>
      <c r="H288" s="13" t="e">
        <f>INDEX('Données MDD'!$K$3:$K$3000,MATCH('Analyse assortiment'!$B288,'Données MDD'!$B$3:$B$3000,0))</f>
        <v>#N/A</v>
      </c>
      <c r="I288" s="13" t="e">
        <f>INDEX('Données MDD'!$L$3:$L$3000,MATCH('Analyse assortiment'!$B288,'Données MDD'!$B$3:$B$3000,0))</f>
        <v>#N/A</v>
      </c>
      <c r="J288" s="13" t="e">
        <f>INDEX('Données MDD'!$U$3:$U$3000,MATCH('Analyse assortiment'!$B288,'Données MDD'!$B$3:$B$3000,0))</f>
        <v>#N/A</v>
      </c>
      <c r="K288" s="13" t="e">
        <f>INDEX('Données MDD'!$V$3:$V$3000,MATCH('Analyse assortiment'!$B288,'Données MDD'!$B$3:$B$3000,0))</f>
        <v>#N/A</v>
      </c>
      <c r="L288" s="14" t="str">
        <f t="shared" si="8"/>
        <v/>
      </c>
      <c r="M288" s="14" t="str">
        <f t="shared" si="9"/>
        <v/>
      </c>
    </row>
    <row r="289" spans="1:13" x14ac:dyDescent="0.2">
      <c r="A289" s="5"/>
      <c r="B289" s="8"/>
      <c r="C289" s="5"/>
      <c r="D289" s="64"/>
      <c r="E289" s="16" t="str">
        <f>IFERROR(INDEX('Données SAP'!F$5:F$3000,MATCH('Analyse assortiment'!$B289&amp;"",'Données SAP'!$A$5:$A$3000,0)),"")</f>
        <v/>
      </c>
      <c r="F289" s="16" t="str">
        <f>IFERROR(INDEX('Données SAP'!C$5:C$3000,MATCH('Analyse assortiment'!$B289&amp;"",'Données SAP'!$A$5:$A$3000,0)),"")</f>
        <v/>
      </c>
      <c r="G289" s="16" t="str">
        <f>IFERROR(INDEX('Données SAP'!D$5:D$3000,MATCH('Analyse assortiment'!$B289&amp;"",'Données SAP'!$A$5:$A$3000,0)),"")</f>
        <v/>
      </c>
      <c r="H289" s="13" t="e">
        <f>INDEX('Données MDD'!$K$3:$K$3000,MATCH('Analyse assortiment'!$B289,'Données MDD'!$B$3:$B$3000,0))</f>
        <v>#N/A</v>
      </c>
      <c r="I289" s="13" t="e">
        <f>INDEX('Données MDD'!$L$3:$L$3000,MATCH('Analyse assortiment'!$B289,'Données MDD'!$B$3:$B$3000,0))</f>
        <v>#N/A</v>
      </c>
      <c r="J289" s="13" t="e">
        <f>INDEX('Données MDD'!$U$3:$U$3000,MATCH('Analyse assortiment'!$B289,'Données MDD'!$B$3:$B$3000,0))</f>
        <v>#N/A</v>
      </c>
      <c r="K289" s="13" t="e">
        <f>INDEX('Données MDD'!$V$3:$V$3000,MATCH('Analyse assortiment'!$B289,'Données MDD'!$B$3:$B$3000,0))</f>
        <v>#N/A</v>
      </c>
      <c r="L289" s="14" t="str">
        <f t="shared" si="8"/>
        <v/>
      </c>
      <c r="M289" s="14" t="str">
        <f t="shared" si="9"/>
        <v/>
      </c>
    </row>
    <row r="290" spans="1:13" x14ac:dyDescent="0.2">
      <c r="A290" s="5"/>
      <c r="B290" s="8"/>
      <c r="C290" s="5"/>
      <c r="D290" s="64"/>
      <c r="E290" s="16" t="str">
        <f>IFERROR(INDEX('Données SAP'!F$5:F$3000,MATCH('Analyse assortiment'!$B290&amp;"",'Données SAP'!$A$5:$A$3000,0)),"")</f>
        <v/>
      </c>
      <c r="F290" s="16" t="str">
        <f>IFERROR(INDEX('Données SAP'!C$5:C$3000,MATCH('Analyse assortiment'!$B290&amp;"",'Données SAP'!$A$5:$A$3000,0)),"")</f>
        <v/>
      </c>
      <c r="G290" s="16" t="str">
        <f>IFERROR(INDEX('Données SAP'!D$5:D$3000,MATCH('Analyse assortiment'!$B290&amp;"",'Données SAP'!$A$5:$A$3000,0)),"")</f>
        <v/>
      </c>
      <c r="H290" s="13" t="e">
        <f>INDEX('Données MDD'!$K$3:$K$3000,MATCH('Analyse assortiment'!$B290,'Données MDD'!$B$3:$B$3000,0))</f>
        <v>#N/A</v>
      </c>
      <c r="I290" s="13" t="e">
        <f>INDEX('Données MDD'!$L$3:$L$3000,MATCH('Analyse assortiment'!$B290,'Données MDD'!$B$3:$B$3000,0))</f>
        <v>#N/A</v>
      </c>
      <c r="J290" s="13" t="e">
        <f>INDEX('Données MDD'!$U$3:$U$3000,MATCH('Analyse assortiment'!$B290,'Données MDD'!$B$3:$B$3000,0))</f>
        <v>#N/A</v>
      </c>
      <c r="K290" s="13" t="e">
        <f>INDEX('Données MDD'!$V$3:$V$3000,MATCH('Analyse assortiment'!$B290,'Données MDD'!$B$3:$B$3000,0))</f>
        <v>#N/A</v>
      </c>
      <c r="L290" s="14" t="str">
        <f t="shared" si="8"/>
        <v/>
      </c>
      <c r="M290" s="14" t="str">
        <f t="shared" si="9"/>
        <v/>
      </c>
    </row>
    <row r="291" spans="1:13" x14ac:dyDescent="0.2">
      <c r="A291" s="5"/>
      <c r="B291" s="8"/>
      <c r="C291" s="5"/>
      <c r="D291" s="64"/>
      <c r="E291" s="16" t="str">
        <f>IFERROR(INDEX('Données SAP'!F$5:F$3000,MATCH('Analyse assortiment'!$B291&amp;"",'Données SAP'!$A$5:$A$3000,0)),"")</f>
        <v/>
      </c>
      <c r="F291" s="16" t="str">
        <f>IFERROR(INDEX('Données SAP'!C$5:C$3000,MATCH('Analyse assortiment'!$B291&amp;"",'Données SAP'!$A$5:$A$3000,0)),"")</f>
        <v/>
      </c>
      <c r="G291" s="16" t="str">
        <f>IFERROR(INDEX('Données SAP'!D$5:D$3000,MATCH('Analyse assortiment'!$B291&amp;"",'Données SAP'!$A$5:$A$3000,0)),"")</f>
        <v/>
      </c>
      <c r="H291" s="13" t="e">
        <f>INDEX('Données MDD'!$K$3:$K$3000,MATCH('Analyse assortiment'!$B291,'Données MDD'!$B$3:$B$3000,0))</f>
        <v>#N/A</v>
      </c>
      <c r="I291" s="13" t="e">
        <f>INDEX('Données MDD'!$L$3:$L$3000,MATCH('Analyse assortiment'!$B291,'Données MDD'!$B$3:$B$3000,0))</f>
        <v>#N/A</v>
      </c>
      <c r="J291" s="13" t="e">
        <f>INDEX('Données MDD'!$U$3:$U$3000,MATCH('Analyse assortiment'!$B291,'Données MDD'!$B$3:$B$3000,0))</f>
        <v>#N/A</v>
      </c>
      <c r="K291" s="13" t="e">
        <f>INDEX('Données MDD'!$V$3:$V$3000,MATCH('Analyse assortiment'!$B291,'Données MDD'!$B$3:$B$3000,0))</f>
        <v>#N/A</v>
      </c>
      <c r="L291" s="14" t="str">
        <f t="shared" si="8"/>
        <v/>
      </c>
      <c r="M291" s="14" t="str">
        <f t="shared" si="9"/>
        <v/>
      </c>
    </row>
    <row r="292" spans="1:13" x14ac:dyDescent="0.2">
      <c r="A292" s="5"/>
      <c r="B292" s="8"/>
      <c r="C292" s="5"/>
      <c r="D292" s="64"/>
      <c r="E292" s="16" t="str">
        <f>IFERROR(INDEX('Données SAP'!F$5:F$3000,MATCH('Analyse assortiment'!$B292&amp;"",'Données SAP'!$A$5:$A$3000,0)),"")</f>
        <v/>
      </c>
      <c r="F292" s="16" t="str">
        <f>IFERROR(INDEX('Données SAP'!C$5:C$3000,MATCH('Analyse assortiment'!$B292&amp;"",'Données SAP'!$A$5:$A$3000,0)),"")</f>
        <v/>
      </c>
      <c r="G292" s="16" t="str">
        <f>IFERROR(INDEX('Données SAP'!D$5:D$3000,MATCH('Analyse assortiment'!$B292&amp;"",'Données SAP'!$A$5:$A$3000,0)),"")</f>
        <v/>
      </c>
      <c r="H292" s="13" t="e">
        <f>INDEX('Données MDD'!$K$3:$K$3000,MATCH('Analyse assortiment'!$B292,'Données MDD'!$B$3:$B$3000,0))</f>
        <v>#N/A</v>
      </c>
      <c r="I292" s="13" t="e">
        <f>INDEX('Données MDD'!$L$3:$L$3000,MATCH('Analyse assortiment'!$B292,'Données MDD'!$B$3:$B$3000,0))</f>
        <v>#N/A</v>
      </c>
      <c r="J292" s="13" t="e">
        <f>INDEX('Données MDD'!$U$3:$U$3000,MATCH('Analyse assortiment'!$B292,'Données MDD'!$B$3:$B$3000,0))</f>
        <v>#N/A</v>
      </c>
      <c r="K292" s="13" t="e">
        <f>INDEX('Données MDD'!$V$3:$V$3000,MATCH('Analyse assortiment'!$B292,'Données MDD'!$B$3:$B$3000,0))</f>
        <v>#N/A</v>
      </c>
      <c r="L292" s="14" t="str">
        <f t="shared" si="8"/>
        <v/>
      </c>
      <c r="M292" s="14" t="str">
        <f t="shared" si="9"/>
        <v/>
      </c>
    </row>
    <row r="293" spans="1:13" x14ac:dyDescent="0.2">
      <c r="A293" s="5"/>
      <c r="B293" s="8"/>
      <c r="C293" s="5"/>
      <c r="D293" s="64"/>
      <c r="E293" s="16" t="str">
        <f>IFERROR(INDEX('Données SAP'!F$5:F$3000,MATCH('Analyse assortiment'!$B293&amp;"",'Données SAP'!$A$5:$A$3000,0)),"")</f>
        <v/>
      </c>
      <c r="F293" s="16" t="str">
        <f>IFERROR(INDEX('Données SAP'!C$5:C$3000,MATCH('Analyse assortiment'!$B293&amp;"",'Données SAP'!$A$5:$A$3000,0)),"")</f>
        <v/>
      </c>
      <c r="G293" s="16" t="str">
        <f>IFERROR(INDEX('Données SAP'!D$5:D$3000,MATCH('Analyse assortiment'!$B293&amp;"",'Données SAP'!$A$5:$A$3000,0)),"")</f>
        <v/>
      </c>
      <c r="H293" s="13" t="e">
        <f>INDEX('Données MDD'!$K$3:$K$3000,MATCH('Analyse assortiment'!$B293,'Données MDD'!$B$3:$B$3000,0))</f>
        <v>#N/A</v>
      </c>
      <c r="I293" s="13" t="e">
        <f>INDEX('Données MDD'!$L$3:$L$3000,MATCH('Analyse assortiment'!$B293,'Données MDD'!$B$3:$B$3000,0))</f>
        <v>#N/A</v>
      </c>
      <c r="J293" s="13" t="e">
        <f>INDEX('Données MDD'!$U$3:$U$3000,MATCH('Analyse assortiment'!$B293,'Données MDD'!$B$3:$B$3000,0))</f>
        <v>#N/A</v>
      </c>
      <c r="K293" s="13" t="e">
        <f>INDEX('Données MDD'!$V$3:$V$3000,MATCH('Analyse assortiment'!$B293,'Données MDD'!$B$3:$B$3000,0))</f>
        <v>#N/A</v>
      </c>
      <c r="L293" s="14" t="str">
        <f t="shared" si="8"/>
        <v/>
      </c>
      <c r="M293" s="14" t="str">
        <f t="shared" si="9"/>
        <v/>
      </c>
    </row>
    <row r="294" spans="1:13" x14ac:dyDescent="0.2">
      <c r="A294" s="5"/>
      <c r="B294" s="8"/>
      <c r="C294" s="5"/>
      <c r="D294" s="64"/>
      <c r="E294" s="16" t="str">
        <f>IFERROR(INDEX('Données SAP'!F$5:F$3000,MATCH('Analyse assortiment'!$B294&amp;"",'Données SAP'!$A$5:$A$3000,0)),"")</f>
        <v/>
      </c>
      <c r="F294" s="16" t="str">
        <f>IFERROR(INDEX('Données SAP'!C$5:C$3000,MATCH('Analyse assortiment'!$B294&amp;"",'Données SAP'!$A$5:$A$3000,0)),"")</f>
        <v/>
      </c>
      <c r="G294" s="16" t="str">
        <f>IFERROR(INDEX('Données SAP'!D$5:D$3000,MATCH('Analyse assortiment'!$B294&amp;"",'Données SAP'!$A$5:$A$3000,0)),"")</f>
        <v/>
      </c>
      <c r="H294" s="13" t="e">
        <f>INDEX('Données MDD'!$K$3:$K$3000,MATCH('Analyse assortiment'!$B294,'Données MDD'!$B$3:$B$3000,0))</f>
        <v>#N/A</v>
      </c>
      <c r="I294" s="13" t="e">
        <f>INDEX('Données MDD'!$L$3:$L$3000,MATCH('Analyse assortiment'!$B294,'Données MDD'!$B$3:$B$3000,0))</f>
        <v>#N/A</v>
      </c>
      <c r="J294" s="13" t="e">
        <f>INDEX('Données MDD'!$U$3:$U$3000,MATCH('Analyse assortiment'!$B294,'Données MDD'!$B$3:$B$3000,0))</f>
        <v>#N/A</v>
      </c>
      <c r="K294" s="13" t="e">
        <f>INDEX('Données MDD'!$V$3:$V$3000,MATCH('Analyse assortiment'!$B294,'Données MDD'!$B$3:$B$3000,0))</f>
        <v>#N/A</v>
      </c>
      <c r="L294" s="14" t="str">
        <f t="shared" si="8"/>
        <v/>
      </c>
      <c r="M294" s="14" t="str">
        <f t="shared" si="9"/>
        <v/>
      </c>
    </row>
    <row r="295" spans="1:13" x14ac:dyDescent="0.2">
      <c r="A295" s="5"/>
      <c r="B295" s="8"/>
      <c r="C295" s="5"/>
      <c r="D295" s="64"/>
      <c r="E295" s="16" t="str">
        <f>IFERROR(INDEX('Données SAP'!F$5:F$3000,MATCH('Analyse assortiment'!$B295&amp;"",'Données SAP'!$A$5:$A$3000,0)),"")</f>
        <v/>
      </c>
      <c r="F295" s="16" t="str">
        <f>IFERROR(INDEX('Données SAP'!C$5:C$3000,MATCH('Analyse assortiment'!$B295&amp;"",'Données SAP'!$A$5:$A$3000,0)),"")</f>
        <v/>
      </c>
      <c r="G295" s="16" t="str">
        <f>IFERROR(INDEX('Données SAP'!D$5:D$3000,MATCH('Analyse assortiment'!$B295&amp;"",'Données SAP'!$A$5:$A$3000,0)),"")</f>
        <v/>
      </c>
      <c r="H295" s="13" t="e">
        <f>INDEX('Données MDD'!$K$3:$K$3000,MATCH('Analyse assortiment'!$B295,'Données MDD'!$B$3:$B$3000,0))</f>
        <v>#N/A</v>
      </c>
      <c r="I295" s="13" t="e">
        <f>INDEX('Données MDD'!$L$3:$L$3000,MATCH('Analyse assortiment'!$B295,'Données MDD'!$B$3:$B$3000,0))</f>
        <v>#N/A</v>
      </c>
      <c r="J295" s="13" t="e">
        <f>INDEX('Données MDD'!$U$3:$U$3000,MATCH('Analyse assortiment'!$B295,'Données MDD'!$B$3:$B$3000,0))</f>
        <v>#N/A</v>
      </c>
      <c r="K295" s="13" t="e">
        <f>INDEX('Données MDD'!$V$3:$V$3000,MATCH('Analyse assortiment'!$B295,'Données MDD'!$B$3:$B$3000,0))</f>
        <v>#N/A</v>
      </c>
      <c r="L295" s="14" t="str">
        <f t="shared" si="8"/>
        <v/>
      </c>
      <c r="M295" s="14" t="str">
        <f t="shared" si="9"/>
        <v/>
      </c>
    </row>
    <row r="296" spans="1:13" x14ac:dyDescent="0.2">
      <c r="A296" s="5"/>
      <c r="B296" s="8"/>
      <c r="C296" s="5"/>
      <c r="D296" s="64"/>
      <c r="E296" s="16" t="str">
        <f>IFERROR(INDEX('Données SAP'!F$5:F$3000,MATCH('Analyse assortiment'!$B296&amp;"",'Données SAP'!$A$5:$A$3000,0)),"")</f>
        <v/>
      </c>
      <c r="F296" s="16" t="str">
        <f>IFERROR(INDEX('Données SAP'!C$5:C$3000,MATCH('Analyse assortiment'!$B296&amp;"",'Données SAP'!$A$5:$A$3000,0)),"")</f>
        <v/>
      </c>
      <c r="G296" s="16" t="str">
        <f>IFERROR(INDEX('Données SAP'!D$5:D$3000,MATCH('Analyse assortiment'!$B296&amp;"",'Données SAP'!$A$5:$A$3000,0)),"")</f>
        <v/>
      </c>
      <c r="H296" s="13" t="e">
        <f>INDEX('Données MDD'!$K$3:$K$3000,MATCH('Analyse assortiment'!$B296,'Données MDD'!$B$3:$B$3000,0))</f>
        <v>#N/A</v>
      </c>
      <c r="I296" s="13" t="e">
        <f>INDEX('Données MDD'!$L$3:$L$3000,MATCH('Analyse assortiment'!$B296,'Données MDD'!$B$3:$B$3000,0))</f>
        <v>#N/A</v>
      </c>
      <c r="J296" s="13" t="e">
        <f>INDEX('Données MDD'!$U$3:$U$3000,MATCH('Analyse assortiment'!$B296,'Données MDD'!$B$3:$B$3000,0))</f>
        <v>#N/A</v>
      </c>
      <c r="K296" s="13" t="e">
        <f>INDEX('Données MDD'!$V$3:$V$3000,MATCH('Analyse assortiment'!$B296,'Données MDD'!$B$3:$B$3000,0))</f>
        <v>#N/A</v>
      </c>
      <c r="L296" s="14" t="str">
        <f t="shared" si="8"/>
        <v/>
      </c>
      <c r="M296" s="14" t="str">
        <f t="shared" si="9"/>
        <v/>
      </c>
    </row>
    <row r="297" spans="1:13" x14ac:dyDescent="0.2">
      <c r="A297" s="5"/>
      <c r="B297" s="8"/>
      <c r="C297" s="5"/>
      <c r="D297" s="64"/>
      <c r="E297" s="16" t="str">
        <f>IFERROR(INDEX('Données SAP'!F$5:F$3000,MATCH('Analyse assortiment'!$B297&amp;"",'Données SAP'!$A$5:$A$3000,0)),"")</f>
        <v/>
      </c>
      <c r="F297" s="16" t="str">
        <f>IFERROR(INDEX('Données SAP'!C$5:C$3000,MATCH('Analyse assortiment'!$B297&amp;"",'Données SAP'!$A$5:$A$3000,0)),"")</f>
        <v/>
      </c>
      <c r="G297" s="16" t="str">
        <f>IFERROR(INDEX('Données SAP'!D$5:D$3000,MATCH('Analyse assortiment'!$B297&amp;"",'Données SAP'!$A$5:$A$3000,0)),"")</f>
        <v/>
      </c>
      <c r="H297" s="13" t="e">
        <f>INDEX('Données MDD'!$K$3:$K$3000,MATCH('Analyse assortiment'!$B297,'Données MDD'!$B$3:$B$3000,0))</f>
        <v>#N/A</v>
      </c>
      <c r="I297" s="13" t="e">
        <f>INDEX('Données MDD'!$L$3:$L$3000,MATCH('Analyse assortiment'!$B297,'Données MDD'!$B$3:$B$3000,0))</f>
        <v>#N/A</v>
      </c>
      <c r="J297" s="13" t="e">
        <f>INDEX('Données MDD'!$U$3:$U$3000,MATCH('Analyse assortiment'!$B297,'Données MDD'!$B$3:$B$3000,0))</f>
        <v>#N/A</v>
      </c>
      <c r="K297" s="13" t="e">
        <f>INDEX('Données MDD'!$V$3:$V$3000,MATCH('Analyse assortiment'!$B297,'Données MDD'!$B$3:$B$3000,0))</f>
        <v>#N/A</v>
      </c>
      <c r="L297" s="14" t="str">
        <f t="shared" si="8"/>
        <v/>
      </c>
      <c r="M297" s="14" t="str">
        <f t="shared" si="9"/>
        <v/>
      </c>
    </row>
    <row r="298" spans="1:13" x14ac:dyDescent="0.2">
      <c r="A298" s="5"/>
      <c r="B298" s="8"/>
      <c r="C298" s="5"/>
      <c r="D298" s="64"/>
      <c r="E298" s="16" t="str">
        <f>IFERROR(INDEX('Données SAP'!F$5:F$3000,MATCH('Analyse assortiment'!$B298&amp;"",'Données SAP'!$A$5:$A$3000,0)),"")</f>
        <v/>
      </c>
      <c r="F298" s="16" t="str">
        <f>IFERROR(INDEX('Données SAP'!C$5:C$3000,MATCH('Analyse assortiment'!$B298&amp;"",'Données SAP'!$A$5:$A$3000,0)),"")</f>
        <v/>
      </c>
      <c r="G298" s="16" t="str">
        <f>IFERROR(INDEX('Données SAP'!D$5:D$3000,MATCH('Analyse assortiment'!$B298&amp;"",'Données SAP'!$A$5:$A$3000,0)),"")</f>
        <v/>
      </c>
      <c r="H298" s="13" t="e">
        <f>INDEX('Données MDD'!$K$3:$K$3000,MATCH('Analyse assortiment'!$B298,'Données MDD'!$B$3:$B$3000,0))</f>
        <v>#N/A</v>
      </c>
      <c r="I298" s="13" t="e">
        <f>INDEX('Données MDD'!$L$3:$L$3000,MATCH('Analyse assortiment'!$B298,'Données MDD'!$B$3:$B$3000,0))</f>
        <v>#N/A</v>
      </c>
      <c r="J298" s="13" t="e">
        <f>INDEX('Données MDD'!$U$3:$U$3000,MATCH('Analyse assortiment'!$B298,'Données MDD'!$B$3:$B$3000,0))</f>
        <v>#N/A</v>
      </c>
      <c r="K298" s="13" t="e">
        <f>INDEX('Données MDD'!$V$3:$V$3000,MATCH('Analyse assortiment'!$B298,'Données MDD'!$B$3:$B$3000,0))</f>
        <v>#N/A</v>
      </c>
      <c r="L298" s="14" t="str">
        <f t="shared" si="8"/>
        <v/>
      </c>
      <c r="M298" s="14" t="str">
        <f t="shared" si="9"/>
        <v/>
      </c>
    </row>
    <row r="299" spans="1:13" x14ac:dyDescent="0.2">
      <c r="A299" s="5"/>
      <c r="B299" s="8"/>
      <c r="C299" s="5"/>
      <c r="D299" s="64"/>
      <c r="E299" s="16" t="str">
        <f>IFERROR(INDEX('Données SAP'!F$5:F$3000,MATCH('Analyse assortiment'!$B299&amp;"",'Données SAP'!$A$5:$A$3000,0)),"")</f>
        <v/>
      </c>
      <c r="F299" s="16" t="str">
        <f>IFERROR(INDEX('Données SAP'!C$5:C$3000,MATCH('Analyse assortiment'!$B299&amp;"",'Données SAP'!$A$5:$A$3000,0)),"")</f>
        <v/>
      </c>
      <c r="G299" s="16" t="str">
        <f>IFERROR(INDEX('Données SAP'!D$5:D$3000,MATCH('Analyse assortiment'!$B299&amp;"",'Données SAP'!$A$5:$A$3000,0)),"")</f>
        <v/>
      </c>
      <c r="H299" s="13" t="e">
        <f>INDEX('Données MDD'!$K$3:$K$3000,MATCH('Analyse assortiment'!$B299,'Données MDD'!$B$3:$B$3000,0))</f>
        <v>#N/A</v>
      </c>
      <c r="I299" s="13" t="e">
        <f>INDEX('Données MDD'!$L$3:$L$3000,MATCH('Analyse assortiment'!$B299,'Données MDD'!$B$3:$B$3000,0))</f>
        <v>#N/A</v>
      </c>
      <c r="J299" s="13" t="e">
        <f>INDEX('Données MDD'!$U$3:$U$3000,MATCH('Analyse assortiment'!$B299,'Données MDD'!$B$3:$B$3000,0))</f>
        <v>#N/A</v>
      </c>
      <c r="K299" s="13" t="e">
        <f>INDEX('Données MDD'!$V$3:$V$3000,MATCH('Analyse assortiment'!$B299,'Données MDD'!$B$3:$B$3000,0))</f>
        <v>#N/A</v>
      </c>
      <c r="L299" s="14" t="str">
        <f t="shared" si="8"/>
        <v/>
      </c>
      <c r="M299" s="14" t="str">
        <f t="shared" si="9"/>
        <v/>
      </c>
    </row>
    <row r="300" spans="1:13" x14ac:dyDescent="0.2">
      <c r="A300" s="5"/>
      <c r="B300" s="8"/>
      <c r="C300" s="5"/>
      <c r="D300" s="64"/>
      <c r="E300" s="16" t="str">
        <f>IFERROR(INDEX('Données SAP'!F$5:F$3000,MATCH('Analyse assortiment'!$B300&amp;"",'Données SAP'!$A$5:$A$3000,0)),"")</f>
        <v/>
      </c>
      <c r="F300" s="16" t="str">
        <f>IFERROR(INDEX('Données SAP'!C$5:C$3000,MATCH('Analyse assortiment'!$B300&amp;"",'Données SAP'!$A$5:$A$3000,0)),"")</f>
        <v/>
      </c>
      <c r="G300" s="16" t="str">
        <f>IFERROR(INDEX('Données SAP'!D$5:D$3000,MATCH('Analyse assortiment'!$B300&amp;"",'Données SAP'!$A$5:$A$3000,0)),"")</f>
        <v/>
      </c>
      <c r="H300" s="13" t="e">
        <f>INDEX('Données MDD'!$K$3:$K$3000,MATCH('Analyse assortiment'!$B300,'Données MDD'!$B$3:$B$3000,0))</f>
        <v>#N/A</v>
      </c>
      <c r="I300" s="13" t="e">
        <f>INDEX('Données MDD'!$L$3:$L$3000,MATCH('Analyse assortiment'!$B300,'Données MDD'!$B$3:$B$3000,0))</f>
        <v>#N/A</v>
      </c>
      <c r="J300" s="13" t="e">
        <f>INDEX('Données MDD'!$U$3:$U$3000,MATCH('Analyse assortiment'!$B300,'Données MDD'!$B$3:$B$3000,0))</f>
        <v>#N/A</v>
      </c>
      <c r="K300" s="13" t="e">
        <f>INDEX('Données MDD'!$V$3:$V$3000,MATCH('Analyse assortiment'!$B300,'Données MDD'!$B$3:$B$3000,0))</f>
        <v>#N/A</v>
      </c>
      <c r="L300" s="14" t="str">
        <f t="shared" si="8"/>
        <v/>
      </c>
      <c r="M300" s="14" t="str">
        <f t="shared" si="9"/>
        <v/>
      </c>
    </row>
    <row r="301" spans="1:13" x14ac:dyDescent="0.2">
      <c r="A301" s="5"/>
      <c r="B301" s="8"/>
      <c r="C301" s="5"/>
      <c r="D301" s="64"/>
      <c r="E301" s="16" t="str">
        <f>IFERROR(INDEX('Données SAP'!F$5:F$3000,MATCH('Analyse assortiment'!$B301&amp;"",'Données SAP'!$A$5:$A$3000,0)),"")</f>
        <v/>
      </c>
      <c r="F301" s="16" t="str">
        <f>IFERROR(INDEX('Données SAP'!C$5:C$3000,MATCH('Analyse assortiment'!$B301&amp;"",'Données SAP'!$A$5:$A$3000,0)),"")</f>
        <v/>
      </c>
      <c r="G301" s="16" t="str">
        <f>IFERROR(INDEX('Données SAP'!D$5:D$3000,MATCH('Analyse assortiment'!$B301&amp;"",'Données SAP'!$A$5:$A$3000,0)),"")</f>
        <v/>
      </c>
      <c r="H301" s="13" t="e">
        <f>INDEX('Données MDD'!$K$3:$K$3000,MATCH('Analyse assortiment'!$B301,'Données MDD'!$B$3:$B$3000,0))</f>
        <v>#N/A</v>
      </c>
      <c r="I301" s="13" t="e">
        <f>INDEX('Données MDD'!$L$3:$L$3000,MATCH('Analyse assortiment'!$B301,'Données MDD'!$B$3:$B$3000,0))</f>
        <v>#N/A</v>
      </c>
      <c r="J301" s="13" t="e">
        <f>INDEX('Données MDD'!$U$3:$U$3000,MATCH('Analyse assortiment'!$B301,'Données MDD'!$B$3:$B$3000,0))</f>
        <v>#N/A</v>
      </c>
      <c r="K301" s="13" t="e">
        <f>INDEX('Données MDD'!$V$3:$V$3000,MATCH('Analyse assortiment'!$B301,'Données MDD'!$B$3:$B$3000,0))</f>
        <v>#N/A</v>
      </c>
      <c r="L301" s="14" t="str">
        <f t="shared" si="8"/>
        <v/>
      </c>
      <c r="M301" s="14" t="str">
        <f t="shared" si="9"/>
        <v/>
      </c>
    </row>
    <row r="302" spans="1:13" x14ac:dyDescent="0.2">
      <c r="A302" s="5"/>
      <c r="B302" s="8"/>
      <c r="C302" s="5"/>
      <c r="D302" s="64"/>
      <c r="E302" s="16" t="str">
        <f>IFERROR(INDEX('Données SAP'!F$5:F$3000,MATCH('Analyse assortiment'!$B302&amp;"",'Données SAP'!$A$5:$A$3000,0)),"")</f>
        <v/>
      </c>
      <c r="F302" s="16" t="str">
        <f>IFERROR(INDEX('Données SAP'!C$5:C$3000,MATCH('Analyse assortiment'!$B302&amp;"",'Données SAP'!$A$5:$A$3000,0)),"")</f>
        <v/>
      </c>
      <c r="G302" s="16" t="str">
        <f>IFERROR(INDEX('Données SAP'!D$5:D$3000,MATCH('Analyse assortiment'!$B302&amp;"",'Données SAP'!$A$5:$A$3000,0)),"")</f>
        <v/>
      </c>
      <c r="H302" s="13" t="e">
        <f>INDEX('Données MDD'!$K$3:$K$3000,MATCH('Analyse assortiment'!$B302,'Données MDD'!$B$3:$B$3000,0))</f>
        <v>#N/A</v>
      </c>
      <c r="I302" s="13" t="e">
        <f>INDEX('Données MDD'!$L$3:$L$3000,MATCH('Analyse assortiment'!$B302,'Données MDD'!$B$3:$B$3000,0))</f>
        <v>#N/A</v>
      </c>
      <c r="J302" s="13" t="e">
        <f>INDEX('Données MDD'!$U$3:$U$3000,MATCH('Analyse assortiment'!$B302,'Données MDD'!$B$3:$B$3000,0))</f>
        <v>#N/A</v>
      </c>
      <c r="K302" s="13" t="e">
        <f>INDEX('Données MDD'!$V$3:$V$3000,MATCH('Analyse assortiment'!$B302,'Données MDD'!$B$3:$B$3000,0))</f>
        <v>#N/A</v>
      </c>
      <c r="L302" s="14" t="str">
        <f t="shared" si="8"/>
        <v/>
      </c>
      <c r="M302" s="14" t="str">
        <f t="shared" si="9"/>
        <v/>
      </c>
    </row>
    <row r="303" spans="1:13" x14ac:dyDescent="0.2">
      <c r="A303" s="5"/>
      <c r="B303" s="8"/>
      <c r="C303" s="5"/>
      <c r="D303" s="64"/>
      <c r="E303" s="16" t="str">
        <f>IFERROR(INDEX('Données SAP'!F$5:F$3000,MATCH('Analyse assortiment'!$B303&amp;"",'Données SAP'!$A$5:$A$3000,0)),"")</f>
        <v/>
      </c>
      <c r="F303" s="16" t="str">
        <f>IFERROR(INDEX('Données SAP'!C$5:C$3000,MATCH('Analyse assortiment'!$B303&amp;"",'Données SAP'!$A$5:$A$3000,0)),"")</f>
        <v/>
      </c>
      <c r="G303" s="16" t="str">
        <f>IFERROR(INDEX('Données SAP'!D$5:D$3000,MATCH('Analyse assortiment'!$B303&amp;"",'Données SAP'!$A$5:$A$3000,0)),"")</f>
        <v/>
      </c>
      <c r="H303" s="13" t="e">
        <f>INDEX('Données MDD'!$K$3:$K$3000,MATCH('Analyse assortiment'!$B303,'Données MDD'!$B$3:$B$3000,0))</f>
        <v>#N/A</v>
      </c>
      <c r="I303" s="13" t="e">
        <f>INDEX('Données MDD'!$L$3:$L$3000,MATCH('Analyse assortiment'!$B303,'Données MDD'!$B$3:$B$3000,0))</f>
        <v>#N/A</v>
      </c>
      <c r="J303" s="13" t="e">
        <f>INDEX('Données MDD'!$U$3:$U$3000,MATCH('Analyse assortiment'!$B303,'Données MDD'!$B$3:$B$3000,0))</f>
        <v>#N/A</v>
      </c>
      <c r="K303" s="13" t="e">
        <f>INDEX('Données MDD'!$V$3:$V$3000,MATCH('Analyse assortiment'!$B303,'Données MDD'!$B$3:$B$3000,0))</f>
        <v>#N/A</v>
      </c>
      <c r="L303" s="14" t="str">
        <f t="shared" si="8"/>
        <v/>
      </c>
      <c r="M303" s="14" t="str">
        <f t="shared" si="9"/>
        <v/>
      </c>
    </row>
    <row r="304" spans="1:13" x14ac:dyDescent="0.2">
      <c r="A304" s="5"/>
      <c r="B304" s="8"/>
      <c r="C304" s="5"/>
      <c r="D304" s="64"/>
      <c r="E304" s="16" t="str">
        <f>IFERROR(INDEX('Données SAP'!F$5:F$3000,MATCH('Analyse assortiment'!$B304&amp;"",'Données SAP'!$A$5:$A$3000,0)),"")</f>
        <v/>
      </c>
      <c r="F304" s="16" t="str">
        <f>IFERROR(INDEX('Données SAP'!C$5:C$3000,MATCH('Analyse assortiment'!$B304&amp;"",'Données SAP'!$A$5:$A$3000,0)),"")</f>
        <v/>
      </c>
      <c r="G304" s="16" t="str">
        <f>IFERROR(INDEX('Données SAP'!D$5:D$3000,MATCH('Analyse assortiment'!$B304&amp;"",'Données SAP'!$A$5:$A$3000,0)),"")</f>
        <v/>
      </c>
      <c r="H304" s="13" t="e">
        <f>INDEX('Données MDD'!$K$3:$K$3000,MATCH('Analyse assortiment'!$B304,'Données MDD'!$B$3:$B$3000,0))</f>
        <v>#N/A</v>
      </c>
      <c r="I304" s="13" t="e">
        <f>INDEX('Données MDD'!$L$3:$L$3000,MATCH('Analyse assortiment'!$B304,'Données MDD'!$B$3:$B$3000,0))</f>
        <v>#N/A</v>
      </c>
      <c r="J304" s="13" t="e">
        <f>INDEX('Données MDD'!$U$3:$U$3000,MATCH('Analyse assortiment'!$B304,'Données MDD'!$B$3:$B$3000,0))</f>
        <v>#N/A</v>
      </c>
      <c r="K304" s="13" t="e">
        <f>INDEX('Données MDD'!$V$3:$V$3000,MATCH('Analyse assortiment'!$B304,'Données MDD'!$B$3:$B$3000,0))</f>
        <v>#N/A</v>
      </c>
      <c r="L304" s="14" t="str">
        <f t="shared" si="8"/>
        <v/>
      </c>
      <c r="M304" s="14" t="str">
        <f t="shared" si="9"/>
        <v/>
      </c>
    </row>
    <row r="305" spans="1:13" x14ac:dyDescent="0.2">
      <c r="A305" s="5"/>
      <c r="B305" s="8"/>
      <c r="C305" s="5"/>
      <c r="D305" s="64"/>
      <c r="E305" s="16" t="str">
        <f>IFERROR(INDEX('Données SAP'!F$5:F$3000,MATCH('Analyse assortiment'!$B305&amp;"",'Données SAP'!$A$5:$A$3000,0)),"")</f>
        <v/>
      </c>
      <c r="F305" s="16" t="str">
        <f>IFERROR(INDEX('Données SAP'!C$5:C$3000,MATCH('Analyse assortiment'!$B305&amp;"",'Données SAP'!$A$5:$A$3000,0)),"")</f>
        <v/>
      </c>
      <c r="G305" s="16" t="str">
        <f>IFERROR(INDEX('Données SAP'!D$5:D$3000,MATCH('Analyse assortiment'!$B305&amp;"",'Données SAP'!$A$5:$A$3000,0)),"")</f>
        <v/>
      </c>
      <c r="H305" s="13" t="e">
        <f>INDEX('Données MDD'!$K$3:$K$3000,MATCH('Analyse assortiment'!$B305,'Données MDD'!$B$3:$B$3000,0))</f>
        <v>#N/A</v>
      </c>
      <c r="I305" s="13" t="e">
        <f>INDEX('Données MDD'!$L$3:$L$3000,MATCH('Analyse assortiment'!$B305,'Données MDD'!$B$3:$B$3000,0))</f>
        <v>#N/A</v>
      </c>
      <c r="J305" s="13" t="e">
        <f>INDEX('Données MDD'!$U$3:$U$3000,MATCH('Analyse assortiment'!$B305,'Données MDD'!$B$3:$B$3000,0))</f>
        <v>#N/A</v>
      </c>
      <c r="K305" s="13" t="e">
        <f>INDEX('Données MDD'!$V$3:$V$3000,MATCH('Analyse assortiment'!$B305,'Données MDD'!$B$3:$B$3000,0))</f>
        <v>#N/A</v>
      </c>
      <c r="L305" s="14" t="str">
        <f t="shared" si="8"/>
        <v/>
      </c>
      <c r="M305" s="14" t="str">
        <f t="shared" si="9"/>
        <v/>
      </c>
    </row>
    <row r="306" spans="1:13" x14ac:dyDescent="0.2">
      <c r="A306" s="5"/>
      <c r="B306" s="8"/>
      <c r="C306" s="5"/>
      <c r="D306" s="64"/>
      <c r="E306" s="16" t="str">
        <f>IFERROR(INDEX('Données SAP'!F$5:F$3000,MATCH('Analyse assortiment'!$B306&amp;"",'Données SAP'!$A$5:$A$3000,0)),"")</f>
        <v/>
      </c>
      <c r="F306" s="16" t="str">
        <f>IFERROR(INDEX('Données SAP'!C$5:C$3000,MATCH('Analyse assortiment'!$B306&amp;"",'Données SAP'!$A$5:$A$3000,0)),"")</f>
        <v/>
      </c>
      <c r="G306" s="16" t="str">
        <f>IFERROR(INDEX('Données SAP'!D$5:D$3000,MATCH('Analyse assortiment'!$B306&amp;"",'Données SAP'!$A$5:$A$3000,0)),"")</f>
        <v/>
      </c>
      <c r="H306" s="13" t="e">
        <f>INDEX('Données MDD'!$K$3:$K$3000,MATCH('Analyse assortiment'!$B306,'Données MDD'!$B$3:$B$3000,0))</f>
        <v>#N/A</v>
      </c>
      <c r="I306" s="13" t="e">
        <f>INDEX('Données MDD'!$L$3:$L$3000,MATCH('Analyse assortiment'!$B306,'Données MDD'!$B$3:$B$3000,0))</f>
        <v>#N/A</v>
      </c>
      <c r="J306" s="13" t="e">
        <f>INDEX('Données MDD'!$U$3:$U$3000,MATCH('Analyse assortiment'!$B306,'Données MDD'!$B$3:$B$3000,0))</f>
        <v>#N/A</v>
      </c>
      <c r="K306" s="13" t="e">
        <f>INDEX('Données MDD'!$V$3:$V$3000,MATCH('Analyse assortiment'!$B306,'Données MDD'!$B$3:$B$3000,0))</f>
        <v>#N/A</v>
      </c>
      <c r="L306" s="14" t="str">
        <f t="shared" si="8"/>
        <v/>
      </c>
      <c r="M306" s="14" t="str">
        <f t="shared" si="9"/>
        <v/>
      </c>
    </row>
    <row r="307" spans="1:13" x14ac:dyDescent="0.2">
      <c r="A307" s="5"/>
      <c r="B307" s="8"/>
      <c r="C307" s="5"/>
      <c r="D307" s="64"/>
      <c r="E307" s="16" t="str">
        <f>IFERROR(INDEX('Données SAP'!F$5:F$3000,MATCH('Analyse assortiment'!$B307&amp;"",'Données SAP'!$A$5:$A$3000,0)),"")</f>
        <v/>
      </c>
      <c r="F307" s="16" t="str">
        <f>IFERROR(INDEX('Données SAP'!C$5:C$3000,MATCH('Analyse assortiment'!$B307&amp;"",'Données SAP'!$A$5:$A$3000,0)),"")</f>
        <v/>
      </c>
      <c r="G307" s="16" t="str">
        <f>IFERROR(INDEX('Données SAP'!D$5:D$3000,MATCH('Analyse assortiment'!$B307&amp;"",'Données SAP'!$A$5:$A$3000,0)),"")</f>
        <v/>
      </c>
      <c r="H307" s="13" t="e">
        <f>INDEX('Données MDD'!$K$3:$K$3000,MATCH('Analyse assortiment'!$B307,'Données MDD'!$B$3:$B$3000,0))</f>
        <v>#N/A</v>
      </c>
      <c r="I307" s="13" t="e">
        <f>INDEX('Données MDD'!$L$3:$L$3000,MATCH('Analyse assortiment'!$B307,'Données MDD'!$B$3:$B$3000,0))</f>
        <v>#N/A</v>
      </c>
      <c r="J307" s="13" t="e">
        <f>INDEX('Données MDD'!$U$3:$U$3000,MATCH('Analyse assortiment'!$B307,'Données MDD'!$B$3:$B$3000,0))</f>
        <v>#N/A</v>
      </c>
      <c r="K307" s="13" t="e">
        <f>INDEX('Données MDD'!$V$3:$V$3000,MATCH('Analyse assortiment'!$B307,'Données MDD'!$B$3:$B$3000,0))</f>
        <v>#N/A</v>
      </c>
      <c r="L307" s="14" t="str">
        <f t="shared" si="8"/>
        <v/>
      </c>
      <c r="M307" s="14" t="str">
        <f t="shared" si="9"/>
        <v/>
      </c>
    </row>
    <row r="308" spans="1:13" x14ac:dyDescent="0.2">
      <c r="A308" s="5"/>
      <c r="B308" s="8"/>
      <c r="C308" s="5"/>
      <c r="D308" s="64"/>
      <c r="E308" s="16" t="str">
        <f>IFERROR(INDEX('Données SAP'!F$5:F$3000,MATCH('Analyse assortiment'!$B308&amp;"",'Données SAP'!$A$5:$A$3000,0)),"")</f>
        <v/>
      </c>
      <c r="F308" s="16" t="str">
        <f>IFERROR(INDEX('Données SAP'!C$5:C$3000,MATCH('Analyse assortiment'!$B308&amp;"",'Données SAP'!$A$5:$A$3000,0)),"")</f>
        <v/>
      </c>
      <c r="G308" s="16" t="str">
        <f>IFERROR(INDEX('Données SAP'!D$5:D$3000,MATCH('Analyse assortiment'!$B308&amp;"",'Données SAP'!$A$5:$A$3000,0)),"")</f>
        <v/>
      </c>
      <c r="H308" s="13" t="e">
        <f>INDEX('Données MDD'!$K$3:$K$3000,MATCH('Analyse assortiment'!$B308,'Données MDD'!$B$3:$B$3000,0))</f>
        <v>#N/A</v>
      </c>
      <c r="I308" s="13" t="e">
        <f>INDEX('Données MDD'!$L$3:$L$3000,MATCH('Analyse assortiment'!$B308,'Données MDD'!$B$3:$B$3000,0))</f>
        <v>#N/A</v>
      </c>
      <c r="J308" s="13" t="e">
        <f>INDEX('Données MDD'!$U$3:$U$3000,MATCH('Analyse assortiment'!$B308,'Données MDD'!$B$3:$B$3000,0))</f>
        <v>#N/A</v>
      </c>
      <c r="K308" s="13" t="e">
        <f>INDEX('Données MDD'!$V$3:$V$3000,MATCH('Analyse assortiment'!$B308,'Données MDD'!$B$3:$B$3000,0))</f>
        <v>#N/A</v>
      </c>
      <c r="L308" s="14" t="str">
        <f t="shared" si="8"/>
        <v/>
      </c>
      <c r="M308" s="14" t="str">
        <f t="shared" si="9"/>
        <v/>
      </c>
    </row>
    <row r="309" spans="1:13" x14ac:dyDescent="0.2">
      <c r="A309" s="5"/>
      <c r="B309" s="8"/>
      <c r="C309" s="5"/>
      <c r="D309" s="64"/>
      <c r="E309" s="16" t="str">
        <f>IFERROR(INDEX('Données SAP'!F$5:F$3000,MATCH('Analyse assortiment'!$B309&amp;"",'Données SAP'!$A$5:$A$3000,0)),"")</f>
        <v/>
      </c>
      <c r="F309" s="16" t="str">
        <f>IFERROR(INDEX('Données SAP'!C$5:C$3000,MATCH('Analyse assortiment'!$B309&amp;"",'Données SAP'!$A$5:$A$3000,0)),"")</f>
        <v/>
      </c>
      <c r="G309" s="16" t="str">
        <f>IFERROR(INDEX('Données SAP'!D$5:D$3000,MATCH('Analyse assortiment'!$B309&amp;"",'Données SAP'!$A$5:$A$3000,0)),"")</f>
        <v/>
      </c>
      <c r="H309" s="13" t="e">
        <f>INDEX('Données MDD'!$K$3:$K$3000,MATCH('Analyse assortiment'!$B309,'Données MDD'!$B$3:$B$3000,0))</f>
        <v>#N/A</v>
      </c>
      <c r="I309" s="13" t="e">
        <f>INDEX('Données MDD'!$L$3:$L$3000,MATCH('Analyse assortiment'!$B309,'Données MDD'!$B$3:$B$3000,0))</f>
        <v>#N/A</v>
      </c>
      <c r="J309" s="13" t="e">
        <f>INDEX('Données MDD'!$U$3:$U$3000,MATCH('Analyse assortiment'!$B309,'Données MDD'!$B$3:$B$3000,0))</f>
        <v>#N/A</v>
      </c>
      <c r="K309" s="13" t="e">
        <f>INDEX('Données MDD'!$V$3:$V$3000,MATCH('Analyse assortiment'!$B309,'Données MDD'!$B$3:$B$3000,0))</f>
        <v>#N/A</v>
      </c>
      <c r="L309" s="14" t="str">
        <f t="shared" si="8"/>
        <v/>
      </c>
      <c r="M309" s="14" t="str">
        <f t="shared" si="9"/>
        <v/>
      </c>
    </row>
    <row r="310" spans="1:13" x14ac:dyDescent="0.2">
      <c r="A310" s="5"/>
      <c r="B310" s="8"/>
      <c r="C310" s="5"/>
      <c r="D310" s="64"/>
      <c r="E310" s="16" t="str">
        <f>IFERROR(INDEX('Données SAP'!F$5:F$3000,MATCH('Analyse assortiment'!$B310&amp;"",'Données SAP'!$A$5:$A$3000,0)),"")</f>
        <v/>
      </c>
      <c r="F310" s="16" t="str">
        <f>IFERROR(INDEX('Données SAP'!C$5:C$3000,MATCH('Analyse assortiment'!$B310&amp;"",'Données SAP'!$A$5:$A$3000,0)),"")</f>
        <v/>
      </c>
      <c r="G310" s="16" t="str">
        <f>IFERROR(INDEX('Données SAP'!D$5:D$3000,MATCH('Analyse assortiment'!$B310&amp;"",'Données SAP'!$A$5:$A$3000,0)),"")</f>
        <v/>
      </c>
      <c r="H310" s="13" t="e">
        <f>INDEX('Données MDD'!$K$3:$K$3000,MATCH('Analyse assortiment'!$B310,'Données MDD'!$B$3:$B$3000,0))</f>
        <v>#N/A</v>
      </c>
      <c r="I310" s="13" t="e">
        <f>INDEX('Données MDD'!$L$3:$L$3000,MATCH('Analyse assortiment'!$B310,'Données MDD'!$B$3:$B$3000,0))</f>
        <v>#N/A</v>
      </c>
      <c r="J310" s="13" t="e">
        <f>INDEX('Données MDD'!$U$3:$U$3000,MATCH('Analyse assortiment'!$B310,'Données MDD'!$B$3:$B$3000,0))</f>
        <v>#N/A</v>
      </c>
      <c r="K310" s="13" t="e">
        <f>INDEX('Données MDD'!$V$3:$V$3000,MATCH('Analyse assortiment'!$B310,'Données MDD'!$B$3:$B$3000,0))</f>
        <v>#N/A</v>
      </c>
      <c r="L310" s="14" t="str">
        <f t="shared" si="8"/>
        <v/>
      </c>
      <c r="M310" s="14" t="str">
        <f t="shared" si="9"/>
        <v/>
      </c>
    </row>
    <row r="311" spans="1:13" x14ac:dyDescent="0.2">
      <c r="A311" s="5"/>
      <c r="B311" s="8"/>
      <c r="C311" s="5"/>
      <c r="D311" s="64"/>
      <c r="E311" s="16" t="str">
        <f>IFERROR(INDEX('Données SAP'!F$5:F$3000,MATCH('Analyse assortiment'!$B311&amp;"",'Données SAP'!$A$5:$A$3000,0)),"")</f>
        <v/>
      </c>
      <c r="F311" s="16" t="str">
        <f>IFERROR(INDEX('Données SAP'!C$5:C$3000,MATCH('Analyse assortiment'!$B311&amp;"",'Données SAP'!$A$5:$A$3000,0)),"")</f>
        <v/>
      </c>
      <c r="G311" s="16" t="str">
        <f>IFERROR(INDEX('Données SAP'!D$5:D$3000,MATCH('Analyse assortiment'!$B311&amp;"",'Données SAP'!$A$5:$A$3000,0)),"")</f>
        <v/>
      </c>
      <c r="H311" s="13" t="e">
        <f>INDEX('Données MDD'!$K$3:$K$3000,MATCH('Analyse assortiment'!$B311,'Données MDD'!$B$3:$B$3000,0))</f>
        <v>#N/A</v>
      </c>
      <c r="I311" s="13" t="e">
        <f>INDEX('Données MDD'!$L$3:$L$3000,MATCH('Analyse assortiment'!$B311,'Données MDD'!$B$3:$B$3000,0))</f>
        <v>#N/A</v>
      </c>
      <c r="J311" s="13" t="e">
        <f>INDEX('Données MDD'!$U$3:$U$3000,MATCH('Analyse assortiment'!$B311,'Données MDD'!$B$3:$B$3000,0))</f>
        <v>#N/A</v>
      </c>
      <c r="K311" s="13" t="e">
        <f>INDEX('Données MDD'!$V$3:$V$3000,MATCH('Analyse assortiment'!$B311,'Données MDD'!$B$3:$B$3000,0))</f>
        <v>#N/A</v>
      </c>
      <c r="L311" s="14" t="str">
        <f t="shared" si="8"/>
        <v/>
      </c>
      <c r="M311" s="14" t="str">
        <f t="shared" si="9"/>
        <v/>
      </c>
    </row>
    <row r="312" spans="1:13" x14ac:dyDescent="0.2">
      <c r="A312" s="5"/>
      <c r="B312" s="8"/>
      <c r="C312" s="5"/>
      <c r="D312" s="64"/>
      <c r="E312" s="16" t="str">
        <f>IFERROR(INDEX('Données SAP'!F$5:F$3000,MATCH('Analyse assortiment'!$B312&amp;"",'Données SAP'!$A$5:$A$3000,0)),"")</f>
        <v/>
      </c>
      <c r="F312" s="16" t="str">
        <f>IFERROR(INDEX('Données SAP'!C$5:C$3000,MATCH('Analyse assortiment'!$B312&amp;"",'Données SAP'!$A$5:$A$3000,0)),"")</f>
        <v/>
      </c>
      <c r="G312" s="16" t="str">
        <f>IFERROR(INDEX('Données SAP'!D$5:D$3000,MATCH('Analyse assortiment'!$B312&amp;"",'Données SAP'!$A$5:$A$3000,0)),"")</f>
        <v/>
      </c>
      <c r="H312" s="13" t="e">
        <f>INDEX('Données MDD'!$K$3:$K$3000,MATCH('Analyse assortiment'!$B312,'Données MDD'!$B$3:$B$3000,0))</f>
        <v>#N/A</v>
      </c>
      <c r="I312" s="13" t="e">
        <f>INDEX('Données MDD'!$L$3:$L$3000,MATCH('Analyse assortiment'!$B312,'Données MDD'!$B$3:$B$3000,0))</f>
        <v>#N/A</v>
      </c>
      <c r="J312" s="13" t="e">
        <f>INDEX('Données MDD'!$U$3:$U$3000,MATCH('Analyse assortiment'!$B312,'Données MDD'!$B$3:$B$3000,0))</f>
        <v>#N/A</v>
      </c>
      <c r="K312" s="13" t="e">
        <f>INDEX('Données MDD'!$V$3:$V$3000,MATCH('Analyse assortiment'!$B312,'Données MDD'!$B$3:$B$3000,0))</f>
        <v>#N/A</v>
      </c>
      <c r="L312" s="14" t="str">
        <f t="shared" si="8"/>
        <v/>
      </c>
      <c r="M312" s="14" t="str">
        <f t="shared" si="9"/>
        <v/>
      </c>
    </row>
    <row r="313" spans="1:13" x14ac:dyDescent="0.2">
      <c r="A313" s="5"/>
      <c r="B313" s="8"/>
      <c r="C313" s="5"/>
      <c r="D313" s="64"/>
      <c r="E313" s="16" t="str">
        <f>IFERROR(INDEX('Données SAP'!F$5:F$3000,MATCH('Analyse assortiment'!$B313&amp;"",'Données SAP'!$A$5:$A$3000,0)),"")</f>
        <v/>
      </c>
      <c r="F313" s="16" t="str">
        <f>IFERROR(INDEX('Données SAP'!C$5:C$3000,MATCH('Analyse assortiment'!$B313&amp;"",'Données SAP'!$A$5:$A$3000,0)),"")</f>
        <v/>
      </c>
      <c r="G313" s="16" t="str">
        <f>IFERROR(INDEX('Données SAP'!D$5:D$3000,MATCH('Analyse assortiment'!$B313&amp;"",'Données SAP'!$A$5:$A$3000,0)),"")</f>
        <v/>
      </c>
      <c r="H313" s="13" t="e">
        <f>INDEX('Données MDD'!$K$3:$K$3000,MATCH('Analyse assortiment'!$B313,'Données MDD'!$B$3:$B$3000,0))</f>
        <v>#N/A</v>
      </c>
      <c r="I313" s="13" t="e">
        <f>INDEX('Données MDD'!$L$3:$L$3000,MATCH('Analyse assortiment'!$B313,'Données MDD'!$B$3:$B$3000,0))</f>
        <v>#N/A</v>
      </c>
      <c r="J313" s="13" t="e">
        <f>INDEX('Données MDD'!$U$3:$U$3000,MATCH('Analyse assortiment'!$B313,'Données MDD'!$B$3:$B$3000,0))</f>
        <v>#N/A</v>
      </c>
      <c r="K313" s="13" t="e">
        <f>INDEX('Données MDD'!$V$3:$V$3000,MATCH('Analyse assortiment'!$B313,'Données MDD'!$B$3:$B$3000,0))</f>
        <v>#N/A</v>
      </c>
      <c r="L313" s="14" t="str">
        <f t="shared" si="8"/>
        <v/>
      </c>
      <c r="M313" s="14" t="str">
        <f t="shared" si="9"/>
        <v/>
      </c>
    </row>
    <row r="314" spans="1:13" x14ac:dyDescent="0.2">
      <c r="A314" s="5"/>
      <c r="B314" s="8"/>
      <c r="C314" s="5"/>
      <c r="D314" s="64"/>
      <c r="E314" s="16" t="str">
        <f>IFERROR(INDEX('Données SAP'!F$5:F$3000,MATCH('Analyse assortiment'!$B314&amp;"",'Données SAP'!$A$5:$A$3000,0)),"")</f>
        <v/>
      </c>
      <c r="F314" s="16" t="str">
        <f>IFERROR(INDEX('Données SAP'!C$5:C$3000,MATCH('Analyse assortiment'!$B314&amp;"",'Données SAP'!$A$5:$A$3000,0)),"")</f>
        <v/>
      </c>
      <c r="G314" s="16" t="str">
        <f>IFERROR(INDEX('Données SAP'!D$5:D$3000,MATCH('Analyse assortiment'!$B314&amp;"",'Données SAP'!$A$5:$A$3000,0)),"")</f>
        <v/>
      </c>
      <c r="H314" s="13" t="e">
        <f>INDEX('Données MDD'!$K$3:$K$3000,MATCH('Analyse assortiment'!$B314,'Données MDD'!$B$3:$B$3000,0))</f>
        <v>#N/A</v>
      </c>
      <c r="I314" s="13" t="e">
        <f>INDEX('Données MDD'!$L$3:$L$3000,MATCH('Analyse assortiment'!$B314,'Données MDD'!$B$3:$B$3000,0))</f>
        <v>#N/A</v>
      </c>
      <c r="J314" s="13" t="e">
        <f>INDEX('Données MDD'!$U$3:$U$3000,MATCH('Analyse assortiment'!$B314,'Données MDD'!$B$3:$B$3000,0))</f>
        <v>#N/A</v>
      </c>
      <c r="K314" s="13" t="e">
        <f>INDEX('Données MDD'!$V$3:$V$3000,MATCH('Analyse assortiment'!$B314,'Données MDD'!$B$3:$B$3000,0))</f>
        <v>#N/A</v>
      </c>
      <c r="L314" s="14" t="str">
        <f t="shared" si="8"/>
        <v/>
      </c>
      <c r="M314" s="14" t="str">
        <f t="shared" si="9"/>
        <v/>
      </c>
    </row>
    <row r="315" spans="1:13" x14ac:dyDescent="0.2">
      <c r="A315" s="5"/>
      <c r="B315" s="8"/>
      <c r="C315" s="5"/>
      <c r="D315" s="64"/>
      <c r="E315" s="16" t="str">
        <f>IFERROR(INDEX('Données SAP'!F$5:F$3000,MATCH('Analyse assortiment'!$B315&amp;"",'Données SAP'!$A$5:$A$3000,0)),"")</f>
        <v/>
      </c>
      <c r="F315" s="16" t="str">
        <f>IFERROR(INDEX('Données SAP'!C$5:C$3000,MATCH('Analyse assortiment'!$B315&amp;"",'Données SAP'!$A$5:$A$3000,0)),"")</f>
        <v/>
      </c>
      <c r="G315" s="16" t="str">
        <f>IFERROR(INDEX('Données SAP'!D$5:D$3000,MATCH('Analyse assortiment'!$B315&amp;"",'Données SAP'!$A$5:$A$3000,0)),"")</f>
        <v/>
      </c>
      <c r="H315" s="13" t="e">
        <f>INDEX('Données MDD'!$K$3:$K$3000,MATCH('Analyse assortiment'!$B315,'Données MDD'!$B$3:$B$3000,0))</f>
        <v>#N/A</v>
      </c>
      <c r="I315" s="13" t="e">
        <f>INDEX('Données MDD'!$L$3:$L$3000,MATCH('Analyse assortiment'!$B315,'Données MDD'!$B$3:$B$3000,0))</f>
        <v>#N/A</v>
      </c>
      <c r="J315" s="13" t="e">
        <f>INDEX('Données MDD'!$U$3:$U$3000,MATCH('Analyse assortiment'!$B315,'Données MDD'!$B$3:$B$3000,0))</f>
        <v>#N/A</v>
      </c>
      <c r="K315" s="13" t="e">
        <f>INDEX('Données MDD'!$V$3:$V$3000,MATCH('Analyse assortiment'!$B315,'Données MDD'!$B$3:$B$3000,0))</f>
        <v>#N/A</v>
      </c>
      <c r="L315" s="14" t="str">
        <f t="shared" si="8"/>
        <v/>
      </c>
      <c r="M315" s="14" t="str">
        <f t="shared" si="9"/>
        <v/>
      </c>
    </row>
    <row r="316" spans="1:13" x14ac:dyDescent="0.2">
      <c r="A316" s="5"/>
      <c r="B316" s="8"/>
      <c r="C316" s="5"/>
      <c r="D316" s="64"/>
      <c r="E316" s="16" t="str">
        <f>IFERROR(INDEX('Données SAP'!F$5:F$3000,MATCH('Analyse assortiment'!$B316&amp;"",'Données SAP'!$A$5:$A$3000,0)),"")</f>
        <v/>
      </c>
      <c r="F316" s="16" t="str">
        <f>IFERROR(INDEX('Données SAP'!C$5:C$3000,MATCH('Analyse assortiment'!$B316&amp;"",'Données SAP'!$A$5:$A$3000,0)),"")</f>
        <v/>
      </c>
      <c r="G316" s="16" t="str">
        <f>IFERROR(INDEX('Données SAP'!D$5:D$3000,MATCH('Analyse assortiment'!$B316&amp;"",'Données SAP'!$A$5:$A$3000,0)),"")</f>
        <v/>
      </c>
      <c r="H316" s="13" t="e">
        <f>INDEX('Données MDD'!$K$3:$K$3000,MATCH('Analyse assortiment'!$B316,'Données MDD'!$B$3:$B$3000,0))</f>
        <v>#N/A</v>
      </c>
      <c r="I316" s="13" t="e">
        <f>INDEX('Données MDD'!$L$3:$L$3000,MATCH('Analyse assortiment'!$B316,'Données MDD'!$B$3:$B$3000,0))</f>
        <v>#N/A</v>
      </c>
      <c r="J316" s="13" t="e">
        <f>INDEX('Données MDD'!$U$3:$U$3000,MATCH('Analyse assortiment'!$B316,'Données MDD'!$B$3:$B$3000,0))</f>
        <v>#N/A</v>
      </c>
      <c r="K316" s="13" t="e">
        <f>INDEX('Données MDD'!$V$3:$V$3000,MATCH('Analyse assortiment'!$B316,'Données MDD'!$B$3:$B$3000,0))</f>
        <v>#N/A</v>
      </c>
      <c r="L316" s="14" t="str">
        <f t="shared" si="8"/>
        <v/>
      </c>
      <c r="M316" s="14" t="str">
        <f t="shared" si="9"/>
        <v/>
      </c>
    </row>
    <row r="317" spans="1:13" x14ac:dyDescent="0.2">
      <c r="A317" s="5"/>
      <c r="B317" s="8"/>
      <c r="C317" s="5"/>
      <c r="D317" s="64"/>
      <c r="E317" s="16" t="str">
        <f>IFERROR(INDEX('Données SAP'!F$5:F$3000,MATCH('Analyse assortiment'!$B317&amp;"",'Données SAP'!$A$5:$A$3000,0)),"")</f>
        <v/>
      </c>
      <c r="F317" s="16" t="str">
        <f>IFERROR(INDEX('Données SAP'!C$5:C$3000,MATCH('Analyse assortiment'!$B317&amp;"",'Données SAP'!$A$5:$A$3000,0)),"")</f>
        <v/>
      </c>
      <c r="G317" s="16" t="str">
        <f>IFERROR(INDEX('Données SAP'!D$5:D$3000,MATCH('Analyse assortiment'!$B317&amp;"",'Données SAP'!$A$5:$A$3000,0)),"")</f>
        <v/>
      </c>
      <c r="H317" s="13" t="e">
        <f>INDEX('Données MDD'!$K$3:$K$3000,MATCH('Analyse assortiment'!$B317,'Données MDD'!$B$3:$B$3000,0))</f>
        <v>#N/A</v>
      </c>
      <c r="I317" s="13" t="e">
        <f>INDEX('Données MDD'!$L$3:$L$3000,MATCH('Analyse assortiment'!$B317,'Données MDD'!$B$3:$B$3000,0))</f>
        <v>#N/A</v>
      </c>
      <c r="J317" s="13" t="e">
        <f>INDEX('Données MDD'!$U$3:$U$3000,MATCH('Analyse assortiment'!$B317,'Données MDD'!$B$3:$B$3000,0))</f>
        <v>#N/A</v>
      </c>
      <c r="K317" s="13" t="e">
        <f>INDEX('Données MDD'!$V$3:$V$3000,MATCH('Analyse assortiment'!$B317,'Données MDD'!$B$3:$B$3000,0))</f>
        <v>#N/A</v>
      </c>
      <c r="L317" s="14" t="str">
        <f t="shared" si="8"/>
        <v/>
      </c>
      <c r="M317" s="14" t="str">
        <f t="shared" si="9"/>
        <v/>
      </c>
    </row>
    <row r="318" spans="1:13" x14ac:dyDescent="0.2">
      <c r="A318" s="5"/>
      <c r="B318" s="8"/>
      <c r="C318" s="5"/>
      <c r="D318" s="64"/>
      <c r="E318" s="16" t="str">
        <f>IFERROR(INDEX('Données SAP'!F$5:F$3000,MATCH('Analyse assortiment'!$B318&amp;"",'Données SAP'!$A$5:$A$3000,0)),"")</f>
        <v/>
      </c>
      <c r="F318" s="16" t="str">
        <f>IFERROR(INDEX('Données SAP'!C$5:C$3000,MATCH('Analyse assortiment'!$B318&amp;"",'Données SAP'!$A$5:$A$3000,0)),"")</f>
        <v/>
      </c>
      <c r="G318" s="16" t="str">
        <f>IFERROR(INDEX('Données SAP'!D$5:D$3000,MATCH('Analyse assortiment'!$B318&amp;"",'Données SAP'!$A$5:$A$3000,0)),"")</f>
        <v/>
      </c>
      <c r="H318" s="13" t="e">
        <f>INDEX('Données MDD'!$K$3:$K$3000,MATCH('Analyse assortiment'!$B318,'Données MDD'!$B$3:$B$3000,0))</f>
        <v>#N/A</v>
      </c>
      <c r="I318" s="13" t="e">
        <f>INDEX('Données MDD'!$L$3:$L$3000,MATCH('Analyse assortiment'!$B318,'Données MDD'!$B$3:$B$3000,0))</f>
        <v>#N/A</v>
      </c>
      <c r="J318" s="13" t="e">
        <f>INDEX('Données MDD'!$U$3:$U$3000,MATCH('Analyse assortiment'!$B318,'Données MDD'!$B$3:$B$3000,0))</f>
        <v>#N/A</v>
      </c>
      <c r="K318" s="13" t="e">
        <f>INDEX('Données MDD'!$V$3:$V$3000,MATCH('Analyse assortiment'!$B318,'Données MDD'!$B$3:$B$3000,0))</f>
        <v>#N/A</v>
      </c>
      <c r="L318" s="14" t="str">
        <f t="shared" si="8"/>
        <v/>
      </c>
      <c r="M318" s="14" t="str">
        <f t="shared" si="9"/>
        <v/>
      </c>
    </row>
    <row r="319" spans="1:13" x14ac:dyDescent="0.2">
      <c r="A319" s="5"/>
      <c r="B319" s="8"/>
      <c r="C319" s="5"/>
      <c r="D319" s="64"/>
      <c r="E319" s="16" t="str">
        <f>IFERROR(INDEX('Données SAP'!F$5:F$3000,MATCH('Analyse assortiment'!$B319&amp;"",'Données SAP'!$A$5:$A$3000,0)),"")</f>
        <v/>
      </c>
      <c r="F319" s="16" t="str">
        <f>IFERROR(INDEX('Données SAP'!C$5:C$3000,MATCH('Analyse assortiment'!$B319&amp;"",'Données SAP'!$A$5:$A$3000,0)),"")</f>
        <v/>
      </c>
      <c r="G319" s="16" t="str">
        <f>IFERROR(INDEX('Données SAP'!D$5:D$3000,MATCH('Analyse assortiment'!$B319&amp;"",'Données SAP'!$A$5:$A$3000,0)),"")</f>
        <v/>
      </c>
      <c r="H319" s="13" t="e">
        <f>INDEX('Données MDD'!$K$3:$K$3000,MATCH('Analyse assortiment'!$B319,'Données MDD'!$B$3:$B$3000,0))</f>
        <v>#N/A</v>
      </c>
      <c r="I319" s="13" t="e">
        <f>INDEX('Données MDD'!$L$3:$L$3000,MATCH('Analyse assortiment'!$B319,'Données MDD'!$B$3:$B$3000,0))</f>
        <v>#N/A</v>
      </c>
      <c r="J319" s="13" t="e">
        <f>INDEX('Données MDD'!$U$3:$U$3000,MATCH('Analyse assortiment'!$B319,'Données MDD'!$B$3:$B$3000,0))</f>
        <v>#N/A</v>
      </c>
      <c r="K319" s="13" t="e">
        <f>INDEX('Données MDD'!$V$3:$V$3000,MATCH('Analyse assortiment'!$B319,'Données MDD'!$B$3:$B$3000,0))</f>
        <v>#N/A</v>
      </c>
      <c r="L319" s="14" t="str">
        <f t="shared" si="8"/>
        <v/>
      </c>
      <c r="M319" s="14" t="str">
        <f t="shared" si="9"/>
        <v/>
      </c>
    </row>
    <row r="320" spans="1:13" x14ac:dyDescent="0.2">
      <c r="A320" s="5"/>
      <c r="B320" s="8"/>
      <c r="C320" s="5"/>
      <c r="D320" s="64"/>
      <c r="E320" s="16" t="str">
        <f>IFERROR(INDEX('Données SAP'!F$5:F$3000,MATCH('Analyse assortiment'!$B320&amp;"",'Données SAP'!$A$5:$A$3000,0)),"")</f>
        <v/>
      </c>
      <c r="F320" s="16" t="str">
        <f>IFERROR(INDEX('Données SAP'!C$5:C$3000,MATCH('Analyse assortiment'!$B320&amp;"",'Données SAP'!$A$5:$A$3000,0)),"")</f>
        <v/>
      </c>
      <c r="G320" s="16" t="str">
        <f>IFERROR(INDEX('Données SAP'!D$5:D$3000,MATCH('Analyse assortiment'!$B320&amp;"",'Données SAP'!$A$5:$A$3000,0)),"")</f>
        <v/>
      </c>
      <c r="H320" s="13" t="e">
        <f>INDEX('Données MDD'!$K$3:$K$3000,MATCH('Analyse assortiment'!$B320,'Données MDD'!$B$3:$B$3000,0))</f>
        <v>#N/A</v>
      </c>
      <c r="I320" s="13" t="e">
        <f>INDEX('Données MDD'!$L$3:$L$3000,MATCH('Analyse assortiment'!$B320,'Données MDD'!$B$3:$B$3000,0))</f>
        <v>#N/A</v>
      </c>
      <c r="J320" s="13" t="e">
        <f>INDEX('Données MDD'!$U$3:$U$3000,MATCH('Analyse assortiment'!$B320,'Données MDD'!$B$3:$B$3000,0))</f>
        <v>#N/A</v>
      </c>
      <c r="K320" s="13" t="e">
        <f>INDEX('Données MDD'!$V$3:$V$3000,MATCH('Analyse assortiment'!$B320,'Données MDD'!$B$3:$B$3000,0))</f>
        <v>#N/A</v>
      </c>
      <c r="L320" s="14" t="str">
        <f t="shared" si="8"/>
        <v/>
      </c>
      <c r="M320" s="14" t="str">
        <f t="shared" si="9"/>
        <v/>
      </c>
    </row>
    <row r="321" spans="1:13" x14ac:dyDescent="0.2">
      <c r="A321" s="5"/>
      <c r="B321" s="8"/>
      <c r="C321" s="5"/>
      <c r="D321" s="64"/>
      <c r="E321" s="16" t="str">
        <f>IFERROR(INDEX('Données SAP'!F$5:F$3000,MATCH('Analyse assortiment'!$B321&amp;"",'Données SAP'!$A$5:$A$3000,0)),"")</f>
        <v/>
      </c>
      <c r="F321" s="16" t="str">
        <f>IFERROR(INDEX('Données SAP'!C$5:C$3000,MATCH('Analyse assortiment'!$B321&amp;"",'Données SAP'!$A$5:$A$3000,0)),"")</f>
        <v/>
      </c>
      <c r="G321" s="16" t="str">
        <f>IFERROR(INDEX('Données SAP'!D$5:D$3000,MATCH('Analyse assortiment'!$B321&amp;"",'Données SAP'!$A$5:$A$3000,0)),"")</f>
        <v/>
      </c>
      <c r="H321" s="13" t="e">
        <f>INDEX('Données MDD'!$K$3:$K$3000,MATCH('Analyse assortiment'!$B321,'Données MDD'!$B$3:$B$3000,0))</f>
        <v>#N/A</v>
      </c>
      <c r="I321" s="13" t="e">
        <f>INDEX('Données MDD'!$L$3:$L$3000,MATCH('Analyse assortiment'!$B321,'Données MDD'!$B$3:$B$3000,0))</f>
        <v>#N/A</v>
      </c>
      <c r="J321" s="13" t="e">
        <f>INDEX('Données MDD'!$U$3:$U$3000,MATCH('Analyse assortiment'!$B321,'Données MDD'!$B$3:$B$3000,0))</f>
        <v>#N/A</v>
      </c>
      <c r="K321" s="13" t="e">
        <f>INDEX('Données MDD'!$V$3:$V$3000,MATCH('Analyse assortiment'!$B321,'Données MDD'!$B$3:$B$3000,0))</f>
        <v>#N/A</v>
      </c>
      <c r="L321" s="14" t="str">
        <f t="shared" si="8"/>
        <v/>
      </c>
      <c r="M321" s="14" t="str">
        <f t="shared" si="9"/>
        <v/>
      </c>
    </row>
    <row r="322" spans="1:13" x14ac:dyDescent="0.2">
      <c r="A322" s="5"/>
      <c r="B322" s="8"/>
      <c r="C322" s="5"/>
      <c r="D322" s="64"/>
      <c r="E322" s="16" t="str">
        <f>IFERROR(INDEX('Données SAP'!F$5:F$3000,MATCH('Analyse assortiment'!$B322&amp;"",'Données SAP'!$A$5:$A$3000,0)),"")</f>
        <v/>
      </c>
      <c r="F322" s="16" t="str">
        <f>IFERROR(INDEX('Données SAP'!C$5:C$3000,MATCH('Analyse assortiment'!$B322&amp;"",'Données SAP'!$A$5:$A$3000,0)),"")</f>
        <v/>
      </c>
      <c r="G322" s="16" t="str">
        <f>IFERROR(INDEX('Données SAP'!D$5:D$3000,MATCH('Analyse assortiment'!$B322&amp;"",'Données SAP'!$A$5:$A$3000,0)),"")</f>
        <v/>
      </c>
      <c r="H322" s="13" t="e">
        <f>INDEX('Données MDD'!$K$3:$K$3000,MATCH('Analyse assortiment'!$B322,'Données MDD'!$B$3:$B$3000,0))</f>
        <v>#N/A</v>
      </c>
      <c r="I322" s="13" t="e">
        <f>INDEX('Données MDD'!$L$3:$L$3000,MATCH('Analyse assortiment'!$B322,'Données MDD'!$B$3:$B$3000,0))</f>
        <v>#N/A</v>
      </c>
      <c r="J322" s="13" t="e">
        <f>INDEX('Données MDD'!$U$3:$U$3000,MATCH('Analyse assortiment'!$B322,'Données MDD'!$B$3:$B$3000,0))</f>
        <v>#N/A</v>
      </c>
      <c r="K322" s="13" t="e">
        <f>INDEX('Données MDD'!$V$3:$V$3000,MATCH('Analyse assortiment'!$B322,'Données MDD'!$B$3:$B$3000,0))</f>
        <v>#N/A</v>
      </c>
      <c r="L322" s="14" t="str">
        <f t="shared" si="8"/>
        <v/>
      </c>
      <c r="M322" s="14" t="str">
        <f t="shared" si="9"/>
        <v/>
      </c>
    </row>
    <row r="323" spans="1:13" x14ac:dyDescent="0.2">
      <c r="A323" s="5"/>
      <c r="B323" s="8"/>
      <c r="C323" s="5"/>
      <c r="D323" s="64"/>
      <c r="E323" s="16" t="str">
        <f>IFERROR(INDEX('Données SAP'!F$5:F$3000,MATCH('Analyse assortiment'!$B323&amp;"",'Données SAP'!$A$5:$A$3000,0)),"")</f>
        <v/>
      </c>
      <c r="F323" s="16" t="str">
        <f>IFERROR(INDEX('Données SAP'!C$5:C$3000,MATCH('Analyse assortiment'!$B323&amp;"",'Données SAP'!$A$5:$A$3000,0)),"")</f>
        <v/>
      </c>
      <c r="G323" s="16" t="str">
        <f>IFERROR(INDEX('Données SAP'!D$5:D$3000,MATCH('Analyse assortiment'!$B323&amp;"",'Données SAP'!$A$5:$A$3000,0)),"")</f>
        <v/>
      </c>
      <c r="H323" s="13" t="e">
        <f>INDEX('Données MDD'!$K$3:$K$3000,MATCH('Analyse assortiment'!$B323,'Données MDD'!$B$3:$B$3000,0))</f>
        <v>#N/A</v>
      </c>
      <c r="I323" s="13" t="e">
        <f>INDEX('Données MDD'!$L$3:$L$3000,MATCH('Analyse assortiment'!$B323,'Données MDD'!$B$3:$B$3000,0))</f>
        <v>#N/A</v>
      </c>
      <c r="J323" s="13" t="e">
        <f>INDEX('Données MDD'!$U$3:$U$3000,MATCH('Analyse assortiment'!$B323,'Données MDD'!$B$3:$B$3000,0))</f>
        <v>#N/A</v>
      </c>
      <c r="K323" s="13" t="e">
        <f>INDEX('Données MDD'!$V$3:$V$3000,MATCH('Analyse assortiment'!$B323,'Données MDD'!$B$3:$B$3000,0))</f>
        <v>#N/A</v>
      </c>
      <c r="L323" s="14" t="str">
        <f t="shared" si="8"/>
        <v/>
      </c>
      <c r="M323" s="14" t="str">
        <f t="shared" si="9"/>
        <v/>
      </c>
    </row>
    <row r="324" spans="1:13" x14ac:dyDescent="0.2">
      <c r="A324" s="5"/>
      <c r="B324" s="8"/>
      <c r="C324" s="5"/>
      <c r="D324" s="64"/>
      <c r="E324" s="16" t="str">
        <f>IFERROR(INDEX('Données SAP'!F$5:F$3000,MATCH('Analyse assortiment'!$B324&amp;"",'Données SAP'!$A$5:$A$3000,0)),"")</f>
        <v/>
      </c>
      <c r="F324" s="16" t="str">
        <f>IFERROR(INDEX('Données SAP'!C$5:C$3000,MATCH('Analyse assortiment'!$B324&amp;"",'Données SAP'!$A$5:$A$3000,0)),"")</f>
        <v/>
      </c>
      <c r="G324" s="16" t="str">
        <f>IFERROR(INDEX('Données SAP'!D$5:D$3000,MATCH('Analyse assortiment'!$B324&amp;"",'Données SAP'!$A$5:$A$3000,0)),"")</f>
        <v/>
      </c>
      <c r="H324" s="13" t="e">
        <f>INDEX('Données MDD'!$K$3:$K$3000,MATCH('Analyse assortiment'!$B324,'Données MDD'!$B$3:$B$3000,0))</f>
        <v>#N/A</v>
      </c>
      <c r="I324" s="13" t="e">
        <f>INDEX('Données MDD'!$L$3:$L$3000,MATCH('Analyse assortiment'!$B324,'Données MDD'!$B$3:$B$3000,0))</f>
        <v>#N/A</v>
      </c>
      <c r="J324" s="13" t="e">
        <f>INDEX('Données MDD'!$U$3:$U$3000,MATCH('Analyse assortiment'!$B324,'Données MDD'!$B$3:$B$3000,0))</f>
        <v>#N/A</v>
      </c>
      <c r="K324" s="13" t="e">
        <f>INDEX('Données MDD'!$V$3:$V$3000,MATCH('Analyse assortiment'!$B324,'Données MDD'!$B$3:$B$3000,0))</f>
        <v>#N/A</v>
      </c>
      <c r="L324" s="14" t="str">
        <f t="shared" ref="L324:L387" si="10">IFERROR(-J324/H324,"")</f>
        <v/>
      </c>
      <c r="M324" s="14" t="str">
        <f t="shared" ref="M324:M387" si="11">IFERROR(-K324/I324,"")</f>
        <v/>
      </c>
    </row>
    <row r="325" spans="1:13" x14ac:dyDescent="0.2">
      <c r="A325" s="5"/>
      <c r="B325" s="8"/>
      <c r="C325" s="5"/>
      <c r="D325" s="64"/>
      <c r="E325" s="16" t="str">
        <f>IFERROR(INDEX('Données SAP'!F$5:F$3000,MATCH('Analyse assortiment'!$B325&amp;"",'Données SAP'!$A$5:$A$3000,0)),"")</f>
        <v/>
      </c>
      <c r="F325" s="16" t="str">
        <f>IFERROR(INDEX('Données SAP'!C$5:C$3000,MATCH('Analyse assortiment'!$B325&amp;"",'Données SAP'!$A$5:$A$3000,0)),"")</f>
        <v/>
      </c>
      <c r="G325" s="16" t="str">
        <f>IFERROR(INDEX('Données SAP'!D$5:D$3000,MATCH('Analyse assortiment'!$B325&amp;"",'Données SAP'!$A$5:$A$3000,0)),"")</f>
        <v/>
      </c>
      <c r="H325" s="13" t="e">
        <f>INDEX('Données MDD'!$K$3:$K$3000,MATCH('Analyse assortiment'!$B325,'Données MDD'!$B$3:$B$3000,0))</f>
        <v>#N/A</v>
      </c>
      <c r="I325" s="13" t="e">
        <f>INDEX('Données MDD'!$L$3:$L$3000,MATCH('Analyse assortiment'!$B325,'Données MDD'!$B$3:$B$3000,0))</f>
        <v>#N/A</v>
      </c>
      <c r="J325" s="13" t="e">
        <f>INDEX('Données MDD'!$U$3:$U$3000,MATCH('Analyse assortiment'!$B325,'Données MDD'!$B$3:$B$3000,0))</f>
        <v>#N/A</v>
      </c>
      <c r="K325" s="13" t="e">
        <f>INDEX('Données MDD'!$V$3:$V$3000,MATCH('Analyse assortiment'!$B325,'Données MDD'!$B$3:$B$3000,0))</f>
        <v>#N/A</v>
      </c>
      <c r="L325" s="14" t="str">
        <f t="shared" si="10"/>
        <v/>
      </c>
      <c r="M325" s="14" t="str">
        <f t="shared" si="11"/>
        <v/>
      </c>
    </row>
    <row r="326" spans="1:13" x14ac:dyDescent="0.2">
      <c r="A326" s="5"/>
      <c r="B326" s="8"/>
      <c r="C326" s="5"/>
      <c r="D326" s="64"/>
      <c r="E326" s="16" t="str">
        <f>IFERROR(INDEX('Données SAP'!F$5:F$3000,MATCH('Analyse assortiment'!$B326&amp;"",'Données SAP'!$A$5:$A$3000,0)),"")</f>
        <v/>
      </c>
      <c r="F326" s="16" t="str">
        <f>IFERROR(INDEX('Données SAP'!C$5:C$3000,MATCH('Analyse assortiment'!$B326&amp;"",'Données SAP'!$A$5:$A$3000,0)),"")</f>
        <v/>
      </c>
      <c r="G326" s="16" t="str">
        <f>IFERROR(INDEX('Données SAP'!D$5:D$3000,MATCH('Analyse assortiment'!$B326&amp;"",'Données SAP'!$A$5:$A$3000,0)),"")</f>
        <v/>
      </c>
      <c r="H326" s="13" t="e">
        <f>INDEX('Données MDD'!$K$3:$K$3000,MATCH('Analyse assortiment'!$B326,'Données MDD'!$B$3:$B$3000,0))</f>
        <v>#N/A</v>
      </c>
      <c r="I326" s="13" t="e">
        <f>INDEX('Données MDD'!$L$3:$L$3000,MATCH('Analyse assortiment'!$B326,'Données MDD'!$B$3:$B$3000,0))</f>
        <v>#N/A</v>
      </c>
      <c r="J326" s="13" t="e">
        <f>INDEX('Données MDD'!$U$3:$U$3000,MATCH('Analyse assortiment'!$B326,'Données MDD'!$B$3:$B$3000,0))</f>
        <v>#N/A</v>
      </c>
      <c r="K326" s="13" t="e">
        <f>INDEX('Données MDD'!$V$3:$V$3000,MATCH('Analyse assortiment'!$B326,'Données MDD'!$B$3:$B$3000,0))</f>
        <v>#N/A</v>
      </c>
      <c r="L326" s="14" t="str">
        <f t="shared" si="10"/>
        <v/>
      </c>
      <c r="M326" s="14" t="str">
        <f t="shared" si="11"/>
        <v/>
      </c>
    </row>
    <row r="327" spans="1:13" x14ac:dyDescent="0.2">
      <c r="A327" s="5"/>
      <c r="B327" s="8"/>
      <c r="C327" s="5"/>
      <c r="D327" s="64"/>
      <c r="E327" s="16" t="str">
        <f>IFERROR(INDEX('Données SAP'!F$5:F$3000,MATCH('Analyse assortiment'!$B327&amp;"",'Données SAP'!$A$5:$A$3000,0)),"")</f>
        <v/>
      </c>
      <c r="F327" s="16" t="str">
        <f>IFERROR(INDEX('Données SAP'!C$5:C$3000,MATCH('Analyse assortiment'!$B327&amp;"",'Données SAP'!$A$5:$A$3000,0)),"")</f>
        <v/>
      </c>
      <c r="G327" s="16" t="str">
        <f>IFERROR(INDEX('Données SAP'!D$5:D$3000,MATCH('Analyse assortiment'!$B327&amp;"",'Données SAP'!$A$5:$A$3000,0)),"")</f>
        <v/>
      </c>
      <c r="H327" s="13" t="e">
        <f>INDEX('Données MDD'!$K$3:$K$3000,MATCH('Analyse assortiment'!$B327,'Données MDD'!$B$3:$B$3000,0))</f>
        <v>#N/A</v>
      </c>
      <c r="I327" s="13" t="e">
        <f>INDEX('Données MDD'!$L$3:$L$3000,MATCH('Analyse assortiment'!$B327,'Données MDD'!$B$3:$B$3000,0))</f>
        <v>#N/A</v>
      </c>
      <c r="J327" s="13" t="e">
        <f>INDEX('Données MDD'!$U$3:$U$3000,MATCH('Analyse assortiment'!$B327,'Données MDD'!$B$3:$B$3000,0))</f>
        <v>#N/A</v>
      </c>
      <c r="K327" s="13" t="e">
        <f>INDEX('Données MDD'!$V$3:$V$3000,MATCH('Analyse assortiment'!$B327,'Données MDD'!$B$3:$B$3000,0))</f>
        <v>#N/A</v>
      </c>
      <c r="L327" s="14" t="str">
        <f t="shared" si="10"/>
        <v/>
      </c>
      <c r="M327" s="14" t="str">
        <f t="shared" si="11"/>
        <v/>
      </c>
    </row>
    <row r="328" spans="1:13" x14ac:dyDescent="0.2">
      <c r="A328" s="5"/>
      <c r="B328" s="8"/>
      <c r="C328" s="5"/>
      <c r="D328" s="64"/>
      <c r="E328" s="16" t="str">
        <f>IFERROR(INDEX('Données SAP'!F$5:F$3000,MATCH('Analyse assortiment'!$B328&amp;"",'Données SAP'!$A$5:$A$3000,0)),"")</f>
        <v/>
      </c>
      <c r="F328" s="16" t="str">
        <f>IFERROR(INDEX('Données SAP'!C$5:C$3000,MATCH('Analyse assortiment'!$B328&amp;"",'Données SAP'!$A$5:$A$3000,0)),"")</f>
        <v/>
      </c>
      <c r="G328" s="16" t="str">
        <f>IFERROR(INDEX('Données SAP'!D$5:D$3000,MATCH('Analyse assortiment'!$B328&amp;"",'Données SAP'!$A$5:$A$3000,0)),"")</f>
        <v/>
      </c>
      <c r="H328" s="13" t="e">
        <f>INDEX('Données MDD'!$K$3:$K$3000,MATCH('Analyse assortiment'!$B328,'Données MDD'!$B$3:$B$3000,0))</f>
        <v>#N/A</v>
      </c>
      <c r="I328" s="13" t="e">
        <f>INDEX('Données MDD'!$L$3:$L$3000,MATCH('Analyse assortiment'!$B328,'Données MDD'!$B$3:$B$3000,0))</f>
        <v>#N/A</v>
      </c>
      <c r="J328" s="13" t="e">
        <f>INDEX('Données MDD'!$U$3:$U$3000,MATCH('Analyse assortiment'!$B328,'Données MDD'!$B$3:$B$3000,0))</f>
        <v>#N/A</v>
      </c>
      <c r="K328" s="13" t="e">
        <f>INDEX('Données MDD'!$V$3:$V$3000,MATCH('Analyse assortiment'!$B328,'Données MDD'!$B$3:$B$3000,0))</f>
        <v>#N/A</v>
      </c>
      <c r="L328" s="14" t="str">
        <f t="shared" si="10"/>
        <v/>
      </c>
      <c r="M328" s="14" t="str">
        <f t="shared" si="11"/>
        <v/>
      </c>
    </row>
    <row r="329" spans="1:13" x14ac:dyDescent="0.2">
      <c r="A329" s="5"/>
      <c r="B329" s="8"/>
      <c r="C329" s="5"/>
      <c r="D329" s="64"/>
      <c r="E329" s="16" t="str">
        <f>IFERROR(INDEX('Données SAP'!F$5:F$3000,MATCH('Analyse assortiment'!$B329&amp;"",'Données SAP'!$A$5:$A$3000,0)),"")</f>
        <v/>
      </c>
      <c r="F329" s="16" t="str">
        <f>IFERROR(INDEX('Données SAP'!C$5:C$3000,MATCH('Analyse assortiment'!$B329&amp;"",'Données SAP'!$A$5:$A$3000,0)),"")</f>
        <v/>
      </c>
      <c r="G329" s="16" t="str">
        <f>IFERROR(INDEX('Données SAP'!D$5:D$3000,MATCH('Analyse assortiment'!$B329&amp;"",'Données SAP'!$A$5:$A$3000,0)),"")</f>
        <v/>
      </c>
      <c r="H329" s="13" t="e">
        <f>INDEX('Données MDD'!$K$3:$K$3000,MATCH('Analyse assortiment'!$B329,'Données MDD'!$B$3:$B$3000,0))</f>
        <v>#N/A</v>
      </c>
      <c r="I329" s="13" t="e">
        <f>INDEX('Données MDD'!$L$3:$L$3000,MATCH('Analyse assortiment'!$B329,'Données MDD'!$B$3:$B$3000,0))</f>
        <v>#N/A</v>
      </c>
      <c r="J329" s="13" t="e">
        <f>INDEX('Données MDD'!$U$3:$U$3000,MATCH('Analyse assortiment'!$B329,'Données MDD'!$B$3:$B$3000,0))</f>
        <v>#N/A</v>
      </c>
      <c r="K329" s="13" t="e">
        <f>INDEX('Données MDD'!$V$3:$V$3000,MATCH('Analyse assortiment'!$B329,'Données MDD'!$B$3:$B$3000,0))</f>
        <v>#N/A</v>
      </c>
      <c r="L329" s="14" t="str">
        <f t="shared" si="10"/>
        <v/>
      </c>
      <c r="M329" s="14" t="str">
        <f t="shared" si="11"/>
        <v/>
      </c>
    </row>
    <row r="330" spans="1:13" x14ac:dyDescent="0.2">
      <c r="A330" s="5"/>
      <c r="B330" s="8"/>
      <c r="C330" s="5"/>
      <c r="D330" s="64"/>
      <c r="E330" s="16" t="str">
        <f>IFERROR(INDEX('Données SAP'!F$5:F$3000,MATCH('Analyse assortiment'!$B330&amp;"",'Données SAP'!$A$5:$A$3000,0)),"")</f>
        <v/>
      </c>
      <c r="F330" s="16" t="str">
        <f>IFERROR(INDEX('Données SAP'!C$5:C$3000,MATCH('Analyse assortiment'!$B330&amp;"",'Données SAP'!$A$5:$A$3000,0)),"")</f>
        <v/>
      </c>
      <c r="G330" s="16" t="str">
        <f>IFERROR(INDEX('Données SAP'!D$5:D$3000,MATCH('Analyse assortiment'!$B330&amp;"",'Données SAP'!$A$5:$A$3000,0)),"")</f>
        <v/>
      </c>
      <c r="H330" s="13" t="e">
        <f>INDEX('Données MDD'!$K$3:$K$3000,MATCH('Analyse assortiment'!$B330,'Données MDD'!$B$3:$B$3000,0))</f>
        <v>#N/A</v>
      </c>
      <c r="I330" s="13" t="e">
        <f>INDEX('Données MDD'!$L$3:$L$3000,MATCH('Analyse assortiment'!$B330,'Données MDD'!$B$3:$B$3000,0))</f>
        <v>#N/A</v>
      </c>
      <c r="J330" s="13" t="e">
        <f>INDEX('Données MDD'!$U$3:$U$3000,MATCH('Analyse assortiment'!$B330,'Données MDD'!$B$3:$B$3000,0))</f>
        <v>#N/A</v>
      </c>
      <c r="K330" s="13" t="e">
        <f>INDEX('Données MDD'!$V$3:$V$3000,MATCH('Analyse assortiment'!$B330,'Données MDD'!$B$3:$B$3000,0))</f>
        <v>#N/A</v>
      </c>
      <c r="L330" s="14" t="str">
        <f t="shared" si="10"/>
        <v/>
      </c>
      <c r="M330" s="14" t="str">
        <f t="shared" si="11"/>
        <v/>
      </c>
    </row>
    <row r="331" spans="1:13" x14ac:dyDescent="0.2">
      <c r="A331" s="5"/>
      <c r="B331" s="8"/>
      <c r="C331" s="5"/>
      <c r="D331" s="64"/>
      <c r="E331" s="16" t="str">
        <f>IFERROR(INDEX('Données SAP'!F$5:F$3000,MATCH('Analyse assortiment'!$B331&amp;"",'Données SAP'!$A$5:$A$3000,0)),"")</f>
        <v/>
      </c>
      <c r="F331" s="16" t="str">
        <f>IFERROR(INDEX('Données SAP'!C$5:C$3000,MATCH('Analyse assortiment'!$B331&amp;"",'Données SAP'!$A$5:$A$3000,0)),"")</f>
        <v/>
      </c>
      <c r="G331" s="16" t="str">
        <f>IFERROR(INDEX('Données SAP'!D$5:D$3000,MATCH('Analyse assortiment'!$B331&amp;"",'Données SAP'!$A$5:$A$3000,0)),"")</f>
        <v/>
      </c>
      <c r="H331" s="13" t="e">
        <f>INDEX('Données MDD'!$K$3:$K$3000,MATCH('Analyse assortiment'!$B331,'Données MDD'!$B$3:$B$3000,0))</f>
        <v>#N/A</v>
      </c>
      <c r="I331" s="13" t="e">
        <f>INDEX('Données MDD'!$L$3:$L$3000,MATCH('Analyse assortiment'!$B331,'Données MDD'!$B$3:$B$3000,0))</f>
        <v>#N/A</v>
      </c>
      <c r="J331" s="13" t="e">
        <f>INDEX('Données MDD'!$U$3:$U$3000,MATCH('Analyse assortiment'!$B331,'Données MDD'!$B$3:$B$3000,0))</f>
        <v>#N/A</v>
      </c>
      <c r="K331" s="13" t="e">
        <f>INDEX('Données MDD'!$V$3:$V$3000,MATCH('Analyse assortiment'!$B331,'Données MDD'!$B$3:$B$3000,0))</f>
        <v>#N/A</v>
      </c>
      <c r="L331" s="14" t="str">
        <f t="shared" si="10"/>
        <v/>
      </c>
      <c r="M331" s="14" t="str">
        <f t="shared" si="11"/>
        <v/>
      </c>
    </row>
    <row r="332" spans="1:13" x14ac:dyDescent="0.2">
      <c r="A332" s="5"/>
      <c r="B332" s="8"/>
      <c r="C332" s="5"/>
      <c r="D332" s="64"/>
      <c r="E332" s="16" t="str">
        <f>IFERROR(INDEX('Données SAP'!F$5:F$3000,MATCH('Analyse assortiment'!$B332&amp;"",'Données SAP'!$A$5:$A$3000,0)),"")</f>
        <v/>
      </c>
      <c r="F332" s="16" t="str">
        <f>IFERROR(INDEX('Données SAP'!C$5:C$3000,MATCH('Analyse assortiment'!$B332&amp;"",'Données SAP'!$A$5:$A$3000,0)),"")</f>
        <v/>
      </c>
      <c r="G332" s="16" t="str">
        <f>IFERROR(INDEX('Données SAP'!D$5:D$3000,MATCH('Analyse assortiment'!$B332&amp;"",'Données SAP'!$A$5:$A$3000,0)),"")</f>
        <v/>
      </c>
      <c r="H332" s="13" t="e">
        <f>INDEX('Données MDD'!$K$3:$K$3000,MATCH('Analyse assortiment'!$B332,'Données MDD'!$B$3:$B$3000,0))</f>
        <v>#N/A</v>
      </c>
      <c r="I332" s="13" t="e">
        <f>INDEX('Données MDD'!$L$3:$L$3000,MATCH('Analyse assortiment'!$B332,'Données MDD'!$B$3:$B$3000,0))</f>
        <v>#N/A</v>
      </c>
      <c r="J332" s="13" t="e">
        <f>INDEX('Données MDD'!$U$3:$U$3000,MATCH('Analyse assortiment'!$B332,'Données MDD'!$B$3:$B$3000,0))</f>
        <v>#N/A</v>
      </c>
      <c r="K332" s="13" t="e">
        <f>INDEX('Données MDD'!$V$3:$V$3000,MATCH('Analyse assortiment'!$B332,'Données MDD'!$B$3:$B$3000,0))</f>
        <v>#N/A</v>
      </c>
      <c r="L332" s="14" t="str">
        <f t="shared" si="10"/>
        <v/>
      </c>
      <c r="M332" s="14" t="str">
        <f t="shared" si="11"/>
        <v/>
      </c>
    </row>
    <row r="333" spans="1:13" x14ac:dyDescent="0.2">
      <c r="A333" s="5"/>
      <c r="B333" s="8"/>
      <c r="C333" s="5"/>
      <c r="D333" s="64"/>
      <c r="E333" s="16" t="str">
        <f>IFERROR(INDEX('Données SAP'!F$5:F$3000,MATCH('Analyse assortiment'!$B333&amp;"",'Données SAP'!$A$5:$A$3000,0)),"")</f>
        <v/>
      </c>
      <c r="F333" s="16" t="str">
        <f>IFERROR(INDEX('Données SAP'!C$5:C$3000,MATCH('Analyse assortiment'!$B333&amp;"",'Données SAP'!$A$5:$A$3000,0)),"")</f>
        <v/>
      </c>
      <c r="G333" s="16" t="str">
        <f>IFERROR(INDEX('Données SAP'!D$5:D$3000,MATCH('Analyse assortiment'!$B333&amp;"",'Données SAP'!$A$5:$A$3000,0)),"")</f>
        <v/>
      </c>
      <c r="H333" s="13" t="e">
        <f>INDEX('Données MDD'!$K$3:$K$3000,MATCH('Analyse assortiment'!$B333,'Données MDD'!$B$3:$B$3000,0))</f>
        <v>#N/A</v>
      </c>
      <c r="I333" s="13" t="e">
        <f>INDEX('Données MDD'!$L$3:$L$3000,MATCH('Analyse assortiment'!$B333,'Données MDD'!$B$3:$B$3000,0))</f>
        <v>#N/A</v>
      </c>
      <c r="J333" s="13" t="e">
        <f>INDEX('Données MDD'!$U$3:$U$3000,MATCH('Analyse assortiment'!$B333,'Données MDD'!$B$3:$B$3000,0))</f>
        <v>#N/A</v>
      </c>
      <c r="K333" s="13" t="e">
        <f>INDEX('Données MDD'!$V$3:$V$3000,MATCH('Analyse assortiment'!$B333,'Données MDD'!$B$3:$B$3000,0))</f>
        <v>#N/A</v>
      </c>
      <c r="L333" s="14" t="str">
        <f t="shared" si="10"/>
        <v/>
      </c>
      <c r="M333" s="14" t="str">
        <f t="shared" si="11"/>
        <v/>
      </c>
    </row>
    <row r="334" spans="1:13" x14ac:dyDescent="0.2">
      <c r="A334" s="5"/>
      <c r="B334" s="8"/>
      <c r="C334" s="5"/>
      <c r="D334" s="64"/>
      <c r="E334" s="16" t="str">
        <f>IFERROR(INDEX('Données SAP'!F$5:F$3000,MATCH('Analyse assortiment'!$B334&amp;"",'Données SAP'!$A$5:$A$3000,0)),"")</f>
        <v/>
      </c>
      <c r="F334" s="16" t="str">
        <f>IFERROR(INDEX('Données SAP'!C$5:C$3000,MATCH('Analyse assortiment'!$B334&amp;"",'Données SAP'!$A$5:$A$3000,0)),"")</f>
        <v/>
      </c>
      <c r="G334" s="16" t="str">
        <f>IFERROR(INDEX('Données SAP'!D$5:D$3000,MATCH('Analyse assortiment'!$B334&amp;"",'Données SAP'!$A$5:$A$3000,0)),"")</f>
        <v/>
      </c>
      <c r="H334" s="13" t="e">
        <f>INDEX('Données MDD'!$K$3:$K$3000,MATCH('Analyse assortiment'!$B334,'Données MDD'!$B$3:$B$3000,0))</f>
        <v>#N/A</v>
      </c>
      <c r="I334" s="13" t="e">
        <f>INDEX('Données MDD'!$L$3:$L$3000,MATCH('Analyse assortiment'!$B334,'Données MDD'!$B$3:$B$3000,0))</f>
        <v>#N/A</v>
      </c>
      <c r="J334" s="13" t="e">
        <f>INDEX('Données MDD'!$U$3:$U$3000,MATCH('Analyse assortiment'!$B334,'Données MDD'!$B$3:$B$3000,0))</f>
        <v>#N/A</v>
      </c>
      <c r="K334" s="13" t="e">
        <f>INDEX('Données MDD'!$V$3:$V$3000,MATCH('Analyse assortiment'!$B334,'Données MDD'!$B$3:$B$3000,0))</f>
        <v>#N/A</v>
      </c>
      <c r="L334" s="14" t="str">
        <f t="shared" si="10"/>
        <v/>
      </c>
      <c r="M334" s="14" t="str">
        <f t="shared" si="11"/>
        <v/>
      </c>
    </row>
    <row r="335" spans="1:13" x14ac:dyDescent="0.2">
      <c r="A335" s="5"/>
      <c r="B335" s="8"/>
      <c r="C335" s="5"/>
      <c r="D335" s="64"/>
      <c r="E335" s="16" t="str">
        <f>IFERROR(INDEX('Données SAP'!F$5:F$3000,MATCH('Analyse assortiment'!$B335&amp;"",'Données SAP'!$A$5:$A$3000,0)),"")</f>
        <v/>
      </c>
      <c r="F335" s="16" t="str">
        <f>IFERROR(INDEX('Données SAP'!C$5:C$3000,MATCH('Analyse assortiment'!$B335&amp;"",'Données SAP'!$A$5:$A$3000,0)),"")</f>
        <v/>
      </c>
      <c r="G335" s="16" t="str">
        <f>IFERROR(INDEX('Données SAP'!D$5:D$3000,MATCH('Analyse assortiment'!$B335&amp;"",'Données SAP'!$A$5:$A$3000,0)),"")</f>
        <v/>
      </c>
      <c r="H335" s="13" t="e">
        <f>INDEX('Données MDD'!$K$3:$K$3000,MATCH('Analyse assortiment'!$B335,'Données MDD'!$B$3:$B$3000,0))</f>
        <v>#N/A</v>
      </c>
      <c r="I335" s="13" t="e">
        <f>INDEX('Données MDD'!$L$3:$L$3000,MATCH('Analyse assortiment'!$B335,'Données MDD'!$B$3:$B$3000,0))</f>
        <v>#N/A</v>
      </c>
      <c r="J335" s="13" t="e">
        <f>INDEX('Données MDD'!$U$3:$U$3000,MATCH('Analyse assortiment'!$B335,'Données MDD'!$B$3:$B$3000,0))</f>
        <v>#N/A</v>
      </c>
      <c r="K335" s="13" t="e">
        <f>INDEX('Données MDD'!$V$3:$V$3000,MATCH('Analyse assortiment'!$B335,'Données MDD'!$B$3:$B$3000,0))</f>
        <v>#N/A</v>
      </c>
      <c r="L335" s="14" t="str">
        <f t="shared" si="10"/>
        <v/>
      </c>
      <c r="M335" s="14" t="str">
        <f t="shared" si="11"/>
        <v/>
      </c>
    </row>
    <row r="336" spans="1:13" x14ac:dyDescent="0.2">
      <c r="A336" s="5"/>
      <c r="B336" s="8"/>
      <c r="C336" s="5"/>
      <c r="D336" s="64"/>
      <c r="E336" s="16" t="str">
        <f>IFERROR(INDEX('Données SAP'!F$5:F$3000,MATCH('Analyse assortiment'!$B336&amp;"",'Données SAP'!$A$5:$A$3000,0)),"")</f>
        <v/>
      </c>
      <c r="F336" s="16" t="str">
        <f>IFERROR(INDEX('Données SAP'!C$5:C$3000,MATCH('Analyse assortiment'!$B336&amp;"",'Données SAP'!$A$5:$A$3000,0)),"")</f>
        <v/>
      </c>
      <c r="G336" s="16" t="str">
        <f>IFERROR(INDEX('Données SAP'!D$5:D$3000,MATCH('Analyse assortiment'!$B336&amp;"",'Données SAP'!$A$5:$A$3000,0)),"")</f>
        <v/>
      </c>
      <c r="H336" s="13" t="e">
        <f>INDEX('Données MDD'!$K$3:$K$3000,MATCH('Analyse assortiment'!$B336,'Données MDD'!$B$3:$B$3000,0))</f>
        <v>#N/A</v>
      </c>
      <c r="I336" s="13" t="e">
        <f>INDEX('Données MDD'!$L$3:$L$3000,MATCH('Analyse assortiment'!$B336,'Données MDD'!$B$3:$B$3000,0))</f>
        <v>#N/A</v>
      </c>
      <c r="J336" s="13" t="e">
        <f>INDEX('Données MDD'!$U$3:$U$3000,MATCH('Analyse assortiment'!$B336,'Données MDD'!$B$3:$B$3000,0))</f>
        <v>#N/A</v>
      </c>
      <c r="K336" s="13" t="e">
        <f>INDEX('Données MDD'!$V$3:$V$3000,MATCH('Analyse assortiment'!$B336,'Données MDD'!$B$3:$B$3000,0))</f>
        <v>#N/A</v>
      </c>
      <c r="L336" s="14" t="str">
        <f t="shared" si="10"/>
        <v/>
      </c>
      <c r="M336" s="14" t="str">
        <f t="shared" si="11"/>
        <v/>
      </c>
    </row>
    <row r="337" spans="1:13" x14ac:dyDescent="0.2">
      <c r="A337" s="5"/>
      <c r="B337" s="8"/>
      <c r="C337" s="5"/>
      <c r="D337" s="64"/>
      <c r="E337" s="16" t="str">
        <f>IFERROR(INDEX('Données SAP'!F$5:F$3000,MATCH('Analyse assortiment'!$B337&amp;"",'Données SAP'!$A$5:$A$3000,0)),"")</f>
        <v/>
      </c>
      <c r="F337" s="16" t="str">
        <f>IFERROR(INDEX('Données SAP'!C$5:C$3000,MATCH('Analyse assortiment'!$B337&amp;"",'Données SAP'!$A$5:$A$3000,0)),"")</f>
        <v/>
      </c>
      <c r="G337" s="16" t="str">
        <f>IFERROR(INDEX('Données SAP'!D$5:D$3000,MATCH('Analyse assortiment'!$B337&amp;"",'Données SAP'!$A$5:$A$3000,0)),"")</f>
        <v/>
      </c>
      <c r="H337" s="13" t="e">
        <f>INDEX('Données MDD'!$K$3:$K$3000,MATCH('Analyse assortiment'!$B337,'Données MDD'!$B$3:$B$3000,0))</f>
        <v>#N/A</v>
      </c>
      <c r="I337" s="13" t="e">
        <f>INDEX('Données MDD'!$L$3:$L$3000,MATCH('Analyse assortiment'!$B337,'Données MDD'!$B$3:$B$3000,0))</f>
        <v>#N/A</v>
      </c>
      <c r="J337" s="13" t="e">
        <f>INDEX('Données MDD'!$U$3:$U$3000,MATCH('Analyse assortiment'!$B337,'Données MDD'!$B$3:$B$3000,0))</f>
        <v>#N/A</v>
      </c>
      <c r="K337" s="13" t="e">
        <f>INDEX('Données MDD'!$V$3:$V$3000,MATCH('Analyse assortiment'!$B337,'Données MDD'!$B$3:$B$3000,0))</f>
        <v>#N/A</v>
      </c>
      <c r="L337" s="14" t="str">
        <f t="shared" si="10"/>
        <v/>
      </c>
      <c r="M337" s="14" t="str">
        <f t="shared" si="11"/>
        <v/>
      </c>
    </row>
    <row r="338" spans="1:13" x14ac:dyDescent="0.2">
      <c r="A338" s="5"/>
      <c r="B338" s="8"/>
      <c r="C338" s="5"/>
      <c r="D338" s="64"/>
      <c r="E338" s="16" t="str">
        <f>IFERROR(INDEX('Données SAP'!F$5:F$3000,MATCH('Analyse assortiment'!$B338&amp;"",'Données SAP'!$A$5:$A$3000,0)),"")</f>
        <v/>
      </c>
      <c r="F338" s="16" t="str">
        <f>IFERROR(INDEX('Données SAP'!C$5:C$3000,MATCH('Analyse assortiment'!$B338&amp;"",'Données SAP'!$A$5:$A$3000,0)),"")</f>
        <v/>
      </c>
      <c r="G338" s="16" t="str">
        <f>IFERROR(INDEX('Données SAP'!D$5:D$3000,MATCH('Analyse assortiment'!$B338&amp;"",'Données SAP'!$A$5:$A$3000,0)),"")</f>
        <v/>
      </c>
      <c r="H338" s="13" t="e">
        <f>INDEX('Données MDD'!$K$3:$K$3000,MATCH('Analyse assortiment'!$B338,'Données MDD'!$B$3:$B$3000,0))</f>
        <v>#N/A</v>
      </c>
      <c r="I338" s="13" t="e">
        <f>INDEX('Données MDD'!$L$3:$L$3000,MATCH('Analyse assortiment'!$B338,'Données MDD'!$B$3:$B$3000,0))</f>
        <v>#N/A</v>
      </c>
      <c r="J338" s="13" t="e">
        <f>INDEX('Données MDD'!$U$3:$U$3000,MATCH('Analyse assortiment'!$B338,'Données MDD'!$B$3:$B$3000,0))</f>
        <v>#N/A</v>
      </c>
      <c r="K338" s="13" t="e">
        <f>INDEX('Données MDD'!$V$3:$V$3000,MATCH('Analyse assortiment'!$B338,'Données MDD'!$B$3:$B$3000,0))</f>
        <v>#N/A</v>
      </c>
      <c r="L338" s="14" t="str">
        <f t="shared" si="10"/>
        <v/>
      </c>
      <c r="M338" s="14" t="str">
        <f t="shared" si="11"/>
        <v/>
      </c>
    </row>
    <row r="339" spans="1:13" x14ac:dyDescent="0.2">
      <c r="A339" s="5"/>
      <c r="B339" s="8"/>
      <c r="C339" s="5"/>
      <c r="D339" s="64"/>
      <c r="E339" s="16" t="str">
        <f>IFERROR(INDEX('Données SAP'!F$5:F$3000,MATCH('Analyse assortiment'!$B339&amp;"",'Données SAP'!$A$5:$A$3000,0)),"")</f>
        <v/>
      </c>
      <c r="F339" s="16" t="str">
        <f>IFERROR(INDEX('Données SAP'!C$5:C$3000,MATCH('Analyse assortiment'!$B339&amp;"",'Données SAP'!$A$5:$A$3000,0)),"")</f>
        <v/>
      </c>
      <c r="G339" s="16" t="str">
        <f>IFERROR(INDEX('Données SAP'!D$5:D$3000,MATCH('Analyse assortiment'!$B339&amp;"",'Données SAP'!$A$5:$A$3000,0)),"")</f>
        <v/>
      </c>
      <c r="H339" s="13" t="e">
        <f>INDEX('Données MDD'!$K$3:$K$3000,MATCH('Analyse assortiment'!$B339,'Données MDD'!$B$3:$B$3000,0))</f>
        <v>#N/A</v>
      </c>
      <c r="I339" s="13" t="e">
        <f>INDEX('Données MDD'!$L$3:$L$3000,MATCH('Analyse assortiment'!$B339,'Données MDD'!$B$3:$B$3000,0))</f>
        <v>#N/A</v>
      </c>
      <c r="J339" s="13" t="e">
        <f>INDEX('Données MDD'!$U$3:$U$3000,MATCH('Analyse assortiment'!$B339,'Données MDD'!$B$3:$B$3000,0))</f>
        <v>#N/A</v>
      </c>
      <c r="K339" s="13" t="e">
        <f>INDEX('Données MDD'!$V$3:$V$3000,MATCH('Analyse assortiment'!$B339,'Données MDD'!$B$3:$B$3000,0))</f>
        <v>#N/A</v>
      </c>
      <c r="L339" s="14" t="str">
        <f t="shared" si="10"/>
        <v/>
      </c>
      <c r="M339" s="14" t="str">
        <f t="shared" si="11"/>
        <v/>
      </c>
    </row>
    <row r="340" spans="1:13" x14ac:dyDescent="0.2">
      <c r="A340" s="5"/>
      <c r="B340" s="8"/>
      <c r="C340" s="5"/>
      <c r="D340" s="64"/>
      <c r="E340" s="16" t="str">
        <f>IFERROR(INDEX('Données SAP'!F$5:F$3000,MATCH('Analyse assortiment'!$B340&amp;"",'Données SAP'!$A$5:$A$3000,0)),"")</f>
        <v/>
      </c>
      <c r="F340" s="16" t="str">
        <f>IFERROR(INDEX('Données SAP'!C$5:C$3000,MATCH('Analyse assortiment'!$B340&amp;"",'Données SAP'!$A$5:$A$3000,0)),"")</f>
        <v/>
      </c>
      <c r="G340" s="16" t="str">
        <f>IFERROR(INDEX('Données SAP'!D$5:D$3000,MATCH('Analyse assortiment'!$B340&amp;"",'Données SAP'!$A$5:$A$3000,0)),"")</f>
        <v/>
      </c>
      <c r="H340" s="13" t="e">
        <f>INDEX('Données MDD'!$K$3:$K$3000,MATCH('Analyse assortiment'!$B340,'Données MDD'!$B$3:$B$3000,0))</f>
        <v>#N/A</v>
      </c>
      <c r="I340" s="13" t="e">
        <f>INDEX('Données MDD'!$L$3:$L$3000,MATCH('Analyse assortiment'!$B340,'Données MDD'!$B$3:$B$3000,0))</f>
        <v>#N/A</v>
      </c>
      <c r="J340" s="13" t="e">
        <f>INDEX('Données MDD'!$U$3:$U$3000,MATCH('Analyse assortiment'!$B340,'Données MDD'!$B$3:$B$3000,0))</f>
        <v>#N/A</v>
      </c>
      <c r="K340" s="13" t="e">
        <f>INDEX('Données MDD'!$V$3:$V$3000,MATCH('Analyse assortiment'!$B340,'Données MDD'!$B$3:$B$3000,0))</f>
        <v>#N/A</v>
      </c>
      <c r="L340" s="14" t="str">
        <f t="shared" si="10"/>
        <v/>
      </c>
      <c r="M340" s="14" t="str">
        <f t="shared" si="11"/>
        <v/>
      </c>
    </row>
    <row r="341" spans="1:13" x14ac:dyDescent="0.2">
      <c r="A341" s="5"/>
      <c r="B341" s="8"/>
      <c r="C341" s="5"/>
      <c r="D341" s="64"/>
      <c r="E341" s="16" t="str">
        <f>IFERROR(INDEX('Données SAP'!F$5:F$3000,MATCH('Analyse assortiment'!$B341&amp;"",'Données SAP'!$A$5:$A$3000,0)),"")</f>
        <v/>
      </c>
      <c r="F341" s="16" t="str">
        <f>IFERROR(INDEX('Données SAP'!C$5:C$3000,MATCH('Analyse assortiment'!$B341&amp;"",'Données SAP'!$A$5:$A$3000,0)),"")</f>
        <v/>
      </c>
      <c r="G341" s="16" t="str">
        <f>IFERROR(INDEX('Données SAP'!D$5:D$3000,MATCH('Analyse assortiment'!$B341&amp;"",'Données SAP'!$A$5:$A$3000,0)),"")</f>
        <v/>
      </c>
      <c r="H341" s="13" t="e">
        <f>INDEX('Données MDD'!$K$3:$K$3000,MATCH('Analyse assortiment'!$B341,'Données MDD'!$B$3:$B$3000,0))</f>
        <v>#N/A</v>
      </c>
      <c r="I341" s="13" t="e">
        <f>INDEX('Données MDD'!$L$3:$L$3000,MATCH('Analyse assortiment'!$B341,'Données MDD'!$B$3:$B$3000,0))</f>
        <v>#N/A</v>
      </c>
      <c r="J341" s="13" t="e">
        <f>INDEX('Données MDD'!$U$3:$U$3000,MATCH('Analyse assortiment'!$B341,'Données MDD'!$B$3:$B$3000,0))</f>
        <v>#N/A</v>
      </c>
      <c r="K341" s="13" t="e">
        <f>INDEX('Données MDD'!$V$3:$V$3000,MATCH('Analyse assortiment'!$B341,'Données MDD'!$B$3:$B$3000,0))</f>
        <v>#N/A</v>
      </c>
      <c r="L341" s="14" t="str">
        <f t="shared" si="10"/>
        <v/>
      </c>
      <c r="M341" s="14" t="str">
        <f t="shared" si="11"/>
        <v/>
      </c>
    </row>
    <row r="342" spans="1:13" x14ac:dyDescent="0.2">
      <c r="A342" s="5"/>
      <c r="B342" s="8"/>
      <c r="C342" s="5"/>
      <c r="D342" s="64"/>
      <c r="E342" s="16" t="str">
        <f>IFERROR(INDEX('Données SAP'!F$5:F$3000,MATCH('Analyse assortiment'!$B342&amp;"",'Données SAP'!$A$5:$A$3000,0)),"")</f>
        <v/>
      </c>
      <c r="F342" s="16" t="str">
        <f>IFERROR(INDEX('Données SAP'!C$5:C$3000,MATCH('Analyse assortiment'!$B342&amp;"",'Données SAP'!$A$5:$A$3000,0)),"")</f>
        <v/>
      </c>
      <c r="G342" s="16" t="str">
        <f>IFERROR(INDEX('Données SAP'!D$5:D$3000,MATCH('Analyse assortiment'!$B342&amp;"",'Données SAP'!$A$5:$A$3000,0)),"")</f>
        <v/>
      </c>
      <c r="H342" s="13" t="e">
        <f>INDEX('Données MDD'!$K$3:$K$3000,MATCH('Analyse assortiment'!$B342,'Données MDD'!$B$3:$B$3000,0))</f>
        <v>#N/A</v>
      </c>
      <c r="I342" s="13" t="e">
        <f>INDEX('Données MDD'!$L$3:$L$3000,MATCH('Analyse assortiment'!$B342,'Données MDD'!$B$3:$B$3000,0))</f>
        <v>#N/A</v>
      </c>
      <c r="J342" s="13" t="e">
        <f>INDEX('Données MDD'!$U$3:$U$3000,MATCH('Analyse assortiment'!$B342,'Données MDD'!$B$3:$B$3000,0))</f>
        <v>#N/A</v>
      </c>
      <c r="K342" s="13" t="e">
        <f>INDEX('Données MDD'!$V$3:$V$3000,MATCH('Analyse assortiment'!$B342,'Données MDD'!$B$3:$B$3000,0))</f>
        <v>#N/A</v>
      </c>
      <c r="L342" s="14" t="str">
        <f t="shared" si="10"/>
        <v/>
      </c>
      <c r="M342" s="14" t="str">
        <f t="shared" si="11"/>
        <v/>
      </c>
    </row>
    <row r="343" spans="1:13" x14ac:dyDescent="0.2">
      <c r="A343" s="5"/>
      <c r="B343" s="8"/>
      <c r="C343" s="5"/>
      <c r="D343" s="64"/>
      <c r="E343" s="16" t="str">
        <f>IFERROR(INDEX('Données SAP'!F$5:F$3000,MATCH('Analyse assortiment'!$B343&amp;"",'Données SAP'!$A$5:$A$3000,0)),"")</f>
        <v/>
      </c>
      <c r="F343" s="16" t="str">
        <f>IFERROR(INDEX('Données SAP'!C$5:C$3000,MATCH('Analyse assortiment'!$B343&amp;"",'Données SAP'!$A$5:$A$3000,0)),"")</f>
        <v/>
      </c>
      <c r="G343" s="16" t="str">
        <f>IFERROR(INDEX('Données SAP'!D$5:D$3000,MATCH('Analyse assortiment'!$B343&amp;"",'Données SAP'!$A$5:$A$3000,0)),"")</f>
        <v/>
      </c>
      <c r="H343" s="13" t="e">
        <f>INDEX('Données MDD'!$K$3:$K$3000,MATCH('Analyse assortiment'!$B343,'Données MDD'!$B$3:$B$3000,0))</f>
        <v>#N/A</v>
      </c>
      <c r="I343" s="13" t="e">
        <f>INDEX('Données MDD'!$L$3:$L$3000,MATCH('Analyse assortiment'!$B343,'Données MDD'!$B$3:$B$3000,0))</f>
        <v>#N/A</v>
      </c>
      <c r="J343" s="13" t="e">
        <f>INDEX('Données MDD'!$U$3:$U$3000,MATCH('Analyse assortiment'!$B343,'Données MDD'!$B$3:$B$3000,0))</f>
        <v>#N/A</v>
      </c>
      <c r="K343" s="13" t="e">
        <f>INDEX('Données MDD'!$V$3:$V$3000,MATCH('Analyse assortiment'!$B343,'Données MDD'!$B$3:$B$3000,0))</f>
        <v>#N/A</v>
      </c>
      <c r="L343" s="14" t="str">
        <f t="shared" si="10"/>
        <v/>
      </c>
      <c r="M343" s="14" t="str">
        <f t="shared" si="11"/>
        <v/>
      </c>
    </row>
    <row r="344" spans="1:13" x14ac:dyDescent="0.2">
      <c r="A344" s="5"/>
      <c r="B344" s="8"/>
      <c r="C344" s="5"/>
      <c r="D344" s="64"/>
      <c r="E344" s="16" t="str">
        <f>IFERROR(INDEX('Données SAP'!F$5:F$3000,MATCH('Analyse assortiment'!$B344&amp;"",'Données SAP'!$A$5:$A$3000,0)),"")</f>
        <v/>
      </c>
      <c r="F344" s="16" t="str">
        <f>IFERROR(INDEX('Données SAP'!C$5:C$3000,MATCH('Analyse assortiment'!$B344&amp;"",'Données SAP'!$A$5:$A$3000,0)),"")</f>
        <v/>
      </c>
      <c r="G344" s="16" t="str">
        <f>IFERROR(INDEX('Données SAP'!D$5:D$3000,MATCH('Analyse assortiment'!$B344&amp;"",'Données SAP'!$A$5:$A$3000,0)),"")</f>
        <v/>
      </c>
      <c r="H344" s="13" t="e">
        <f>INDEX('Données MDD'!$K$3:$K$3000,MATCH('Analyse assortiment'!$B344,'Données MDD'!$B$3:$B$3000,0))</f>
        <v>#N/A</v>
      </c>
      <c r="I344" s="13" t="e">
        <f>INDEX('Données MDD'!$L$3:$L$3000,MATCH('Analyse assortiment'!$B344,'Données MDD'!$B$3:$B$3000,0))</f>
        <v>#N/A</v>
      </c>
      <c r="J344" s="13" t="e">
        <f>INDEX('Données MDD'!$U$3:$U$3000,MATCH('Analyse assortiment'!$B344,'Données MDD'!$B$3:$B$3000,0))</f>
        <v>#N/A</v>
      </c>
      <c r="K344" s="13" t="e">
        <f>INDEX('Données MDD'!$V$3:$V$3000,MATCH('Analyse assortiment'!$B344,'Données MDD'!$B$3:$B$3000,0))</f>
        <v>#N/A</v>
      </c>
      <c r="L344" s="14" t="str">
        <f t="shared" si="10"/>
        <v/>
      </c>
      <c r="M344" s="14" t="str">
        <f t="shared" si="11"/>
        <v/>
      </c>
    </row>
    <row r="345" spans="1:13" x14ac:dyDescent="0.2">
      <c r="A345" s="5"/>
      <c r="B345" s="8"/>
      <c r="C345" s="5"/>
      <c r="D345" s="64"/>
      <c r="E345" s="16" t="str">
        <f>IFERROR(INDEX('Données SAP'!F$5:F$3000,MATCH('Analyse assortiment'!$B345&amp;"",'Données SAP'!$A$5:$A$3000,0)),"")</f>
        <v/>
      </c>
      <c r="F345" s="16" t="str">
        <f>IFERROR(INDEX('Données SAP'!C$5:C$3000,MATCH('Analyse assortiment'!$B345&amp;"",'Données SAP'!$A$5:$A$3000,0)),"")</f>
        <v/>
      </c>
      <c r="G345" s="16" t="str">
        <f>IFERROR(INDEX('Données SAP'!D$5:D$3000,MATCH('Analyse assortiment'!$B345&amp;"",'Données SAP'!$A$5:$A$3000,0)),"")</f>
        <v/>
      </c>
      <c r="H345" s="13" t="e">
        <f>INDEX('Données MDD'!$K$3:$K$3000,MATCH('Analyse assortiment'!$B345,'Données MDD'!$B$3:$B$3000,0))</f>
        <v>#N/A</v>
      </c>
      <c r="I345" s="13" t="e">
        <f>INDEX('Données MDD'!$L$3:$L$3000,MATCH('Analyse assortiment'!$B345,'Données MDD'!$B$3:$B$3000,0))</f>
        <v>#N/A</v>
      </c>
      <c r="J345" s="13" t="e">
        <f>INDEX('Données MDD'!$U$3:$U$3000,MATCH('Analyse assortiment'!$B345,'Données MDD'!$B$3:$B$3000,0))</f>
        <v>#N/A</v>
      </c>
      <c r="K345" s="13" t="e">
        <f>INDEX('Données MDD'!$V$3:$V$3000,MATCH('Analyse assortiment'!$B345,'Données MDD'!$B$3:$B$3000,0))</f>
        <v>#N/A</v>
      </c>
      <c r="L345" s="14" t="str">
        <f t="shared" si="10"/>
        <v/>
      </c>
      <c r="M345" s="14" t="str">
        <f t="shared" si="11"/>
        <v/>
      </c>
    </row>
    <row r="346" spans="1:13" x14ac:dyDescent="0.2">
      <c r="A346" s="5"/>
      <c r="B346" s="8"/>
      <c r="C346" s="5"/>
      <c r="D346" s="64"/>
      <c r="E346" s="16" t="str">
        <f>IFERROR(INDEX('Données SAP'!F$5:F$3000,MATCH('Analyse assortiment'!$B346&amp;"",'Données SAP'!$A$5:$A$3000,0)),"")</f>
        <v/>
      </c>
      <c r="F346" s="16" t="str">
        <f>IFERROR(INDEX('Données SAP'!C$5:C$3000,MATCH('Analyse assortiment'!$B346&amp;"",'Données SAP'!$A$5:$A$3000,0)),"")</f>
        <v/>
      </c>
      <c r="G346" s="16" t="str">
        <f>IFERROR(INDEX('Données SAP'!D$5:D$3000,MATCH('Analyse assortiment'!$B346&amp;"",'Données SAP'!$A$5:$A$3000,0)),"")</f>
        <v/>
      </c>
      <c r="H346" s="13" t="e">
        <f>INDEX('Données MDD'!$K$3:$K$3000,MATCH('Analyse assortiment'!$B346,'Données MDD'!$B$3:$B$3000,0))</f>
        <v>#N/A</v>
      </c>
      <c r="I346" s="13" t="e">
        <f>INDEX('Données MDD'!$L$3:$L$3000,MATCH('Analyse assortiment'!$B346,'Données MDD'!$B$3:$B$3000,0))</f>
        <v>#N/A</v>
      </c>
      <c r="J346" s="13" t="e">
        <f>INDEX('Données MDD'!$U$3:$U$3000,MATCH('Analyse assortiment'!$B346,'Données MDD'!$B$3:$B$3000,0))</f>
        <v>#N/A</v>
      </c>
      <c r="K346" s="13" t="e">
        <f>INDEX('Données MDD'!$V$3:$V$3000,MATCH('Analyse assortiment'!$B346,'Données MDD'!$B$3:$B$3000,0))</f>
        <v>#N/A</v>
      </c>
      <c r="L346" s="14" t="str">
        <f t="shared" si="10"/>
        <v/>
      </c>
      <c r="M346" s="14" t="str">
        <f t="shared" si="11"/>
        <v/>
      </c>
    </row>
    <row r="347" spans="1:13" x14ac:dyDescent="0.2">
      <c r="A347" s="5"/>
      <c r="B347" s="8"/>
      <c r="C347" s="5"/>
      <c r="D347" s="64"/>
      <c r="E347" s="16" t="str">
        <f>IFERROR(INDEX('Données SAP'!F$5:F$3000,MATCH('Analyse assortiment'!$B347&amp;"",'Données SAP'!$A$5:$A$3000,0)),"")</f>
        <v/>
      </c>
      <c r="F347" s="16" t="str">
        <f>IFERROR(INDEX('Données SAP'!C$5:C$3000,MATCH('Analyse assortiment'!$B347&amp;"",'Données SAP'!$A$5:$A$3000,0)),"")</f>
        <v/>
      </c>
      <c r="G347" s="16" t="str">
        <f>IFERROR(INDEX('Données SAP'!D$5:D$3000,MATCH('Analyse assortiment'!$B347&amp;"",'Données SAP'!$A$5:$A$3000,0)),"")</f>
        <v/>
      </c>
      <c r="H347" s="13" t="e">
        <f>INDEX('Données MDD'!$K$3:$K$3000,MATCH('Analyse assortiment'!$B347,'Données MDD'!$B$3:$B$3000,0))</f>
        <v>#N/A</v>
      </c>
      <c r="I347" s="13" t="e">
        <f>INDEX('Données MDD'!$L$3:$L$3000,MATCH('Analyse assortiment'!$B347,'Données MDD'!$B$3:$B$3000,0))</f>
        <v>#N/A</v>
      </c>
      <c r="J347" s="13" t="e">
        <f>INDEX('Données MDD'!$U$3:$U$3000,MATCH('Analyse assortiment'!$B347,'Données MDD'!$B$3:$B$3000,0))</f>
        <v>#N/A</v>
      </c>
      <c r="K347" s="13" t="e">
        <f>INDEX('Données MDD'!$V$3:$V$3000,MATCH('Analyse assortiment'!$B347,'Données MDD'!$B$3:$B$3000,0))</f>
        <v>#N/A</v>
      </c>
      <c r="L347" s="14" t="str">
        <f t="shared" si="10"/>
        <v/>
      </c>
      <c r="M347" s="14" t="str">
        <f t="shared" si="11"/>
        <v/>
      </c>
    </row>
    <row r="348" spans="1:13" x14ac:dyDescent="0.2">
      <c r="A348" s="5"/>
      <c r="B348" s="8"/>
      <c r="C348" s="5"/>
      <c r="D348" s="64"/>
      <c r="E348" s="16" t="str">
        <f>IFERROR(INDEX('Données SAP'!F$5:F$3000,MATCH('Analyse assortiment'!$B348&amp;"",'Données SAP'!$A$5:$A$3000,0)),"")</f>
        <v/>
      </c>
      <c r="F348" s="16" t="str">
        <f>IFERROR(INDEX('Données SAP'!C$5:C$3000,MATCH('Analyse assortiment'!$B348&amp;"",'Données SAP'!$A$5:$A$3000,0)),"")</f>
        <v/>
      </c>
      <c r="G348" s="16" t="str">
        <f>IFERROR(INDEX('Données SAP'!D$5:D$3000,MATCH('Analyse assortiment'!$B348&amp;"",'Données SAP'!$A$5:$A$3000,0)),"")</f>
        <v/>
      </c>
      <c r="H348" s="13" t="e">
        <f>INDEX('Données MDD'!$K$3:$K$3000,MATCH('Analyse assortiment'!$B348,'Données MDD'!$B$3:$B$3000,0))</f>
        <v>#N/A</v>
      </c>
      <c r="I348" s="13" t="e">
        <f>INDEX('Données MDD'!$L$3:$L$3000,MATCH('Analyse assortiment'!$B348,'Données MDD'!$B$3:$B$3000,0))</f>
        <v>#N/A</v>
      </c>
      <c r="J348" s="13" t="e">
        <f>INDEX('Données MDD'!$U$3:$U$3000,MATCH('Analyse assortiment'!$B348,'Données MDD'!$B$3:$B$3000,0))</f>
        <v>#N/A</v>
      </c>
      <c r="K348" s="13" t="e">
        <f>INDEX('Données MDD'!$V$3:$V$3000,MATCH('Analyse assortiment'!$B348,'Données MDD'!$B$3:$B$3000,0))</f>
        <v>#N/A</v>
      </c>
      <c r="L348" s="14" t="str">
        <f t="shared" si="10"/>
        <v/>
      </c>
      <c r="M348" s="14" t="str">
        <f t="shared" si="11"/>
        <v/>
      </c>
    </row>
    <row r="349" spans="1:13" x14ac:dyDescent="0.2">
      <c r="A349" s="5"/>
      <c r="B349" s="8"/>
      <c r="C349" s="5"/>
      <c r="D349" s="64"/>
      <c r="E349" s="16" t="str">
        <f>IFERROR(INDEX('Données SAP'!F$5:F$3000,MATCH('Analyse assortiment'!$B349&amp;"",'Données SAP'!$A$5:$A$3000,0)),"")</f>
        <v/>
      </c>
      <c r="F349" s="16" t="str">
        <f>IFERROR(INDEX('Données SAP'!C$5:C$3000,MATCH('Analyse assortiment'!$B349&amp;"",'Données SAP'!$A$5:$A$3000,0)),"")</f>
        <v/>
      </c>
      <c r="G349" s="16" t="str">
        <f>IFERROR(INDEX('Données SAP'!D$5:D$3000,MATCH('Analyse assortiment'!$B349&amp;"",'Données SAP'!$A$5:$A$3000,0)),"")</f>
        <v/>
      </c>
      <c r="H349" s="13" t="e">
        <f>INDEX('Données MDD'!$K$3:$K$3000,MATCH('Analyse assortiment'!$B349,'Données MDD'!$B$3:$B$3000,0))</f>
        <v>#N/A</v>
      </c>
      <c r="I349" s="13" t="e">
        <f>INDEX('Données MDD'!$L$3:$L$3000,MATCH('Analyse assortiment'!$B349,'Données MDD'!$B$3:$B$3000,0))</f>
        <v>#N/A</v>
      </c>
      <c r="J349" s="13" t="e">
        <f>INDEX('Données MDD'!$U$3:$U$3000,MATCH('Analyse assortiment'!$B349,'Données MDD'!$B$3:$B$3000,0))</f>
        <v>#N/A</v>
      </c>
      <c r="K349" s="13" t="e">
        <f>INDEX('Données MDD'!$V$3:$V$3000,MATCH('Analyse assortiment'!$B349,'Données MDD'!$B$3:$B$3000,0))</f>
        <v>#N/A</v>
      </c>
      <c r="L349" s="14" t="str">
        <f t="shared" si="10"/>
        <v/>
      </c>
      <c r="M349" s="14" t="str">
        <f t="shared" si="11"/>
        <v/>
      </c>
    </row>
    <row r="350" spans="1:13" x14ac:dyDescent="0.2">
      <c r="A350" s="5"/>
      <c r="B350" s="8"/>
      <c r="C350" s="5"/>
      <c r="D350" s="64"/>
      <c r="E350" s="16" t="str">
        <f>IFERROR(INDEX('Données SAP'!F$5:F$3000,MATCH('Analyse assortiment'!$B350&amp;"",'Données SAP'!$A$5:$A$3000,0)),"")</f>
        <v/>
      </c>
      <c r="F350" s="16" t="str">
        <f>IFERROR(INDEX('Données SAP'!C$5:C$3000,MATCH('Analyse assortiment'!$B350&amp;"",'Données SAP'!$A$5:$A$3000,0)),"")</f>
        <v/>
      </c>
      <c r="G350" s="16" t="str">
        <f>IFERROR(INDEX('Données SAP'!D$5:D$3000,MATCH('Analyse assortiment'!$B350&amp;"",'Données SAP'!$A$5:$A$3000,0)),"")</f>
        <v/>
      </c>
      <c r="H350" s="13" t="e">
        <f>INDEX('Données MDD'!$K$3:$K$3000,MATCH('Analyse assortiment'!$B350,'Données MDD'!$B$3:$B$3000,0))</f>
        <v>#N/A</v>
      </c>
      <c r="I350" s="13" t="e">
        <f>INDEX('Données MDD'!$L$3:$L$3000,MATCH('Analyse assortiment'!$B350,'Données MDD'!$B$3:$B$3000,0))</f>
        <v>#N/A</v>
      </c>
      <c r="J350" s="13" t="e">
        <f>INDEX('Données MDD'!$U$3:$U$3000,MATCH('Analyse assortiment'!$B350,'Données MDD'!$B$3:$B$3000,0))</f>
        <v>#N/A</v>
      </c>
      <c r="K350" s="13" t="e">
        <f>INDEX('Données MDD'!$V$3:$V$3000,MATCH('Analyse assortiment'!$B350,'Données MDD'!$B$3:$B$3000,0))</f>
        <v>#N/A</v>
      </c>
      <c r="L350" s="14" t="str">
        <f t="shared" si="10"/>
        <v/>
      </c>
      <c r="M350" s="14" t="str">
        <f t="shared" si="11"/>
        <v/>
      </c>
    </row>
    <row r="351" spans="1:13" x14ac:dyDescent="0.2">
      <c r="A351" s="5"/>
      <c r="B351" s="8"/>
      <c r="C351" s="5"/>
      <c r="D351" s="64"/>
      <c r="E351" s="16" t="str">
        <f>IFERROR(INDEX('Données SAP'!F$5:F$3000,MATCH('Analyse assortiment'!$B351&amp;"",'Données SAP'!$A$5:$A$3000,0)),"")</f>
        <v/>
      </c>
      <c r="F351" s="16" t="str">
        <f>IFERROR(INDEX('Données SAP'!C$5:C$3000,MATCH('Analyse assortiment'!$B351&amp;"",'Données SAP'!$A$5:$A$3000,0)),"")</f>
        <v/>
      </c>
      <c r="G351" s="16" t="str">
        <f>IFERROR(INDEX('Données SAP'!D$5:D$3000,MATCH('Analyse assortiment'!$B351&amp;"",'Données SAP'!$A$5:$A$3000,0)),"")</f>
        <v/>
      </c>
      <c r="H351" s="13" t="e">
        <f>INDEX('Données MDD'!$K$3:$K$3000,MATCH('Analyse assortiment'!$B351,'Données MDD'!$B$3:$B$3000,0))</f>
        <v>#N/A</v>
      </c>
      <c r="I351" s="13" t="e">
        <f>INDEX('Données MDD'!$L$3:$L$3000,MATCH('Analyse assortiment'!$B351,'Données MDD'!$B$3:$B$3000,0))</f>
        <v>#N/A</v>
      </c>
      <c r="J351" s="13" t="e">
        <f>INDEX('Données MDD'!$U$3:$U$3000,MATCH('Analyse assortiment'!$B351,'Données MDD'!$B$3:$B$3000,0))</f>
        <v>#N/A</v>
      </c>
      <c r="K351" s="13" t="e">
        <f>INDEX('Données MDD'!$V$3:$V$3000,MATCH('Analyse assortiment'!$B351,'Données MDD'!$B$3:$B$3000,0))</f>
        <v>#N/A</v>
      </c>
      <c r="L351" s="14" t="str">
        <f t="shared" si="10"/>
        <v/>
      </c>
      <c r="M351" s="14" t="str">
        <f t="shared" si="11"/>
        <v/>
      </c>
    </row>
    <row r="352" spans="1:13" x14ac:dyDescent="0.2">
      <c r="A352" s="5"/>
      <c r="B352" s="8"/>
      <c r="C352" s="5"/>
      <c r="D352" s="64"/>
      <c r="E352" s="16" t="str">
        <f>IFERROR(INDEX('Données SAP'!F$5:F$3000,MATCH('Analyse assortiment'!$B352&amp;"",'Données SAP'!$A$5:$A$3000,0)),"")</f>
        <v/>
      </c>
      <c r="F352" s="16" t="str">
        <f>IFERROR(INDEX('Données SAP'!C$5:C$3000,MATCH('Analyse assortiment'!$B352&amp;"",'Données SAP'!$A$5:$A$3000,0)),"")</f>
        <v/>
      </c>
      <c r="G352" s="16" t="str">
        <f>IFERROR(INDEX('Données SAP'!D$5:D$3000,MATCH('Analyse assortiment'!$B352&amp;"",'Données SAP'!$A$5:$A$3000,0)),"")</f>
        <v/>
      </c>
      <c r="H352" s="13" t="e">
        <f>INDEX('Données MDD'!$K$3:$K$3000,MATCH('Analyse assortiment'!$B352,'Données MDD'!$B$3:$B$3000,0))</f>
        <v>#N/A</v>
      </c>
      <c r="I352" s="13" t="e">
        <f>INDEX('Données MDD'!$L$3:$L$3000,MATCH('Analyse assortiment'!$B352,'Données MDD'!$B$3:$B$3000,0))</f>
        <v>#N/A</v>
      </c>
      <c r="J352" s="13" t="e">
        <f>INDEX('Données MDD'!$U$3:$U$3000,MATCH('Analyse assortiment'!$B352,'Données MDD'!$B$3:$B$3000,0))</f>
        <v>#N/A</v>
      </c>
      <c r="K352" s="13" t="e">
        <f>INDEX('Données MDD'!$V$3:$V$3000,MATCH('Analyse assortiment'!$B352,'Données MDD'!$B$3:$B$3000,0))</f>
        <v>#N/A</v>
      </c>
      <c r="L352" s="14" t="str">
        <f t="shared" si="10"/>
        <v/>
      </c>
      <c r="M352" s="14" t="str">
        <f t="shared" si="11"/>
        <v/>
      </c>
    </row>
    <row r="353" spans="1:13" x14ac:dyDescent="0.2">
      <c r="A353" s="5"/>
      <c r="B353" s="8"/>
      <c r="C353" s="5"/>
      <c r="D353" s="64"/>
      <c r="E353" s="16" t="str">
        <f>IFERROR(INDEX('Données SAP'!F$5:F$3000,MATCH('Analyse assortiment'!$B353&amp;"",'Données SAP'!$A$5:$A$3000,0)),"")</f>
        <v/>
      </c>
      <c r="F353" s="16" t="str">
        <f>IFERROR(INDEX('Données SAP'!C$5:C$3000,MATCH('Analyse assortiment'!$B353&amp;"",'Données SAP'!$A$5:$A$3000,0)),"")</f>
        <v/>
      </c>
      <c r="G353" s="16" t="str">
        <f>IFERROR(INDEX('Données SAP'!D$5:D$3000,MATCH('Analyse assortiment'!$B353&amp;"",'Données SAP'!$A$5:$A$3000,0)),"")</f>
        <v/>
      </c>
      <c r="H353" s="13" t="e">
        <f>INDEX('Données MDD'!$K$3:$K$3000,MATCH('Analyse assortiment'!$B353,'Données MDD'!$B$3:$B$3000,0))</f>
        <v>#N/A</v>
      </c>
      <c r="I353" s="13" t="e">
        <f>INDEX('Données MDD'!$L$3:$L$3000,MATCH('Analyse assortiment'!$B353,'Données MDD'!$B$3:$B$3000,0))</f>
        <v>#N/A</v>
      </c>
      <c r="J353" s="13" t="e">
        <f>INDEX('Données MDD'!$U$3:$U$3000,MATCH('Analyse assortiment'!$B353,'Données MDD'!$B$3:$B$3000,0))</f>
        <v>#N/A</v>
      </c>
      <c r="K353" s="13" t="e">
        <f>INDEX('Données MDD'!$V$3:$V$3000,MATCH('Analyse assortiment'!$B353,'Données MDD'!$B$3:$B$3000,0))</f>
        <v>#N/A</v>
      </c>
      <c r="L353" s="14" t="str">
        <f t="shared" si="10"/>
        <v/>
      </c>
      <c r="M353" s="14" t="str">
        <f t="shared" si="11"/>
        <v/>
      </c>
    </row>
    <row r="354" spans="1:13" x14ac:dyDescent="0.2">
      <c r="A354" s="5"/>
      <c r="B354" s="8"/>
      <c r="C354" s="5"/>
      <c r="D354" s="64"/>
      <c r="E354" s="16" t="str">
        <f>IFERROR(INDEX('Données SAP'!F$5:F$3000,MATCH('Analyse assortiment'!$B354&amp;"",'Données SAP'!$A$5:$A$3000,0)),"")</f>
        <v/>
      </c>
      <c r="F354" s="16" t="str">
        <f>IFERROR(INDEX('Données SAP'!C$5:C$3000,MATCH('Analyse assortiment'!$B354&amp;"",'Données SAP'!$A$5:$A$3000,0)),"")</f>
        <v/>
      </c>
      <c r="G354" s="16" t="str">
        <f>IFERROR(INDEX('Données SAP'!D$5:D$3000,MATCH('Analyse assortiment'!$B354&amp;"",'Données SAP'!$A$5:$A$3000,0)),"")</f>
        <v/>
      </c>
      <c r="H354" s="13" t="e">
        <f>INDEX('Données MDD'!$K$3:$K$3000,MATCH('Analyse assortiment'!$B354,'Données MDD'!$B$3:$B$3000,0))</f>
        <v>#N/A</v>
      </c>
      <c r="I354" s="13" t="e">
        <f>INDEX('Données MDD'!$L$3:$L$3000,MATCH('Analyse assortiment'!$B354,'Données MDD'!$B$3:$B$3000,0))</f>
        <v>#N/A</v>
      </c>
      <c r="J354" s="13" t="e">
        <f>INDEX('Données MDD'!$U$3:$U$3000,MATCH('Analyse assortiment'!$B354,'Données MDD'!$B$3:$B$3000,0))</f>
        <v>#N/A</v>
      </c>
      <c r="K354" s="13" t="e">
        <f>INDEX('Données MDD'!$V$3:$V$3000,MATCH('Analyse assortiment'!$B354,'Données MDD'!$B$3:$B$3000,0))</f>
        <v>#N/A</v>
      </c>
      <c r="L354" s="14" t="str">
        <f t="shared" si="10"/>
        <v/>
      </c>
      <c r="M354" s="14" t="str">
        <f t="shared" si="11"/>
        <v/>
      </c>
    </row>
    <row r="355" spans="1:13" x14ac:dyDescent="0.2">
      <c r="A355" s="5"/>
      <c r="B355" s="8"/>
      <c r="C355" s="5"/>
      <c r="D355" s="64"/>
      <c r="E355" s="16" t="str">
        <f>IFERROR(INDEX('Données SAP'!F$5:F$3000,MATCH('Analyse assortiment'!$B355&amp;"",'Données SAP'!$A$5:$A$3000,0)),"")</f>
        <v/>
      </c>
      <c r="F355" s="16" t="str">
        <f>IFERROR(INDEX('Données SAP'!C$5:C$3000,MATCH('Analyse assortiment'!$B355&amp;"",'Données SAP'!$A$5:$A$3000,0)),"")</f>
        <v/>
      </c>
      <c r="G355" s="16" t="str">
        <f>IFERROR(INDEX('Données SAP'!D$5:D$3000,MATCH('Analyse assortiment'!$B355&amp;"",'Données SAP'!$A$5:$A$3000,0)),"")</f>
        <v/>
      </c>
      <c r="H355" s="13" t="e">
        <f>INDEX('Données MDD'!$K$3:$K$3000,MATCH('Analyse assortiment'!$B355,'Données MDD'!$B$3:$B$3000,0))</f>
        <v>#N/A</v>
      </c>
      <c r="I355" s="13" t="e">
        <f>INDEX('Données MDD'!$L$3:$L$3000,MATCH('Analyse assortiment'!$B355,'Données MDD'!$B$3:$B$3000,0))</f>
        <v>#N/A</v>
      </c>
      <c r="J355" s="13" t="e">
        <f>INDEX('Données MDD'!$U$3:$U$3000,MATCH('Analyse assortiment'!$B355,'Données MDD'!$B$3:$B$3000,0))</f>
        <v>#N/A</v>
      </c>
      <c r="K355" s="13" t="e">
        <f>INDEX('Données MDD'!$V$3:$V$3000,MATCH('Analyse assortiment'!$B355,'Données MDD'!$B$3:$B$3000,0))</f>
        <v>#N/A</v>
      </c>
      <c r="L355" s="14" t="str">
        <f t="shared" si="10"/>
        <v/>
      </c>
      <c r="M355" s="14" t="str">
        <f t="shared" si="11"/>
        <v/>
      </c>
    </row>
    <row r="356" spans="1:13" x14ac:dyDescent="0.2">
      <c r="A356" s="5"/>
      <c r="B356" s="8"/>
      <c r="C356" s="5"/>
      <c r="D356" s="64"/>
      <c r="E356" s="16" t="str">
        <f>IFERROR(INDEX('Données SAP'!F$5:F$3000,MATCH('Analyse assortiment'!$B356&amp;"",'Données SAP'!$A$5:$A$3000,0)),"")</f>
        <v/>
      </c>
      <c r="F356" s="16" t="str">
        <f>IFERROR(INDEX('Données SAP'!C$5:C$3000,MATCH('Analyse assortiment'!$B356&amp;"",'Données SAP'!$A$5:$A$3000,0)),"")</f>
        <v/>
      </c>
      <c r="G356" s="16" t="str">
        <f>IFERROR(INDEX('Données SAP'!D$5:D$3000,MATCH('Analyse assortiment'!$B356&amp;"",'Données SAP'!$A$5:$A$3000,0)),"")</f>
        <v/>
      </c>
      <c r="H356" s="13" t="e">
        <f>INDEX('Données MDD'!$K$3:$K$3000,MATCH('Analyse assortiment'!$B356,'Données MDD'!$B$3:$B$3000,0))</f>
        <v>#N/A</v>
      </c>
      <c r="I356" s="13" t="e">
        <f>INDEX('Données MDD'!$L$3:$L$3000,MATCH('Analyse assortiment'!$B356,'Données MDD'!$B$3:$B$3000,0))</f>
        <v>#N/A</v>
      </c>
      <c r="J356" s="13" t="e">
        <f>INDEX('Données MDD'!$U$3:$U$3000,MATCH('Analyse assortiment'!$B356,'Données MDD'!$B$3:$B$3000,0))</f>
        <v>#N/A</v>
      </c>
      <c r="K356" s="13" t="e">
        <f>INDEX('Données MDD'!$V$3:$V$3000,MATCH('Analyse assortiment'!$B356,'Données MDD'!$B$3:$B$3000,0))</f>
        <v>#N/A</v>
      </c>
      <c r="L356" s="14" t="str">
        <f t="shared" si="10"/>
        <v/>
      </c>
      <c r="M356" s="14" t="str">
        <f t="shared" si="11"/>
        <v/>
      </c>
    </row>
    <row r="357" spans="1:13" x14ac:dyDescent="0.2">
      <c r="A357" s="5"/>
      <c r="B357" s="8"/>
      <c r="C357" s="5"/>
      <c r="D357" s="64"/>
      <c r="E357" s="16" t="str">
        <f>IFERROR(INDEX('Données SAP'!F$5:F$3000,MATCH('Analyse assortiment'!$B357&amp;"",'Données SAP'!$A$5:$A$3000,0)),"")</f>
        <v/>
      </c>
      <c r="F357" s="16" t="str">
        <f>IFERROR(INDEX('Données SAP'!C$5:C$3000,MATCH('Analyse assortiment'!$B357&amp;"",'Données SAP'!$A$5:$A$3000,0)),"")</f>
        <v/>
      </c>
      <c r="G357" s="16" t="str">
        <f>IFERROR(INDEX('Données SAP'!D$5:D$3000,MATCH('Analyse assortiment'!$B357&amp;"",'Données SAP'!$A$5:$A$3000,0)),"")</f>
        <v/>
      </c>
      <c r="H357" s="13" t="e">
        <f>INDEX('Données MDD'!$K$3:$K$3000,MATCH('Analyse assortiment'!$B357,'Données MDD'!$B$3:$B$3000,0))</f>
        <v>#N/A</v>
      </c>
      <c r="I357" s="13" t="e">
        <f>INDEX('Données MDD'!$L$3:$L$3000,MATCH('Analyse assortiment'!$B357,'Données MDD'!$B$3:$B$3000,0))</f>
        <v>#N/A</v>
      </c>
      <c r="J357" s="13" t="e">
        <f>INDEX('Données MDD'!$U$3:$U$3000,MATCH('Analyse assortiment'!$B357,'Données MDD'!$B$3:$B$3000,0))</f>
        <v>#N/A</v>
      </c>
      <c r="K357" s="13" t="e">
        <f>INDEX('Données MDD'!$V$3:$V$3000,MATCH('Analyse assortiment'!$B357,'Données MDD'!$B$3:$B$3000,0))</f>
        <v>#N/A</v>
      </c>
      <c r="L357" s="14" t="str">
        <f t="shared" si="10"/>
        <v/>
      </c>
      <c r="M357" s="14" t="str">
        <f t="shared" si="11"/>
        <v/>
      </c>
    </row>
    <row r="358" spans="1:13" x14ac:dyDescent="0.2">
      <c r="A358" s="5"/>
      <c r="B358" s="8"/>
      <c r="C358" s="5"/>
      <c r="D358" s="64"/>
      <c r="E358" s="16" t="str">
        <f>IFERROR(INDEX('Données SAP'!F$5:F$3000,MATCH('Analyse assortiment'!$B358&amp;"",'Données SAP'!$A$5:$A$3000,0)),"")</f>
        <v/>
      </c>
      <c r="F358" s="16" t="str">
        <f>IFERROR(INDEX('Données SAP'!C$5:C$3000,MATCH('Analyse assortiment'!$B358&amp;"",'Données SAP'!$A$5:$A$3000,0)),"")</f>
        <v/>
      </c>
      <c r="G358" s="16" t="str">
        <f>IFERROR(INDEX('Données SAP'!D$5:D$3000,MATCH('Analyse assortiment'!$B358&amp;"",'Données SAP'!$A$5:$A$3000,0)),"")</f>
        <v/>
      </c>
      <c r="H358" s="13" t="e">
        <f>INDEX('Données MDD'!$K$3:$K$3000,MATCH('Analyse assortiment'!$B358,'Données MDD'!$B$3:$B$3000,0))</f>
        <v>#N/A</v>
      </c>
      <c r="I358" s="13" t="e">
        <f>INDEX('Données MDD'!$L$3:$L$3000,MATCH('Analyse assortiment'!$B358,'Données MDD'!$B$3:$B$3000,0))</f>
        <v>#N/A</v>
      </c>
      <c r="J358" s="13" t="e">
        <f>INDEX('Données MDD'!$U$3:$U$3000,MATCH('Analyse assortiment'!$B358,'Données MDD'!$B$3:$B$3000,0))</f>
        <v>#N/A</v>
      </c>
      <c r="K358" s="13" t="e">
        <f>INDEX('Données MDD'!$V$3:$V$3000,MATCH('Analyse assortiment'!$B358,'Données MDD'!$B$3:$B$3000,0))</f>
        <v>#N/A</v>
      </c>
      <c r="L358" s="14" t="str">
        <f t="shared" si="10"/>
        <v/>
      </c>
      <c r="M358" s="14" t="str">
        <f t="shared" si="11"/>
        <v/>
      </c>
    </row>
    <row r="359" spans="1:13" x14ac:dyDescent="0.2">
      <c r="A359" s="5"/>
      <c r="B359" s="8"/>
      <c r="C359" s="5"/>
      <c r="D359" s="64"/>
      <c r="E359" s="16" t="str">
        <f>IFERROR(INDEX('Données SAP'!F$5:F$3000,MATCH('Analyse assortiment'!$B359&amp;"",'Données SAP'!$A$5:$A$3000,0)),"")</f>
        <v/>
      </c>
      <c r="F359" s="16" t="str">
        <f>IFERROR(INDEX('Données SAP'!C$5:C$3000,MATCH('Analyse assortiment'!$B359&amp;"",'Données SAP'!$A$5:$A$3000,0)),"")</f>
        <v/>
      </c>
      <c r="G359" s="16" t="str">
        <f>IFERROR(INDEX('Données SAP'!D$5:D$3000,MATCH('Analyse assortiment'!$B359&amp;"",'Données SAP'!$A$5:$A$3000,0)),"")</f>
        <v/>
      </c>
      <c r="H359" s="13" t="e">
        <f>INDEX('Données MDD'!$K$3:$K$3000,MATCH('Analyse assortiment'!$B359,'Données MDD'!$B$3:$B$3000,0))</f>
        <v>#N/A</v>
      </c>
      <c r="I359" s="13" t="e">
        <f>INDEX('Données MDD'!$L$3:$L$3000,MATCH('Analyse assortiment'!$B359,'Données MDD'!$B$3:$B$3000,0))</f>
        <v>#N/A</v>
      </c>
      <c r="J359" s="13" t="e">
        <f>INDEX('Données MDD'!$U$3:$U$3000,MATCH('Analyse assortiment'!$B359,'Données MDD'!$B$3:$B$3000,0))</f>
        <v>#N/A</v>
      </c>
      <c r="K359" s="13" t="e">
        <f>INDEX('Données MDD'!$V$3:$V$3000,MATCH('Analyse assortiment'!$B359,'Données MDD'!$B$3:$B$3000,0))</f>
        <v>#N/A</v>
      </c>
      <c r="L359" s="14" t="str">
        <f t="shared" si="10"/>
        <v/>
      </c>
      <c r="M359" s="14" t="str">
        <f t="shared" si="11"/>
        <v/>
      </c>
    </row>
    <row r="360" spans="1:13" x14ac:dyDescent="0.2">
      <c r="A360" s="5"/>
      <c r="B360" s="8"/>
      <c r="C360" s="5"/>
      <c r="D360" s="64"/>
      <c r="E360" s="16" t="str">
        <f>IFERROR(INDEX('Données SAP'!F$5:F$3000,MATCH('Analyse assortiment'!$B360&amp;"",'Données SAP'!$A$5:$A$3000,0)),"")</f>
        <v/>
      </c>
      <c r="F360" s="16" t="str">
        <f>IFERROR(INDEX('Données SAP'!C$5:C$3000,MATCH('Analyse assortiment'!$B360&amp;"",'Données SAP'!$A$5:$A$3000,0)),"")</f>
        <v/>
      </c>
      <c r="G360" s="16" t="str">
        <f>IFERROR(INDEX('Données SAP'!D$5:D$3000,MATCH('Analyse assortiment'!$B360&amp;"",'Données SAP'!$A$5:$A$3000,0)),"")</f>
        <v/>
      </c>
      <c r="H360" s="13" t="e">
        <f>INDEX('Données MDD'!$K$3:$K$3000,MATCH('Analyse assortiment'!$B360,'Données MDD'!$B$3:$B$3000,0))</f>
        <v>#N/A</v>
      </c>
      <c r="I360" s="13" t="e">
        <f>INDEX('Données MDD'!$L$3:$L$3000,MATCH('Analyse assortiment'!$B360,'Données MDD'!$B$3:$B$3000,0))</f>
        <v>#N/A</v>
      </c>
      <c r="J360" s="13" t="e">
        <f>INDEX('Données MDD'!$U$3:$U$3000,MATCH('Analyse assortiment'!$B360,'Données MDD'!$B$3:$B$3000,0))</f>
        <v>#N/A</v>
      </c>
      <c r="K360" s="13" t="e">
        <f>INDEX('Données MDD'!$V$3:$V$3000,MATCH('Analyse assortiment'!$B360,'Données MDD'!$B$3:$B$3000,0))</f>
        <v>#N/A</v>
      </c>
      <c r="L360" s="14" t="str">
        <f t="shared" si="10"/>
        <v/>
      </c>
      <c r="M360" s="14" t="str">
        <f t="shared" si="11"/>
        <v/>
      </c>
    </row>
    <row r="361" spans="1:13" x14ac:dyDescent="0.2">
      <c r="A361" s="5"/>
      <c r="B361" s="8"/>
      <c r="C361" s="5"/>
      <c r="D361" s="64"/>
      <c r="E361" s="16" t="str">
        <f>IFERROR(INDEX('Données SAP'!F$5:F$3000,MATCH('Analyse assortiment'!$B361&amp;"",'Données SAP'!$A$5:$A$3000,0)),"")</f>
        <v/>
      </c>
      <c r="F361" s="16" t="str">
        <f>IFERROR(INDEX('Données SAP'!C$5:C$3000,MATCH('Analyse assortiment'!$B361&amp;"",'Données SAP'!$A$5:$A$3000,0)),"")</f>
        <v/>
      </c>
      <c r="G361" s="16" t="str">
        <f>IFERROR(INDEX('Données SAP'!D$5:D$3000,MATCH('Analyse assortiment'!$B361&amp;"",'Données SAP'!$A$5:$A$3000,0)),"")</f>
        <v/>
      </c>
      <c r="H361" s="13" t="e">
        <f>INDEX('Données MDD'!$K$3:$K$3000,MATCH('Analyse assortiment'!$B361,'Données MDD'!$B$3:$B$3000,0))</f>
        <v>#N/A</v>
      </c>
      <c r="I361" s="13" t="e">
        <f>INDEX('Données MDD'!$L$3:$L$3000,MATCH('Analyse assortiment'!$B361,'Données MDD'!$B$3:$B$3000,0))</f>
        <v>#N/A</v>
      </c>
      <c r="J361" s="13" t="e">
        <f>INDEX('Données MDD'!$U$3:$U$3000,MATCH('Analyse assortiment'!$B361,'Données MDD'!$B$3:$B$3000,0))</f>
        <v>#N/A</v>
      </c>
      <c r="K361" s="13" t="e">
        <f>INDEX('Données MDD'!$V$3:$V$3000,MATCH('Analyse assortiment'!$B361,'Données MDD'!$B$3:$B$3000,0))</f>
        <v>#N/A</v>
      </c>
      <c r="L361" s="14" t="str">
        <f t="shared" si="10"/>
        <v/>
      </c>
      <c r="M361" s="14" t="str">
        <f t="shared" si="11"/>
        <v/>
      </c>
    </row>
    <row r="362" spans="1:13" x14ac:dyDescent="0.2">
      <c r="A362" s="5"/>
      <c r="B362" s="8"/>
      <c r="C362" s="5"/>
      <c r="D362" s="64"/>
      <c r="E362" s="16" t="str">
        <f>IFERROR(INDEX('Données SAP'!F$5:F$3000,MATCH('Analyse assortiment'!$B362&amp;"",'Données SAP'!$A$5:$A$3000,0)),"")</f>
        <v/>
      </c>
      <c r="F362" s="16" t="str">
        <f>IFERROR(INDEX('Données SAP'!C$5:C$3000,MATCH('Analyse assortiment'!$B362&amp;"",'Données SAP'!$A$5:$A$3000,0)),"")</f>
        <v/>
      </c>
      <c r="G362" s="16" t="str">
        <f>IFERROR(INDEX('Données SAP'!D$5:D$3000,MATCH('Analyse assortiment'!$B362&amp;"",'Données SAP'!$A$5:$A$3000,0)),"")</f>
        <v/>
      </c>
      <c r="H362" s="13" t="e">
        <f>INDEX('Données MDD'!$K$3:$K$3000,MATCH('Analyse assortiment'!$B362,'Données MDD'!$B$3:$B$3000,0))</f>
        <v>#N/A</v>
      </c>
      <c r="I362" s="13" t="e">
        <f>INDEX('Données MDD'!$L$3:$L$3000,MATCH('Analyse assortiment'!$B362,'Données MDD'!$B$3:$B$3000,0))</f>
        <v>#N/A</v>
      </c>
      <c r="J362" s="13" t="e">
        <f>INDEX('Données MDD'!$U$3:$U$3000,MATCH('Analyse assortiment'!$B362,'Données MDD'!$B$3:$B$3000,0))</f>
        <v>#N/A</v>
      </c>
      <c r="K362" s="13" t="e">
        <f>INDEX('Données MDD'!$V$3:$V$3000,MATCH('Analyse assortiment'!$B362,'Données MDD'!$B$3:$B$3000,0))</f>
        <v>#N/A</v>
      </c>
      <c r="L362" s="14" t="str">
        <f t="shared" si="10"/>
        <v/>
      </c>
      <c r="M362" s="14" t="str">
        <f t="shared" si="11"/>
        <v/>
      </c>
    </row>
    <row r="363" spans="1:13" x14ac:dyDescent="0.2">
      <c r="A363" s="5"/>
      <c r="B363" s="8"/>
      <c r="C363" s="5"/>
      <c r="D363" s="64"/>
      <c r="E363" s="16" t="str">
        <f>IFERROR(INDEX('Données SAP'!F$5:F$3000,MATCH('Analyse assortiment'!$B363&amp;"",'Données SAP'!$A$5:$A$3000,0)),"")</f>
        <v/>
      </c>
      <c r="F363" s="16" t="str">
        <f>IFERROR(INDEX('Données SAP'!C$5:C$3000,MATCH('Analyse assortiment'!$B363&amp;"",'Données SAP'!$A$5:$A$3000,0)),"")</f>
        <v/>
      </c>
      <c r="G363" s="16" t="str">
        <f>IFERROR(INDEX('Données SAP'!D$5:D$3000,MATCH('Analyse assortiment'!$B363&amp;"",'Données SAP'!$A$5:$A$3000,0)),"")</f>
        <v/>
      </c>
      <c r="H363" s="13" t="e">
        <f>INDEX('Données MDD'!$K$3:$K$3000,MATCH('Analyse assortiment'!$B363,'Données MDD'!$B$3:$B$3000,0))</f>
        <v>#N/A</v>
      </c>
      <c r="I363" s="13" t="e">
        <f>INDEX('Données MDD'!$L$3:$L$3000,MATCH('Analyse assortiment'!$B363,'Données MDD'!$B$3:$B$3000,0))</f>
        <v>#N/A</v>
      </c>
      <c r="J363" s="13" t="e">
        <f>INDEX('Données MDD'!$U$3:$U$3000,MATCH('Analyse assortiment'!$B363,'Données MDD'!$B$3:$B$3000,0))</f>
        <v>#N/A</v>
      </c>
      <c r="K363" s="13" t="e">
        <f>INDEX('Données MDD'!$V$3:$V$3000,MATCH('Analyse assortiment'!$B363,'Données MDD'!$B$3:$B$3000,0))</f>
        <v>#N/A</v>
      </c>
      <c r="L363" s="14" t="str">
        <f t="shared" si="10"/>
        <v/>
      </c>
      <c r="M363" s="14" t="str">
        <f t="shared" si="11"/>
        <v/>
      </c>
    </row>
    <row r="364" spans="1:13" x14ac:dyDescent="0.2">
      <c r="A364" s="5"/>
      <c r="B364" s="8"/>
      <c r="C364" s="5"/>
      <c r="D364" s="64"/>
      <c r="E364" s="16" t="str">
        <f>IFERROR(INDEX('Données SAP'!F$5:F$3000,MATCH('Analyse assortiment'!$B364&amp;"",'Données SAP'!$A$5:$A$3000,0)),"")</f>
        <v/>
      </c>
      <c r="F364" s="16" t="str">
        <f>IFERROR(INDEX('Données SAP'!C$5:C$3000,MATCH('Analyse assortiment'!$B364&amp;"",'Données SAP'!$A$5:$A$3000,0)),"")</f>
        <v/>
      </c>
      <c r="G364" s="16" t="str">
        <f>IFERROR(INDEX('Données SAP'!D$5:D$3000,MATCH('Analyse assortiment'!$B364&amp;"",'Données SAP'!$A$5:$A$3000,0)),"")</f>
        <v/>
      </c>
      <c r="H364" s="13" t="e">
        <f>INDEX('Données MDD'!$K$3:$K$3000,MATCH('Analyse assortiment'!$B364,'Données MDD'!$B$3:$B$3000,0))</f>
        <v>#N/A</v>
      </c>
      <c r="I364" s="13" t="e">
        <f>INDEX('Données MDD'!$L$3:$L$3000,MATCH('Analyse assortiment'!$B364,'Données MDD'!$B$3:$B$3000,0))</f>
        <v>#N/A</v>
      </c>
      <c r="J364" s="13" t="e">
        <f>INDEX('Données MDD'!$U$3:$U$3000,MATCH('Analyse assortiment'!$B364,'Données MDD'!$B$3:$B$3000,0))</f>
        <v>#N/A</v>
      </c>
      <c r="K364" s="13" t="e">
        <f>INDEX('Données MDD'!$V$3:$V$3000,MATCH('Analyse assortiment'!$B364,'Données MDD'!$B$3:$B$3000,0))</f>
        <v>#N/A</v>
      </c>
      <c r="L364" s="14" t="str">
        <f t="shared" si="10"/>
        <v/>
      </c>
      <c r="M364" s="14" t="str">
        <f t="shared" si="11"/>
        <v/>
      </c>
    </row>
    <row r="365" spans="1:13" x14ac:dyDescent="0.2">
      <c r="A365" s="5"/>
      <c r="B365" s="8"/>
      <c r="C365" s="5"/>
      <c r="D365" s="64"/>
      <c r="E365" s="16" t="str">
        <f>IFERROR(INDEX('Données SAP'!F$5:F$3000,MATCH('Analyse assortiment'!$B365&amp;"",'Données SAP'!$A$5:$A$3000,0)),"")</f>
        <v/>
      </c>
      <c r="F365" s="16" t="str">
        <f>IFERROR(INDEX('Données SAP'!C$5:C$3000,MATCH('Analyse assortiment'!$B365&amp;"",'Données SAP'!$A$5:$A$3000,0)),"")</f>
        <v/>
      </c>
      <c r="G365" s="16" t="str">
        <f>IFERROR(INDEX('Données SAP'!D$5:D$3000,MATCH('Analyse assortiment'!$B365&amp;"",'Données SAP'!$A$5:$A$3000,0)),"")</f>
        <v/>
      </c>
      <c r="H365" s="13" t="e">
        <f>INDEX('Données MDD'!$K$3:$K$3000,MATCH('Analyse assortiment'!$B365,'Données MDD'!$B$3:$B$3000,0))</f>
        <v>#N/A</v>
      </c>
      <c r="I365" s="13" t="e">
        <f>INDEX('Données MDD'!$L$3:$L$3000,MATCH('Analyse assortiment'!$B365,'Données MDD'!$B$3:$B$3000,0))</f>
        <v>#N/A</v>
      </c>
      <c r="J365" s="13" t="e">
        <f>INDEX('Données MDD'!$U$3:$U$3000,MATCH('Analyse assortiment'!$B365,'Données MDD'!$B$3:$B$3000,0))</f>
        <v>#N/A</v>
      </c>
      <c r="K365" s="13" t="e">
        <f>INDEX('Données MDD'!$V$3:$V$3000,MATCH('Analyse assortiment'!$B365,'Données MDD'!$B$3:$B$3000,0))</f>
        <v>#N/A</v>
      </c>
      <c r="L365" s="14" t="str">
        <f t="shared" si="10"/>
        <v/>
      </c>
      <c r="M365" s="14" t="str">
        <f t="shared" si="11"/>
        <v/>
      </c>
    </row>
    <row r="366" spans="1:13" x14ac:dyDescent="0.2">
      <c r="A366" s="5"/>
      <c r="B366" s="8"/>
      <c r="C366" s="5"/>
      <c r="D366" s="64"/>
      <c r="E366" s="16" t="str">
        <f>IFERROR(INDEX('Données SAP'!F$5:F$3000,MATCH('Analyse assortiment'!$B366&amp;"",'Données SAP'!$A$5:$A$3000,0)),"")</f>
        <v/>
      </c>
      <c r="F366" s="16" t="str">
        <f>IFERROR(INDEX('Données SAP'!C$5:C$3000,MATCH('Analyse assortiment'!$B366&amp;"",'Données SAP'!$A$5:$A$3000,0)),"")</f>
        <v/>
      </c>
      <c r="G366" s="16" t="str">
        <f>IFERROR(INDEX('Données SAP'!D$5:D$3000,MATCH('Analyse assortiment'!$B366&amp;"",'Données SAP'!$A$5:$A$3000,0)),"")</f>
        <v/>
      </c>
      <c r="H366" s="13" t="e">
        <f>INDEX('Données MDD'!$K$3:$K$3000,MATCH('Analyse assortiment'!$B366,'Données MDD'!$B$3:$B$3000,0))</f>
        <v>#N/A</v>
      </c>
      <c r="I366" s="13" t="e">
        <f>INDEX('Données MDD'!$L$3:$L$3000,MATCH('Analyse assortiment'!$B366,'Données MDD'!$B$3:$B$3000,0))</f>
        <v>#N/A</v>
      </c>
      <c r="J366" s="13" t="e">
        <f>INDEX('Données MDD'!$U$3:$U$3000,MATCH('Analyse assortiment'!$B366,'Données MDD'!$B$3:$B$3000,0))</f>
        <v>#N/A</v>
      </c>
      <c r="K366" s="13" t="e">
        <f>INDEX('Données MDD'!$V$3:$V$3000,MATCH('Analyse assortiment'!$B366,'Données MDD'!$B$3:$B$3000,0))</f>
        <v>#N/A</v>
      </c>
      <c r="L366" s="14" t="str">
        <f t="shared" si="10"/>
        <v/>
      </c>
      <c r="M366" s="14" t="str">
        <f t="shared" si="11"/>
        <v/>
      </c>
    </row>
    <row r="367" spans="1:13" x14ac:dyDescent="0.2">
      <c r="A367" s="5"/>
      <c r="B367" s="8"/>
      <c r="C367" s="5"/>
      <c r="D367" s="64"/>
      <c r="E367" s="16" t="str">
        <f>IFERROR(INDEX('Données SAP'!F$5:F$3000,MATCH('Analyse assortiment'!$B367&amp;"",'Données SAP'!$A$5:$A$3000,0)),"")</f>
        <v/>
      </c>
      <c r="F367" s="16" t="str">
        <f>IFERROR(INDEX('Données SAP'!C$5:C$3000,MATCH('Analyse assortiment'!$B367&amp;"",'Données SAP'!$A$5:$A$3000,0)),"")</f>
        <v/>
      </c>
      <c r="G367" s="16" t="str">
        <f>IFERROR(INDEX('Données SAP'!D$5:D$3000,MATCH('Analyse assortiment'!$B367&amp;"",'Données SAP'!$A$5:$A$3000,0)),"")</f>
        <v/>
      </c>
      <c r="H367" s="13" t="e">
        <f>INDEX('Données MDD'!$K$3:$K$3000,MATCH('Analyse assortiment'!$B367,'Données MDD'!$B$3:$B$3000,0))</f>
        <v>#N/A</v>
      </c>
      <c r="I367" s="13" t="e">
        <f>INDEX('Données MDD'!$L$3:$L$3000,MATCH('Analyse assortiment'!$B367,'Données MDD'!$B$3:$B$3000,0))</f>
        <v>#N/A</v>
      </c>
      <c r="J367" s="13" t="e">
        <f>INDEX('Données MDD'!$U$3:$U$3000,MATCH('Analyse assortiment'!$B367,'Données MDD'!$B$3:$B$3000,0))</f>
        <v>#N/A</v>
      </c>
      <c r="K367" s="13" t="e">
        <f>INDEX('Données MDD'!$V$3:$V$3000,MATCH('Analyse assortiment'!$B367,'Données MDD'!$B$3:$B$3000,0))</f>
        <v>#N/A</v>
      </c>
      <c r="L367" s="14" t="str">
        <f t="shared" si="10"/>
        <v/>
      </c>
      <c r="M367" s="14" t="str">
        <f t="shared" si="11"/>
        <v/>
      </c>
    </row>
    <row r="368" spans="1:13" x14ac:dyDescent="0.2">
      <c r="A368" s="5"/>
      <c r="B368" s="8"/>
      <c r="C368" s="5"/>
      <c r="D368" s="64"/>
      <c r="E368" s="16" t="str">
        <f>IFERROR(INDEX('Données SAP'!F$5:F$3000,MATCH('Analyse assortiment'!$B368&amp;"",'Données SAP'!$A$5:$A$3000,0)),"")</f>
        <v/>
      </c>
      <c r="F368" s="16" t="str">
        <f>IFERROR(INDEX('Données SAP'!C$5:C$3000,MATCH('Analyse assortiment'!$B368&amp;"",'Données SAP'!$A$5:$A$3000,0)),"")</f>
        <v/>
      </c>
      <c r="G368" s="16" t="str">
        <f>IFERROR(INDEX('Données SAP'!D$5:D$3000,MATCH('Analyse assortiment'!$B368&amp;"",'Données SAP'!$A$5:$A$3000,0)),"")</f>
        <v/>
      </c>
      <c r="H368" s="13" t="e">
        <f>INDEX('Données MDD'!$K$3:$K$3000,MATCH('Analyse assortiment'!$B368,'Données MDD'!$B$3:$B$3000,0))</f>
        <v>#N/A</v>
      </c>
      <c r="I368" s="13" t="e">
        <f>INDEX('Données MDD'!$L$3:$L$3000,MATCH('Analyse assortiment'!$B368,'Données MDD'!$B$3:$B$3000,0))</f>
        <v>#N/A</v>
      </c>
      <c r="J368" s="13" t="e">
        <f>INDEX('Données MDD'!$U$3:$U$3000,MATCH('Analyse assortiment'!$B368,'Données MDD'!$B$3:$B$3000,0))</f>
        <v>#N/A</v>
      </c>
      <c r="K368" s="13" t="e">
        <f>INDEX('Données MDD'!$V$3:$V$3000,MATCH('Analyse assortiment'!$B368,'Données MDD'!$B$3:$B$3000,0))</f>
        <v>#N/A</v>
      </c>
      <c r="L368" s="14" t="str">
        <f t="shared" si="10"/>
        <v/>
      </c>
      <c r="M368" s="14" t="str">
        <f t="shared" si="11"/>
        <v/>
      </c>
    </row>
    <row r="369" spans="1:13" x14ac:dyDescent="0.2">
      <c r="A369" s="5"/>
      <c r="B369" s="8"/>
      <c r="C369" s="5"/>
      <c r="D369" s="64"/>
      <c r="E369" s="16" t="str">
        <f>IFERROR(INDEX('Données SAP'!F$5:F$3000,MATCH('Analyse assortiment'!$B369&amp;"",'Données SAP'!$A$5:$A$3000,0)),"")</f>
        <v/>
      </c>
      <c r="F369" s="16" t="str">
        <f>IFERROR(INDEX('Données SAP'!C$5:C$3000,MATCH('Analyse assortiment'!$B369&amp;"",'Données SAP'!$A$5:$A$3000,0)),"")</f>
        <v/>
      </c>
      <c r="G369" s="16" t="str">
        <f>IFERROR(INDEX('Données SAP'!D$5:D$3000,MATCH('Analyse assortiment'!$B369&amp;"",'Données SAP'!$A$5:$A$3000,0)),"")</f>
        <v/>
      </c>
      <c r="H369" s="13" t="e">
        <f>INDEX('Données MDD'!$K$3:$K$3000,MATCH('Analyse assortiment'!$B369,'Données MDD'!$B$3:$B$3000,0))</f>
        <v>#N/A</v>
      </c>
      <c r="I369" s="13" t="e">
        <f>INDEX('Données MDD'!$L$3:$L$3000,MATCH('Analyse assortiment'!$B369,'Données MDD'!$B$3:$B$3000,0))</f>
        <v>#N/A</v>
      </c>
      <c r="J369" s="13" t="e">
        <f>INDEX('Données MDD'!$U$3:$U$3000,MATCH('Analyse assortiment'!$B369,'Données MDD'!$B$3:$B$3000,0))</f>
        <v>#N/A</v>
      </c>
      <c r="K369" s="13" t="e">
        <f>INDEX('Données MDD'!$V$3:$V$3000,MATCH('Analyse assortiment'!$B369,'Données MDD'!$B$3:$B$3000,0))</f>
        <v>#N/A</v>
      </c>
      <c r="L369" s="14" t="str">
        <f t="shared" si="10"/>
        <v/>
      </c>
      <c r="M369" s="14" t="str">
        <f t="shared" si="11"/>
        <v/>
      </c>
    </row>
    <row r="370" spans="1:13" x14ac:dyDescent="0.2">
      <c r="A370" s="5"/>
      <c r="B370" s="8"/>
      <c r="C370" s="5"/>
      <c r="D370" s="64"/>
      <c r="E370" s="16" t="str">
        <f>IFERROR(INDEX('Données SAP'!F$5:F$3000,MATCH('Analyse assortiment'!$B370&amp;"",'Données SAP'!$A$5:$A$3000,0)),"")</f>
        <v/>
      </c>
      <c r="F370" s="16" t="str">
        <f>IFERROR(INDEX('Données SAP'!C$5:C$3000,MATCH('Analyse assortiment'!$B370&amp;"",'Données SAP'!$A$5:$A$3000,0)),"")</f>
        <v/>
      </c>
      <c r="G370" s="16" t="str">
        <f>IFERROR(INDEX('Données SAP'!D$5:D$3000,MATCH('Analyse assortiment'!$B370&amp;"",'Données SAP'!$A$5:$A$3000,0)),"")</f>
        <v/>
      </c>
      <c r="H370" s="13" t="e">
        <f>INDEX('Données MDD'!$K$3:$K$3000,MATCH('Analyse assortiment'!$B370,'Données MDD'!$B$3:$B$3000,0))</f>
        <v>#N/A</v>
      </c>
      <c r="I370" s="13" t="e">
        <f>INDEX('Données MDD'!$L$3:$L$3000,MATCH('Analyse assortiment'!$B370,'Données MDD'!$B$3:$B$3000,0))</f>
        <v>#N/A</v>
      </c>
      <c r="J370" s="13" t="e">
        <f>INDEX('Données MDD'!$U$3:$U$3000,MATCH('Analyse assortiment'!$B370,'Données MDD'!$B$3:$B$3000,0))</f>
        <v>#N/A</v>
      </c>
      <c r="K370" s="13" t="e">
        <f>INDEX('Données MDD'!$V$3:$V$3000,MATCH('Analyse assortiment'!$B370,'Données MDD'!$B$3:$B$3000,0))</f>
        <v>#N/A</v>
      </c>
      <c r="L370" s="14" t="str">
        <f t="shared" si="10"/>
        <v/>
      </c>
      <c r="M370" s="14" t="str">
        <f t="shared" si="11"/>
        <v/>
      </c>
    </row>
    <row r="371" spans="1:13" x14ac:dyDescent="0.2">
      <c r="A371" s="5"/>
      <c r="B371" s="8"/>
      <c r="C371" s="5"/>
      <c r="D371" s="64"/>
      <c r="E371" s="16" t="str">
        <f>IFERROR(INDEX('Données SAP'!F$5:F$3000,MATCH('Analyse assortiment'!$B371&amp;"",'Données SAP'!$A$5:$A$3000,0)),"")</f>
        <v/>
      </c>
      <c r="F371" s="16" t="str">
        <f>IFERROR(INDEX('Données SAP'!C$5:C$3000,MATCH('Analyse assortiment'!$B371&amp;"",'Données SAP'!$A$5:$A$3000,0)),"")</f>
        <v/>
      </c>
      <c r="G371" s="16" t="str">
        <f>IFERROR(INDEX('Données SAP'!D$5:D$3000,MATCH('Analyse assortiment'!$B371&amp;"",'Données SAP'!$A$5:$A$3000,0)),"")</f>
        <v/>
      </c>
      <c r="H371" s="13" t="e">
        <f>INDEX('Données MDD'!$K$3:$K$3000,MATCH('Analyse assortiment'!$B371,'Données MDD'!$B$3:$B$3000,0))</f>
        <v>#N/A</v>
      </c>
      <c r="I371" s="13" t="e">
        <f>INDEX('Données MDD'!$L$3:$L$3000,MATCH('Analyse assortiment'!$B371,'Données MDD'!$B$3:$B$3000,0))</f>
        <v>#N/A</v>
      </c>
      <c r="J371" s="13" t="e">
        <f>INDEX('Données MDD'!$U$3:$U$3000,MATCH('Analyse assortiment'!$B371,'Données MDD'!$B$3:$B$3000,0))</f>
        <v>#N/A</v>
      </c>
      <c r="K371" s="13" t="e">
        <f>INDEX('Données MDD'!$V$3:$V$3000,MATCH('Analyse assortiment'!$B371,'Données MDD'!$B$3:$B$3000,0))</f>
        <v>#N/A</v>
      </c>
      <c r="L371" s="14" t="str">
        <f t="shared" si="10"/>
        <v/>
      </c>
      <c r="M371" s="14" t="str">
        <f t="shared" si="11"/>
        <v/>
      </c>
    </row>
    <row r="372" spans="1:13" x14ac:dyDescent="0.2">
      <c r="A372" s="5"/>
      <c r="B372" s="8"/>
      <c r="C372" s="5"/>
      <c r="D372" s="64"/>
      <c r="E372" s="16" t="str">
        <f>IFERROR(INDEX('Données SAP'!F$5:F$3000,MATCH('Analyse assortiment'!$B372&amp;"",'Données SAP'!$A$5:$A$3000,0)),"")</f>
        <v/>
      </c>
      <c r="F372" s="16" t="str">
        <f>IFERROR(INDEX('Données SAP'!C$5:C$3000,MATCH('Analyse assortiment'!$B372&amp;"",'Données SAP'!$A$5:$A$3000,0)),"")</f>
        <v/>
      </c>
      <c r="G372" s="16" t="str">
        <f>IFERROR(INDEX('Données SAP'!D$5:D$3000,MATCH('Analyse assortiment'!$B372&amp;"",'Données SAP'!$A$5:$A$3000,0)),"")</f>
        <v/>
      </c>
      <c r="H372" s="13" t="e">
        <f>INDEX('Données MDD'!$K$3:$K$3000,MATCH('Analyse assortiment'!$B372,'Données MDD'!$B$3:$B$3000,0))</f>
        <v>#N/A</v>
      </c>
      <c r="I372" s="13" t="e">
        <f>INDEX('Données MDD'!$L$3:$L$3000,MATCH('Analyse assortiment'!$B372,'Données MDD'!$B$3:$B$3000,0))</f>
        <v>#N/A</v>
      </c>
      <c r="J372" s="13" t="e">
        <f>INDEX('Données MDD'!$U$3:$U$3000,MATCH('Analyse assortiment'!$B372,'Données MDD'!$B$3:$B$3000,0))</f>
        <v>#N/A</v>
      </c>
      <c r="K372" s="13" t="e">
        <f>INDEX('Données MDD'!$V$3:$V$3000,MATCH('Analyse assortiment'!$B372,'Données MDD'!$B$3:$B$3000,0))</f>
        <v>#N/A</v>
      </c>
      <c r="L372" s="14" t="str">
        <f t="shared" si="10"/>
        <v/>
      </c>
      <c r="M372" s="14" t="str">
        <f t="shared" si="11"/>
        <v/>
      </c>
    </row>
    <row r="373" spans="1:13" x14ac:dyDescent="0.2">
      <c r="A373" s="5"/>
      <c r="B373" s="8"/>
      <c r="C373" s="5"/>
      <c r="D373" s="64"/>
      <c r="E373" s="16" t="str">
        <f>IFERROR(INDEX('Données SAP'!F$5:F$3000,MATCH('Analyse assortiment'!$B373&amp;"",'Données SAP'!$A$5:$A$3000,0)),"")</f>
        <v/>
      </c>
      <c r="F373" s="16" t="str">
        <f>IFERROR(INDEX('Données SAP'!C$5:C$3000,MATCH('Analyse assortiment'!$B373&amp;"",'Données SAP'!$A$5:$A$3000,0)),"")</f>
        <v/>
      </c>
      <c r="G373" s="16" t="str">
        <f>IFERROR(INDEX('Données SAP'!D$5:D$3000,MATCH('Analyse assortiment'!$B373&amp;"",'Données SAP'!$A$5:$A$3000,0)),"")</f>
        <v/>
      </c>
      <c r="H373" s="13" t="e">
        <f>INDEX('Données MDD'!$K$3:$K$3000,MATCH('Analyse assortiment'!$B373,'Données MDD'!$B$3:$B$3000,0))</f>
        <v>#N/A</v>
      </c>
      <c r="I373" s="13" t="e">
        <f>INDEX('Données MDD'!$L$3:$L$3000,MATCH('Analyse assortiment'!$B373,'Données MDD'!$B$3:$B$3000,0))</f>
        <v>#N/A</v>
      </c>
      <c r="J373" s="13" t="e">
        <f>INDEX('Données MDD'!$U$3:$U$3000,MATCH('Analyse assortiment'!$B373,'Données MDD'!$B$3:$B$3000,0))</f>
        <v>#N/A</v>
      </c>
      <c r="K373" s="13" t="e">
        <f>INDEX('Données MDD'!$V$3:$V$3000,MATCH('Analyse assortiment'!$B373,'Données MDD'!$B$3:$B$3000,0))</f>
        <v>#N/A</v>
      </c>
      <c r="L373" s="14" t="str">
        <f t="shared" si="10"/>
        <v/>
      </c>
      <c r="M373" s="14" t="str">
        <f t="shared" si="11"/>
        <v/>
      </c>
    </row>
    <row r="374" spans="1:13" x14ac:dyDescent="0.2">
      <c r="A374" s="5"/>
      <c r="B374" s="8"/>
      <c r="C374" s="5"/>
      <c r="D374" s="64"/>
      <c r="E374" s="16" t="str">
        <f>IFERROR(INDEX('Données SAP'!F$5:F$3000,MATCH('Analyse assortiment'!$B374&amp;"",'Données SAP'!$A$5:$A$3000,0)),"")</f>
        <v/>
      </c>
      <c r="F374" s="16" t="str">
        <f>IFERROR(INDEX('Données SAP'!C$5:C$3000,MATCH('Analyse assortiment'!$B374&amp;"",'Données SAP'!$A$5:$A$3000,0)),"")</f>
        <v/>
      </c>
      <c r="G374" s="16" t="str">
        <f>IFERROR(INDEX('Données SAP'!D$5:D$3000,MATCH('Analyse assortiment'!$B374&amp;"",'Données SAP'!$A$5:$A$3000,0)),"")</f>
        <v/>
      </c>
      <c r="H374" s="13" t="e">
        <f>INDEX('Données MDD'!$K$3:$K$3000,MATCH('Analyse assortiment'!$B374,'Données MDD'!$B$3:$B$3000,0))</f>
        <v>#N/A</v>
      </c>
      <c r="I374" s="13" t="e">
        <f>INDEX('Données MDD'!$L$3:$L$3000,MATCH('Analyse assortiment'!$B374,'Données MDD'!$B$3:$B$3000,0))</f>
        <v>#N/A</v>
      </c>
      <c r="J374" s="13" t="e">
        <f>INDEX('Données MDD'!$U$3:$U$3000,MATCH('Analyse assortiment'!$B374,'Données MDD'!$B$3:$B$3000,0))</f>
        <v>#N/A</v>
      </c>
      <c r="K374" s="13" t="e">
        <f>INDEX('Données MDD'!$V$3:$V$3000,MATCH('Analyse assortiment'!$B374,'Données MDD'!$B$3:$B$3000,0))</f>
        <v>#N/A</v>
      </c>
      <c r="L374" s="14" t="str">
        <f t="shared" si="10"/>
        <v/>
      </c>
      <c r="M374" s="14" t="str">
        <f t="shared" si="11"/>
        <v/>
      </c>
    </row>
    <row r="375" spans="1:13" x14ac:dyDescent="0.2">
      <c r="A375" s="5"/>
      <c r="B375" s="8"/>
      <c r="C375" s="5"/>
      <c r="D375" s="64"/>
      <c r="E375" s="16" t="str">
        <f>IFERROR(INDEX('Données SAP'!F$5:F$3000,MATCH('Analyse assortiment'!$B375&amp;"",'Données SAP'!$A$5:$A$3000,0)),"")</f>
        <v/>
      </c>
      <c r="F375" s="16" t="str">
        <f>IFERROR(INDEX('Données SAP'!C$5:C$3000,MATCH('Analyse assortiment'!$B375&amp;"",'Données SAP'!$A$5:$A$3000,0)),"")</f>
        <v/>
      </c>
      <c r="G375" s="16" t="str">
        <f>IFERROR(INDEX('Données SAP'!D$5:D$3000,MATCH('Analyse assortiment'!$B375&amp;"",'Données SAP'!$A$5:$A$3000,0)),"")</f>
        <v/>
      </c>
      <c r="H375" s="13" t="e">
        <f>INDEX('Données MDD'!$K$3:$K$3000,MATCH('Analyse assortiment'!$B375,'Données MDD'!$B$3:$B$3000,0))</f>
        <v>#N/A</v>
      </c>
      <c r="I375" s="13" t="e">
        <f>INDEX('Données MDD'!$L$3:$L$3000,MATCH('Analyse assortiment'!$B375,'Données MDD'!$B$3:$B$3000,0))</f>
        <v>#N/A</v>
      </c>
      <c r="J375" s="13" t="e">
        <f>INDEX('Données MDD'!$U$3:$U$3000,MATCH('Analyse assortiment'!$B375,'Données MDD'!$B$3:$B$3000,0))</f>
        <v>#N/A</v>
      </c>
      <c r="K375" s="13" t="e">
        <f>INDEX('Données MDD'!$V$3:$V$3000,MATCH('Analyse assortiment'!$B375,'Données MDD'!$B$3:$B$3000,0))</f>
        <v>#N/A</v>
      </c>
      <c r="L375" s="14" t="str">
        <f t="shared" si="10"/>
        <v/>
      </c>
      <c r="M375" s="14" t="str">
        <f t="shared" si="11"/>
        <v/>
      </c>
    </row>
    <row r="376" spans="1:13" x14ac:dyDescent="0.2">
      <c r="A376" s="5"/>
      <c r="B376" s="8"/>
      <c r="C376" s="5"/>
      <c r="D376" s="64"/>
      <c r="E376" s="16" t="str">
        <f>IFERROR(INDEX('Données SAP'!F$5:F$3000,MATCH('Analyse assortiment'!$B376&amp;"",'Données SAP'!$A$5:$A$3000,0)),"")</f>
        <v/>
      </c>
      <c r="F376" s="16" t="str">
        <f>IFERROR(INDEX('Données SAP'!C$5:C$3000,MATCH('Analyse assortiment'!$B376&amp;"",'Données SAP'!$A$5:$A$3000,0)),"")</f>
        <v/>
      </c>
      <c r="G376" s="16" t="str">
        <f>IFERROR(INDEX('Données SAP'!D$5:D$3000,MATCH('Analyse assortiment'!$B376&amp;"",'Données SAP'!$A$5:$A$3000,0)),"")</f>
        <v/>
      </c>
      <c r="H376" s="13" t="e">
        <f>INDEX('Données MDD'!$K$3:$K$3000,MATCH('Analyse assortiment'!$B376,'Données MDD'!$B$3:$B$3000,0))</f>
        <v>#N/A</v>
      </c>
      <c r="I376" s="13" t="e">
        <f>INDEX('Données MDD'!$L$3:$L$3000,MATCH('Analyse assortiment'!$B376,'Données MDD'!$B$3:$B$3000,0))</f>
        <v>#N/A</v>
      </c>
      <c r="J376" s="13" t="e">
        <f>INDEX('Données MDD'!$U$3:$U$3000,MATCH('Analyse assortiment'!$B376,'Données MDD'!$B$3:$B$3000,0))</f>
        <v>#N/A</v>
      </c>
      <c r="K376" s="13" t="e">
        <f>INDEX('Données MDD'!$V$3:$V$3000,MATCH('Analyse assortiment'!$B376,'Données MDD'!$B$3:$B$3000,0))</f>
        <v>#N/A</v>
      </c>
      <c r="L376" s="14" t="str">
        <f t="shared" si="10"/>
        <v/>
      </c>
      <c r="M376" s="14" t="str">
        <f t="shared" si="11"/>
        <v/>
      </c>
    </row>
    <row r="377" spans="1:13" x14ac:dyDescent="0.2">
      <c r="A377" s="5"/>
      <c r="B377" s="8"/>
      <c r="C377" s="5"/>
      <c r="D377" s="64"/>
      <c r="E377" s="16" t="str">
        <f>IFERROR(INDEX('Données SAP'!F$5:F$3000,MATCH('Analyse assortiment'!$B377&amp;"",'Données SAP'!$A$5:$A$3000,0)),"")</f>
        <v/>
      </c>
      <c r="F377" s="16" t="str">
        <f>IFERROR(INDEX('Données SAP'!C$5:C$3000,MATCH('Analyse assortiment'!$B377&amp;"",'Données SAP'!$A$5:$A$3000,0)),"")</f>
        <v/>
      </c>
      <c r="G377" s="16" t="str">
        <f>IFERROR(INDEX('Données SAP'!D$5:D$3000,MATCH('Analyse assortiment'!$B377&amp;"",'Données SAP'!$A$5:$A$3000,0)),"")</f>
        <v/>
      </c>
      <c r="H377" s="13" t="e">
        <f>INDEX('Données MDD'!$K$3:$K$3000,MATCH('Analyse assortiment'!$B377,'Données MDD'!$B$3:$B$3000,0))</f>
        <v>#N/A</v>
      </c>
      <c r="I377" s="13" t="e">
        <f>INDEX('Données MDD'!$L$3:$L$3000,MATCH('Analyse assortiment'!$B377,'Données MDD'!$B$3:$B$3000,0))</f>
        <v>#N/A</v>
      </c>
      <c r="J377" s="13" t="e">
        <f>INDEX('Données MDD'!$U$3:$U$3000,MATCH('Analyse assortiment'!$B377,'Données MDD'!$B$3:$B$3000,0))</f>
        <v>#N/A</v>
      </c>
      <c r="K377" s="13" t="e">
        <f>INDEX('Données MDD'!$V$3:$V$3000,MATCH('Analyse assortiment'!$B377,'Données MDD'!$B$3:$B$3000,0))</f>
        <v>#N/A</v>
      </c>
      <c r="L377" s="14" t="str">
        <f t="shared" si="10"/>
        <v/>
      </c>
      <c r="M377" s="14" t="str">
        <f t="shared" si="11"/>
        <v/>
      </c>
    </row>
    <row r="378" spans="1:13" x14ac:dyDescent="0.2">
      <c r="A378" s="5"/>
      <c r="B378" s="8"/>
      <c r="C378" s="5"/>
      <c r="D378" s="64"/>
      <c r="E378" s="16" t="str">
        <f>IFERROR(INDEX('Données SAP'!F$5:F$3000,MATCH('Analyse assortiment'!$B378&amp;"",'Données SAP'!$A$5:$A$3000,0)),"")</f>
        <v/>
      </c>
      <c r="F378" s="16" t="str">
        <f>IFERROR(INDEX('Données SAP'!C$5:C$3000,MATCH('Analyse assortiment'!$B378&amp;"",'Données SAP'!$A$5:$A$3000,0)),"")</f>
        <v/>
      </c>
      <c r="G378" s="16" t="str">
        <f>IFERROR(INDEX('Données SAP'!D$5:D$3000,MATCH('Analyse assortiment'!$B378&amp;"",'Données SAP'!$A$5:$A$3000,0)),"")</f>
        <v/>
      </c>
      <c r="H378" s="13" t="e">
        <f>INDEX('Données MDD'!$K$3:$K$3000,MATCH('Analyse assortiment'!$B378,'Données MDD'!$B$3:$B$3000,0))</f>
        <v>#N/A</v>
      </c>
      <c r="I378" s="13" t="e">
        <f>INDEX('Données MDD'!$L$3:$L$3000,MATCH('Analyse assortiment'!$B378,'Données MDD'!$B$3:$B$3000,0))</f>
        <v>#N/A</v>
      </c>
      <c r="J378" s="13" t="e">
        <f>INDEX('Données MDD'!$U$3:$U$3000,MATCH('Analyse assortiment'!$B378,'Données MDD'!$B$3:$B$3000,0))</f>
        <v>#N/A</v>
      </c>
      <c r="K378" s="13" t="e">
        <f>INDEX('Données MDD'!$V$3:$V$3000,MATCH('Analyse assortiment'!$B378,'Données MDD'!$B$3:$B$3000,0))</f>
        <v>#N/A</v>
      </c>
      <c r="L378" s="14" t="str">
        <f t="shared" si="10"/>
        <v/>
      </c>
      <c r="M378" s="14" t="str">
        <f t="shared" si="11"/>
        <v/>
      </c>
    </row>
    <row r="379" spans="1:13" x14ac:dyDescent="0.2">
      <c r="A379" s="5"/>
      <c r="B379" s="8"/>
      <c r="C379" s="5"/>
      <c r="D379" s="64"/>
      <c r="E379" s="16" t="str">
        <f>IFERROR(INDEX('Données SAP'!F$5:F$3000,MATCH('Analyse assortiment'!$B379&amp;"",'Données SAP'!$A$5:$A$3000,0)),"")</f>
        <v/>
      </c>
      <c r="F379" s="16" t="str">
        <f>IFERROR(INDEX('Données SAP'!C$5:C$3000,MATCH('Analyse assortiment'!$B379&amp;"",'Données SAP'!$A$5:$A$3000,0)),"")</f>
        <v/>
      </c>
      <c r="G379" s="16" t="str">
        <f>IFERROR(INDEX('Données SAP'!D$5:D$3000,MATCH('Analyse assortiment'!$B379&amp;"",'Données SAP'!$A$5:$A$3000,0)),"")</f>
        <v/>
      </c>
      <c r="H379" s="13" t="e">
        <f>INDEX('Données MDD'!$K$3:$K$3000,MATCH('Analyse assortiment'!$B379,'Données MDD'!$B$3:$B$3000,0))</f>
        <v>#N/A</v>
      </c>
      <c r="I379" s="13" t="e">
        <f>INDEX('Données MDD'!$L$3:$L$3000,MATCH('Analyse assortiment'!$B379,'Données MDD'!$B$3:$B$3000,0))</f>
        <v>#N/A</v>
      </c>
      <c r="J379" s="13" t="e">
        <f>INDEX('Données MDD'!$U$3:$U$3000,MATCH('Analyse assortiment'!$B379,'Données MDD'!$B$3:$B$3000,0))</f>
        <v>#N/A</v>
      </c>
      <c r="K379" s="13" t="e">
        <f>INDEX('Données MDD'!$V$3:$V$3000,MATCH('Analyse assortiment'!$B379,'Données MDD'!$B$3:$B$3000,0))</f>
        <v>#N/A</v>
      </c>
      <c r="L379" s="14" t="str">
        <f t="shared" si="10"/>
        <v/>
      </c>
      <c r="M379" s="14" t="str">
        <f t="shared" si="11"/>
        <v/>
      </c>
    </row>
    <row r="380" spans="1:13" x14ac:dyDescent="0.2">
      <c r="A380" s="5"/>
      <c r="B380" s="8"/>
      <c r="C380" s="5"/>
      <c r="D380" s="64"/>
      <c r="E380" s="16" t="str">
        <f>IFERROR(INDEX('Données SAP'!F$5:F$3000,MATCH('Analyse assortiment'!$B380&amp;"",'Données SAP'!$A$5:$A$3000,0)),"")</f>
        <v/>
      </c>
      <c r="F380" s="16" t="str">
        <f>IFERROR(INDEX('Données SAP'!C$5:C$3000,MATCH('Analyse assortiment'!$B380&amp;"",'Données SAP'!$A$5:$A$3000,0)),"")</f>
        <v/>
      </c>
      <c r="G380" s="16" t="str">
        <f>IFERROR(INDEX('Données SAP'!D$5:D$3000,MATCH('Analyse assortiment'!$B380&amp;"",'Données SAP'!$A$5:$A$3000,0)),"")</f>
        <v/>
      </c>
      <c r="H380" s="13" t="e">
        <f>INDEX('Données MDD'!$K$3:$K$3000,MATCH('Analyse assortiment'!$B380,'Données MDD'!$B$3:$B$3000,0))</f>
        <v>#N/A</v>
      </c>
      <c r="I380" s="13" t="e">
        <f>INDEX('Données MDD'!$L$3:$L$3000,MATCH('Analyse assortiment'!$B380,'Données MDD'!$B$3:$B$3000,0))</f>
        <v>#N/A</v>
      </c>
      <c r="J380" s="13" t="e">
        <f>INDEX('Données MDD'!$U$3:$U$3000,MATCH('Analyse assortiment'!$B380,'Données MDD'!$B$3:$B$3000,0))</f>
        <v>#N/A</v>
      </c>
      <c r="K380" s="13" t="e">
        <f>INDEX('Données MDD'!$V$3:$V$3000,MATCH('Analyse assortiment'!$B380,'Données MDD'!$B$3:$B$3000,0))</f>
        <v>#N/A</v>
      </c>
      <c r="L380" s="14" t="str">
        <f t="shared" si="10"/>
        <v/>
      </c>
      <c r="M380" s="14" t="str">
        <f t="shared" si="11"/>
        <v/>
      </c>
    </row>
    <row r="381" spans="1:13" x14ac:dyDescent="0.2">
      <c r="A381" s="5"/>
      <c r="B381" s="8"/>
      <c r="C381" s="5"/>
      <c r="D381" s="64"/>
      <c r="E381" s="16" t="str">
        <f>IFERROR(INDEX('Données SAP'!F$5:F$3000,MATCH('Analyse assortiment'!$B381&amp;"",'Données SAP'!$A$5:$A$3000,0)),"")</f>
        <v/>
      </c>
      <c r="F381" s="16" t="str">
        <f>IFERROR(INDEX('Données SAP'!C$5:C$3000,MATCH('Analyse assortiment'!$B381&amp;"",'Données SAP'!$A$5:$A$3000,0)),"")</f>
        <v/>
      </c>
      <c r="G381" s="16" t="str">
        <f>IFERROR(INDEX('Données SAP'!D$5:D$3000,MATCH('Analyse assortiment'!$B381&amp;"",'Données SAP'!$A$5:$A$3000,0)),"")</f>
        <v/>
      </c>
      <c r="H381" s="13" t="e">
        <f>INDEX('Données MDD'!$K$3:$K$3000,MATCH('Analyse assortiment'!$B381,'Données MDD'!$B$3:$B$3000,0))</f>
        <v>#N/A</v>
      </c>
      <c r="I381" s="13" t="e">
        <f>INDEX('Données MDD'!$L$3:$L$3000,MATCH('Analyse assortiment'!$B381,'Données MDD'!$B$3:$B$3000,0))</f>
        <v>#N/A</v>
      </c>
      <c r="J381" s="13" t="e">
        <f>INDEX('Données MDD'!$U$3:$U$3000,MATCH('Analyse assortiment'!$B381,'Données MDD'!$B$3:$B$3000,0))</f>
        <v>#N/A</v>
      </c>
      <c r="K381" s="13" t="e">
        <f>INDEX('Données MDD'!$V$3:$V$3000,MATCH('Analyse assortiment'!$B381,'Données MDD'!$B$3:$B$3000,0))</f>
        <v>#N/A</v>
      </c>
      <c r="L381" s="14" t="str">
        <f t="shared" si="10"/>
        <v/>
      </c>
      <c r="M381" s="14" t="str">
        <f t="shared" si="11"/>
        <v/>
      </c>
    </row>
    <row r="382" spans="1:13" x14ac:dyDescent="0.2">
      <c r="A382" s="5"/>
      <c r="B382" s="8"/>
      <c r="C382" s="5"/>
      <c r="D382" s="64"/>
      <c r="E382" s="16" t="str">
        <f>IFERROR(INDEX('Données SAP'!F$5:F$3000,MATCH('Analyse assortiment'!$B382&amp;"",'Données SAP'!$A$5:$A$3000,0)),"")</f>
        <v/>
      </c>
      <c r="F382" s="16" t="str">
        <f>IFERROR(INDEX('Données SAP'!C$5:C$3000,MATCH('Analyse assortiment'!$B382&amp;"",'Données SAP'!$A$5:$A$3000,0)),"")</f>
        <v/>
      </c>
      <c r="G382" s="16" t="str">
        <f>IFERROR(INDEX('Données SAP'!D$5:D$3000,MATCH('Analyse assortiment'!$B382&amp;"",'Données SAP'!$A$5:$A$3000,0)),"")</f>
        <v/>
      </c>
      <c r="H382" s="13" t="e">
        <f>INDEX('Données MDD'!$K$3:$K$3000,MATCH('Analyse assortiment'!$B382,'Données MDD'!$B$3:$B$3000,0))</f>
        <v>#N/A</v>
      </c>
      <c r="I382" s="13" t="e">
        <f>INDEX('Données MDD'!$L$3:$L$3000,MATCH('Analyse assortiment'!$B382,'Données MDD'!$B$3:$B$3000,0))</f>
        <v>#N/A</v>
      </c>
      <c r="J382" s="13" t="e">
        <f>INDEX('Données MDD'!$U$3:$U$3000,MATCH('Analyse assortiment'!$B382,'Données MDD'!$B$3:$B$3000,0))</f>
        <v>#N/A</v>
      </c>
      <c r="K382" s="13" t="e">
        <f>INDEX('Données MDD'!$V$3:$V$3000,MATCH('Analyse assortiment'!$B382,'Données MDD'!$B$3:$B$3000,0))</f>
        <v>#N/A</v>
      </c>
      <c r="L382" s="14" t="str">
        <f t="shared" si="10"/>
        <v/>
      </c>
      <c r="M382" s="14" t="str">
        <f t="shared" si="11"/>
        <v/>
      </c>
    </row>
    <row r="383" spans="1:13" x14ac:dyDescent="0.2">
      <c r="A383" s="5"/>
      <c r="B383" s="8"/>
      <c r="C383" s="5"/>
      <c r="D383" s="64"/>
      <c r="E383" s="16" t="str">
        <f>IFERROR(INDEX('Données SAP'!F$5:F$3000,MATCH('Analyse assortiment'!$B383&amp;"",'Données SAP'!$A$5:$A$3000,0)),"")</f>
        <v/>
      </c>
      <c r="F383" s="16" t="str">
        <f>IFERROR(INDEX('Données SAP'!C$5:C$3000,MATCH('Analyse assortiment'!$B383&amp;"",'Données SAP'!$A$5:$A$3000,0)),"")</f>
        <v/>
      </c>
      <c r="G383" s="16" t="str">
        <f>IFERROR(INDEX('Données SAP'!D$5:D$3000,MATCH('Analyse assortiment'!$B383&amp;"",'Données SAP'!$A$5:$A$3000,0)),"")</f>
        <v/>
      </c>
      <c r="H383" s="13" t="e">
        <f>INDEX('Données MDD'!$K$3:$K$3000,MATCH('Analyse assortiment'!$B383,'Données MDD'!$B$3:$B$3000,0))</f>
        <v>#N/A</v>
      </c>
      <c r="I383" s="13" t="e">
        <f>INDEX('Données MDD'!$L$3:$L$3000,MATCH('Analyse assortiment'!$B383,'Données MDD'!$B$3:$B$3000,0))</f>
        <v>#N/A</v>
      </c>
      <c r="J383" s="13" t="e">
        <f>INDEX('Données MDD'!$U$3:$U$3000,MATCH('Analyse assortiment'!$B383,'Données MDD'!$B$3:$B$3000,0))</f>
        <v>#N/A</v>
      </c>
      <c r="K383" s="13" t="e">
        <f>INDEX('Données MDD'!$V$3:$V$3000,MATCH('Analyse assortiment'!$B383,'Données MDD'!$B$3:$B$3000,0))</f>
        <v>#N/A</v>
      </c>
      <c r="L383" s="14" t="str">
        <f t="shared" si="10"/>
        <v/>
      </c>
      <c r="M383" s="14" t="str">
        <f t="shared" si="11"/>
        <v/>
      </c>
    </row>
    <row r="384" spans="1:13" x14ac:dyDescent="0.2">
      <c r="A384" s="5"/>
      <c r="B384" s="8"/>
      <c r="C384" s="5"/>
      <c r="D384" s="64"/>
      <c r="E384" s="16" t="str">
        <f>IFERROR(INDEX('Données SAP'!F$5:F$3000,MATCH('Analyse assortiment'!$B384&amp;"",'Données SAP'!$A$5:$A$3000,0)),"")</f>
        <v/>
      </c>
      <c r="F384" s="16" t="str">
        <f>IFERROR(INDEX('Données SAP'!C$5:C$3000,MATCH('Analyse assortiment'!$B384&amp;"",'Données SAP'!$A$5:$A$3000,0)),"")</f>
        <v/>
      </c>
      <c r="G384" s="16" t="str">
        <f>IFERROR(INDEX('Données SAP'!D$5:D$3000,MATCH('Analyse assortiment'!$B384&amp;"",'Données SAP'!$A$5:$A$3000,0)),"")</f>
        <v/>
      </c>
      <c r="H384" s="13" t="e">
        <f>INDEX('Données MDD'!$K$3:$K$3000,MATCH('Analyse assortiment'!$B384,'Données MDD'!$B$3:$B$3000,0))</f>
        <v>#N/A</v>
      </c>
      <c r="I384" s="13" t="e">
        <f>INDEX('Données MDD'!$L$3:$L$3000,MATCH('Analyse assortiment'!$B384,'Données MDD'!$B$3:$B$3000,0))</f>
        <v>#N/A</v>
      </c>
      <c r="J384" s="13" t="e">
        <f>INDEX('Données MDD'!$U$3:$U$3000,MATCH('Analyse assortiment'!$B384,'Données MDD'!$B$3:$B$3000,0))</f>
        <v>#N/A</v>
      </c>
      <c r="K384" s="13" t="e">
        <f>INDEX('Données MDD'!$V$3:$V$3000,MATCH('Analyse assortiment'!$B384,'Données MDD'!$B$3:$B$3000,0))</f>
        <v>#N/A</v>
      </c>
      <c r="L384" s="14" t="str">
        <f t="shared" si="10"/>
        <v/>
      </c>
      <c r="M384" s="14" t="str">
        <f t="shared" si="11"/>
        <v/>
      </c>
    </row>
    <row r="385" spans="1:13" x14ac:dyDescent="0.2">
      <c r="A385" s="5"/>
      <c r="B385" s="8"/>
      <c r="C385" s="5"/>
      <c r="D385" s="64"/>
      <c r="E385" s="16" t="str">
        <f>IFERROR(INDEX('Données SAP'!F$5:F$3000,MATCH('Analyse assortiment'!$B385&amp;"",'Données SAP'!$A$5:$A$3000,0)),"")</f>
        <v/>
      </c>
      <c r="F385" s="16" t="str">
        <f>IFERROR(INDEX('Données SAP'!C$5:C$3000,MATCH('Analyse assortiment'!$B385&amp;"",'Données SAP'!$A$5:$A$3000,0)),"")</f>
        <v/>
      </c>
      <c r="G385" s="16" t="str">
        <f>IFERROR(INDEX('Données SAP'!D$5:D$3000,MATCH('Analyse assortiment'!$B385&amp;"",'Données SAP'!$A$5:$A$3000,0)),"")</f>
        <v/>
      </c>
      <c r="H385" s="13" t="e">
        <f>INDEX('Données MDD'!$K$3:$K$3000,MATCH('Analyse assortiment'!$B385,'Données MDD'!$B$3:$B$3000,0))</f>
        <v>#N/A</v>
      </c>
      <c r="I385" s="13" t="e">
        <f>INDEX('Données MDD'!$L$3:$L$3000,MATCH('Analyse assortiment'!$B385,'Données MDD'!$B$3:$B$3000,0))</f>
        <v>#N/A</v>
      </c>
      <c r="J385" s="13" t="e">
        <f>INDEX('Données MDD'!$U$3:$U$3000,MATCH('Analyse assortiment'!$B385,'Données MDD'!$B$3:$B$3000,0))</f>
        <v>#N/A</v>
      </c>
      <c r="K385" s="13" t="e">
        <f>INDEX('Données MDD'!$V$3:$V$3000,MATCH('Analyse assortiment'!$B385,'Données MDD'!$B$3:$B$3000,0))</f>
        <v>#N/A</v>
      </c>
      <c r="L385" s="14" t="str">
        <f t="shared" si="10"/>
        <v/>
      </c>
      <c r="M385" s="14" t="str">
        <f t="shared" si="11"/>
        <v/>
      </c>
    </row>
    <row r="386" spans="1:13" x14ac:dyDescent="0.2">
      <c r="A386" s="5"/>
      <c r="B386" s="8"/>
      <c r="C386" s="5"/>
      <c r="D386" s="64"/>
      <c r="E386" s="16" t="str">
        <f>IFERROR(INDEX('Données SAP'!F$5:F$3000,MATCH('Analyse assortiment'!$B386&amp;"",'Données SAP'!$A$5:$A$3000,0)),"")</f>
        <v/>
      </c>
      <c r="F386" s="16" t="str">
        <f>IFERROR(INDEX('Données SAP'!C$5:C$3000,MATCH('Analyse assortiment'!$B386&amp;"",'Données SAP'!$A$5:$A$3000,0)),"")</f>
        <v/>
      </c>
      <c r="G386" s="16" t="str">
        <f>IFERROR(INDEX('Données SAP'!D$5:D$3000,MATCH('Analyse assortiment'!$B386&amp;"",'Données SAP'!$A$5:$A$3000,0)),"")</f>
        <v/>
      </c>
      <c r="H386" s="13" t="e">
        <f>INDEX('Données MDD'!$K$3:$K$3000,MATCH('Analyse assortiment'!$B386,'Données MDD'!$B$3:$B$3000,0))</f>
        <v>#N/A</v>
      </c>
      <c r="I386" s="13" t="e">
        <f>INDEX('Données MDD'!$L$3:$L$3000,MATCH('Analyse assortiment'!$B386,'Données MDD'!$B$3:$B$3000,0))</f>
        <v>#N/A</v>
      </c>
      <c r="J386" s="13" t="e">
        <f>INDEX('Données MDD'!$U$3:$U$3000,MATCH('Analyse assortiment'!$B386,'Données MDD'!$B$3:$B$3000,0))</f>
        <v>#N/A</v>
      </c>
      <c r="K386" s="13" t="e">
        <f>INDEX('Données MDD'!$V$3:$V$3000,MATCH('Analyse assortiment'!$B386,'Données MDD'!$B$3:$B$3000,0))</f>
        <v>#N/A</v>
      </c>
      <c r="L386" s="14" t="str">
        <f t="shared" si="10"/>
        <v/>
      </c>
      <c r="M386" s="14" t="str">
        <f t="shared" si="11"/>
        <v/>
      </c>
    </row>
    <row r="387" spans="1:13" x14ac:dyDescent="0.2">
      <c r="A387" s="5"/>
      <c r="B387" s="8"/>
      <c r="C387" s="5"/>
      <c r="D387" s="64"/>
      <c r="E387" s="16" t="str">
        <f>IFERROR(INDEX('Données SAP'!F$5:F$3000,MATCH('Analyse assortiment'!$B387&amp;"",'Données SAP'!$A$5:$A$3000,0)),"")</f>
        <v/>
      </c>
      <c r="F387" s="16" t="str">
        <f>IFERROR(INDEX('Données SAP'!C$5:C$3000,MATCH('Analyse assortiment'!$B387&amp;"",'Données SAP'!$A$5:$A$3000,0)),"")</f>
        <v/>
      </c>
      <c r="G387" s="16" t="str">
        <f>IFERROR(INDEX('Données SAP'!D$5:D$3000,MATCH('Analyse assortiment'!$B387&amp;"",'Données SAP'!$A$5:$A$3000,0)),"")</f>
        <v/>
      </c>
      <c r="H387" s="13" t="e">
        <f>INDEX('Données MDD'!$K$3:$K$3000,MATCH('Analyse assortiment'!$B387,'Données MDD'!$B$3:$B$3000,0))</f>
        <v>#N/A</v>
      </c>
      <c r="I387" s="13" t="e">
        <f>INDEX('Données MDD'!$L$3:$L$3000,MATCH('Analyse assortiment'!$B387,'Données MDD'!$B$3:$B$3000,0))</f>
        <v>#N/A</v>
      </c>
      <c r="J387" s="13" t="e">
        <f>INDEX('Données MDD'!$U$3:$U$3000,MATCH('Analyse assortiment'!$B387,'Données MDD'!$B$3:$B$3000,0))</f>
        <v>#N/A</v>
      </c>
      <c r="K387" s="13" t="e">
        <f>INDEX('Données MDD'!$V$3:$V$3000,MATCH('Analyse assortiment'!$B387,'Données MDD'!$B$3:$B$3000,0))</f>
        <v>#N/A</v>
      </c>
      <c r="L387" s="14" t="str">
        <f t="shared" si="10"/>
        <v/>
      </c>
      <c r="M387" s="14" t="str">
        <f t="shared" si="11"/>
        <v/>
      </c>
    </row>
    <row r="388" spans="1:13" x14ac:dyDescent="0.2">
      <c r="A388" s="5"/>
      <c r="B388" s="8"/>
      <c r="C388" s="5"/>
      <c r="D388" s="64"/>
      <c r="E388" s="16" t="str">
        <f>IFERROR(INDEX('Données SAP'!F$5:F$3000,MATCH('Analyse assortiment'!$B388&amp;"",'Données SAP'!$A$5:$A$3000,0)),"")</f>
        <v/>
      </c>
      <c r="F388" s="16" t="str">
        <f>IFERROR(INDEX('Données SAP'!C$5:C$3000,MATCH('Analyse assortiment'!$B388&amp;"",'Données SAP'!$A$5:$A$3000,0)),"")</f>
        <v/>
      </c>
      <c r="G388" s="16" t="str">
        <f>IFERROR(INDEX('Données SAP'!D$5:D$3000,MATCH('Analyse assortiment'!$B388&amp;"",'Données SAP'!$A$5:$A$3000,0)),"")</f>
        <v/>
      </c>
      <c r="H388" s="13" t="e">
        <f>INDEX('Données MDD'!$K$3:$K$3000,MATCH('Analyse assortiment'!$B388,'Données MDD'!$B$3:$B$3000,0))</f>
        <v>#N/A</v>
      </c>
      <c r="I388" s="13" t="e">
        <f>INDEX('Données MDD'!$L$3:$L$3000,MATCH('Analyse assortiment'!$B388,'Données MDD'!$B$3:$B$3000,0))</f>
        <v>#N/A</v>
      </c>
      <c r="J388" s="13" t="e">
        <f>INDEX('Données MDD'!$U$3:$U$3000,MATCH('Analyse assortiment'!$B388,'Données MDD'!$B$3:$B$3000,0))</f>
        <v>#N/A</v>
      </c>
      <c r="K388" s="13" t="e">
        <f>INDEX('Données MDD'!$V$3:$V$3000,MATCH('Analyse assortiment'!$B388,'Données MDD'!$B$3:$B$3000,0))</f>
        <v>#N/A</v>
      </c>
      <c r="L388" s="14" t="str">
        <f t="shared" ref="L388:L451" si="12">IFERROR(-J388/H388,"")</f>
        <v/>
      </c>
      <c r="M388" s="14" t="str">
        <f t="shared" ref="M388:M451" si="13">IFERROR(-K388/I388,"")</f>
        <v/>
      </c>
    </row>
    <row r="389" spans="1:13" x14ac:dyDescent="0.2">
      <c r="A389" s="5"/>
      <c r="B389" s="8"/>
      <c r="C389" s="5"/>
      <c r="D389" s="64"/>
      <c r="E389" s="16" t="str">
        <f>IFERROR(INDEX('Données SAP'!F$5:F$3000,MATCH('Analyse assortiment'!$B389&amp;"",'Données SAP'!$A$5:$A$3000,0)),"")</f>
        <v/>
      </c>
      <c r="F389" s="16" t="str">
        <f>IFERROR(INDEX('Données SAP'!C$5:C$3000,MATCH('Analyse assortiment'!$B389&amp;"",'Données SAP'!$A$5:$A$3000,0)),"")</f>
        <v/>
      </c>
      <c r="G389" s="16" t="str">
        <f>IFERROR(INDEX('Données SAP'!D$5:D$3000,MATCH('Analyse assortiment'!$B389&amp;"",'Données SAP'!$A$5:$A$3000,0)),"")</f>
        <v/>
      </c>
      <c r="H389" s="13" t="e">
        <f>INDEX('Données MDD'!$K$3:$K$3000,MATCH('Analyse assortiment'!$B389,'Données MDD'!$B$3:$B$3000,0))</f>
        <v>#N/A</v>
      </c>
      <c r="I389" s="13" t="e">
        <f>INDEX('Données MDD'!$L$3:$L$3000,MATCH('Analyse assortiment'!$B389,'Données MDD'!$B$3:$B$3000,0))</f>
        <v>#N/A</v>
      </c>
      <c r="J389" s="13" t="e">
        <f>INDEX('Données MDD'!$U$3:$U$3000,MATCH('Analyse assortiment'!$B389,'Données MDD'!$B$3:$B$3000,0))</f>
        <v>#N/A</v>
      </c>
      <c r="K389" s="13" t="e">
        <f>INDEX('Données MDD'!$V$3:$V$3000,MATCH('Analyse assortiment'!$B389,'Données MDD'!$B$3:$B$3000,0))</f>
        <v>#N/A</v>
      </c>
      <c r="L389" s="14" t="str">
        <f t="shared" si="12"/>
        <v/>
      </c>
      <c r="M389" s="14" t="str">
        <f t="shared" si="13"/>
        <v/>
      </c>
    </row>
    <row r="390" spans="1:13" x14ac:dyDescent="0.2">
      <c r="A390" s="5"/>
      <c r="B390" s="8"/>
      <c r="C390" s="5"/>
      <c r="D390" s="64"/>
      <c r="E390" s="16" t="str">
        <f>IFERROR(INDEX('Données SAP'!F$5:F$3000,MATCH('Analyse assortiment'!$B390&amp;"",'Données SAP'!$A$5:$A$3000,0)),"")</f>
        <v/>
      </c>
      <c r="F390" s="16" t="str">
        <f>IFERROR(INDEX('Données SAP'!C$5:C$3000,MATCH('Analyse assortiment'!$B390&amp;"",'Données SAP'!$A$5:$A$3000,0)),"")</f>
        <v/>
      </c>
      <c r="G390" s="16" t="str">
        <f>IFERROR(INDEX('Données SAP'!D$5:D$3000,MATCH('Analyse assortiment'!$B390&amp;"",'Données SAP'!$A$5:$A$3000,0)),"")</f>
        <v/>
      </c>
      <c r="H390" s="13" t="e">
        <f>INDEX('Données MDD'!$K$3:$K$3000,MATCH('Analyse assortiment'!$B390,'Données MDD'!$B$3:$B$3000,0))</f>
        <v>#N/A</v>
      </c>
      <c r="I390" s="13" t="e">
        <f>INDEX('Données MDD'!$L$3:$L$3000,MATCH('Analyse assortiment'!$B390,'Données MDD'!$B$3:$B$3000,0))</f>
        <v>#N/A</v>
      </c>
      <c r="J390" s="13" t="e">
        <f>INDEX('Données MDD'!$U$3:$U$3000,MATCH('Analyse assortiment'!$B390,'Données MDD'!$B$3:$B$3000,0))</f>
        <v>#N/A</v>
      </c>
      <c r="K390" s="13" t="e">
        <f>INDEX('Données MDD'!$V$3:$V$3000,MATCH('Analyse assortiment'!$B390,'Données MDD'!$B$3:$B$3000,0))</f>
        <v>#N/A</v>
      </c>
      <c r="L390" s="14" t="str">
        <f t="shared" si="12"/>
        <v/>
      </c>
      <c r="M390" s="14" t="str">
        <f t="shared" si="13"/>
        <v/>
      </c>
    </row>
    <row r="391" spans="1:13" x14ac:dyDescent="0.2">
      <c r="A391" s="5"/>
      <c r="B391" s="8"/>
      <c r="C391" s="5"/>
      <c r="D391" s="64"/>
      <c r="E391" s="16" t="str">
        <f>IFERROR(INDEX('Données SAP'!F$5:F$3000,MATCH('Analyse assortiment'!$B391&amp;"",'Données SAP'!$A$5:$A$3000,0)),"")</f>
        <v/>
      </c>
      <c r="F391" s="16" t="str">
        <f>IFERROR(INDEX('Données SAP'!C$5:C$3000,MATCH('Analyse assortiment'!$B391&amp;"",'Données SAP'!$A$5:$A$3000,0)),"")</f>
        <v/>
      </c>
      <c r="G391" s="16" t="str">
        <f>IFERROR(INDEX('Données SAP'!D$5:D$3000,MATCH('Analyse assortiment'!$B391&amp;"",'Données SAP'!$A$5:$A$3000,0)),"")</f>
        <v/>
      </c>
      <c r="H391" s="13" t="e">
        <f>INDEX('Données MDD'!$K$3:$K$3000,MATCH('Analyse assortiment'!$B391,'Données MDD'!$B$3:$B$3000,0))</f>
        <v>#N/A</v>
      </c>
      <c r="I391" s="13" t="e">
        <f>INDEX('Données MDD'!$L$3:$L$3000,MATCH('Analyse assortiment'!$B391,'Données MDD'!$B$3:$B$3000,0))</f>
        <v>#N/A</v>
      </c>
      <c r="J391" s="13" t="e">
        <f>INDEX('Données MDD'!$U$3:$U$3000,MATCH('Analyse assortiment'!$B391,'Données MDD'!$B$3:$B$3000,0))</f>
        <v>#N/A</v>
      </c>
      <c r="K391" s="13" t="e">
        <f>INDEX('Données MDD'!$V$3:$V$3000,MATCH('Analyse assortiment'!$B391,'Données MDD'!$B$3:$B$3000,0))</f>
        <v>#N/A</v>
      </c>
      <c r="L391" s="14" t="str">
        <f t="shared" si="12"/>
        <v/>
      </c>
      <c r="M391" s="14" t="str">
        <f t="shared" si="13"/>
        <v/>
      </c>
    </row>
    <row r="392" spans="1:13" x14ac:dyDescent="0.2">
      <c r="A392" s="5"/>
      <c r="B392" s="8"/>
      <c r="C392" s="5"/>
      <c r="D392" s="64"/>
      <c r="E392" s="16" t="str">
        <f>IFERROR(INDEX('Données SAP'!F$5:F$3000,MATCH('Analyse assortiment'!$B392&amp;"",'Données SAP'!$A$5:$A$3000,0)),"")</f>
        <v/>
      </c>
      <c r="F392" s="16" t="str">
        <f>IFERROR(INDEX('Données SAP'!C$5:C$3000,MATCH('Analyse assortiment'!$B392&amp;"",'Données SAP'!$A$5:$A$3000,0)),"")</f>
        <v/>
      </c>
      <c r="G392" s="16" t="str">
        <f>IFERROR(INDEX('Données SAP'!D$5:D$3000,MATCH('Analyse assortiment'!$B392&amp;"",'Données SAP'!$A$5:$A$3000,0)),"")</f>
        <v/>
      </c>
      <c r="H392" s="13" t="e">
        <f>INDEX('Données MDD'!$K$3:$K$3000,MATCH('Analyse assortiment'!$B392,'Données MDD'!$B$3:$B$3000,0))</f>
        <v>#N/A</v>
      </c>
      <c r="I392" s="13" t="e">
        <f>INDEX('Données MDD'!$L$3:$L$3000,MATCH('Analyse assortiment'!$B392,'Données MDD'!$B$3:$B$3000,0))</f>
        <v>#N/A</v>
      </c>
      <c r="J392" s="13" t="e">
        <f>INDEX('Données MDD'!$U$3:$U$3000,MATCH('Analyse assortiment'!$B392,'Données MDD'!$B$3:$B$3000,0))</f>
        <v>#N/A</v>
      </c>
      <c r="K392" s="13" t="e">
        <f>INDEX('Données MDD'!$V$3:$V$3000,MATCH('Analyse assortiment'!$B392,'Données MDD'!$B$3:$B$3000,0))</f>
        <v>#N/A</v>
      </c>
      <c r="L392" s="14" t="str">
        <f t="shared" si="12"/>
        <v/>
      </c>
      <c r="M392" s="14" t="str">
        <f t="shared" si="13"/>
        <v/>
      </c>
    </row>
    <row r="393" spans="1:13" x14ac:dyDescent="0.2">
      <c r="A393" s="5"/>
      <c r="B393" s="8"/>
      <c r="C393" s="5"/>
      <c r="D393" s="64"/>
      <c r="E393" s="16" t="str">
        <f>IFERROR(INDEX('Données SAP'!F$5:F$3000,MATCH('Analyse assortiment'!$B393&amp;"",'Données SAP'!$A$5:$A$3000,0)),"")</f>
        <v/>
      </c>
      <c r="F393" s="16" t="str">
        <f>IFERROR(INDEX('Données SAP'!C$5:C$3000,MATCH('Analyse assortiment'!$B393&amp;"",'Données SAP'!$A$5:$A$3000,0)),"")</f>
        <v/>
      </c>
      <c r="G393" s="16" t="str">
        <f>IFERROR(INDEX('Données SAP'!D$5:D$3000,MATCH('Analyse assortiment'!$B393&amp;"",'Données SAP'!$A$5:$A$3000,0)),"")</f>
        <v/>
      </c>
      <c r="H393" s="13" t="e">
        <f>INDEX('Données MDD'!$K$3:$K$3000,MATCH('Analyse assortiment'!$B393,'Données MDD'!$B$3:$B$3000,0))</f>
        <v>#N/A</v>
      </c>
      <c r="I393" s="13" t="e">
        <f>INDEX('Données MDD'!$L$3:$L$3000,MATCH('Analyse assortiment'!$B393,'Données MDD'!$B$3:$B$3000,0))</f>
        <v>#N/A</v>
      </c>
      <c r="J393" s="13" t="e">
        <f>INDEX('Données MDD'!$U$3:$U$3000,MATCH('Analyse assortiment'!$B393,'Données MDD'!$B$3:$B$3000,0))</f>
        <v>#N/A</v>
      </c>
      <c r="K393" s="13" t="e">
        <f>INDEX('Données MDD'!$V$3:$V$3000,MATCH('Analyse assortiment'!$B393,'Données MDD'!$B$3:$B$3000,0))</f>
        <v>#N/A</v>
      </c>
      <c r="L393" s="14" t="str">
        <f t="shared" si="12"/>
        <v/>
      </c>
      <c r="M393" s="14" t="str">
        <f t="shared" si="13"/>
        <v/>
      </c>
    </row>
    <row r="394" spans="1:13" x14ac:dyDescent="0.2">
      <c r="A394" s="5"/>
      <c r="B394" s="8"/>
      <c r="C394" s="5"/>
      <c r="D394" s="64"/>
      <c r="E394" s="16" t="str">
        <f>IFERROR(INDEX('Données SAP'!F$5:F$3000,MATCH('Analyse assortiment'!$B394&amp;"",'Données SAP'!$A$5:$A$3000,0)),"")</f>
        <v/>
      </c>
      <c r="F394" s="16" t="str">
        <f>IFERROR(INDEX('Données SAP'!C$5:C$3000,MATCH('Analyse assortiment'!$B394&amp;"",'Données SAP'!$A$5:$A$3000,0)),"")</f>
        <v/>
      </c>
      <c r="G394" s="16" t="str">
        <f>IFERROR(INDEX('Données SAP'!D$5:D$3000,MATCH('Analyse assortiment'!$B394&amp;"",'Données SAP'!$A$5:$A$3000,0)),"")</f>
        <v/>
      </c>
      <c r="H394" s="13" t="e">
        <f>INDEX('Données MDD'!$K$3:$K$3000,MATCH('Analyse assortiment'!$B394,'Données MDD'!$B$3:$B$3000,0))</f>
        <v>#N/A</v>
      </c>
      <c r="I394" s="13" t="e">
        <f>INDEX('Données MDD'!$L$3:$L$3000,MATCH('Analyse assortiment'!$B394,'Données MDD'!$B$3:$B$3000,0))</f>
        <v>#N/A</v>
      </c>
      <c r="J394" s="13" t="e">
        <f>INDEX('Données MDD'!$U$3:$U$3000,MATCH('Analyse assortiment'!$B394,'Données MDD'!$B$3:$B$3000,0))</f>
        <v>#N/A</v>
      </c>
      <c r="K394" s="13" t="e">
        <f>INDEX('Données MDD'!$V$3:$V$3000,MATCH('Analyse assortiment'!$B394,'Données MDD'!$B$3:$B$3000,0))</f>
        <v>#N/A</v>
      </c>
      <c r="L394" s="14" t="str">
        <f t="shared" si="12"/>
        <v/>
      </c>
      <c r="M394" s="14" t="str">
        <f t="shared" si="13"/>
        <v/>
      </c>
    </row>
    <row r="395" spans="1:13" x14ac:dyDescent="0.2">
      <c r="A395" s="5"/>
      <c r="B395" s="8"/>
      <c r="C395" s="5"/>
      <c r="D395" s="64"/>
      <c r="E395" s="16" t="str">
        <f>IFERROR(INDEX('Données SAP'!F$5:F$3000,MATCH('Analyse assortiment'!$B395&amp;"",'Données SAP'!$A$5:$A$3000,0)),"")</f>
        <v/>
      </c>
      <c r="F395" s="16" t="str">
        <f>IFERROR(INDEX('Données SAP'!C$5:C$3000,MATCH('Analyse assortiment'!$B395&amp;"",'Données SAP'!$A$5:$A$3000,0)),"")</f>
        <v/>
      </c>
      <c r="G395" s="16" t="str">
        <f>IFERROR(INDEX('Données SAP'!D$5:D$3000,MATCH('Analyse assortiment'!$B395&amp;"",'Données SAP'!$A$5:$A$3000,0)),"")</f>
        <v/>
      </c>
      <c r="H395" s="13" t="e">
        <f>INDEX('Données MDD'!$K$3:$K$3000,MATCH('Analyse assortiment'!$B395,'Données MDD'!$B$3:$B$3000,0))</f>
        <v>#N/A</v>
      </c>
      <c r="I395" s="13" t="e">
        <f>INDEX('Données MDD'!$L$3:$L$3000,MATCH('Analyse assortiment'!$B395,'Données MDD'!$B$3:$B$3000,0))</f>
        <v>#N/A</v>
      </c>
      <c r="J395" s="13" t="e">
        <f>INDEX('Données MDD'!$U$3:$U$3000,MATCH('Analyse assortiment'!$B395,'Données MDD'!$B$3:$B$3000,0))</f>
        <v>#N/A</v>
      </c>
      <c r="K395" s="13" t="e">
        <f>INDEX('Données MDD'!$V$3:$V$3000,MATCH('Analyse assortiment'!$B395,'Données MDD'!$B$3:$B$3000,0))</f>
        <v>#N/A</v>
      </c>
      <c r="L395" s="14" t="str">
        <f t="shared" si="12"/>
        <v/>
      </c>
      <c r="M395" s="14" t="str">
        <f t="shared" si="13"/>
        <v/>
      </c>
    </row>
    <row r="396" spans="1:13" x14ac:dyDescent="0.2">
      <c r="A396" s="5"/>
      <c r="B396" s="8"/>
      <c r="C396" s="5"/>
      <c r="D396" s="64"/>
      <c r="E396" s="16" t="str">
        <f>IFERROR(INDEX('Données SAP'!F$5:F$3000,MATCH('Analyse assortiment'!$B396&amp;"",'Données SAP'!$A$5:$A$3000,0)),"")</f>
        <v/>
      </c>
      <c r="F396" s="16" t="str">
        <f>IFERROR(INDEX('Données SAP'!C$5:C$3000,MATCH('Analyse assortiment'!$B396&amp;"",'Données SAP'!$A$5:$A$3000,0)),"")</f>
        <v/>
      </c>
      <c r="G396" s="16" t="str">
        <f>IFERROR(INDEX('Données SAP'!D$5:D$3000,MATCH('Analyse assortiment'!$B396&amp;"",'Données SAP'!$A$5:$A$3000,0)),"")</f>
        <v/>
      </c>
      <c r="H396" s="13" t="e">
        <f>INDEX('Données MDD'!$K$3:$K$3000,MATCH('Analyse assortiment'!$B396,'Données MDD'!$B$3:$B$3000,0))</f>
        <v>#N/A</v>
      </c>
      <c r="I396" s="13" t="e">
        <f>INDEX('Données MDD'!$L$3:$L$3000,MATCH('Analyse assortiment'!$B396,'Données MDD'!$B$3:$B$3000,0))</f>
        <v>#N/A</v>
      </c>
      <c r="J396" s="13" t="e">
        <f>INDEX('Données MDD'!$U$3:$U$3000,MATCH('Analyse assortiment'!$B396,'Données MDD'!$B$3:$B$3000,0))</f>
        <v>#N/A</v>
      </c>
      <c r="K396" s="13" t="e">
        <f>INDEX('Données MDD'!$V$3:$V$3000,MATCH('Analyse assortiment'!$B396,'Données MDD'!$B$3:$B$3000,0))</f>
        <v>#N/A</v>
      </c>
      <c r="L396" s="14" t="str">
        <f t="shared" si="12"/>
        <v/>
      </c>
      <c r="M396" s="14" t="str">
        <f t="shared" si="13"/>
        <v/>
      </c>
    </row>
    <row r="397" spans="1:13" x14ac:dyDescent="0.2">
      <c r="A397" s="5"/>
      <c r="B397" s="8"/>
      <c r="C397" s="5"/>
      <c r="D397" s="64"/>
      <c r="E397" s="16" t="str">
        <f>IFERROR(INDEX('Données SAP'!F$5:F$3000,MATCH('Analyse assortiment'!$B397&amp;"",'Données SAP'!$A$5:$A$3000,0)),"")</f>
        <v/>
      </c>
      <c r="F397" s="16" t="str">
        <f>IFERROR(INDEX('Données SAP'!C$5:C$3000,MATCH('Analyse assortiment'!$B397&amp;"",'Données SAP'!$A$5:$A$3000,0)),"")</f>
        <v/>
      </c>
      <c r="G397" s="16" t="str">
        <f>IFERROR(INDEX('Données SAP'!D$5:D$3000,MATCH('Analyse assortiment'!$B397&amp;"",'Données SAP'!$A$5:$A$3000,0)),"")</f>
        <v/>
      </c>
      <c r="H397" s="13" t="e">
        <f>INDEX('Données MDD'!$K$3:$K$3000,MATCH('Analyse assortiment'!$B397,'Données MDD'!$B$3:$B$3000,0))</f>
        <v>#N/A</v>
      </c>
      <c r="I397" s="13" t="e">
        <f>INDEX('Données MDD'!$L$3:$L$3000,MATCH('Analyse assortiment'!$B397,'Données MDD'!$B$3:$B$3000,0))</f>
        <v>#N/A</v>
      </c>
      <c r="J397" s="13" t="e">
        <f>INDEX('Données MDD'!$U$3:$U$3000,MATCH('Analyse assortiment'!$B397,'Données MDD'!$B$3:$B$3000,0))</f>
        <v>#N/A</v>
      </c>
      <c r="K397" s="13" t="e">
        <f>INDEX('Données MDD'!$V$3:$V$3000,MATCH('Analyse assortiment'!$B397,'Données MDD'!$B$3:$B$3000,0))</f>
        <v>#N/A</v>
      </c>
      <c r="L397" s="14" t="str">
        <f t="shared" si="12"/>
        <v/>
      </c>
      <c r="M397" s="14" t="str">
        <f t="shared" si="13"/>
        <v/>
      </c>
    </row>
    <row r="398" spans="1:13" x14ac:dyDescent="0.2">
      <c r="A398" s="5"/>
      <c r="B398" s="8"/>
      <c r="C398" s="5"/>
      <c r="D398" s="64"/>
      <c r="E398" s="16" t="str">
        <f>IFERROR(INDEX('Données SAP'!F$5:F$3000,MATCH('Analyse assortiment'!$B398&amp;"",'Données SAP'!$A$5:$A$3000,0)),"")</f>
        <v/>
      </c>
      <c r="F398" s="16" t="str">
        <f>IFERROR(INDEX('Données SAP'!C$5:C$3000,MATCH('Analyse assortiment'!$B398&amp;"",'Données SAP'!$A$5:$A$3000,0)),"")</f>
        <v/>
      </c>
      <c r="G398" s="16" t="str">
        <f>IFERROR(INDEX('Données SAP'!D$5:D$3000,MATCH('Analyse assortiment'!$B398&amp;"",'Données SAP'!$A$5:$A$3000,0)),"")</f>
        <v/>
      </c>
      <c r="H398" s="13" t="e">
        <f>INDEX('Données MDD'!$K$3:$K$3000,MATCH('Analyse assortiment'!$B398,'Données MDD'!$B$3:$B$3000,0))</f>
        <v>#N/A</v>
      </c>
      <c r="I398" s="13" t="e">
        <f>INDEX('Données MDD'!$L$3:$L$3000,MATCH('Analyse assortiment'!$B398,'Données MDD'!$B$3:$B$3000,0))</f>
        <v>#N/A</v>
      </c>
      <c r="J398" s="13" t="e">
        <f>INDEX('Données MDD'!$U$3:$U$3000,MATCH('Analyse assortiment'!$B398,'Données MDD'!$B$3:$B$3000,0))</f>
        <v>#N/A</v>
      </c>
      <c r="K398" s="13" t="e">
        <f>INDEX('Données MDD'!$V$3:$V$3000,MATCH('Analyse assortiment'!$B398,'Données MDD'!$B$3:$B$3000,0))</f>
        <v>#N/A</v>
      </c>
      <c r="L398" s="14" t="str">
        <f t="shared" si="12"/>
        <v/>
      </c>
      <c r="M398" s="14" t="str">
        <f t="shared" si="13"/>
        <v/>
      </c>
    </row>
    <row r="399" spans="1:13" x14ac:dyDescent="0.2">
      <c r="A399" s="5"/>
      <c r="B399" s="8"/>
      <c r="C399" s="5"/>
      <c r="D399" s="64"/>
      <c r="E399" s="16" t="str">
        <f>IFERROR(INDEX('Données SAP'!F$5:F$3000,MATCH('Analyse assortiment'!$B399&amp;"",'Données SAP'!$A$5:$A$3000,0)),"")</f>
        <v/>
      </c>
      <c r="F399" s="16" t="str">
        <f>IFERROR(INDEX('Données SAP'!C$5:C$3000,MATCH('Analyse assortiment'!$B399&amp;"",'Données SAP'!$A$5:$A$3000,0)),"")</f>
        <v/>
      </c>
      <c r="G399" s="16" t="str">
        <f>IFERROR(INDEX('Données SAP'!D$5:D$3000,MATCH('Analyse assortiment'!$B399&amp;"",'Données SAP'!$A$5:$A$3000,0)),"")</f>
        <v/>
      </c>
      <c r="H399" s="13" t="e">
        <f>INDEX('Données MDD'!$K$3:$K$3000,MATCH('Analyse assortiment'!$B399,'Données MDD'!$B$3:$B$3000,0))</f>
        <v>#N/A</v>
      </c>
      <c r="I399" s="13" t="e">
        <f>INDEX('Données MDD'!$L$3:$L$3000,MATCH('Analyse assortiment'!$B399,'Données MDD'!$B$3:$B$3000,0))</f>
        <v>#N/A</v>
      </c>
      <c r="J399" s="13" t="e">
        <f>INDEX('Données MDD'!$U$3:$U$3000,MATCH('Analyse assortiment'!$B399,'Données MDD'!$B$3:$B$3000,0))</f>
        <v>#N/A</v>
      </c>
      <c r="K399" s="13" t="e">
        <f>INDEX('Données MDD'!$V$3:$V$3000,MATCH('Analyse assortiment'!$B399,'Données MDD'!$B$3:$B$3000,0))</f>
        <v>#N/A</v>
      </c>
      <c r="L399" s="14" t="str">
        <f t="shared" si="12"/>
        <v/>
      </c>
      <c r="M399" s="14" t="str">
        <f t="shared" si="13"/>
        <v/>
      </c>
    </row>
    <row r="400" spans="1:13" x14ac:dyDescent="0.2">
      <c r="A400" s="5"/>
      <c r="B400" s="8"/>
      <c r="C400" s="5"/>
      <c r="D400" s="64"/>
      <c r="E400" s="16" t="str">
        <f>IFERROR(INDEX('Données SAP'!F$5:F$3000,MATCH('Analyse assortiment'!$B400&amp;"",'Données SAP'!$A$5:$A$3000,0)),"")</f>
        <v/>
      </c>
      <c r="F400" s="16" t="str">
        <f>IFERROR(INDEX('Données SAP'!C$5:C$3000,MATCH('Analyse assortiment'!$B400&amp;"",'Données SAP'!$A$5:$A$3000,0)),"")</f>
        <v/>
      </c>
      <c r="G400" s="16" t="str">
        <f>IFERROR(INDEX('Données SAP'!D$5:D$3000,MATCH('Analyse assortiment'!$B400&amp;"",'Données SAP'!$A$5:$A$3000,0)),"")</f>
        <v/>
      </c>
      <c r="H400" s="13" t="e">
        <f>INDEX('Données MDD'!$K$3:$K$3000,MATCH('Analyse assortiment'!$B400,'Données MDD'!$B$3:$B$3000,0))</f>
        <v>#N/A</v>
      </c>
      <c r="I400" s="13" t="e">
        <f>INDEX('Données MDD'!$L$3:$L$3000,MATCH('Analyse assortiment'!$B400,'Données MDD'!$B$3:$B$3000,0))</f>
        <v>#N/A</v>
      </c>
      <c r="J400" s="13" t="e">
        <f>INDEX('Données MDD'!$U$3:$U$3000,MATCH('Analyse assortiment'!$B400,'Données MDD'!$B$3:$B$3000,0))</f>
        <v>#N/A</v>
      </c>
      <c r="K400" s="13" t="e">
        <f>INDEX('Données MDD'!$V$3:$V$3000,MATCH('Analyse assortiment'!$B400,'Données MDD'!$B$3:$B$3000,0))</f>
        <v>#N/A</v>
      </c>
      <c r="L400" s="14" t="str">
        <f t="shared" si="12"/>
        <v/>
      </c>
      <c r="M400" s="14" t="str">
        <f t="shared" si="13"/>
        <v/>
      </c>
    </row>
    <row r="401" spans="1:13" x14ac:dyDescent="0.2">
      <c r="A401" s="5"/>
      <c r="B401" s="8"/>
      <c r="C401" s="5"/>
      <c r="D401" s="64"/>
      <c r="E401" s="16" t="str">
        <f>IFERROR(INDEX('Données SAP'!F$5:F$3000,MATCH('Analyse assortiment'!$B401&amp;"",'Données SAP'!$A$5:$A$3000,0)),"")</f>
        <v/>
      </c>
      <c r="F401" s="16" t="str">
        <f>IFERROR(INDEX('Données SAP'!C$5:C$3000,MATCH('Analyse assortiment'!$B401&amp;"",'Données SAP'!$A$5:$A$3000,0)),"")</f>
        <v/>
      </c>
      <c r="G401" s="16" t="str">
        <f>IFERROR(INDEX('Données SAP'!D$5:D$3000,MATCH('Analyse assortiment'!$B401&amp;"",'Données SAP'!$A$5:$A$3000,0)),"")</f>
        <v/>
      </c>
      <c r="H401" s="13" t="e">
        <f>INDEX('Données MDD'!$K$3:$K$3000,MATCH('Analyse assortiment'!$B401,'Données MDD'!$B$3:$B$3000,0))</f>
        <v>#N/A</v>
      </c>
      <c r="I401" s="13" t="e">
        <f>INDEX('Données MDD'!$L$3:$L$3000,MATCH('Analyse assortiment'!$B401,'Données MDD'!$B$3:$B$3000,0))</f>
        <v>#N/A</v>
      </c>
      <c r="J401" s="13" t="e">
        <f>INDEX('Données MDD'!$U$3:$U$3000,MATCH('Analyse assortiment'!$B401,'Données MDD'!$B$3:$B$3000,0))</f>
        <v>#N/A</v>
      </c>
      <c r="K401" s="13" t="e">
        <f>INDEX('Données MDD'!$V$3:$V$3000,MATCH('Analyse assortiment'!$B401,'Données MDD'!$B$3:$B$3000,0))</f>
        <v>#N/A</v>
      </c>
      <c r="L401" s="14" t="str">
        <f t="shared" si="12"/>
        <v/>
      </c>
      <c r="M401" s="14" t="str">
        <f t="shared" si="13"/>
        <v/>
      </c>
    </row>
    <row r="402" spans="1:13" x14ac:dyDescent="0.2">
      <c r="A402" s="5"/>
      <c r="B402" s="8"/>
      <c r="C402" s="5"/>
      <c r="D402" s="64"/>
      <c r="E402" s="16" t="str">
        <f>IFERROR(INDEX('Données SAP'!F$5:F$3000,MATCH('Analyse assortiment'!$B402&amp;"",'Données SAP'!$A$5:$A$3000,0)),"")</f>
        <v/>
      </c>
      <c r="F402" s="16" t="str">
        <f>IFERROR(INDEX('Données SAP'!C$5:C$3000,MATCH('Analyse assortiment'!$B402&amp;"",'Données SAP'!$A$5:$A$3000,0)),"")</f>
        <v/>
      </c>
      <c r="G402" s="16" t="str">
        <f>IFERROR(INDEX('Données SAP'!D$5:D$3000,MATCH('Analyse assortiment'!$B402&amp;"",'Données SAP'!$A$5:$A$3000,0)),"")</f>
        <v/>
      </c>
      <c r="H402" s="13" t="e">
        <f>INDEX('Données MDD'!$K$3:$K$3000,MATCH('Analyse assortiment'!$B402,'Données MDD'!$B$3:$B$3000,0))</f>
        <v>#N/A</v>
      </c>
      <c r="I402" s="13" t="e">
        <f>INDEX('Données MDD'!$L$3:$L$3000,MATCH('Analyse assortiment'!$B402,'Données MDD'!$B$3:$B$3000,0))</f>
        <v>#N/A</v>
      </c>
      <c r="J402" s="13" t="e">
        <f>INDEX('Données MDD'!$U$3:$U$3000,MATCH('Analyse assortiment'!$B402,'Données MDD'!$B$3:$B$3000,0))</f>
        <v>#N/A</v>
      </c>
      <c r="K402" s="13" t="e">
        <f>INDEX('Données MDD'!$V$3:$V$3000,MATCH('Analyse assortiment'!$B402,'Données MDD'!$B$3:$B$3000,0))</f>
        <v>#N/A</v>
      </c>
      <c r="L402" s="14" t="str">
        <f t="shared" si="12"/>
        <v/>
      </c>
      <c r="M402" s="14" t="str">
        <f t="shared" si="13"/>
        <v/>
      </c>
    </row>
    <row r="403" spans="1:13" x14ac:dyDescent="0.2">
      <c r="A403" s="5"/>
      <c r="B403" s="8"/>
      <c r="C403" s="5"/>
      <c r="D403" s="64"/>
      <c r="E403" s="16" t="str">
        <f>IFERROR(INDEX('Données SAP'!F$5:F$3000,MATCH('Analyse assortiment'!$B403&amp;"",'Données SAP'!$A$5:$A$3000,0)),"")</f>
        <v/>
      </c>
      <c r="F403" s="16" t="str">
        <f>IFERROR(INDEX('Données SAP'!C$5:C$3000,MATCH('Analyse assortiment'!$B403&amp;"",'Données SAP'!$A$5:$A$3000,0)),"")</f>
        <v/>
      </c>
      <c r="G403" s="16" t="str">
        <f>IFERROR(INDEX('Données SAP'!D$5:D$3000,MATCH('Analyse assortiment'!$B403&amp;"",'Données SAP'!$A$5:$A$3000,0)),"")</f>
        <v/>
      </c>
      <c r="H403" s="13" t="e">
        <f>INDEX('Données MDD'!$K$3:$K$3000,MATCH('Analyse assortiment'!$B403,'Données MDD'!$B$3:$B$3000,0))</f>
        <v>#N/A</v>
      </c>
      <c r="I403" s="13" t="e">
        <f>INDEX('Données MDD'!$L$3:$L$3000,MATCH('Analyse assortiment'!$B403,'Données MDD'!$B$3:$B$3000,0))</f>
        <v>#N/A</v>
      </c>
      <c r="J403" s="13" t="e">
        <f>INDEX('Données MDD'!$U$3:$U$3000,MATCH('Analyse assortiment'!$B403,'Données MDD'!$B$3:$B$3000,0))</f>
        <v>#N/A</v>
      </c>
      <c r="K403" s="13" t="e">
        <f>INDEX('Données MDD'!$V$3:$V$3000,MATCH('Analyse assortiment'!$B403,'Données MDD'!$B$3:$B$3000,0))</f>
        <v>#N/A</v>
      </c>
      <c r="L403" s="14" t="str">
        <f t="shared" si="12"/>
        <v/>
      </c>
      <c r="M403" s="14" t="str">
        <f t="shared" si="13"/>
        <v/>
      </c>
    </row>
    <row r="404" spans="1:13" x14ac:dyDescent="0.2">
      <c r="A404" s="5"/>
      <c r="B404" s="8"/>
      <c r="C404" s="5"/>
      <c r="D404" s="64"/>
      <c r="E404" s="16" t="str">
        <f>IFERROR(INDEX('Données SAP'!F$5:F$3000,MATCH('Analyse assortiment'!$B404&amp;"",'Données SAP'!$A$5:$A$3000,0)),"")</f>
        <v/>
      </c>
      <c r="F404" s="16" t="str">
        <f>IFERROR(INDEX('Données SAP'!C$5:C$3000,MATCH('Analyse assortiment'!$B404&amp;"",'Données SAP'!$A$5:$A$3000,0)),"")</f>
        <v/>
      </c>
      <c r="G404" s="16" t="str">
        <f>IFERROR(INDEX('Données SAP'!D$5:D$3000,MATCH('Analyse assortiment'!$B404&amp;"",'Données SAP'!$A$5:$A$3000,0)),"")</f>
        <v/>
      </c>
      <c r="H404" s="13" t="e">
        <f>INDEX('Données MDD'!$K$3:$K$3000,MATCH('Analyse assortiment'!$B404,'Données MDD'!$B$3:$B$3000,0))</f>
        <v>#N/A</v>
      </c>
      <c r="I404" s="13" t="e">
        <f>INDEX('Données MDD'!$L$3:$L$3000,MATCH('Analyse assortiment'!$B404,'Données MDD'!$B$3:$B$3000,0))</f>
        <v>#N/A</v>
      </c>
      <c r="J404" s="13" t="e">
        <f>INDEX('Données MDD'!$U$3:$U$3000,MATCH('Analyse assortiment'!$B404,'Données MDD'!$B$3:$B$3000,0))</f>
        <v>#N/A</v>
      </c>
      <c r="K404" s="13" t="e">
        <f>INDEX('Données MDD'!$V$3:$V$3000,MATCH('Analyse assortiment'!$B404,'Données MDD'!$B$3:$B$3000,0))</f>
        <v>#N/A</v>
      </c>
      <c r="L404" s="14" t="str">
        <f t="shared" si="12"/>
        <v/>
      </c>
      <c r="M404" s="14" t="str">
        <f t="shared" si="13"/>
        <v/>
      </c>
    </row>
    <row r="405" spans="1:13" x14ac:dyDescent="0.2">
      <c r="A405" s="5"/>
      <c r="B405" s="8"/>
      <c r="C405" s="5"/>
      <c r="D405" s="64"/>
      <c r="E405" s="16" t="str">
        <f>IFERROR(INDEX('Données SAP'!F$5:F$3000,MATCH('Analyse assortiment'!$B405&amp;"",'Données SAP'!$A$5:$A$3000,0)),"")</f>
        <v/>
      </c>
      <c r="F405" s="16" t="str">
        <f>IFERROR(INDEX('Données SAP'!C$5:C$3000,MATCH('Analyse assortiment'!$B405&amp;"",'Données SAP'!$A$5:$A$3000,0)),"")</f>
        <v/>
      </c>
      <c r="G405" s="16" t="str">
        <f>IFERROR(INDEX('Données SAP'!D$5:D$3000,MATCH('Analyse assortiment'!$B405&amp;"",'Données SAP'!$A$5:$A$3000,0)),"")</f>
        <v/>
      </c>
      <c r="H405" s="13" t="e">
        <f>INDEX('Données MDD'!$K$3:$K$3000,MATCH('Analyse assortiment'!$B405,'Données MDD'!$B$3:$B$3000,0))</f>
        <v>#N/A</v>
      </c>
      <c r="I405" s="13" t="e">
        <f>INDEX('Données MDD'!$L$3:$L$3000,MATCH('Analyse assortiment'!$B405,'Données MDD'!$B$3:$B$3000,0))</f>
        <v>#N/A</v>
      </c>
      <c r="J405" s="13" t="e">
        <f>INDEX('Données MDD'!$U$3:$U$3000,MATCH('Analyse assortiment'!$B405,'Données MDD'!$B$3:$B$3000,0))</f>
        <v>#N/A</v>
      </c>
      <c r="K405" s="13" t="e">
        <f>INDEX('Données MDD'!$V$3:$V$3000,MATCH('Analyse assortiment'!$B405,'Données MDD'!$B$3:$B$3000,0))</f>
        <v>#N/A</v>
      </c>
      <c r="L405" s="14" t="str">
        <f t="shared" si="12"/>
        <v/>
      </c>
      <c r="M405" s="14" t="str">
        <f t="shared" si="13"/>
        <v/>
      </c>
    </row>
    <row r="406" spans="1:13" x14ac:dyDescent="0.2">
      <c r="A406" s="5"/>
      <c r="B406" s="8"/>
      <c r="C406" s="5"/>
      <c r="D406" s="64"/>
      <c r="E406" s="16" t="str">
        <f>IFERROR(INDEX('Données SAP'!F$5:F$3000,MATCH('Analyse assortiment'!$B406&amp;"",'Données SAP'!$A$5:$A$3000,0)),"")</f>
        <v/>
      </c>
      <c r="F406" s="16" t="str">
        <f>IFERROR(INDEX('Données SAP'!C$5:C$3000,MATCH('Analyse assortiment'!$B406&amp;"",'Données SAP'!$A$5:$A$3000,0)),"")</f>
        <v/>
      </c>
      <c r="G406" s="16" t="str">
        <f>IFERROR(INDEX('Données SAP'!D$5:D$3000,MATCH('Analyse assortiment'!$B406&amp;"",'Données SAP'!$A$5:$A$3000,0)),"")</f>
        <v/>
      </c>
      <c r="H406" s="13" t="e">
        <f>INDEX('Données MDD'!$K$3:$K$3000,MATCH('Analyse assortiment'!$B406,'Données MDD'!$B$3:$B$3000,0))</f>
        <v>#N/A</v>
      </c>
      <c r="I406" s="13" t="e">
        <f>INDEX('Données MDD'!$L$3:$L$3000,MATCH('Analyse assortiment'!$B406,'Données MDD'!$B$3:$B$3000,0))</f>
        <v>#N/A</v>
      </c>
      <c r="J406" s="13" t="e">
        <f>INDEX('Données MDD'!$U$3:$U$3000,MATCH('Analyse assortiment'!$B406,'Données MDD'!$B$3:$B$3000,0))</f>
        <v>#N/A</v>
      </c>
      <c r="K406" s="13" t="e">
        <f>INDEX('Données MDD'!$V$3:$V$3000,MATCH('Analyse assortiment'!$B406,'Données MDD'!$B$3:$B$3000,0))</f>
        <v>#N/A</v>
      </c>
      <c r="L406" s="14" t="str">
        <f t="shared" si="12"/>
        <v/>
      </c>
      <c r="M406" s="14" t="str">
        <f t="shared" si="13"/>
        <v/>
      </c>
    </row>
    <row r="407" spans="1:13" x14ac:dyDescent="0.2">
      <c r="A407" s="5"/>
      <c r="B407" s="8"/>
      <c r="C407" s="5"/>
      <c r="D407" s="64"/>
      <c r="E407" s="16" t="str">
        <f>IFERROR(INDEX('Données SAP'!F$5:F$3000,MATCH('Analyse assortiment'!$B407&amp;"",'Données SAP'!$A$5:$A$3000,0)),"")</f>
        <v/>
      </c>
      <c r="F407" s="16" t="str">
        <f>IFERROR(INDEX('Données SAP'!C$5:C$3000,MATCH('Analyse assortiment'!$B407&amp;"",'Données SAP'!$A$5:$A$3000,0)),"")</f>
        <v/>
      </c>
      <c r="G407" s="16" t="str">
        <f>IFERROR(INDEX('Données SAP'!D$5:D$3000,MATCH('Analyse assortiment'!$B407&amp;"",'Données SAP'!$A$5:$A$3000,0)),"")</f>
        <v/>
      </c>
      <c r="H407" s="13" t="e">
        <f>INDEX('Données MDD'!$K$3:$K$3000,MATCH('Analyse assortiment'!$B407,'Données MDD'!$B$3:$B$3000,0))</f>
        <v>#N/A</v>
      </c>
      <c r="I407" s="13" t="e">
        <f>INDEX('Données MDD'!$L$3:$L$3000,MATCH('Analyse assortiment'!$B407,'Données MDD'!$B$3:$B$3000,0))</f>
        <v>#N/A</v>
      </c>
      <c r="J407" s="13" t="e">
        <f>INDEX('Données MDD'!$U$3:$U$3000,MATCH('Analyse assortiment'!$B407,'Données MDD'!$B$3:$B$3000,0))</f>
        <v>#N/A</v>
      </c>
      <c r="K407" s="13" t="e">
        <f>INDEX('Données MDD'!$V$3:$V$3000,MATCH('Analyse assortiment'!$B407,'Données MDD'!$B$3:$B$3000,0))</f>
        <v>#N/A</v>
      </c>
      <c r="L407" s="14" t="str">
        <f t="shared" si="12"/>
        <v/>
      </c>
      <c r="M407" s="14" t="str">
        <f t="shared" si="13"/>
        <v/>
      </c>
    </row>
    <row r="408" spans="1:13" x14ac:dyDescent="0.2">
      <c r="A408" s="5"/>
      <c r="B408" s="8"/>
      <c r="C408" s="5"/>
      <c r="D408" s="64"/>
      <c r="E408" s="16" t="str">
        <f>IFERROR(INDEX('Données SAP'!F$5:F$3000,MATCH('Analyse assortiment'!$B408&amp;"",'Données SAP'!$A$5:$A$3000,0)),"")</f>
        <v/>
      </c>
      <c r="F408" s="16" t="str">
        <f>IFERROR(INDEX('Données SAP'!C$5:C$3000,MATCH('Analyse assortiment'!$B408&amp;"",'Données SAP'!$A$5:$A$3000,0)),"")</f>
        <v/>
      </c>
      <c r="G408" s="16" t="str">
        <f>IFERROR(INDEX('Données SAP'!D$5:D$3000,MATCH('Analyse assortiment'!$B408&amp;"",'Données SAP'!$A$5:$A$3000,0)),"")</f>
        <v/>
      </c>
      <c r="H408" s="13" t="e">
        <f>INDEX('Données MDD'!$K$3:$K$3000,MATCH('Analyse assortiment'!$B408,'Données MDD'!$B$3:$B$3000,0))</f>
        <v>#N/A</v>
      </c>
      <c r="I408" s="13" t="e">
        <f>INDEX('Données MDD'!$L$3:$L$3000,MATCH('Analyse assortiment'!$B408,'Données MDD'!$B$3:$B$3000,0))</f>
        <v>#N/A</v>
      </c>
      <c r="J408" s="13" t="e">
        <f>INDEX('Données MDD'!$U$3:$U$3000,MATCH('Analyse assortiment'!$B408,'Données MDD'!$B$3:$B$3000,0))</f>
        <v>#N/A</v>
      </c>
      <c r="K408" s="13" t="e">
        <f>INDEX('Données MDD'!$V$3:$V$3000,MATCH('Analyse assortiment'!$B408,'Données MDD'!$B$3:$B$3000,0))</f>
        <v>#N/A</v>
      </c>
      <c r="L408" s="14" t="str">
        <f t="shared" si="12"/>
        <v/>
      </c>
      <c r="M408" s="14" t="str">
        <f t="shared" si="13"/>
        <v/>
      </c>
    </row>
    <row r="409" spans="1:13" x14ac:dyDescent="0.2">
      <c r="A409" s="5"/>
      <c r="B409" s="8"/>
      <c r="C409" s="5"/>
      <c r="D409" s="64"/>
      <c r="E409" s="16" t="str">
        <f>IFERROR(INDEX('Données SAP'!F$5:F$3000,MATCH('Analyse assortiment'!$B409&amp;"",'Données SAP'!$A$5:$A$3000,0)),"")</f>
        <v/>
      </c>
      <c r="F409" s="16" t="str">
        <f>IFERROR(INDEX('Données SAP'!C$5:C$3000,MATCH('Analyse assortiment'!$B409&amp;"",'Données SAP'!$A$5:$A$3000,0)),"")</f>
        <v/>
      </c>
      <c r="G409" s="16" t="str">
        <f>IFERROR(INDEX('Données SAP'!D$5:D$3000,MATCH('Analyse assortiment'!$B409&amp;"",'Données SAP'!$A$5:$A$3000,0)),"")</f>
        <v/>
      </c>
      <c r="H409" s="13" t="e">
        <f>INDEX('Données MDD'!$K$3:$K$3000,MATCH('Analyse assortiment'!$B409,'Données MDD'!$B$3:$B$3000,0))</f>
        <v>#N/A</v>
      </c>
      <c r="I409" s="13" t="e">
        <f>INDEX('Données MDD'!$L$3:$L$3000,MATCH('Analyse assortiment'!$B409,'Données MDD'!$B$3:$B$3000,0))</f>
        <v>#N/A</v>
      </c>
      <c r="J409" s="13" t="e">
        <f>INDEX('Données MDD'!$U$3:$U$3000,MATCH('Analyse assortiment'!$B409,'Données MDD'!$B$3:$B$3000,0))</f>
        <v>#N/A</v>
      </c>
      <c r="K409" s="13" t="e">
        <f>INDEX('Données MDD'!$V$3:$V$3000,MATCH('Analyse assortiment'!$B409,'Données MDD'!$B$3:$B$3000,0))</f>
        <v>#N/A</v>
      </c>
      <c r="L409" s="14" t="str">
        <f t="shared" si="12"/>
        <v/>
      </c>
      <c r="M409" s="14" t="str">
        <f t="shared" si="13"/>
        <v/>
      </c>
    </row>
    <row r="410" spans="1:13" x14ac:dyDescent="0.2">
      <c r="A410" s="5"/>
      <c r="B410" s="8"/>
      <c r="C410" s="5"/>
      <c r="D410" s="64"/>
      <c r="E410" s="16" t="str">
        <f>IFERROR(INDEX('Données SAP'!F$5:F$3000,MATCH('Analyse assortiment'!$B410&amp;"",'Données SAP'!$A$5:$A$3000,0)),"")</f>
        <v/>
      </c>
      <c r="F410" s="16" t="str">
        <f>IFERROR(INDEX('Données SAP'!C$5:C$3000,MATCH('Analyse assortiment'!$B410&amp;"",'Données SAP'!$A$5:$A$3000,0)),"")</f>
        <v/>
      </c>
      <c r="G410" s="16" t="str">
        <f>IFERROR(INDEX('Données SAP'!D$5:D$3000,MATCH('Analyse assortiment'!$B410&amp;"",'Données SAP'!$A$5:$A$3000,0)),"")</f>
        <v/>
      </c>
      <c r="H410" s="13" t="e">
        <f>INDEX('Données MDD'!$K$3:$K$3000,MATCH('Analyse assortiment'!$B410,'Données MDD'!$B$3:$B$3000,0))</f>
        <v>#N/A</v>
      </c>
      <c r="I410" s="13" t="e">
        <f>INDEX('Données MDD'!$L$3:$L$3000,MATCH('Analyse assortiment'!$B410,'Données MDD'!$B$3:$B$3000,0))</f>
        <v>#N/A</v>
      </c>
      <c r="J410" s="13" t="e">
        <f>INDEX('Données MDD'!$U$3:$U$3000,MATCH('Analyse assortiment'!$B410,'Données MDD'!$B$3:$B$3000,0))</f>
        <v>#N/A</v>
      </c>
      <c r="K410" s="13" t="e">
        <f>INDEX('Données MDD'!$V$3:$V$3000,MATCH('Analyse assortiment'!$B410,'Données MDD'!$B$3:$B$3000,0))</f>
        <v>#N/A</v>
      </c>
      <c r="L410" s="14" t="str">
        <f t="shared" si="12"/>
        <v/>
      </c>
      <c r="M410" s="14" t="str">
        <f t="shared" si="13"/>
        <v/>
      </c>
    </row>
    <row r="411" spans="1:13" x14ac:dyDescent="0.2">
      <c r="A411" s="5"/>
      <c r="B411" s="8"/>
      <c r="C411" s="5"/>
      <c r="D411" s="64"/>
      <c r="E411" s="16" t="str">
        <f>IFERROR(INDEX('Données SAP'!F$5:F$3000,MATCH('Analyse assortiment'!$B411&amp;"",'Données SAP'!$A$5:$A$3000,0)),"")</f>
        <v/>
      </c>
      <c r="F411" s="16" t="str">
        <f>IFERROR(INDEX('Données SAP'!C$5:C$3000,MATCH('Analyse assortiment'!$B411&amp;"",'Données SAP'!$A$5:$A$3000,0)),"")</f>
        <v/>
      </c>
      <c r="G411" s="16" t="str">
        <f>IFERROR(INDEX('Données SAP'!D$5:D$3000,MATCH('Analyse assortiment'!$B411&amp;"",'Données SAP'!$A$5:$A$3000,0)),"")</f>
        <v/>
      </c>
      <c r="H411" s="13" t="e">
        <f>INDEX('Données MDD'!$K$3:$K$3000,MATCH('Analyse assortiment'!$B411,'Données MDD'!$B$3:$B$3000,0))</f>
        <v>#N/A</v>
      </c>
      <c r="I411" s="13" t="e">
        <f>INDEX('Données MDD'!$L$3:$L$3000,MATCH('Analyse assortiment'!$B411,'Données MDD'!$B$3:$B$3000,0))</f>
        <v>#N/A</v>
      </c>
      <c r="J411" s="13" t="e">
        <f>INDEX('Données MDD'!$U$3:$U$3000,MATCH('Analyse assortiment'!$B411,'Données MDD'!$B$3:$B$3000,0))</f>
        <v>#N/A</v>
      </c>
      <c r="K411" s="13" t="e">
        <f>INDEX('Données MDD'!$V$3:$V$3000,MATCH('Analyse assortiment'!$B411,'Données MDD'!$B$3:$B$3000,0))</f>
        <v>#N/A</v>
      </c>
      <c r="L411" s="14" t="str">
        <f t="shared" si="12"/>
        <v/>
      </c>
      <c r="M411" s="14" t="str">
        <f t="shared" si="13"/>
        <v/>
      </c>
    </row>
    <row r="412" spans="1:13" x14ac:dyDescent="0.2">
      <c r="A412" s="5"/>
      <c r="B412" s="8"/>
      <c r="C412" s="5"/>
      <c r="D412" s="64"/>
      <c r="E412" s="16" t="str">
        <f>IFERROR(INDEX('Données SAP'!F$5:F$3000,MATCH('Analyse assortiment'!$B412&amp;"",'Données SAP'!$A$5:$A$3000,0)),"")</f>
        <v/>
      </c>
      <c r="F412" s="16" t="str">
        <f>IFERROR(INDEX('Données SAP'!C$5:C$3000,MATCH('Analyse assortiment'!$B412&amp;"",'Données SAP'!$A$5:$A$3000,0)),"")</f>
        <v/>
      </c>
      <c r="G412" s="16" t="str">
        <f>IFERROR(INDEX('Données SAP'!D$5:D$3000,MATCH('Analyse assortiment'!$B412&amp;"",'Données SAP'!$A$5:$A$3000,0)),"")</f>
        <v/>
      </c>
      <c r="H412" s="13" t="e">
        <f>INDEX('Données MDD'!$K$3:$K$3000,MATCH('Analyse assortiment'!$B412,'Données MDD'!$B$3:$B$3000,0))</f>
        <v>#N/A</v>
      </c>
      <c r="I412" s="13" t="e">
        <f>INDEX('Données MDD'!$L$3:$L$3000,MATCH('Analyse assortiment'!$B412,'Données MDD'!$B$3:$B$3000,0))</f>
        <v>#N/A</v>
      </c>
      <c r="J412" s="13" t="e">
        <f>INDEX('Données MDD'!$U$3:$U$3000,MATCH('Analyse assortiment'!$B412,'Données MDD'!$B$3:$B$3000,0))</f>
        <v>#N/A</v>
      </c>
      <c r="K412" s="13" t="e">
        <f>INDEX('Données MDD'!$V$3:$V$3000,MATCH('Analyse assortiment'!$B412,'Données MDD'!$B$3:$B$3000,0))</f>
        <v>#N/A</v>
      </c>
      <c r="L412" s="14" t="str">
        <f t="shared" si="12"/>
        <v/>
      </c>
      <c r="M412" s="14" t="str">
        <f t="shared" si="13"/>
        <v/>
      </c>
    </row>
    <row r="413" spans="1:13" x14ac:dyDescent="0.2">
      <c r="A413" s="5"/>
      <c r="B413" s="8"/>
      <c r="C413" s="5"/>
      <c r="D413" s="64"/>
      <c r="E413" s="16" t="str">
        <f>IFERROR(INDEX('Données SAP'!F$5:F$3000,MATCH('Analyse assortiment'!$B413&amp;"",'Données SAP'!$A$5:$A$3000,0)),"")</f>
        <v/>
      </c>
      <c r="F413" s="16" t="str">
        <f>IFERROR(INDEX('Données SAP'!C$5:C$3000,MATCH('Analyse assortiment'!$B413&amp;"",'Données SAP'!$A$5:$A$3000,0)),"")</f>
        <v/>
      </c>
      <c r="G413" s="16" t="str">
        <f>IFERROR(INDEX('Données SAP'!D$5:D$3000,MATCH('Analyse assortiment'!$B413&amp;"",'Données SAP'!$A$5:$A$3000,0)),"")</f>
        <v/>
      </c>
      <c r="H413" s="13" t="e">
        <f>INDEX('Données MDD'!$K$3:$K$3000,MATCH('Analyse assortiment'!$B413,'Données MDD'!$B$3:$B$3000,0))</f>
        <v>#N/A</v>
      </c>
      <c r="I413" s="13" t="e">
        <f>INDEX('Données MDD'!$L$3:$L$3000,MATCH('Analyse assortiment'!$B413,'Données MDD'!$B$3:$B$3000,0))</f>
        <v>#N/A</v>
      </c>
      <c r="J413" s="13" t="e">
        <f>INDEX('Données MDD'!$U$3:$U$3000,MATCH('Analyse assortiment'!$B413,'Données MDD'!$B$3:$B$3000,0))</f>
        <v>#N/A</v>
      </c>
      <c r="K413" s="13" t="e">
        <f>INDEX('Données MDD'!$V$3:$V$3000,MATCH('Analyse assortiment'!$B413,'Données MDD'!$B$3:$B$3000,0))</f>
        <v>#N/A</v>
      </c>
      <c r="L413" s="14" t="str">
        <f t="shared" si="12"/>
        <v/>
      </c>
      <c r="M413" s="14" t="str">
        <f t="shared" si="13"/>
        <v/>
      </c>
    </row>
    <row r="414" spans="1:13" x14ac:dyDescent="0.2">
      <c r="A414" s="5"/>
      <c r="B414" s="8"/>
      <c r="C414" s="5"/>
      <c r="D414" s="64"/>
      <c r="E414" s="16" t="str">
        <f>IFERROR(INDEX('Données SAP'!F$5:F$3000,MATCH('Analyse assortiment'!$B414&amp;"",'Données SAP'!$A$5:$A$3000,0)),"")</f>
        <v/>
      </c>
      <c r="F414" s="16" t="str">
        <f>IFERROR(INDEX('Données SAP'!C$5:C$3000,MATCH('Analyse assortiment'!$B414&amp;"",'Données SAP'!$A$5:$A$3000,0)),"")</f>
        <v/>
      </c>
      <c r="G414" s="16" t="str">
        <f>IFERROR(INDEX('Données SAP'!D$5:D$3000,MATCH('Analyse assortiment'!$B414&amp;"",'Données SAP'!$A$5:$A$3000,0)),"")</f>
        <v/>
      </c>
      <c r="H414" s="13" t="e">
        <f>INDEX('Données MDD'!$K$3:$K$3000,MATCH('Analyse assortiment'!$B414,'Données MDD'!$B$3:$B$3000,0))</f>
        <v>#N/A</v>
      </c>
      <c r="I414" s="13" t="e">
        <f>INDEX('Données MDD'!$L$3:$L$3000,MATCH('Analyse assortiment'!$B414,'Données MDD'!$B$3:$B$3000,0))</f>
        <v>#N/A</v>
      </c>
      <c r="J414" s="13" t="e">
        <f>INDEX('Données MDD'!$U$3:$U$3000,MATCH('Analyse assortiment'!$B414,'Données MDD'!$B$3:$B$3000,0))</f>
        <v>#N/A</v>
      </c>
      <c r="K414" s="13" t="e">
        <f>INDEX('Données MDD'!$V$3:$V$3000,MATCH('Analyse assortiment'!$B414,'Données MDD'!$B$3:$B$3000,0))</f>
        <v>#N/A</v>
      </c>
      <c r="L414" s="14" t="str">
        <f t="shared" si="12"/>
        <v/>
      </c>
      <c r="M414" s="14" t="str">
        <f t="shared" si="13"/>
        <v/>
      </c>
    </row>
    <row r="415" spans="1:13" x14ac:dyDescent="0.2">
      <c r="A415" s="5"/>
      <c r="B415" s="8"/>
      <c r="C415" s="5"/>
      <c r="D415" s="64"/>
      <c r="E415" s="16" t="str">
        <f>IFERROR(INDEX('Données SAP'!F$5:F$3000,MATCH('Analyse assortiment'!$B415&amp;"",'Données SAP'!$A$5:$A$3000,0)),"")</f>
        <v/>
      </c>
      <c r="F415" s="16" t="str">
        <f>IFERROR(INDEX('Données SAP'!C$5:C$3000,MATCH('Analyse assortiment'!$B415&amp;"",'Données SAP'!$A$5:$A$3000,0)),"")</f>
        <v/>
      </c>
      <c r="G415" s="16" t="str">
        <f>IFERROR(INDEX('Données SAP'!D$5:D$3000,MATCH('Analyse assortiment'!$B415&amp;"",'Données SAP'!$A$5:$A$3000,0)),"")</f>
        <v/>
      </c>
      <c r="H415" s="13" t="e">
        <f>INDEX('Données MDD'!$K$3:$K$3000,MATCH('Analyse assortiment'!$B415,'Données MDD'!$B$3:$B$3000,0))</f>
        <v>#N/A</v>
      </c>
      <c r="I415" s="13" t="e">
        <f>INDEX('Données MDD'!$L$3:$L$3000,MATCH('Analyse assortiment'!$B415,'Données MDD'!$B$3:$B$3000,0))</f>
        <v>#N/A</v>
      </c>
      <c r="J415" s="13" t="e">
        <f>INDEX('Données MDD'!$U$3:$U$3000,MATCH('Analyse assortiment'!$B415,'Données MDD'!$B$3:$B$3000,0))</f>
        <v>#N/A</v>
      </c>
      <c r="K415" s="13" t="e">
        <f>INDEX('Données MDD'!$V$3:$V$3000,MATCH('Analyse assortiment'!$B415,'Données MDD'!$B$3:$B$3000,0))</f>
        <v>#N/A</v>
      </c>
      <c r="L415" s="14" t="str">
        <f t="shared" si="12"/>
        <v/>
      </c>
      <c r="M415" s="14" t="str">
        <f t="shared" si="13"/>
        <v/>
      </c>
    </row>
    <row r="416" spans="1:13" x14ac:dyDescent="0.2">
      <c r="A416" s="5"/>
      <c r="B416" s="8"/>
      <c r="C416" s="5"/>
      <c r="D416" s="64"/>
      <c r="E416" s="16" t="str">
        <f>IFERROR(INDEX('Données SAP'!F$5:F$3000,MATCH('Analyse assortiment'!$B416&amp;"",'Données SAP'!$A$5:$A$3000,0)),"")</f>
        <v/>
      </c>
      <c r="F416" s="16" t="str">
        <f>IFERROR(INDEX('Données SAP'!C$5:C$3000,MATCH('Analyse assortiment'!$B416&amp;"",'Données SAP'!$A$5:$A$3000,0)),"")</f>
        <v/>
      </c>
      <c r="G416" s="16" t="str">
        <f>IFERROR(INDEX('Données SAP'!D$5:D$3000,MATCH('Analyse assortiment'!$B416&amp;"",'Données SAP'!$A$5:$A$3000,0)),"")</f>
        <v/>
      </c>
      <c r="H416" s="13" t="e">
        <f>INDEX('Données MDD'!$K$3:$K$3000,MATCH('Analyse assortiment'!$B416,'Données MDD'!$B$3:$B$3000,0))</f>
        <v>#N/A</v>
      </c>
      <c r="I416" s="13" t="e">
        <f>INDEX('Données MDD'!$L$3:$L$3000,MATCH('Analyse assortiment'!$B416,'Données MDD'!$B$3:$B$3000,0))</f>
        <v>#N/A</v>
      </c>
      <c r="J416" s="13" t="e">
        <f>INDEX('Données MDD'!$U$3:$U$3000,MATCH('Analyse assortiment'!$B416,'Données MDD'!$B$3:$B$3000,0))</f>
        <v>#N/A</v>
      </c>
      <c r="K416" s="13" t="e">
        <f>INDEX('Données MDD'!$V$3:$V$3000,MATCH('Analyse assortiment'!$B416,'Données MDD'!$B$3:$B$3000,0))</f>
        <v>#N/A</v>
      </c>
      <c r="L416" s="14" t="str">
        <f t="shared" si="12"/>
        <v/>
      </c>
      <c r="M416" s="14" t="str">
        <f t="shared" si="13"/>
        <v/>
      </c>
    </row>
    <row r="417" spans="1:13" x14ac:dyDescent="0.2">
      <c r="A417" s="5"/>
      <c r="B417" s="8"/>
      <c r="C417" s="5"/>
      <c r="D417" s="64"/>
      <c r="E417" s="16" t="str">
        <f>IFERROR(INDEX('Données SAP'!F$5:F$3000,MATCH('Analyse assortiment'!$B417&amp;"",'Données SAP'!$A$5:$A$3000,0)),"")</f>
        <v/>
      </c>
      <c r="F417" s="16" t="str">
        <f>IFERROR(INDEX('Données SAP'!C$5:C$3000,MATCH('Analyse assortiment'!$B417&amp;"",'Données SAP'!$A$5:$A$3000,0)),"")</f>
        <v/>
      </c>
      <c r="G417" s="16" t="str">
        <f>IFERROR(INDEX('Données SAP'!D$5:D$3000,MATCH('Analyse assortiment'!$B417&amp;"",'Données SAP'!$A$5:$A$3000,0)),"")</f>
        <v/>
      </c>
      <c r="H417" s="13" t="e">
        <f>INDEX('Données MDD'!$K$3:$K$3000,MATCH('Analyse assortiment'!$B417,'Données MDD'!$B$3:$B$3000,0))</f>
        <v>#N/A</v>
      </c>
      <c r="I417" s="13" t="e">
        <f>INDEX('Données MDD'!$L$3:$L$3000,MATCH('Analyse assortiment'!$B417,'Données MDD'!$B$3:$B$3000,0))</f>
        <v>#N/A</v>
      </c>
      <c r="J417" s="13" t="e">
        <f>INDEX('Données MDD'!$U$3:$U$3000,MATCH('Analyse assortiment'!$B417,'Données MDD'!$B$3:$B$3000,0))</f>
        <v>#N/A</v>
      </c>
      <c r="K417" s="13" t="e">
        <f>INDEX('Données MDD'!$V$3:$V$3000,MATCH('Analyse assortiment'!$B417,'Données MDD'!$B$3:$B$3000,0))</f>
        <v>#N/A</v>
      </c>
      <c r="L417" s="14" t="str">
        <f t="shared" si="12"/>
        <v/>
      </c>
      <c r="M417" s="14" t="str">
        <f t="shared" si="13"/>
        <v/>
      </c>
    </row>
    <row r="418" spans="1:13" x14ac:dyDescent="0.2">
      <c r="A418" s="5"/>
      <c r="B418" s="8"/>
      <c r="C418" s="5"/>
      <c r="D418" s="64"/>
      <c r="E418" s="16" t="str">
        <f>IFERROR(INDEX('Données SAP'!F$5:F$3000,MATCH('Analyse assortiment'!$B418&amp;"",'Données SAP'!$A$5:$A$3000,0)),"")</f>
        <v/>
      </c>
      <c r="F418" s="16" t="str">
        <f>IFERROR(INDEX('Données SAP'!C$5:C$3000,MATCH('Analyse assortiment'!$B418&amp;"",'Données SAP'!$A$5:$A$3000,0)),"")</f>
        <v/>
      </c>
      <c r="G418" s="16" t="str">
        <f>IFERROR(INDEX('Données SAP'!D$5:D$3000,MATCH('Analyse assortiment'!$B418&amp;"",'Données SAP'!$A$5:$A$3000,0)),"")</f>
        <v/>
      </c>
      <c r="H418" s="13" t="e">
        <f>INDEX('Données MDD'!$K$3:$K$3000,MATCH('Analyse assortiment'!$B418,'Données MDD'!$B$3:$B$3000,0))</f>
        <v>#N/A</v>
      </c>
      <c r="I418" s="13" t="e">
        <f>INDEX('Données MDD'!$L$3:$L$3000,MATCH('Analyse assortiment'!$B418,'Données MDD'!$B$3:$B$3000,0))</f>
        <v>#N/A</v>
      </c>
      <c r="J418" s="13" t="e">
        <f>INDEX('Données MDD'!$U$3:$U$3000,MATCH('Analyse assortiment'!$B418,'Données MDD'!$B$3:$B$3000,0))</f>
        <v>#N/A</v>
      </c>
      <c r="K418" s="13" t="e">
        <f>INDEX('Données MDD'!$V$3:$V$3000,MATCH('Analyse assortiment'!$B418,'Données MDD'!$B$3:$B$3000,0))</f>
        <v>#N/A</v>
      </c>
      <c r="L418" s="14" t="str">
        <f t="shared" si="12"/>
        <v/>
      </c>
      <c r="M418" s="14" t="str">
        <f t="shared" si="13"/>
        <v/>
      </c>
    </row>
    <row r="419" spans="1:13" x14ac:dyDescent="0.2">
      <c r="A419" s="5"/>
      <c r="B419" s="8"/>
      <c r="C419" s="5"/>
      <c r="D419" s="64"/>
      <c r="E419" s="16" t="str">
        <f>IFERROR(INDEX('Données SAP'!F$5:F$3000,MATCH('Analyse assortiment'!$B419&amp;"",'Données SAP'!$A$5:$A$3000,0)),"")</f>
        <v/>
      </c>
      <c r="F419" s="16" t="str">
        <f>IFERROR(INDEX('Données SAP'!C$5:C$3000,MATCH('Analyse assortiment'!$B419&amp;"",'Données SAP'!$A$5:$A$3000,0)),"")</f>
        <v/>
      </c>
      <c r="G419" s="16" t="str">
        <f>IFERROR(INDEX('Données SAP'!D$5:D$3000,MATCH('Analyse assortiment'!$B419&amp;"",'Données SAP'!$A$5:$A$3000,0)),"")</f>
        <v/>
      </c>
      <c r="H419" s="13" t="e">
        <f>INDEX('Données MDD'!$K$3:$K$3000,MATCH('Analyse assortiment'!$B419,'Données MDD'!$B$3:$B$3000,0))</f>
        <v>#N/A</v>
      </c>
      <c r="I419" s="13" t="e">
        <f>INDEX('Données MDD'!$L$3:$L$3000,MATCH('Analyse assortiment'!$B419,'Données MDD'!$B$3:$B$3000,0))</f>
        <v>#N/A</v>
      </c>
      <c r="J419" s="13" t="e">
        <f>INDEX('Données MDD'!$U$3:$U$3000,MATCH('Analyse assortiment'!$B419,'Données MDD'!$B$3:$B$3000,0))</f>
        <v>#N/A</v>
      </c>
      <c r="K419" s="13" t="e">
        <f>INDEX('Données MDD'!$V$3:$V$3000,MATCH('Analyse assortiment'!$B419,'Données MDD'!$B$3:$B$3000,0))</f>
        <v>#N/A</v>
      </c>
      <c r="L419" s="14" t="str">
        <f t="shared" si="12"/>
        <v/>
      </c>
      <c r="M419" s="14" t="str">
        <f t="shared" si="13"/>
        <v/>
      </c>
    </row>
    <row r="420" spans="1:13" x14ac:dyDescent="0.2">
      <c r="A420" s="5"/>
      <c r="B420" s="8"/>
      <c r="C420" s="5"/>
      <c r="D420" s="64"/>
      <c r="E420" s="16" t="str">
        <f>IFERROR(INDEX('Données SAP'!F$5:F$3000,MATCH('Analyse assortiment'!$B420&amp;"",'Données SAP'!$A$5:$A$3000,0)),"")</f>
        <v/>
      </c>
      <c r="F420" s="16" t="str">
        <f>IFERROR(INDEX('Données SAP'!C$5:C$3000,MATCH('Analyse assortiment'!$B420&amp;"",'Données SAP'!$A$5:$A$3000,0)),"")</f>
        <v/>
      </c>
      <c r="G420" s="16" t="str">
        <f>IFERROR(INDEX('Données SAP'!D$5:D$3000,MATCH('Analyse assortiment'!$B420&amp;"",'Données SAP'!$A$5:$A$3000,0)),"")</f>
        <v/>
      </c>
      <c r="H420" s="13" t="e">
        <f>INDEX('Données MDD'!$K$3:$K$3000,MATCH('Analyse assortiment'!$B420,'Données MDD'!$B$3:$B$3000,0))</f>
        <v>#N/A</v>
      </c>
      <c r="I420" s="13" t="e">
        <f>INDEX('Données MDD'!$L$3:$L$3000,MATCH('Analyse assortiment'!$B420,'Données MDD'!$B$3:$B$3000,0))</f>
        <v>#N/A</v>
      </c>
      <c r="J420" s="13" t="e">
        <f>INDEX('Données MDD'!$U$3:$U$3000,MATCH('Analyse assortiment'!$B420,'Données MDD'!$B$3:$B$3000,0))</f>
        <v>#N/A</v>
      </c>
      <c r="K420" s="13" t="e">
        <f>INDEX('Données MDD'!$V$3:$V$3000,MATCH('Analyse assortiment'!$B420,'Données MDD'!$B$3:$B$3000,0))</f>
        <v>#N/A</v>
      </c>
      <c r="L420" s="14" t="str">
        <f t="shared" si="12"/>
        <v/>
      </c>
      <c r="M420" s="14" t="str">
        <f t="shared" si="13"/>
        <v/>
      </c>
    </row>
    <row r="421" spans="1:13" x14ac:dyDescent="0.2">
      <c r="A421" s="5"/>
      <c r="B421" s="8"/>
      <c r="C421" s="5"/>
      <c r="D421" s="64"/>
      <c r="E421" s="16" t="str">
        <f>IFERROR(INDEX('Données SAP'!F$5:F$3000,MATCH('Analyse assortiment'!$B421&amp;"",'Données SAP'!$A$5:$A$3000,0)),"")</f>
        <v/>
      </c>
      <c r="F421" s="16" t="str">
        <f>IFERROR(INDEX('Données SAP'!C$5:C$3000,MATCH('Analyse assortiment'!$B421&amp;"",'Données SAP'!$A$5:$A$3000,0)),"")</f>
        <v/>
      </c>
      <c r="G421" s="16" t="str">
        <f>IFERROR(INDEX('Données SAP'!D$5:D$3000,MATCH('Analyse assortiment'!$B421&amp;"",'Données SAP'!$A$5:$A$3000,0)),"")</f>
        <v/>
      </c>
      <c r="H421" s="13" t="e">
        <f>INDEX('Données MDD'!$K$3:$K$3000,MATCH('Analyse assortiment'!$B421,'Données MDD'!$B$3:$B$3000,0))</f>
        <v>#N/A</v>
      </c>
      <c r="I421" s="13" t="e">
        <f>INDEX('Données MDD'!$L$3:$L$3000,MATCH('Analyse assortiment'!$B421,'Données MDD'!$B$3:$B$3000,0))</f>
        <v>#N/A</v>
      </c>
      <c r="J421" s="13" t="e">
        <f>INDEX('Données MDD'!$U$3:$U$3000,MATCH('Analyse assortiment'!$B421,'Données MDD'!$B$3:$B$3000,0))</f>
        <v>#N/A</v>
      </c>
      <c r="K421" s="13" t="e">
        <f>INDEX('Données MDD'!$V$3:$V$3000,MATCH('Analyse assortiment'!$B421,'Données MDD'!$B$3:$B$3000,0))</f>
        <v>#N/A</v>
      </c>
      <c r="L421" s="14" t="str">
        <f t="shared" si="12"/>
        <v/>
      </c>
      <c r="M421" s="14" t="str">
        <f t="shared" si="13"/>
        <v/>
      </c>
    </row>
    <row r="422" spans="1:13" x14ac:dyDescent="0.2">
      <c r="A422" s="5"/>
      <c r="B422" s="8"/>
      <c r="C422" s="5"/>
      <c r="D422" s="64"/>
      <c r="E422" s="16" t="str">
        <f>IFERROR(INDEX('Données SAP'!F$5:F$3000,MATCH('Analyse assortiment'!$B422&amp;"",'Données SAP'!$A$5:$A$3000,0)),"")</f>
        <v/>
      </c>
      <c r="F422" s="16" t="str">
        <f>IFERROR(INDEX('Données SAP'!C$5:C$3000,MATCH('Analyse assortiment'!$B422&amp;"",'Données SAP'!$A$5:$A$3000,0)),"")</f>
        <v/>
      </c>
      <c r="G422" s="16" t="str">
        <f>IFERROR(INDEX('Données SAP'!D$5:D$3000,MATCH('Analyse assortiment'!$B422&amp;"",'Données SAP'!$A$5:$A$3000,0)),"")</f>
        <v/>
      </c>
      <c r="H422" s="13" t="e">
        <f>INDEX('Données MDD'!$K$3:$K$3000,MATCH('Analyse assortiment'!$B422,'Données MDD'!$B$3:$B$3000,0))</f>
        <v>#N/A</v>
      </c>
      <c r="I422" s="13" t="e">
        <f>INDEX('Données MDD'!$L$3:$L$3000,MATCH('Analyse assortiment'!$B422,'Données MDD'!$B$3:$B$3000,0))</f>
        <v>#N/A</v>
      </c>
      <c r="J422" s="13" t="e">
        <f>INDEX('Données MDD'!$U$3:$U$3000,MATCH('Analyse assortiment'!$B422,'Données MDD'!$B$3:$B$3000,0))</f>
        <v>#N/A</v>
      </c>
      <c r="K422" s="13" t="e">
        <f>INDEX('Données MDD'!$V$3:$V$3000,MATCH('Analyse assortiment'!$B422,'Données MDD'!$B$3:$B$3000,0))</f>
        <v>#N/A</v>
      </c>
      <c r="L422" s="14" t="str">
        <f t="shared" si="12"/>
        <v/>
      </c>
      <c r="M422" s="14" t="str">
        <f t="shared" si="13"/>
        <v/>
      </c>
    </row>
    <row r="423" spans="1:13" x14ac:dyDescent="0.2">
      <c r="A423" s="5"/>
      <c r="B423" s="8"/>
      <c r="C423" s="5"/>
      <c r="D423" s="64"/>
      <c r="E423" s="16" t="str">
        <f>IFERROR(INDEX('Données SAP'!F$5:F$3000,MATCH('Analyse assortiment'!$B423&amp;"",'Données SAP'!$A$5:$A$3000,0)),"")</f>
        <v/>
      </c>
      <c r="F423" s="16" t="str">
        <f>IFERROR(INDEX('Données SAP'!C$5:C$3000,MATCH('Analyse assortiment'!$B423&amp;"",'Données SAP'!$A$5:$A$3000,0)),"")</f>
        <v/>
      </c>
      <c r="G423" s="16" t="str">
        <f>IFERROR(INDEX('Données SAP'!D$5:D$3000,MATCH('Analyse assortiment'!$B423&amp;"",'Données SAP'!$A$5:$A$3000,0)),"")</f>
        <v/>
      </c>
      <c r="H423" s="13" t="e">
        <f>INDEX('Données MDD'!$K$3:$K$3000,MATCH('Analyse assortiment'!$B423,'Données MDD'!$B$3:$B$3000,0))</f>
        <v>#N/A</v>
      </c>
      <c r="I423" s="13" t="e">
        <f>INDEX('Données MDD'!$L$3:$L$3000,MATCH('Analyse assortiment'!$B423,'Données MDD'!$B$3:$B$3000,0))</f>
        <v>#N/A</v>
      </c>
      <c r="J423" s="13" t="e">
        <f>INDEX('Données MDD'!$U$3:$U$3000,MATCH('Analyse assortiment'!$B423,'Données MDD'!$B$3:$B$3000,0))</f>
        <v>#N/A</v>
      </c>
      <c r="K423" s="13" t="e">
        <f>INDEX('Données MDD'!$V$3:$V$3000,MATCH('Analyse assortiment'!$B423,'Données MDD'!$B$3:$B$3000,0))</f>
        <v>#N/A</v>
      </c>
      <c r="L423" s="14" t="str">
        <f t="shared" si="12"/>
        <v/>
      </c>
      <c r="M423" s="14" t="str">
        <f t="shared" si="13"/>
        <v/>
      </c>
    </row>
    <row r="424" spans="1:13" x14ac:dyDescent="0.2">
      <c r="A424" s="5"/>
      <c r="B424" s="8"/>
      <c r="C424" s="5"/>
      <c r="D424" s="64"/>
      <c r="E424" s="16" t="str">
        <f>IFERROR(INDEX('Données SAP'!F$5:F$3000,MATCH('Analyse assortiment'!$B424&amp;"",'Données SAP'!$A$5:$A$3000,0)),"")</f>
        <v/>
      </c>
      <c r="F424" s="16" t="str">
        <f>IFERROR(INDEX('Données SAP'!C$5:C$3000,MATCH('Analyse assortiment'!$B424&amp;"",'Données SAP'!$A$5:$A$3000,0)),"")</f>
        <v/>
      </c>
      <c r="G424" s="16" t="str">
        <f>IFERROR(INDEX('Données SAP'!D$5:D$3000,MATCH('Analyse assortiment'!$B424&amp;"",'Données SAP'!$A$5:$A$3000,0)),"")</f>
        <v/>
      </c>
      <c r="H424" s="13" t="e">
        <f>INDEX('Données MDD'!$K$3:$K$3000,MATCH('Analyse assortiment'!$B424,'Données MDD'!$B$3:$B$3000,0))</f>
        <v>#N/A</v>
      </c>
      <c r="I424" s="13" t="e">
        <f>INDEX('Données MDD'!$L$3:$L$3000,MATCH('Analyse assortiment'!$B424,'Données MDD'!$B$3:$B$3000,0))</f>
        <v>#N/A</v>
      </c>
      <c r="J424" s="13" t="e">
        <f>INDEX('Données MDD'!$U$3:$U$3000,MATCH('Analyse assortiment'!$B424,'Données MDD'!$B$3:$B$3000,0))</f>
        <v>#N/A</v>
      </c>
      <c r="K424" s="13" t="e">
        <f>INDEX('Données MDD'!$V$3:$V$3000,MATCH('Analyse assortiment'!$B424,'Données MDD'!$B$3:$B$3000,0))</f>
        <v>#N/A</v>
      </c>
      <c r="L424" s="14" t="str">
        <f t="shared" si="12"/>
        <v/>
      </c>
      <c r="M424" s="14" t="str">
        <f t="shared" si="13"/>
        <v/>
      </c>
    </row>
    <row r="425" spans="1:13" x14ac:dyDescent="0.2">
      <c r="A425" s="5"/>
      <c r="B425" s="8"/>
      <c r="C425" s="5"/>
      <c r="D425" s="64"/>
      <c r="E425" s="16" t="str">
        <f>IFERROR(INDEX('Données SAP'!F$5:F$3000,MATCH('Analyse assortiment'!$B425&amp;"",'Données SAP'!$A$5:$A$3000,0)),"")</f>
        <v/>
      </c>
      <c r="F425" s="16" t="str">
        <f>IFERROR(INDEX('Données SAP'!C$5:C$3000,MATCH('Analyse assortiment'!$B425&amp;"",'Données SAP'!$A$5:$A$3000,0)),"")</f>
        <v/>
      </c>
      <c r="G425" s="16" t="str">
        <f>IFERROR(INDEX('Données SAP'!D$5:D$3000,MATCH('Analyse assortiment'!$B425&amp;"",'Données SAP'!$A$5:$A$3000,0)),"")</f>
        <v/>
      </c>
      <c r="H425" s="13" t="e">
        <f>INDEX('Données MDD'!$K$3:$K$3000,MATCH('Analyse assortiment'!$B425,'Données MDD'!$B$3:$B$3000,0))</f>
        <v>#N/A</v>
      </c>
      <c r="I425" s="13" t="e">
        <f>INDEX('Données MDD'!$L$3:$L$3000,MATCH('Analyse assortiment'!$B425,'Données MDD'!$B$3:$B$3000,0))</f>
        <v>#N/A</v>
      </c>
      <c r="J425" s="13" t="e">
        <f>INDEX('Données MDD'!$U$3:$U$3000,MATCH('Analyse assortiment'!$B425,'Données MDD'!$B$3:$B$3000,0))</f>
        <v>#N/A</v>
      </c>
      <c r="K425" s="13" t="e">
        <f>INDEX('Données MDD'!$V$3:$V$3000,MATCH('Analyse assortiment'!$B425,'Données MDD'!$B$3:$B$3000,0))</f>
        <v>#N/A</v>
      </c>
      <c r="L425" s="14" t="str">
        <f t="shared" si="12"/>
        <v/>
      </c>
      <c r="M425" s="14" t="str">
        <f t="shared" si="13"/>
        <v/>
      </c>
    </row>
    <row r="426" spans="1:13" x14ac:dyDescent="0.2">
      <c r="A426" s="5"/>
      <c r="B426" s="8"/>
      <c r="C426" s="5"/>
      <c r="D426" s="64"/>
      <c r="E426" s="16" t="str">
        <f>IFERROR(INDEX('Données SAP'!F$5:F$3000,MATCH('Analyse assortiment'!$B426&amp;"",'Données SAP'!$A$5:$A$3000,0)),"")</f>
        <v/>
      </c>
      <c r="F426" s="16" t="str">
        <f>IFERROR(INDEX('Données SAP'!C$5:C$3000,MATCH('Analyse assortiment'!$B426&amp;"",'Données SAP'!$A$5:$A$3000,0)),"")</f>
        <v/>
      </c>
      <c r="G426" s="16" t="str">
        <f>IFERROR(INDEX('Données SAP'!D$5:D$3000,MATCH('Analyse assortiment'!$B426&amp;"",'Données SAP'!$A$5:$A$3000,0)),"")</f>
        <v/>
      </c>
      <c r="H426" s="13" t="e">
        <f>INDEX('Données MDD'!$K$3:$K$3000,MATCH('Analyse assortiment'!$B426,'Données MDD'!$B$3:$B$3000,0))</f>
        <v>#N/A</v>
      </c>
      <c r="I426" s="13" t="e">
        <f>INDEX('Données MDD'!$L$3:$L$3000,MATCH('Analyse assortiment'!$B426,'Données MDD'!$B$3:$B$3000,0))</f>
        <v>#N/A</v>
      </c>
      <c r="J426" s="13" t="e">
        <f>INDEX('Données MDD'!$U$3:$U$3000,MATCH('Analyse assortiment'!$B426,'Données MDD'!$B$3:$B$3000,0))</f>
        <v>#N/A</v>
      </c>
      <c r="K426" s="13" t="e">
        <f>INDEX('Données MDD'!$V$3:$V$3000,MATCH('Analyse assortiment'!$B426,'Données MDD'!$B$3:$B$3000,0))</f>
        <v>#N/A</v>
      </c>
      <c r="L426" s="14" t="str">
        <f t="shared" si="12"/>
        <v/>
      </c>
      <c r="M426" s="14" t="str">
        <f t="shared" si="13"/>
        <v/>
      </c>
    </row>
    <row r="427" spans="1:13" x14ac:dyDescent="0.2">
      <c r="A427" s="5"/>
      <c r="B427" s="8"/>
      <c r="C427" s="5"/>
      <c r="D427" s="64"/>
      <c r="E427" s="16" t="str">
        <f>IFERROR(INDEX('Données SAP'!F$5:F$3000,MATCH('Analyse assortiment'!$B427&amp;"",'Données SAP'!$A$5:$A$3000,0)),"")</f>
        <v/>
      </c>
      <c r="F427" s="16" t="str">
        <f>IFERROR(INDEX('Données SAP'!C$5:C$3000,MATCH('Analyse assortiment'!$B427&amp;"",'Données SAP'!$A$5:$A$3000,0)),"")</f>
        <v/>
      </c>
      <c r="G427" s="16" t="str">
        <f>IFERROR(INDEX('Données SAP'!D$5:D$3000,MATCH('Analyse assortiment'!$B427&amp;"",'Données SAP'!$A$5:$A$3000,0)),"")</f>
        <v/>
      </c>
      <c r="H427" s="13" t="e">
        <f>INDEX('Données MDD'!$K$3:$K$3000,MATCH('Analyse assortiment'!$B427,'Données MDD'!$B$3:$B$3000,0))</f>
        <v>#N/A</v>
      </c>
      <c r="I427" s="13" t="e">
        <f>INDEX('Données MDD'!$L$3:$L$3000,MATCH('Analyse assortiment'!$B427,'Données MDD'!$B$3:$B$3000,0))</f>
        <v>#N/A</v>
      </c>
      <c r="J427" s="13" t="e">
        <f>INDEX('Données MDD'!$U$3:$U$3000,MATCH('Analyse assortiment'!$B427,'Données MDD'!$B$3:$B$3000,0))</f>
        <v>#N/A</v>
      </c>
      <c r="K427" s="13" t="e">
        <f>INDEX('Données MDD'!$V$3:$V$3000,MATCH('Analyse assortiment'!$B427,'Données MDD'!$B$3:$B$3000,0))</f>
        <v>#N/A</v>
      </c>
      <c r="L427" s="14" t="str">
        <f t="shared" si="12"/>
        <v/>
      </c>
      <c r="M427" s="14" t="str">
        <f t="shared" si="13"/>
        <v/>
      </c>
    </row>
    <row r="428" spans="1:13" x14ac:dyDescent="0.2">
      <c r="A428" s="5"/>
      <c r="B428" s="8"/>
      <c r="C428" s="5"/>
      <c r="D428" s="64"/>
      <c r="E428" s="16" t="str">
        <f>IFERROR(INDEX('Données SAP'!F$5:F$3000,MATCH('Analyse assortiment'!$B428&amp;"",'Données SAP'!$A$5:$A$3000,0)),"")</f>
        <v/>
      </c>
      <c r="F428" s="16" t="str">
        <f>IFERROR(INDEX('Données SAP'!C$5:C$3000,MATCH('Analyse assortiment'!$B428&amp;"",'Données SAP'!$A$5:$A$3000,0)),"")</f>
        <v/>
      </c>
      <c r="G428" s="16" t="str">
        <f>IFERROR(INDEX('Données SAP'!D$5:D$3000,MATCH('Analyse assortiment'!$B428&amp;"",'Données SAP'!$A$5:$A$3000,0)),"")</f>
        <v/>
      </c>
      <c r="H428" s="13" t="e">
        <f>INDEX('Données MDD'!$K$3:$K$3000,MATCH('Analyse assortiment'!$B428,'Données MDD'!$B$3:$B$3000,0))</f>
        <v>#N/A</v>
      </c>
      <c r="I428" s="13" t="e">
        <f>INDEX('Données MDD'!$L$3:$L$3000,MATCH('Analyse assortiment'!$B428,'Données MDD'!$B$3:$B$3000,0))</f>
        <v>#N/A</v>
      </c>
      <c r="J428" s="13" t="e">
        <f>INDEX('Données MDD'!$U$3:$U$3000,MATCH('Analyse assortiment'!$B428,'Données MDD'!$B$3:$B$3000,0))</f>
        <v>#N/A</v>
      </c>
      <c r="K428" s="13" t="e">
        <f>INDEX('Données MDD'!$V$3:$V$3000,MATCH('Analyse assortiment'!$B428,'Données MDD'!$B$3:$B$3000,0))</f>
        <v>#N/A</v>
      </c>
      <c r="L428" s="14" t="str">
        <f t="shared" si="12"/>
        <v/>
      </c>
      <c r="M428" s="14" t="str">
        <f t="shared" si="13"/>
        <v/>
      </c>
    </row>
    <row r="429" spans="1:13" x14ac:dyDescent="0.2">
      <c r="A429" s="5"/>
      <c r="B429" s="8"/>
      <c r="C429" s="5"/>
      <c r="D429" s="64"/>
      <c r="E429" s="16" t="str">
        <f>IFERROR(INDEX('Données SAP'!F$5:F$3000,MATCH('Analyse assortiment'!$B429&amp;"",'Données SAP'!$A$5:$A$3000,0)),"")</f>
        <v/>
      </c>
      <c r="F429" s="16" t="str">
        <f>IFERROR(INDEX('Données SAP'!C$5:C$3000,MATCH('Analyse assortiment'!$B429&amp;"",'Données SAP'!$A$5:$A$3000,0)),"")</f>
        <v/>
      </c>
      <c r="G429" s="16" t="str">
        <f>IFERROR(INDEX('Données SAP'!D$5:D$3000,MATCH('Analyse assortiment'!$B429&amp;"",'Données SAP'!$A$5:$A$3000,0)),"")</f>
        <v/>
      </c>
      <c r="H429" s="13" t="e">
        <f>INDEX('Données MDD'!$K$3:$K$3000,MATCH('Analyse assortiment'!$B429,'Données MDD'!$B$3:$B$3000,0))</f>
        <v>#N/A</v>
      </c>
      <c r="I429" s="13" t="e">
        <f>INDEX('Données MDD'!$L$3:$L$3000,MATCH('Analyse assortiment'!$B429,'Données MDD'!$B$3:$B$3000,0))</f>
        <v>#N/A</v>
      </c>
      <c r="J429" s="13" t="e">
        <f>INDEX('Données MDD'!$U$3:$U$3000,MATCH('Analyse assortiment'!$B429,'Données MDD'!$B$3:$B$3000,0))</f>
        <v>#N/A</v>
      </c>
      <c r="K429" s="13" t="e">
        <f>INDEX('Données MDD'!$V$3:$V$3000,MATCH('Analyse assortiment'!$B429,'Données MDD'!$B$3:$B$3000,0))</f>
        <v>#N/A</v>
      </c>
      <c r="L429" s="14" t="str">
        <f t="shared" si="12"/>
        <v/>
      </c>
      <c r="M429" s="14" t="str">
        <f t="shared" si="13"/>
        <v/>
      </c>
    </row>
    <row r="430" spans="1:13" x14ac:dyDescent="0.2">
      <c r="A430" s="5"/>
      <c r="B430" s="8"/>
      <c r="C430" s="5"/>
      <c r="D430" s="64"/>
      <c r="E430" s="16" t="str">
        <f>IFERROR(INDEX('Données SAP'!F$5:F$3000,MATCH('Analyse assortiment'!$B430&amp;"",'Données SAP'!$A$5:$A$3000,0)),"")</f>
        <v/>
      </c>
      <c r="F430" s="16" t="str">
        <f>IFERROR(INDEX('Données SAP'!C$5:C$3000,MATCH('Analyse assortiment'!$B430&amp;"",'Données SAP'!$A$5:$A$3000,0)),"")</f>
        <v/>
      </c>
      <c r="G430" s="16" t="str">
        <f>IFERROR(INDEX('Données SAP'!D$5:D$3000,MATCH('Analyse assortiment'!$B430&amp;"",'Données SAP'!$A$5:$A$3000,0)),"")</f>
        <v/>
      </c>
      <c r="H430" s="13" t="e">
        <f>INDEX('Données MDD'!$K$3:$K$3000,MATCH('Analyse assortiment'!$B430,'Données MDD'!$B$3:$B$3000,0))</f>
        <v>#N/A</v>
      </c>
      <c r="I430" s="13" t="e">
        <f>INDEX('Données MDD'!$L$3:$L$3000,MATCH('Analyse assortiment'!$B430,'Données MDD'!$B$3:$B$3000,0))</f>
        <v>#N/A</v>
      </c>
      <c r="J430" s="13" t="e">
        <f>INDEX('Données MDD'!$U$3:$U$3000,MATCH('Analyse assortiment'!$B430,'Données MDD'!$B$3:$B$3000,0))</f>
        <v>#N/A</v>
      </c>
      <c r="K430" s="13" t="e">
        <f>INDEX('Données MDD'!$V$3:$V$3000,MATCH('Analyse assortiment'!$B430,'Données MDD'!$B$3:$B$3000,0))</f>
        <v>#N/A</v>
      </c>
      <c r="L430" s="14" t="str">
        <f t="shared" si="12"/>
        <v/>
      </c>
      <c r="M430" s="14" t="str">
        <f t="shared" si="13"/>
        <v/>
      </c>
    </row>
    <row r="431" spans="1:13" x14ac:dyDescent="0.2">
      <c r="A431" s="5"/>
      <c r="B431" s="8"/>
      <c r="C431" s="5"/>
      <c r="D431" s="64"/>
      <c r="E431" s="16" t="str">
        <f>IFERROR(INDEX('Données SAP'!F$5:F$3000,MATCH('Analyse assortiment'!$B431&amp;"",'Données SAP'!$A$5:$A$3000,0)),"")</f>
        <v/>
      </c>
      <c r="F431" s="16" t="str">
        <f>IFERROR(INDEX('Données SAP'!C$5:C$3000,MATCH('Analyse assortiment'!$B431&amp;"",'Données SAP'!$A$5:$A$3000,0)),"")</f>
        <v/>
      </c>
      <c r="G431" s="16" t="str">
        <f>IFERROR(INDEX('Données SAP'!D$5:D$3000,MATCH('Analyse assortiment'!$B431&amp;"",'Données SAP'!$A$5:$A$3000,0)),"")</f>
        <v/>
      </c>
      <c r="H431" s="13" t="e">
        <f>INDEX('Données MDD'!$K$3:$K$3000,MATCH('Analyse assortiment'!$B431,'Données MDD'!$B$3:$B$3000,0))</f>
        <v>#N/A</v>
      </c>
      <c r="I431" s="13" t="e">
        <f>INDEX('Données MDD'!$L$3:$L$3000,MATCH('Analyse assortiment'!$B431,'Données MDD'!$B$3:$B$3000,0))</f>
        <v>#N/A</v>
      </c>
      <c r="J431" s="13" t="e">
        <f>INDEX('Données MDD'!$U$3:$U$3000,MATCH('Analyse assortiment'!$B431,'Données MDD'!$B$3:$B$3000,0))</f>
        <v>#N/A</v>
      </c>
      <c r="K431" s="13" t="e">
        <f>INDEX('Données MDD'!$V$3:$V$3000,MATCH('Analyse assortiment'!$B431,'Données MDD'!$B$3:$B$3000,0))</f>
        <v>#N/A</v>
      </c>
      <c r="L431" s="14" t="str">
        <f t="shared" si="12"/>
        <v/>
      </c>
      <c r="M431" s="14" t="str">
        <f t="shared" si="13"/>
        <v/>
      </c>
    </row>
    <row r="432" spans="1:13" x14ac:dyDescent="0.2">
      <c r="A432" s="5"/>
      <c r="B432" s="8"/>
      <c r="C432" s="5"/>
      <c r="D432" s="64"/>
      <c r="E432" s="16" t="str">
        <f>IFERROR(INDEX('Données SAP'!F$5:F$3000,MATCH('Analyse assortiment'!$B432&amp;"",'Données SAP'!$A$5:$A$3000,0)),"")</f>
        <v/>
      </c>
      <c r="F432" s="16" t="str">
        <f>IFERROR(INDEX('Données SAP'!C$5:C$3000,MATCH('Analyse assortiment'!$B432&amp;"",'Données SAP'!$A$5:$A$3000,0)),"")</f>
        <v/>
      </c>
      <c r="G432" s="16" t="str">
        <f>IFERROR(INDEX('Données SAP'!D$5:D$3000,MATCH('Analyse assortiment'!$B432&amp;"",'Données SAP'!$A$5:$A$3000,0)),"")</f>
        <v/>
      </c>
      <c r="H432" s="13" t="e">
        <f>INDEX('Données MDD'!$K$3:$K$3000,MATCH('Analyse assortiment'!$B432,'Données MDD'!$B$3:$B$3000,0))</f>
        <v>#N/A</v>
      </c>
      <c r="I432" s="13" t="e">
        <f>INDEX('Données MDD'!$L$3:$L$3000,MATCH('Analyse assortiment'!$B432,'Données MDD'!$B$3:$B$3000,0))</f>
        <v>#N/A</v>
      </c>
      <c r="J432" s="13" t="e">
        <f>INDEX('Données MDD'!$U$3:$U$3000,MATCH('Analyse assortiment'!$B432,'Données MDD'!$B$3:$B$3000,0))</f>
        <v>#N/A</v>
      </c>
      <c r="K432" s="13" t="e">
        <f>INDEX('Données MDD'!$V$3:$V$3000,MATCH('Analyse assortiment'!$B432,'Données MDD'!$B$3:$B$3000,0))</f>
        <v>#N/A</v>
      </c>
      <c r="L432" s="14" t="str">
        <f t="shared" si="12"/>
        <v/>
      </c>
      <c r="M432" s="14" t="str">
        <f t="shared" si="13"/>
        <v/>
      </c>
    </row>
    <row r="433" spans="1:13" x14ac:dyDescent="0.2">
      <c r="A433" s="5"/>
      <c r="B433" s="8"/>
      <c r="C433" s="5"/>
      <c r="D433" s="64"/>
      <c r="E433" s="16" t="str">
        <f>IFERROR(INDEX('Données SAP'!F$5:F$3000,MATCH('Analyse assortiment'!$B433&amp;"",'Données SAP'!$A$5:$A$3000,0)),"")</f>
        <v/>
      </c>
      <c r="F433" s="16" t="str">
        <f>IFERROR(INDEX('Données SAP'!C$5:C$3000,MATCH('Analyse assortiment'!$B433&amp;"",'Données SAP'!$A$5:$A$3000,0)),"")</f>
        <v/>
      </c>
      <c r="G433" s="16" t="str">
        <f>IFERROR(INDEX('Données SAP'!D$5:D$3000,MATCH('Analyse assortiment'!$B433&amp;"",'Données SAP'!$A$5:$A$3000,0)),"")</f>
        <v/>
      </c>
      <c r="H433" s="13" t="e">
        <f>INDEX('Données MDD'!$K$3:$K$3000,MATCH('Analyse assortiment'!$B433,'Données MDD'!$B$3:$B$3000,0))</f>
        <v>#N/A</v>
      </c>
      <c r="I433" s="13" t="e">
        <f>INDEX('Données MDD'!$L$3:$L$3000,MATCH('Analyse assortiment'!$B433,'Données MDD'!$B$3:$B$3000,0))</f>
        <v>#N/A</v>
      </c>
      <c r="J433" s="13" t="e">
        <f>INDEX('Données MDD'!$U$3:$U$3000,MATCH('Analyse assortiment'!$B433,'Données MDD'!$B$3:$B$3000,0))</f>
        <v>#N/A</v>
      </c>
      <c r="K433" s="13" t="e">
        <f>INDEX('Données MDD'!$V$3:$V$3000,MATCH('Analyse assortiment'!$B433,'Données MDD'!$B$3:$B$3000,0))</f>
        <v>#N/A</v>
      </c>
      <c r="L433" s="14" t="str">
        <f t="shared" si="12"/>
        <v/>
      </c>
      <c r="M433" s="14" t="str">
        <f t="shared" si="13"/>
        <v/>
      </c>
    </row>
    <row r="434" spans="1:13" x14ac:dyDescent="0.2">
      <c r="A434" s="5"/>
      <c r="B434" s="8"/>
      <c r="C434" s="5"/>
      <c r="D434" s="64"/>
      <c r="E434" s="16" t="str">
        <f>IFERROR(INDEX('Données SAP'!F$5:F$3000,MATCH('Analyse assortiment'!$B434&amp;"",'Données SAP'!$A$5:$A$3000,0)),"")</f>
        <v/>
      </c>
      <c r="F434" s="16" t="str">
        <f>IFERROR(INDEX('Données SAP'!C$5:C$3000,MATCH('Analyse assortiment'!$B434&amp;"",'Données SAP'!$A$5:$A$3000,0)),"")</f>
        <v/>
      </c>
      <c r="G434" s="16" t="str">
        <f>IFERROR(INDEX('Données SAP'!D$5:D$3000,MATCH('Analyse assortiment'!$B434&amp;"",'Données SAP'!$A$5:$A$3000,0)),"")</f>
        <v/>
      </c>
      <c r="H434" s="13" t="e">
        <f>INDEX('Données MDD'!$K$3:$K$3000,MATCH('Analyse assortiment'!$B434,'Données MDD'!$B$3:$B$3000,0))</f>
        <v>#N/A</v>
      </c>
      <c r="I434" s="13" t="e">
        <f>INDEX('Données MDD'!$L$3:$L$3000,MATCH('Analyse assortiment'!$B434,'Données MDD'!$B$3:$B$3000,0))</f>
        <v>#N/A</v>
      </c>
      <c r="J434" s="13" t="e">
        <f>INDEX('Données MDD'!$U$3:$U$3000,MATCH('Analyse assortiment'!$B434,'Données MDD'!$B$3:$B$3000,0))</f>
        <v>#N/A</v>
      </c>
      <c r="K434" s="13" t="e">
        <f>INDEX('Données MDD'!$V$3:$V$3000,MATCH('Analyse assortiment'!$B434,'Données MDD'!$B$3:$B$3000,0))</f>
        <v>#N/A</v>
      </c>
      <c r="L434" s="14" t="str">
        <f t="shared" si="12"/>
        <v/>
      </c>
      <c r="M434" s="14" t="str">
        <f t="shared" si="13"/>
        <v/>
      </c>
    </row>
    <row r="435" spans="1:13" x14ac:dyDescent="0.2">
      <c r="A435" s="5"/>
      <c r="B435" s="8"/>
      <c r="C435" s="5"/>
      <c r="D435" s="64"/>
      <c r="E435" s="16" t="str">
        <f>IFERROR(INDEX('Données SAP'!F$5:F$3000,MATCH('Analyse assortiment'!$B435&amp;"",'Données SAP'!$A$5:$A$3000,0)),"")</f>
        <v/>
      </c>
      <c r="F435" s="16" t="str">
        <f>IFERROR(INDEX('Données SAP'!C$5:C$3000,MATCH('Analyse assortiment'!$B435&amp;"",'Données SAP'!$A$5:$A$3000,0)),"")</f>
        <v/>
      </c>
      <c r="G435" s="16" t="str">
        <f>IFERROR(INDEX('Données SAP'!D$5:D$3000,MATCH('Analyse assortiment'!$B435&amp;"",'Données SAP'!$A$5:$A$3000,0)),"")</f>
        <v/>
      </c>
      <c r="H435" s="13" t="e">
        <f>INDEX('Données MDD'!$K$3:$K$3000,MATCH('Analyse assortiment'!$B435,'Données MDD'!$B$3:$B$3000,0))</f>
        <v>#N/A</v>
      </c>
      <c r="I435" s="13" t="e">
        <f>INDEX('Données MDD'!$L$3:$L$3000,MATCH('Analyse assortiment'!$B435,'Données MDD'!$B$3:$B$3000,0))</f>
        <v>#N/A</v>
      </c>
      <c r="J435" s="13" t="e">
        <f>INDEX('Données MDD'!$U$3:$U$3000,MATCH('Analyse assortiment'!$B435,'Données MDD'!$B$3:$B$3000,0))</f>
        <v>#N/A</v>
      </c>
      <c r="K435" s="13" t="e">
        <f>INDEX('Données MDD'!$V$3:$V$3000,MATCH('Analyse assortiment'!$B435,'Données MDD'!$B$3:$B$3000,0))</f>
        <v>#N/A</v>
      </c>
      <c r="L435" s="14" t="str">
        <f t="shared" si="12"/>
        <v/>
      </c>
      <c r="M435" s="14" t="str">
        <f t="shared" si="13"/>
        <v/>
      </c>
    </row>
    <row r="436" spans="1:13" x14ac:dyDescent="0.2">
      <c r="A436" s="5"/>
      <c r="B436" s="8"/>
      <c r="C436" s="5"/>
      <c r="D436" s="64"/>
      <c r="E436" s="16" t="str">
        <f>IFERROR(INDEX('Données SAP'!F$5:F$3000,MATCH('Analyse assortiment'!$B436&amp;"",'Données SAP'!$A$5:$A$3000,0)),"")</f>
        <v/>
      </c>
      <c r="F436" s="16" t="str">
        <f>IFERROR(INDEX('Données SAP'!C$5:C$3000,MATCH('Analyse assortiment'!$B436&amp;"",'Données SAP'!$A$5:$A$3000,0)),"")</f>
        <v/>
      </c>
      <c r="G436" s="16" t="str">
        <f>IFERROR(INDEX('Données SAP'!D$5:D$3000,MATCH('Analyse assortiment'!$B436&amp;"",'Données SAP'!$A$5:$A$3000,0)),"")</f>
        <v/>
      </c>
      <c r="H436" s="13" t="e">
        <f>INDEX('Données MDD'!$K$3:$K$3000,MATCH('Analyse assortiment'!$B436,'Données MDD'!$B$3:$B$3000,0))</f>
        <v>#N/A</v>
      </c>
      <c r="I436" s="13" t="e">
        <f>INDEX('Données MDD'!$L$3:$L$3000,MATCH('Analyse assortiment'!$B436,'Données MDD'!$B$3:$B$3000,0))</f>
        <v>#N/A</v>
      </c>
      <c r="J436" s="13" t="e">
        <f>INDEX('Données MDD'!$U$3:$U$3000,MATCH('Analyse assortiment'!$B436,'Données MDD'!$B$3:$B$3000,0))</f>
        <v>#N/A</v>
      </c>
      <c r="K436" s="13" t="e">
        <f>INDEX('Données MDD'!$V$3:$V$3000,MATCH('Analyse assortiment'!$B436,'Données MDD'!$B$3:$B$3000,0))</f>
        <v>#N/A</v>
      </c>
      <c r="L436" s="14" t="str">
        <f t="shared" si="12"/>
        <v/>
      </c>
      <c r="M436" s="14" t="str">
        <f t="shared" si="13"/>
        <v/>
      </c>
    </row>
    <row r="437" spans="1:13" x14ac:dyDescent="0.2">
      <c r="A437" s="5"/>
      <c r="B437" s="8"/>
      <c r="C437" s="5"/>
      <c r="D437" s="64"/>
      <c r="E437" s="16" t="str">
        <f>IFERROR(INDEX('Données SAP'!F$5:F$3000,MATCH('Analyse assortiment'!$B437&amp;"",'Données SAP'!$A$5:$A$3000,0)),"")</f>
        <v/>
      </c>
      <c r="F437" s="16" t="str">
        <f>IFERROR(INDEX('Données SAP'!C$5:C$3000,MATCH('Analyse assortiment'!$B437&amp;"",'Données SAP'!$A$5:$A$3000,0)),"")</f>
        <v/>
      </c>
      <c r="G437" s="16" t="str">
        <f>IFERROR(INDEX('Données SAP'!D$5:D$3000,MATCH('Analyse assortiment'!$B437&amp;"",'Données SAP'!$A$5:$A$3000,0)),"")</f>
        <v/>
      </c>
      <c r="H437" s="13" t="e">
        <f>INDEX('Données MDD'!$K$3:$K$3000,MATCH('Analyse assortiment'!$B437,'Données MDD'!$B$3:$B$3000,0))</f>
        <v>#N/A</v>
      </c>
      <c r="I437" s="13" t="e">
        <f>INDEX('Données MDD'!$L$3:$L$3000,MATCH('Analyse assortiment'!$B437,'Données MDD'!$B$3:$B$3000,0))</f>
        <v>#N/A</v>
      </c>
      <c r="J437" s="13" t="e">
        <f>INDEX('Données MDD'!$U$3:$U$3000,MATCH('Analyse assortiment'!$B437,'Données MDD'!$B$3:$B$3000,0))</f>
        <v>#N/A</v>
      </c>
      <c r="K437" s="13" t="e">
        <f>INDEX('Données MDD'!$V$3:$V$3000,MATCH('Analyse assortiment'!$B437,'Données MDD'!$B$3:$B$3000,0))</f>
        <v>#N/A</v>
      </c>
      <c r="L437" s="14" t="str">
        <f t="shared" si="12"/>
        <v/>
      </c>
      <c r="M437" s="14" t="str">
        <f t="shared" si="13"/>
        <v/>
      </c>
    </row>
    <row r="438" spans="1:13" x14ac:dyDescent="0.2">
      <c r="A438" s="5"/>
      <c r="B438" s="8"/>
      <c r="C438" s="5"/>
      <c r="D438" s="64"/>
      <c r="E438" s="16" t="str">
        <f>IFERROR(INDEX('Données SAP'!F$5:F$3000,MATCH('Analyse assortiment'!$B438&amp;"",'Données SAP'!$A$5:$A$3000,0)),"")</f>
        <v/>
      </c>
      <c r="F438" s="16" t="str">
        <f>IFERROR(INDEX('Données SAP'!C$5:C$3000,MATCH('Analyse assortiment'!$B438&amp;"",'Données SAP'!$A$5:$A$3000,0)),"")</f>
        <v/>
      </c>
      <c r="G438" s="16" t="str">
        <f>IFERROR(INDEX('Données SAP'!D$5:D$3000,MATCH('Analyse assortiment'!$B438&amp;"",'Données SAP'!$A$5:$A$3000,0)),"")</f>
        <v/>
      </c>
      <c r="H438" s="13" t="e">
        <f>INDEX('Données MDD'!$K$3:$K$3000,MATCH('Analyse assortiment'!$B438,'Données MDD'!$B$3:$B$3000,0))</f>
        <v>#N/A</v>
      </c>
      <c r="I438" s="13" t="e">
        <f>INDEX('Données MDD'!$L$3:$L$3000,MATCH('Analyse assortiment'!$B438,'Données MDD'!$B$3:$B$3000,0))</f>
        <v>#N/A</v>
      </c>
      <c r="J438" s="13" t="e">
        <f>INDEX('Données MDD'!$U$3:$U$3000,MATCH('Analyse assortiment'!$B438,'Données MDD'!$B$3:$B$3000,0))</f>
        <v>#N/A</v>
      </c>
      <c r="K438" s="13" t="e">
        <f>INDEX('Données MDD'!$V$3:$V$3000,MATCH('Analyse assortiment'!$B438,'Données MDD'!$B$3:$B$3000,0))</f>
        <v>#N/A</v>
      </c>
      <c r="L438" s="14" t="str">
        <f t="shared" si="12"/>
        <v/>
      </c>
      <c r="M438" s="14" t="str">
        <f t="shared" si="13"/>
        <v/>
      </c>
    </row>
    <row r="439" spans="1:13" x14ac:dyDescent="0.2">
      <c r="A439" s="5"/>
      <c r="B439" s="8"/>
      <c r="C439" s="5"/>
      <c r="D439" s="64"/>
      <c r="E439" s="16" t="str">
        <f>IFERROR(INDEX('Données SAP'!F$5:F$3000,MATCH('Analyse assortiment'!$B439&amp;"",'Données SAP'!$A$5:$A$3000,0)),"")</f>
        <v/>
      </c>
      <c r="F439" s="16" t="str">
        <f>IFERROR(INDEX('Données SAP'!C$5:C$3000,MATCH('Analyse assortiment'!$B439&amp;"",'Données SAP'!$A$5:$A$3000,0)),"")</f>
        <v/>
      </c>
      <c r="G439" s="16" t="str">
        <f>IFERROR(INDEX('Données SAP'!D$5:D$3000,MATCH('Analyse assortiment'!$B439&amp;"",'Données SAP'!$A$5:$A$3000,0)),"")</f>
        <v/>
      </c>
      <c r="H439" s="13" t="e">
        <f>INDEX('Données MDD'!$K$3:$K$3000,MATCH('Analyse assortiment'!$B439,'Données MDD'!$B$3:$B$3000,0))</f>
        <v>#N/A</v>
      </c>
      <c r="I439" s="13" t="e">
        <f>INDEX('Données MDD'!$L$3:$L$3000,MATCH('Analyse assortiment'!$B439,'Données MDD'!$B$3:$B$3000,0))</f>
        <v>#N/A</v>
      </c>
      <c r="J439" s="13" t="e">
        <f>INDEX('Données MDD'!$U$3:$U$3000,MATCH('Analyse assortiment'!$B439,'Données MDD'!$B$3:$B$3000,0))</f>
        <v>#N/A</v>
      </c>
      <c r="K439" s="13" t="e">
        <f>INDEX('Données MDD'!$V$3:$V$3000,MATCH('Analyse assortiment'!$B439,'Données MDD'!$B$3:$B$3000,0))</f>
        <v>#N/A</v>
      </c>
      <c r="L439" s="14" t="str">
        <f t="shared" si="12"/>
        <v/>
      </c>
      <c r="M439" s="14" t="str">
        <f t="shared" si="13"/>
        <v/>
      </c>
    </row>
    <row r="440" spans="1:13" x14ac:dyDescent="0.2">
      <c r="A440" s="5"/>
      <c r="B440" s="8"/>
      <c r="C440" s="5"/>
      <c r="D440" s="64"/>
      <c r="E440" s="16" t="str">
        <f>IFERROR(INDEX('Données SAP'!F$5:F$3000,MATCH('Analyse assortiment'!$B440&amp;"",'Données SAP'!$A$5:$A$3000,0)),"")</f>
        <v/>
      </c>
      <c r="F440" s="16" t="str">
        <f>IFERROR(INDEX('Données SAP'!C$5:C$3000,MATCH('Analyse assortiment'!$B440&amp;"",'Données SAP'!$A$5:$A$3000,0)),"")</f>
        <v/>
      </c>
      <c r="G440" s="16" t="str">
        <f>IFERROR(INDEX('Données SAP'!D$5:D$3000,MATCH('Analyse assortiment'!$B440&amp;"",'Données SAP'!$A$5:$A$3000,0)),"")</f>
        <v/>
      </c>
      <c r="H440" s="13" t="e">
        <f>INDEX('Données MDD'!$K$3:$K$3000,MATCH('Analyse assortiment'!$B440,'Données MDD'!$B$3:$B$3000,0))</f>
        <v>#N/A</v>
      </c>
      <c r="I440" s="13" t="e">
        <f>INDEX('Données MDD'!$L$3:$L$3000,MATCH('Analyse assortiment'!$B440,'Données MDD'!$B$3:$B$3000,0))</f>
        <v>#N/A</v>
      </c>
      <c r="J440" s="13" t="e">
        <f>INDEX('Données MDD'!$U$3:$U$3000,MATCH('Analyse assortiment'!$B440,'Données MDD'!$B$3:$B$3000,0))</f>
        <v>#N/A</v>
      </c>
      <c r="K440" s="13" t="e">
        <f>INDEX('Données MDD'!$V$3:$V$3000,MATCH('Analyse assortiment'!$B440,'Données MDD'!$B$3:$B$3000,0))</f>
        <v>#N/A</v>
      </c>
      <c r="L440" s="14" t="str">
        <f t="shared" si="12"/>
        <v/>
      </c>
      <c r="M440" s="14" t="str">
        <f t="shared" si="13"/>
        <v/>
      </c>
    </row>
    <row r="441" spans="1:13" x14ac:dyDescent="0.2">
      <c r="A441" s="5"/>
      <c r="B441" s="8"/>
      <c r="C441" s="5"/>
      <c r="D441" s="64"/>
      <c r="E441" s="16" t="str">
        <f>IFERROR(INDEX('Données SAP'!F$5:F$3000,MATCH('Analyse assortiment'!$B441&amp;"",'Données SAP'!$A$5:$A$3000,0)),"")</f>
        <v/>
      </c>
      <c r="F441" s="16" t="str">
        <f>IFERROR(INDEX('Données SAP'!C$5:C$3000,MATCH('Analyse assortiment'!$B441&amp;"",'Données SAP'!$A$5:$A$3000,0)),"")</f>
        <v/>
      </c>
      <c r="G441" s="16" t="str">
        <f>IFERROR(INDEX('Données SAP'!D$5:D$3000,MATCH('Analyse assortiment'!$B441&amp;"",'Données SAP'!$A$5:$A$3000,0)),"")</f>
        <v/>
      </c>
      <c r="H441" s="13" t="e">
        <f>INDEX('Données MDD'!$K$3:$K$3000,MATCH('Analyse assortiment'!$B441,'Données MDD'!$B$3:$B$3000,0))</f>
        <v>#N/A</v>
      </c>
      <c r="I441" s="13" t="e">
        <f>INDEX('Données MDD'!$L$3:$L$3000,MATCH('Analyse assortiment'!$B441,'Données MDD'!$B$3:$B$3000,0))</f>
        <v>#N/A</v>
      </c>
      <c r="J441" s="13" t="e">
        <f>INDEX('Données MDD'!$U$3:$U$3000,MATCH('Analyse assortiment'!$B441,'Données MDD'!$B$3:$B$3000,0))</f>
        <v>#N/A</v>
      </c>
      <c r="K441" s="13" t="e">
        <f>INDEX('Données MDD'!$V$3:$V$3000,MATCH('Analyse assortiment'!$B441,'Données MDD'!$B$3:$B$3000,0))</f>
        <v>#N/A</v>
      </c>
      <c r="L441" s="14" t="str">
        <f t="shared" si="12"/>
        <v/>
      </c>
      <c r="M441" s="14" t="str">
        <f t="shared" si="13"/>
        <v/>
      </c>
    </row>
    <row r="442" spans="1:13" x14ac:dyDescent="0.2">
      <c r="A442" s="5"/>
      <c r="B442" s="8"/>
      <c r="C442" s="5"/>
      <c r="D442" s="64"/>
      <c r="E442" s="16" t="str">
        <f>IFERROR(INDEX('Données SAP'!F$5:F$3000,MATCH('Analyse assortiment'!$B442&amp;"",'Données SAP'!$A$5:$A$3000,0)),"")</f>
        <v/>
      </c>
      <c r="F442" s="16" t="str">
        <f>IFERROR(INDEX('Données SAP'!C$5:C$3000,MATCH('Analyse assortiment'!$B442&amp;"",'Données SAP'!$A$5:$A$3000,0)),"")</f>
        <v/>
      </c>
      <c r="G442" s="16" t="str">
        <f>IFERROR(INDEX('Données SAP'!D$5:D$3000,MATCH('Analyse assortiment'!$B442&amp;"",'Données SAP'!$A$5:$A$3000,0)),"")</f>
        <v/>
      </c>
      <c r="H442" s="13" t="e">
        <f>INDEX('Données MDD'!$K$3:$K$3000,MATCH('Analyse assortiment'!$B442,'Données MDD'!$B$3:$B$3000,0))</f>
        <v>#N/A</v>
      </c>
      <c r="I442" s="13" t="e">
        <f>INDEX('Données MDD'!$L$3:$L$3000,MATCH('Analyse assortiment'!$B442,'Données MDD'!$B$3:$B$3000,0))</f>
        <v>#N/A</v>
      </c>
      <c r="J442" s="13" t="e">
        <f>INDEX('Données MDD'!$U$3:$U$3000,MATCH('Analyse assortiment'!$B442,'Données MDD'!$B$3:$B$3000,0))</f>
        <v>#N/A</v>
      </c>
      <c r="K442" s="13" t="e">
        <f>INDEX('Données MDD'!$V$3:$V$3000,MATCH('Analyse assortiment'!$B442,'Données MDD'!$B$3:$B$3000,0))</f>
        <v>#N/A</v>
      </c>
      <c r="L442" s="14" t="str">
        <f t="shared" si="12"/>
        <v/>
      </c>
      <c r="M442" s="14" t="str">
        <f t="shared" si="13"/>
        <v/>
      </c>
    </row>
    <row r="443" spans="1:13" x14ac:dyDescent="0.2">
      <c r="A443" s="5"/>
      <c r="B443" s="8"/>
      <c r="C443" s="5"/>
      <c r="D443" s="64"/>
      <c r="E443" s="16" t="str">
        <f>IFERROR(INDEX('Données SAP'!F$5:F$3000,MATCH('Analyse assortiment'!$B443&amp;"",'Données SAP'!$A$5:$A$3000,0)),"")</f>
        <v/>
      </c>
      <c r="F443" s="16" t="str">
        <f>IFERROR(INDEX('Données SAP'!C$5:C$3000,MATCH('Analyse assortiment'!$B443&amp;"",'Données SAP'!$A$5:$A$3000,0)),"")</f>
        <v/>
      </c>
      <c r="G443" s="16" t="str">
        <f>IFERROR(INDEX('Données SAP'!D$5:D$3000,MATCH('Analyse assortiment'!$B443&amp;"",'Données SAP'!$A$5:$A$3000,0)),"")</f>
        <v/>
      </c>
      <c r="H443" s="13" t="e">
        <f>INDEX('Données MDD'!$K$3:$K$3000,MATCH('Analyse assortiment'!$B443,'Données MDD'!$B$3:$B$3000,0))</f>
        <v>#N/A</v>
      </c>
      <c r="I443" s="13" t="e">
        <f>INDEX('Données MDD'!$L$3:$L$3000,MATCH('Analyse assortiment'!$B443,'Données MDD'!$B$3:$B$3000,0))</f>
        <v>#N/A</v>
      </c>
      <c r="J443" s="13" t="e">
        <f>INDEX('Données MDD'!$U$3:$U$3000,MATCH('Analyse assortiment'!$B443,'Données MDD'!$B$3:$B$3000,0))</f>
        <v>#N/A</v>
      </c>
      <c r="K443" s="13" t="e">
        <f>INDEX('Données MDD'!$V$3:$V$3000,MATCH('Analyse assortiment'!$B443,'Données MDD'!$B$3:$B$3000,0))</f>
        <v>#N/A</v>
      </c>
      <c r="L443" s="14" t="str">
        <f t="shared" si="12"/>
        <v/>
      </c>
      <c r="M443" s="14" t="str">
        <f t="shared" si="13"/>
        <v/>
      </c>
    </row>
    <row r="444" spans="1:13" x14ac:dyDescent="0.2">
      <c r="A444" s="5"/>
      <c r="B444" s="8"/>
      <c r="C444" s="5"/>
      <c r="D444" s="64"/>
      <c r="E444" s="16" t="str">
        <f>IFERROR(INDEX('Données SAP'!F$5:F$3000,MATCH('Analyse assortiment'!$B444&amp;"",'Données SAP'!$A$5:$A$3000,0)),"")</f>
        <v/>
      </c>
      <c r="F444" s="16" t="str">
        <f>IFERROR(INDEX('Données SAP'!C$5:C$3000,MATCH('Analyse assortiment'!$B444&amp;"",'Données SAP'!$A$5:$A$3000,0)),"")</f>
        <v/>
      </c>
      <c r="G444" s="16" t="str">
        <f>IFERROR(INDEX('Données SAP'!D$5:D$3000,MATCH('Analyse assortiment'!$B444&amp;"",'Données SAP'!$A$5:$A$3000,0)),"")</f>
        <v/>
      </c>
      <c r="H444" s="13" t="e">
        <f>INDEX('Données MDD'!$K$3:$K$3000,MATCH('Analyse assortiment'!$B444,'Données MDD'!$B$3:$B$3000,0))</f>
        <v>#N/A</v>
      </c>
      <c r="I444" s="13" t="e">
        <f>INDEX('Données MDD'!$L$3:$L$3000,MATCH('Analyse assortiment'!$B444,'Données MDD'!$B$3:$B$3000,0))</f>
        <v>#N/A</v>
      </c>
      <c r="J444" s="13" t="e">
        <f>INDEX('Données MDD'!$U$3:$U$3000,MATCH('Analyse assortiment'!$B444,'Données MDD'!$B$3:$B$3000,0))</f>
        <v>#N/A</v>
      </c>
      <c r="K444" s="13" t="e">
        <f>INDEX('Données MDD'!$V$3:$V$3000,MATCH('Analyse assortiment'!$B444,'Données MDD'!$B$3:$B$3000,0))</f>
        <v>#N/A</v>
      </c>
      <c r="L444" s="14" t="str">
        <f t="shared" si="12"/>
        <v/>
      </c>
      <c r="M444" s="14" t="str">
        <f t="shared" si="13"/>
        <v/>
      </c>
    </row>
    <row r="445" spans="1:13" x14ac:dyDescent="0.2">
      <c r="A445" s="5"/>
      <c r="B445" s="8"/>
      <c r="C445" s="5"/>
      <c r="D445" s="64"/>
      <c r="E445" s="16" t="str">
        <f>IFERROR(INDEX('Données SAP'!F$5:F$3000,MATCH('Analyse assortiment'!$B445&amp;"",'Données SAP'!$A$5:$A$3000,0)),"")</f>
        <v/>
      </c>
      <c r="F445" s="16" t="str">
        <f>IFERROR(INDEX('Données SAP'!C$5:C$3000,MATCH('Analyse assortiment'!$B445&amp;"",'Données SAP'!$A$5:$A$3000,0)),"")</f>
        <v/>
      </c>
      <c r="G445" s="16" t="str">
        <f>IFERROR(INDEX('Données SAP'!D$5:D$3000,MATCH('Analyse assortiment'!$B445&amp;"",'Données SAP'!$A$5:$A$3000,0)),"")</f>
        <v/>
      </c>
      <c r="H445" s="13" t="e">
        <f>INDEX('Données MDD'!$K$3:$K$3000,MATCH('Analyse assortiment'!$B445,'Données MDD'!$B$3:$B$3000,0))</f>
        <v>#N/A</v>
      </c>
      <c r="I445" s="13" t="e">
        <f>INDEX('Données MDD'!$L$3:$L$3000,MATCH('Analyse assortiment'!$B445,'Données MDD'!$B$3:$B$3000,0))</f>
        <v>#N/A</v>
      </c>
      <c r="J445" s="13" t="e">
        <f>INDEX('Données MDD'!$U$3:$U$3000,MATCH('Analyse assortiment'!$B445,'Données MDD'!$B$3:$B$3000,0))</f>
        <v>#N/A</v>
      </c>
      <c r="K445" s="13" t="e">
        <f>INDEX('Données MDD'!$V$3:$V$3000,MATCH('Analyse assortiment'!$B445,'Données MDD'!$B$3:$B$3000,0))</f>
        <v>#N/A</v>
      </c>
      <c r="L445" s="14" t="str">
        <f t="shared" si="12"/>
        <v/>
      </c>
      <c r="M445" s="14" t="str">
        <f t="shared" si="13"/>
        <v/>
      </c>
    </row>
    <row r="446" spans="1:13" x14ac:dyDescent="0.2">
      <c r="A446" s="5"/>
      <c r="B446" s="8"/>
      <c r="C446" s="5"/>
      <c r="D446" s="64"/>
      <c r="E446" s="16" t="str">
        <f>IFERROR(INDEX('Données SAP'!F$5:F$3000,MATCH('Analyse assortiment'!$B446&amp;"",'Données SAP'!$A$5:$A$3000,0)),"")</f>
        <v/>
      </c>
      <c r="F446" s="16" t="str">
        <f>IFERROR(INDEX('Données SAP'!C$5:C$3000,MATCH('Analyse assortiment'!$B446&amp;"",'Données SAP'!$A$5:$A$3000,0)),"")</f>
        <v/>
      </c>
      <c r="G446" s="16" t="str">
        <f>IFERROR(INDEX('Données SAP'!D$5:D$3000,MATCH('Analyse assortiment'!$B446&amp;"",'Données SAP'!$A$5:$A$3000,0)),"")</f>
        <v/>
      </c>
      <c r="H446" s="13" t="e">
        <f>INDEX('Données MDD'!$K$3:$K$3000,MATCH('Analyse assortiment'!$B446,'Données MDD'!$B$3:$B$3000,0))</f>
        <v>#N/A</v>
      </c>
      <c r="I446" s="13" t="e">
        <f>INDEX('Données MDD'!$L$3:$L$3000,MATCH('Analyse assortiment'!$B446,'Données MDD'!$B$3:$B$3000,0))</f>
        <v>#N/A</v>
      </c>
      <c r="J446" s="13" t="e">
        <f>INDEX('Données MDD'!$U$3:$U$3000,MATCH('Analyse assortiment'!$B446,'Données MDD'!$B$3:$B$3000,0))</f>
        <v>#N/A</v>
      </c>
      <c r="K446" s="13" t="e">
        <f>INDEX('Données MDD'!$V$3:$V$3000,MATCH('Analyse assortiment'!$B446,'Données MDD'!$B$3:$B$3000,0))</f>
        <v>#N/A</v>
      </c>
      <c r="L446" s="14" t="str">
        <f t="shared" si="12"/>
        <v/>
      </c>
      <c r="M446" s="14" t="str">
        <f t="shared" si="13"/>
        <v/>
      </c>
    </row>
    <row r="447" spans="1:13" x14ac:dyDescent="0.2">
      <c r="A447" s="5"/>
      <c r="B447" s="8"/>
      <c r="C447" s="5"/>
      <c r="D447" s="64"/>
      <c r="E447" s="16" t="str">
        <f>IFERROR(INDEX('Données SAP'!F$5:F$3000,MATCH('Analyse assortiment'!$B447&amp;"",'Données SAP'!$A$5:$A$3000,0)),"")</f>
        <v/>
      </c>
      <c r="F447" s="16" t="str">
        <f>IFERROR(INDEX('Données SAP'!C$5:C$3000,MATCH('Analyse assortiment'!$B447&amp;"",'Données SAP'!$A$5:$A$3000,0)),"")</f>
        <v/>
      </c>
      <c r="G447" s="16" t="str">
        <f>IFERROR(INDEX('Données SAP'!D$5:D$3000,MATCH('Analyse assortiment'!$B447&amp;"",'Données SAP'!$A$5:$A$3000,0)),"")</f>
        <v/>
      </c>
      <c r="H447" s="13" t="e">
        <f>INDEX('Données MDD'!$K$3:$K$3000,MATCH('Analyse assortiment'!$B447,'Données MDD'!$B$3:$B$3000,0))</f>
        <v>#N/A</v>
      </c>
      <c r="I447" s="13" t="e">
        <f>INDEX('Données MDD'!$L$3:$L$3000,MATCH('Analyse assortiment'!$B447,'Données MDD'!$B$3:$B$3000,0))</f>
        <v>#N/A</v>
      </c>
      <c r="J447" s="13" t="e">
        <f>INDEX('Données MDD'!$U$3:$U$3000,MATCH('Analyse assortiment'!$B447,'Données MDD'!$B$3:$B$3000,0))</f>
        <v>#N/A</v>
      </c>
      <c r="K447" s="13" t="e">
        <f>INDEX('Données MDD'!$V$3:$V$3000,MATCH('Analyse assortiment'!$B447,'Données MDD'!$B$3:$B$3000,0))</f>
        <v>#N/A</v>
      </c>
      <c r="L447" s="14" t="str">
        <f t="shared" si="12"/>
        <v/>
      </c>
      <c r="M447" s="14" t="str">
        <f t="shared" si="13"/>
        <v/>
      </c>
    </row>
    <row r="448" spans="1:13" x14ac:dyDescent="0.2">
      <c r="A448" s="5"/>
      <c r="B448" s="8"/>
      <c r="C448" s="5"/>
      <c r="D448" s="64"/>
      <c r="E448" s="16" t="str">
        <f>IFERROR(INDEX('Données SAP'!F$5:F$3000,MATCH('Analyse assortiment'!$B448&amp;"",'Données SAP'!$A$5:$A$3000,0)),"")</f>
        <v/>
      </c>
      <c r="F448" s="16" t="str">
        <f>IFERROR(INDEX('Données SAP'!C$5:C$3000,MATCH('Analyse assortiment'!$B448&amp;"",'Données SAP'!$A$5:$A$3000,0)),"")</f>
        <v/>
      </c>
      <c r="G448" s="16" t="str">
        <f>IFERROR(INDEX('Données SAP'!D$5:D$3000,MATCH('Analyse assortiment'!$B448&amp;"",'Données SAP'!$A$5:$A$3000,0)),"")</f>
        <v/>
      </c>
      <c r="H448" s="13" t="e">
        <f>INDEX('Données MDD'!$K$3:$K$3000,MATCH('Analyse assortiment'!$B448,'Données MDD'!$B$3:$B$3000,0))</f>
        <v>#N/A</v>
      </c>
      <c r="I448" s="13" t="e">
        <f>INDEX('Données MDD'!$L$3:$L$3000,MATCH('Analyse assortiment'!$B448,'Données MDD'!$B$3:$B$3000,0))</f>
        <v>#N/A</v>
      </c>
      <c r="J448" s="13" t="e">
        <f>INDEX('Données MDD'!$U$3:$U$3000,MATCH('Analyse assortiment'!$B448,'Données MDD'!$B$3:$B$3000,0))</f>
        <v>#N/A</v>
      </c>
      <c r="K448" s="13" t="e">
        <f>INDEX('Données MDD'!$V$3:$V$3000,MATCH('Analyse assortiment'!$B448,'Données MDD'!$B$3:$B$3000,0))</f>
        <v>#N/A</v>
      </c>
      <c r="L448" s="14" t="str">
        <f t="shared" si="12"/>
        <v/>
      </c>
      <c r="M448" s="14" t="str">
        <f t="shared" si="13"/>
        <v/>
      </c>
    </row>
    <row r="449" spans="1:13" x14ac:dyDescent="0.2">
      <c r="A449" s="5"/>
      <c r="B449" s="8"/>
      <c r="C449" s="5"/>
      <c r="D449" s="64"/>
      <c r="E449" s="16" t="str">
        <f>IFERROR(INDEX('Données SAP'!F$5:F$3000,MATCH('Analyse assortiment'!$B449&amp;"",'Données SAP'!$A$5:$A$3000,0)),"")</f>
        <v/>
      </c>
      <c r="F449" s="16" t="str">
        <f>IFERROR(INDEX('Données SAP'!C$5:C$3000,MATCH('Analyse assortiment'!$B449&amp;"",'Données SAP'!$A$5:$A$3000,0)),"")</f>
        <v/>
      </c>
      <c r="G449" s="16" t="str">
        <f>IFERROR(INDEX('Données SAP'!D$5:D$3000,MATCH('Analyse assortiment'!$B449&amp;"",'Données SAP'!$A$5:$A$3000,0)),"")</f>
        <v/>
      </c>
      <c r="H449" s="13" t="e">
        <f>INDEX('Données MDD'!$K$3:$K$3000,MATCH('Analyse assortiment'!$B449,'Données MDD'!$B$3:$B$3000,0))</f>
        <v>#N/A</v>
      </c>
      <c r="I449" s="13" t="e">
        <f>INDEX('Données MDD'!$L$3:$L$3000,MATCH('Analyse assortiment'!$B449,'Données MDD'!$B$3:$B$3000,0))</f>
        <v>#N/A</v>
      </c>
      <c r="J449" s="13" t="e">
        <f>INDEX('Données MDD'!$U$3:$U$3000,MATCH('Analyse assortiment'!$B449,'Données MDD'!$B$3:$B$3000,0))</f>
        <v>#N/A</v>
      </c>
      <c r="K449" s="13" t="e">
        <f>INDEX('Données MDD'!$V$3:$V$3000,MATCH('Analyse assortiment'!$B449,'Données MDD'!$B$3:$B$3000,0))</f>
        <v>#N/A</v>
      </c>
      <c r="L449" s="14" t="str">
        <f t="shared" si="12"/>
        <v/>
      </c>
      <c r="M449" s="14" t="str">
        <f t="shared" si="13"/>
        <v/>
      </c>
    </row>
    <row r="450" spans="1:13" x14ac:dyDescent="0.2">
      <c r="A450" s="5"/>
      <c r="B450" s="8"/>
      <c r="C450" s="5"/>
      <c r="D450" s="64"/>
      <c r="E450" s="16" t="str">
        <f>IFERROR(INDEX('Données SAP'!F$5:F$3000,MATCH('Analyse assortiment'!$B450&amp;"",'Données SAP'!$A$5:$A$3000,0)),"")</f>
        <v/>
      </c>
      <c r="F450" s="16" t="str">
        <f>IFERROR(INDEX('Données SAP'!C$5:C$3000,MATCH('Analyse assortiment'!$B450&amp;"",'Données SAP'!$A$5:$A$3000,0)),"")</f>
        <v/>
      </c>
      <c r="G450" s="16" t="str">
        <f>IFERROR(INDEX('Données SAP'!D$5:D$3000,MATCH('Analyse assortiment'!$B450&amp;"",'Données SAP'!$A$5:$A$3000,0)),"")</f>
        <v/>
      </c>
      <c r="H450" s="13" t="e">
        <f>INDEX('Données MDD'!$K$3:$K$3000,MATCH('Analyse assortiment'!$B450,'Données MDD'!$B$3:$B$3000,0))</f>
        <v>#N/A</v>
      </c>
      <c r="I450" s="13" t="e">
        <f>INDEX('Données MDD'!$L$3:$L$3000,MATCH('Analyse assortiment'!$B450,'Données MDD'!$B$3:$B$3000,0))</f>
        <v>#N/A</v>
      </c>
      <c r="J450" s="13" t="e">
        <f>INDEX('Données MDD'!$U$3:$U$3000,MATCH('Analyse assortiment'!$B450,'Données MDD'!$B$3:$B$3000,0))</f>
        <v>#N/A</v>
      </c>
      <c r="K450" s="13" t="e">
        <f>INDEX('Données MDD'!$V$3:$V$3000,MATCH('Analyse assortiment'!$B450,'Données MDD'!$B$3:$B$3000,0))</f>
        <v>#N/A</v>
      </c>
      <c r="L450" s="14" t="str">
        <f t="shared" si="12"/>
        <v/>
      </c>
      <c r="M450" s="14" t="str">
        <f t="shared" si="13"/>
        <v/>
      </c>
    </row>
    <row r="451" spans="1:13" x14ac:dyDescent="0.2">
      <c r="A451" s="5"/>
      <c r="B451" s="8"/>
      <c r="C451" s="5"/>
      <c r="D451" s="64"/>
      <c r="E451" s="16" t="str">
        <f>IFERROR(INDEX('Données SAP'!F$5:F$3000,MATCH('Analyse assortiment'!$B451&amp;"",'Données SAP'!$A$5:$A$3000,0)),"")</f>
        <v/>
      </c>
      <c r="F451" s="16" t="str">
        <f>IFERROR(INDEX('Données SAP'!C$5:C$3000,MATCH('Analyse assortiment'!$B451&amp;"",'Données SAP'!$A$5:$A$3000,0)),"")</f>
        <v/>
      </c>
      <c r="G451" s="16" t="str">
        <f>IFERROR(INDEX('Données SAP'!D$5:D$3000,MATCH('Analyse assortiment'!$B451&amp;"",'Données SAP'!$A$5:$A$3000,0)),"")</f>
        <v/>
      </c>
      <c r="H451" s="13" t="e">
        <f>INDEX('Données MDD'!$K$3:$K$3000,MATCH('Analyse assortiment'!$B451,'Données MDD'!$B$3:$B$3000,0))</f>
        <v>#N/A</v>
      </c>
      <c r="I451" s="13" t="e">
        <f>INDEX('Données MDD'!$L$3:$L$3000,MATCH('Analyse assortiment'!$B451,'Données MDD'!$B$3:$B$3000,0))</f>
        <v>#N/A</v>
      </c>
      <c r="J451" s="13" t="e">
        <f>INDEX('Données MDD'!$U$3:$U$3000,MATCH('Analyse assortiment'!$B451,'Données MDD'!$B$3:$B$3000,0))</f>
        <v>#N/A</v>
      </c>
      <c r="K451" s="13" t="e">
        <f>INDEX('Données MDD'!$V$3:$V$3000,MATCH('Analyse assortiment'!$B451,'Données MDD'!$B$3:$B$3000,0))</f>
        <v>#N/A</v>
      </c>
      <c r="L451" s="14" t="str">
        <f t="shared" si="12"/>
        <v/>
      </c>
      <c r="M451" s="14" t="str">
        <f t="shared" si="13"/>
        <v/>
      </c>
    </row>
    <row r="452" spans="1:13" x14ac:dyDescent="0.2">
      <c r="A452" s="5"/>
      <c r="B452" s="8"/>
      <c r="C452" s="5"/>
      <c r="D452" s="64"/>
      <c r="E452" s="16" t="str">
        <f>IFERROR(INDEX('Données SAP'!F$5:F$3000,MATCH('Analyse assortiment'!$B452&amp;"",'Données SAP'!$A$5:$A$3000,0)),"")</f>
        <v/>
      </c>
      <c r="F452" s="16" t="str">
        <f>IFERROR(INDEX('Données SAP'!C$5:C$3000,MATCH('Analyse assortiment'!$B452&amp;"",'Données SAP'!$A$5:$A$3000,0)),"")</f>
        <v/>
      </c>
      <c r="G452" s="16" t="str">
        <f>IFERROR(INDEX('Données SAP'!D$5:D$3000,MATCH('Analyse assortiment'!$B452&amp;"",'Données SAP'!$A$5:$A$3000,0)),"")</f>
        <v/>
      </c>
      <c r="H452" s="13" t="e">
        <f>INDEX('Données MDD'!$K$3:$K$3000,MATCH('Analyse assortiment'!$B452,'Données MDD'!$B$3:$B$3000,0))</f>
        <v>#N/A</v>
      </c>
      <c r="I452" s="13" t="e">
        <f>INDEX('Données MDD'!$L$3:$L$3000,MATCH('Analyse assortiment'!$B452,'Données MDD'!$B$3:$B$3000,0))</f>
        <v>#N/A</v>
      </c>
      <c r="J452" s="13" t="e">
        <f>INDEX('Données MDD'!$U$3:$U$3000,MATCH('Analyse assortiment'!$B452,'Données MDD'!$B$3:$B$3000,0))</f>
        <v>#N/A</v>
      </c>
      <c r="K452" s="13" t="e">
        <f>INDEX('Données MDD'!$V$3:$V$3000,MATCH('Analyse assortiment'!$B452,'Données MDD'!$B$3:$B$3000,0))</f>
        <v>#N/A</v>
      </c>
      <c r="L452" s="14" t="str">
        <f t="shared" ref="L452:L515" si="14">IFERROR(-J452/H452,"")</f>
        <v/>
      </c>
      <c r="M452" s="14" t="str">
        <f t="shared" ref="M452:M515" si="15">IFERROR(-K452/I452,"")</f>
        <v/>
      </c>
    </row>
    <row r="453" spans="1:13" x14ac:dyDescent="0.2">
      <c r="A453" s="5"/>
      <c r="B453" s="8"/>
      <c r="C453" s="5"/>
      <c r="D453" s="64"/>
      <c r="E453" s="16" t="str">
        <f>IFERROR(INDEX('Données SAP'!F$5:F$3000,MATCH('Analyse assortiment'!$B453&amp;"",'Données SAP'!$A$5:$A$3000,0)),"")</f>
        <v/>
      </c>
      <c r="F453" s="16" t="str">
        <f>IFERROR(INDEX('Données SAP'!C$5:C$3000,MATCH('Analyse assortiment'!$B453&amp;"",'Données SAP'!$A$5:$A$3000,0)),"")</f>
        <v/>
      </c>
      <c r="G453" s="16" t="str">
        <f>IFERROR(INDEX('Données SAP'!D$5:D$3000,MATCH('Analyse assortiment'!$B453&amp;"",'Données SAP'!$A$5:$A$3000,0)),"")</f>
        <v/>
      </c>
      <c r="H453" s="13" t="e">
        <f>INDEX('Données MDD'!$K$3:$K$3000,MATCH('Analyse assortiment'!$B453,'Données MDD'!$B$3:$B$3000,0))</f>
        <v>#N/A</v>
      </c>
      <c r="I453" s="13" t="e">
        <f>INDEX('Données MDD'!$L$3:$L$3000,MATCH('Analyse assortiment'!$B453,'Données MDD'!$B$3:$B$3000,0))</f>
        <v>#N/A</v>
      </c>
      <c r="J453" s="13" t="e">
        <f>INDEX('Données MDD'!$U$3:$U$3000,MATCH('Analyse assortiment'!$B453,'Données MDD'!$B$3:$B$3000,0))</f>
        <v>#N/A</v>
      </c>
      <c r="K453" s="13" t="e">
        <f>INDEX('Données MDD'!$V$3:$V$3000,MATCH('Analyse assortiment'!$B453,'Données MDD'!$B$3:$B$3000,0))</f>
        <v>#N/A</v>
      </c>
      <c r="L453" s="14" t="str">
        <f t="shared" si="14"/>
        <v/>
      </c>
      <c r="M453" s="14" t="str">
        <f t="shared" si="15"/>
        <v/>
      </c>
    </row>
    <row r="454" spans="1:13" x14ac:dyDescent="0.2">
      <c r="A454" s="5"/>
      <c r="B454" s="8"/>
      <c r="C454" s="5"/>
      <c r="D454" s="64"/>
      <c r="E454" s="16" t="str">
        <f>IFERROR(INDEX('Données SAP'!F$5:F$3000,MATCH('Analyse assortiment'!$B454&amp;"",'Données SAP'!$A$5:$A$3000,0)),"")</f>
        <v/>
      </c>
      <c r="F454" s="16" t="str">
        <f>IFERROR(INDEX('Données SAP'!C$5:C$3000,MATCH('Analyse assortiment'!$B454&amp;"",'Données SAP'!$A$5:$A$3000,0)),"")</f>
        <v/>
      </c>
      <c r="G454" s="16" t="str">
        <f>IFERROR(INDEX('Données SAP'!D$5:D$3000,MATCH('Analyse assortiment'!$B454&amp;"",'Données SAP'!$A$5:$A$3000,0)),"")</f>
        <v/>
      </c>
      <c r="H454" s="13" t="e">
        <f>INDEX('Données MDD'!$K$3:$K$3000,MATCH('Analyse assortiment'!$B454,'Données MDD'!$B$3:$B$3000,0))</f>
        <v>#N/A</v>
      </c>
      <c r="I454" s="13" t="e">
        <f>INDEX('Données MDD'!$L$3:$L$3000,MATCH('Analyse assortiment'!$B454,'Données MDD'!$B$3:$B$3000,0))</f>
        <v>#N/A</v>
      </c>
      <c r="J454" s="13" t="e">
        <f>INDEX('Données MDD'!$U$3:$U$3000,MATCH('Analyse assortiment'!$B454,'Données MDD'!$B$3:$B$3000,0))</f>
        <v>#N/A</v>
      </c>
      <c r="K454" s="13" t="e">
        <f>INDEX('Données MDD'!$V$3:$V$3000,MATCH('Analyse assortiment'!$B454,'Données MDD'!$B$3:$B$3000,0))</f>
        <v>#N/A</v>
      </c>
      <c r="L454" s="14" t="str">
        <f t="shared" si="14"/>
        <v/>
      </c>
      <c r="M454" s="14" t="str">
        <f t="shared" si="15"/>
        <v/>
      </c>
    </row>
    <row r="455" spans="1:13" x14ac:dyDescent="0.2">
      <c r="A455" s="5"/>
      <c r="B455" s="8"/>
      <c r="C455" s="5"/>
      <c r="D455" s="64"/>
      <c r="E455" s="16" t="str">
        <f>IFERROR(INDEX('Données SAP'!F$5:F$3000,MATCH('Analyse assortiment'!$B455&amp;"",'Données SAP'!$A$5:$A$3000,0)),"")</f>
        <v/>
      </c>
      <c r="F455" s="16" t="str">
        <f>IFERROR(INDEX('Données SAP'!C$5:C$3000,MATCH('Analyse assortiment'!$B455&amp;"",'Données SAP'!$A$5:$A$3000,0)),"")</f>
        <v/>
      </c>
      <c r="G455" s="16" t="str">
        <f>IFERROR(INDEX('Données SAP'!D$5:D$3000,MATCH('Analyse assortiment'!$B455&amp;"",'Données SAP'!$A$5:$A$3000,0)),"")</f>
        <v/>
      </c>
      <c r="H455" s="13" t="e">
        <f>INDEX('Données MDD'!$K$3:$K$3000,MATCH('Analyse assortiment'!$B455,'Données MDD'!$B$3:$B$3000,0))</f>
        <v>#N/A</v>
      </c>
      <c r="I455" s="13" t="e">
        <f>INDEX('Données MDD'!$L$3:$L$3000,MATCH('Analyse assortiment'!$B455,'Données MDD'!$B$3:$B$3000,0))</f>
        <v>#N/A</v>
      </c>
      <c r="J455" s="13" t="e">
        <f>INDEX('Données MDD'!$U$3:$U$3000,MATCH('Analyse assortiment'!$B455,'Données MDD'!$B$3:$B$3000,0))</f>
        <v>#N/A</v>
      </c>
      <c r="K455" s="13" t="e">
        <f>INDEX('Données MDD'!$V$3:$V$3000,MATCH('Analyse assortiment'!$B455,'Données MDD'!$B$3:$B$3000,0))</f>
        <v>#N/A</v>
      </c>
      <c r="L455" s="14" t="str">
        <f t="shared" si="14"/>
        <v/>
      </c>
      <c r="M455" s="14" t="str">
        <f t="shared" si="15"/>
        <v/>
      </c>
    </row>
    <row r="456" spans="1:13" x14ac:dyDescent="0.2">
      <c r="A456" s="5"/>
      <c r="B456" s="8"/>
      <c r="C456" s="5"/>
      <c r="D456" s="64"/>
      <c r="E456" s="16" t="str">
        <f>IFERROR(INDEX('Données SAP'!F$5:F$3000,MATCH('Analyse assortiment'!$B456&amp;"",'Données SAP'!$A$5:$A$3000,0)),"")</f>
        <v/>
      </c>
      <c r="F456" s="16" t="str">
        <f>IFERROR(INDEX('Données SAP'!C$5:C$3000,MATCH('Analyse assortiment'!$B456&amp;"",'Données SAP'!$A$5:$A$3000,0)),"")</f>
        <v/>
      </c>
      <c r="G456" s="16" t="str">
        <f>IFERROR(INDEX('Données SAP'!D$5:D$3000,MATCH('Analyse assortiment'!$B456&amp;"",'Données SAP'!$A$5:$A$3000,0)),"")</f>
        <v/>
      </c>
      <c r="H456" s="13" t="e">
        <f>INDEX('Données MDD'!$K$3:$K$3000,MATCH('Analyse assortiment'!$B456,'Données MDD'!$B$3:$B$3000,0))</f>
        <v>#N/A</v>
      </c>
      <c r="I456" s="13" t="e">
        <f>INDEX('Données MDD'!$L$3:$L$3000,MATCH('Analyse assortiment'!$B456,'Données MDD'!$B$3:$B$3000,0))</f>
        <v>#N/A</v>
      </c>
      <c r="J456" s="13" t="e">
        <f>INDEX('Données MDD'!$U$3:$U$3000,MATCH('Analyse assortiment'!$B456,'Données MDD'!$B$3:$B$3000,0))</f>
        <v>#N/A</v>
      </c>
      <c r="K456" s="13" t="e">
        <f>INDEX('Données MDD'!$V$3:$V$3000,MATCH('Analyse assortiment'!$B456,'Données MDD'!$B$3:$B$3000,0))</f>
        <v>#N/A</v>
      </c>
      <c r="L456" s="14" t="str">
        <f t="shared" si="14"/>
        <v/>
      </c>
      <c r="M456" s="14" t="str">
        <f t="shared" si="15"/>
        <v/>
      </c>
    </row>
    <row r="457" spans="1:13" x14ac:dyDescent="0.2">
      <c r="A457" s="5"/>
      <c r="B457" s="8"/>
      <c r="C457" s="5"/>
      <c r="D457" s="64"/>
      <c r="E457" s="16" t="str">
        <f>IFERROR(INDEX('Données SAP'!F$5:F$3000,MATCH('Analyse assortiment'!$B457&amp;"",'Données SAP'!$A$5:$A$3000,0)),"")</f>
        <v/>
      </c>
      <c r="F457" s="16" t="str">
        <f>IFERROR(INDEX('Données SAP'!C$5:C$3000,MATCH('Analyse assortiment'!$B457&amp;"",'Données SAP'!$A$5:$A$3000,0)),"")</f>
        <v/>
      </c>
      <c r="G457" s="16" t="str">
        <f>IFERROR(INDEX('Données SAP'!D$5:D$3000,MATCH('Analyse assortiment'!$B457&amp;"",'Données SAP'!$A$5:$A$3000,0)),"")</f>
        <v/>
      </c>
      <c r="H457" s="13" t="e">
        <f>INDEX('Données MDD'!$K$3:$K$3000,MATCH('Analyse assortiment'!$B457,'Données MDD'!$B$3:$B$3000,0))</f>
        <v>#N/A</v>
      </c>
      <c r="I457" s="13" t="e">
        <f>INDEX('Données MDD'!$L$3:$L$3000,MATCH('Analyse assortiment'!$B457,'Données MDD'!$B$3:$B$3000,0))</f>
        <v>#N/A</v>
      </c>
      <c r="J457" s="13" t="e">
        <f>INDEX('Données MDD'!$U$3:$U$3000,MATCH('Analyse assortiment'!$B457,'Données MDD'!$B$3:$B$3000,0))</f>
        <v>#N/A</v>
      </c>
      <c r="K457" s="13" t="e">
        <f>INDEX('Données MDD'!$V$3:$V$3000,MATCH('Analyse assortiment'!$B457,'Données MDD'!$B$3:$B$3000,0))</f>
        <v>#N/A</v>
      </c>
      <c r="L457" s="14" t="str">
        <f t="shared" si="14"/>
        <v/>
      </c>
      <c r="M457" s="14" t="str">
        <f t="shared" si="15"/>
        <v/>
      </c>
    </row>
    <row r="458" spans="1:13" x14ac:dyDescent="0.2">
      <c r="A458" s="5"/>
      <c r="B458" s="8"/>
      <c r="C458" s="5"/>
      <c r="D458" s="64"/>
      <c r="E458" s="16" t="str">
        <f>IFERROR(INDEX('Données SAP'!F$5:F$3000,MATCH('Analyse assortiment'!$B458&amp;"",'Données SAP'!$A$5:$A$3000,0)),"")</f>
        <v/>
      </c>
      <c r="F458" s="16" t="str">
        <f>IFERROR(INDEX('Données SAP'!C$5:C$3000,MATCH('Analyse assortiment'!$B458&amp;"",'Données SAP'!$A$5:$A$3000,0)),"")</f>
        <v/>
      </c>
      <c r="G458" s="16" t="str">
        <f>IFERROR(INDEX('Données SAP'!D$5:D$3000,MATCH('Analyse assortiment'!$B458&amp;"",'Données SAP'!$A$5:$A$3000,0)),"")</f>
        <v/>
      </c>
      <c r="H458" s="13" t="e">
        <f>INDEX('Données MDD'!$K$3:$K$3000,MATCH('Analyse assortiment'!$B458,'Données MDD'!$B$3:$B$3000,0))</f>
        <v>#N/A</v>
      </c>
      <c r="I458" s="13" t="e">
        <f>INDEX('Données MDD'!$L$3:$L$3000,MATCH('Analyse assortiment'!$B458,'Données MDD'!$B$3:$B$3000,0))</f>
        <v>#N/A</v>
      </c>
      <c r="J458" s="13" t="e">
        <f>INDEX('Données MDD'!$U$3:$U$3000,MATCH('Analyse assortiment'!$B458,'Données MDD'!$B$3:$B$3000,0))</f>
        <v>#N/A</v>
      </c>
      <c r="K458" s="13" t="e">
        <f>INDEX('Données MDD'!$V$3:$V$3000,MATCH('Analyse assortiment'!$B458,'Données MDD'!$B$3:$B$3000,0))</f>
        <v>#N/A</v>
      </c>
      <c r="L458" s="14" t="str">
        <f t="shared" si="14"/>
        <v/>
      </c>
      <c r="M458" s="14" t="str">
        <f t="shared" si="15"/>
        <v/>
      </c>
    </row>
    <row r="459" spans="1:13" x14ac:dyDescent="0.2">
      <c r="A459" s="5"/>
      <c r="B459" s="8"/>
      <c r="C459" s="5"/>
      <c r="D459" s="64"/>
      <c r="E459" s="16" t="str">
        <f>IFERROR(INDEX('Données SAP'!F$5:F$3000,MATCH('Analyse assortiment'!$B459&amp;"",'Données SAP'!$A$5:$A$3000,0)),"")</f>
        <v/>
      </c>
      <c r="F459" s="16" t="str">
        <f>IFERROR(INDEX('Données SAP'!C$5:C$3000,MATCH('Analyse assortiment'!$B459&amp;"",'Données SAP'!$A$5:$A$3000,0)),"")</f>
        <v/>
      </c>
      <c r="G459" s="16" t="str">
        <f>IFERROR(INDEX('Données SAP'!D$5:D$3000,MATCH('Analyse assortiment'!$B459&amp;"",'Données SAP'!$A$5:$A$3000,0)),"")</f>
        <v/>
      </c>
      <c r="H459" s="13" t="e">
        <f>INDEX('Données MDD'!$K$3:$K$3000,MATCH('Analyse assortiment'!$B459,'Données MDD'!$B$3:$B$3000,0))</f>
        <v>#N/A</v>
      </c>
      <c r="I459" s="13" t="e">
        <f>INDEX('Données MDD'!$L$3:$L$3000,MATCH('Analyse assortiment'!$B459,'Données MDD'!$B$3:$B$3000,0))</f>
        <v>#N/A</v>
      </c>
      <c r="J459" s="13" t="e">
        <f>INDEX('Données MDD'!$U$3:$U$3000,MATCH('Analyse assortiment'!$B459,'Données MDD'!$B$3:$B$3000,0))</f>
        <v>#N/A</v>
      </c>
      <c r="K459" s="13" t="e">
        <f>INDEX('Données MDD'!$V$3:$V$3000,MATCH('Analyse assortiment'!$B459,'Données MDD'!$B$3:$B$3000,0))</f>
        <v>#N/A</v>
      </c>
      <c r="L459" s="14" t="str">
        <f t="shared" si="14"/>
        <v/>
      </c>
      <c r="M459" s="14" t="str">
        <f t="shared" si="15"/>
        <v/>
      </c>
    </row>
    <row r="460" spans="1:13" x14ac:dyDescent="0.2">
      <c r="A460" s="5"/>
      <c r="B460" s="8"/>
      <c r="C460" s="5"/>
      <c r="D460" s="64"/>
      <c r="E460" s="16" t="str">
        <f>IFERROR(INDEX('Données SAP'!F$5:F$3000,MATCH('Analyse assortiment'!$B460&amp;"",'Données SAP'!$A$5:$A$3000,0)),"")</f>
        <v/>
      </c>
      <c r="F460" s="16" t="str">
        <f>IFERROR(INDEX('Données SAP'!C$5:C$3000,MATCH('Analyse assortiment'!$B460&amp;"",'Données SAP'!$A$5:$A$3000,0)),"")</f>
        <v/>
      </c>
      <c r="G460" s="16" t="str">
        <f>IFERROR(INDEX('Données SAP'!D$5:D$3000,MATCH('Analyse assortiment'!$B460&amp;"",'Données SAP'!$A$5:$A$3000,0)),"")</f>
        <v/>
      </c>
      <c r="H460" s="13" t="e">
        <f>INDEX('Données MDD'!$K$3:$K$3000,MATCH('Analyse assortiment'!$B460,'Données MDD'!$B$3:$B$3000,0))</f>
        <v>#N/A</v>
      </c>
      <c r="I460" s="13" t="e">
        <f>INDEX('Données MDD'!$L$3:$L$3000,MATCH('Analyse assortiment'!$B460,'Données MDD'!$B$3:$B$3000,0))</f>
        <v>#N/A</v>
      </c>
      <c r="J460" s="13" t="e">
        <f>INDEX('Données MDD'!$U$3:$U$3000,MATCH('Analyse assortiment'!$B460,'Données MDD'!$B$3:$B$3000,0))</f>
        <v>#N/A</v>
      </c>
      <c r="K460" s="13" t="e">
        <f>INDEX('Données MDD'!$V$3:$V$3000,MATCH('Analyse assortiment'!$B460,'Données MDD'!$B$3:$B$3000,0))</f>
        <v>#N/A</v>
      </c>
      <c r="L460" s="14" t="str">
        <f t="shared" si="14"/>
        <v/>
      </c>
      <c r="M460" s="14" t="str">
        <f t="shared" si="15"/>
        <v/>
      </c>
    </row>
    <row r="461" spans="1:13" x14ac:dyDescent="0.2">
      <c r="A461" s="5"/>
      <c r="B461" s="8"/>
      <c r="C461" s="5"/>
      <c r="D461" s="64"/>
      <c r="E461" s="16" t="str">
        <f>IFERROR(INDEX('Données SAP'!F$5:F$3000,MATCH('Analyse assortiment'!$B461&amp;"",'Données SAP'!$A$5:$A$3000,0)),"")</f>
        <v/>
      </c>
      <c r="F461" s="16" t="str">
        <f>IFERROR(INDEX('Données SAP'!C$5:C$3000,MATCH('Analyse assortiment'!$B461&amp;"",'Données SAP'!$A$5:$A$3000,0)),"")</f>
        <v/>
      </c>
      <c r="G461" s="16" t="str">
        <f>IFERROR(INDEX('Données SAP'!D$5:D$3000,MATCH('Analyse assortiment'!$B461&amp;"",'Données SAP'!$A$5:$A$3000,0)),"")</f>
        <v/>
      </c>
      <c r="H461" s="13" t="e">
        <f>INDEX('Données MDD'!$K$3:$K$3000,MATCH('Analyse assortiment'!$B461,'Données MDD'!$B$3:$B$3000,0))</f>
        <v>#N/A</v>
      </c>
      <c r="I461" s="13" t="e">
        <f>INDEX('Données MDD'!$L$3:$L$3000,MATCH('Analyse assortiment'!$B461,'Données MDD'!$B$3:$B$3000,0))</f>
        <v>#N/A</v>
      </c>
      <c r="J461" s="13" t="e">
        <f>INDEX('Données MDD'!$U$3:$U$3000,MATCH('Analyse assortiment'!$B461,'Données MDD'!$B$3:$B$3000,0))</f>
        <v>#N/A</v>
      </c>
      <c r="K461" s="13" t="e">
        <f>INDEX('Données MDD'!$V$3:$V$3000,MATCH('Analyse assortiment'!$B461,'Données MDD'!$B$3:$B$3000,0))</f>
        <v>#N/A</v>
      </c>
      <c r="L461" s="14" t="str">
        <f t="shared" si="14"/>
        <v/>
      </c>
      <c r="M461" s="14" t="str">
        <f t="shared" si="15"/>
        <v/>
      </c>
    </row>
    <row r="462" spans="1:13" x14ac:dyDescent="0.2">
      <c r="A462" s="5"/>
      <c r="B462" s="8"/>
      <c r="C462" s="5"/>
      <c r="D462" s="64"/>
      <c r="E462" s="16" t="str">
        <f>IFERROR(INDEX('Données SAP'!F$5:F$3000,MATCH('Analyse assortiment'!$B462&amp;"",'Données SAP'!$A$5:$A$3000,0)),"")</f>
        <v/>
      </c>
      <c r="F462" s="16" t="str">
        <f>IFERROR(INDEX('Données SAP'!C$5:C$3000,MATCH('Analyse assortiment'!$B462&amp;"",'Données SAP'!$A$5:$A$3000,0)),"")</f>
        <v/>
      </c>
      <c r="G462" s="16" t="str">
        <f>IFERROR(INDEX('Données SAP'!D$5:D$3000,MATCH('Analyse assortiment'!$B462&amp;"",'Données SAP'!$A$5:$A$3000,0)),"")</f>
        <v/>
      </c>
      <c r="H462" s="13" t="e">
        <f>INDEX('Données MDD'!$K$3:$K$3000,MATCH('Analyse assortiment'!$B462,'Données MDD'!$B$3:$B$3000,0))</f>
        <v>#N/A</v>
      </c>
      <c r="I462" s="13" t="e">
        <f>INDEX('Données MDD'!$L$3:$L$3000,MATCH('Analyse assortiment'!$B462,'Données MDD'!$B$3:$B$3000,0))</f>
        <v>#N/A</v>
      </c>
      <c r="J462" s="13" t="e">
        <f>INDEX('Données MDD'!$U$3:$U$3000,MATCH('Analyse assortiment'!$B462,'Données MDD'!$B$3:$B$3000,0))</f>
        <v>#N/A</v>
      </c>
      <c r="K462" s="13" t="e">
        <f>INDEX('Données MDD'!$V$3:$V$3000,MATCH('Analyse assortiment'!$B462,'Données MDD'!$B$3:$B$3000,0))</f>
        <v>#N/A</v>
      </c>
      <c r="L462" s="14" t="str">
        <f t="shared" si="14"/>
        <v/>
      </c>
      <c r="M462" s="14" t="str">
        <f t="shared" si="15"/>
        <v/>
      </c>
    </row>
    <row r="463" spans="1:13" x14ac:dyDescent="0.2">
      <c r="A463" s="5"/>
      <c r="B463" s="8"/>
      <c r="C463" s="5"/>
      <c r="D463" s="64"/>
      <c r="E463" s="16" t="str">
        <f>IFERROR(INDEX('Données SAP'!F$5:F$3000,MATCH('Analyse assortiment'!$B463&amp;"",'Données SAP'!$A$5:$A$3000,0)),"")</f>
        <v/>
      </c>
      <c r="F463" s="16" t="str">
        <f>IFERROR(INDEX('Données SAP'!C$5:C$3000,MATCH('Analyse assortiment'!$B463&amp;"",'Données SAP'!$A$5:$A$3000,0)),"")</f>
        <v/>
      </c>
      <c r="G463" s="16" t="str">
        <f>IFERROR(INDEX('Données SAP'!D$5:D$3000,MATCH('Analyse assortiment'!$B463&amp;"",'Données SAP'!$A$5:$A$3000,0)),"")</f>
        <v/>
      </c>
      <c r="H463" s="13" t="e">
        <f>INDEX('Données MDD'!$K$3:$K$3000,MATCH('Analyse assortiment'!$B463,'Données MDD'!$B$3:$B$3000,0))</f>
        <v>#N/A</v>
      </c>
      <c r="I463" s="13" t="e">
        <f>INDEX('Données MDD'!$L$3:$L$3000,MATCH('Analyse assortiment'!$B463,'Données MDD'!$B$3:$B$3000,0))</f>
        <v>#N/A</v>
      </c>
      <c r="J463" s="13" t="e">
        <f>INDEX('Données MDD'!$U$3:$U$3000,MATCH('Analyse assortiment'!$B463,'Données MDD'!$B$3:$B$3000,0))</f>
        <v>#N/A</v>
      </c>
      <c r="K463" s="13" t="e">
        <f>INDEX('Données MDD'!$V$3:$V$3000,MATCH('Analyse assortiment'!$B463,'Données MDD'!$B$3:$B$3000,0))</f>
        <v>#N/A</v>
      </c>
      <c r="L463" s="14" t="str">
        <f t="shared" si="14"/>
        <v/>
      </c>
      <c r="M463" s="14" t="str">
        <f t="shared" si="15"/>
        <v/>
      </c>
    </row>
    <row r="464" spans="1:13" x14ac:dyDescent="0.2">
      <c r="A464" s="5"/>
      <c r="B464" s="8"/>
      <c r="C464" s="5"/>
      <c r="D464" s="64"/>
      <c r="E464" s="16" t="str">
        <f>IFERROR(INDEX('Données SAP'!F$5:F$3000,MATCH('Analyse assortiment'!$B464&amp;"",'Données SAP'!$A$5:$A$3000,0)),"")</f>
        <v/>
      </c>
      <c r="F464" s="16" t="str">
        <f>IFERROR(INDEX('Données SAP'!C$5:C$3000,MATCH('Analyse assortiment'!$B464&amp;"",'Données SAP'!$A$5:$A$3000,0)),"")</f>
        <v/>
      </c>
      <c r="G464" s="16" t="str">
        <f>IFERROR(INDEX('Données SAP'!D$5:D$3000,MATCH('Analyse assortiment'!$B464&amp;"",'Données SAP'!$A$5:$A$3000,0)),"")</f>
        <v/>
      </c>
      <c r="H464" s="13" t="e">
        <f>INDEX('Données MDD'!$K$3:$K$3000,MATCH('Analyse assortiment'!$B464,'Données MDD'!$B$3:$B$3000,0))</f>
        <v>#N/A</v>
      </c>
      <c r="I464" s="13" t="e">
        <f>INDEX('Données MDD'!$L$3:$L$3000,MATCH('Analyse assortiment'!$B464,'Données MDD'!$B$3:$B$3000,0))</f>
        <v>#N/A</v>
      </c>
      <c r="J464" s="13" t="e">
        <f>INDEX('Données MDD'!$U$3:$U$3000,MATCH('Analyse assortiment'!$B464,'Données MDD'!$B$3:$B$3000,0))</f>
        <v>#N/A</v>
      </c>
      <c r="K464" s="13" t="e">
        <f>INDEX('Données MDD'!$V$3:$V$3000,MATCH('Analyse assortiment'!$B464,'Données MDD'!$B$3:$B$3000,0))</f>
        <v>#N/A</v>
      </c>
      <c r="L464" s="14" t="str">
        <f t="shared" si="14"/>
        <v/>
      </c>
      <c r="M464" s="14" t="str">
        <f t="shared" si="15"/>
        <v/>
      </c>
    </row>
    <row r="465" spans="1:13" x14ac:dyDescent="0.2">
      <c r="A465" s="5"/>
      <c r="B465" s="8"/>
      <c r="C465" s="5"/>
      <c r="D465" s="64"/>
      <c r="E465" s="16" t="str">
        <f>IFERROR(INDEX('Données SAP'!F$5:F$3000,MATCH('Analyse assortiment'!$B465&amp;"",'Données SAP'!$A$5:$A$3000,0)),"")</f>
        <v/>
      </c>
      <c r="F465" s="16" t="str">
        <f>IFERROR(INDEX('Données SAP'!C$5:C$3000,MATCH('Analyse assortiment'!$B465&amp;"",'Données SAP'!$A$5:$A$3000,0)),"")</f>
        <v/>
      </c>
      <c r="G465" s="16" t="str">
        <f>IFERROR(INDEX('Données SAP'!D$5:D$3000,MATCH('Analyse assortiment'!$B465&amp;"",'Données SAP'!$A$5:$A$3000,0)),"")</f>
        <v/>
      </c>
      <c r="H465" s="13" t="e">
        <f>INDEX('Données MDD'!$K$3:$K$3000,MATCH('Analyse assortiment'!$B465,'Données MDD'!$B$3:$B$3000,0))</f>
        <v>#N/A</v>
      </c>
      <c r="I465" s="13" t="e">
        <f>INDEX('Données MDD'!$L$3:$L$3000,MATCH('Analyse assortiment'!$B465,'Données MDD'!$B$3:$B$3000,0))</f>
        <v>#N/A</v>
      </c>
      <c r="J465" s="13" t="e">
        <f>INDEX('Données MDD'!$U$3:$U$3000,MATCH('Analyse assortiment'!$B465,'Données MDD'!$B$3:$B$3000,0))</f>
        <v>#N/A</v>
      </c>
      <c r="K465" s="13" t="e">
        <f>INDEX('Données MDD'!$V$3:$V$3000,MATCH('Analyse assortiment'!$B465,'Données MDD'!$B$3:$B$3000,0))</f>
        <v>#N/A</v>
      </c>
      <c r="L465" s="14" t="str">
        <f t="shared" si="14"/>
        <v/>
      </c>
      <c r="M465" s="14" t="str">
        <f t="shared" si="15"/>
        <v/>
      </c>
    </row>
    <row r="466" spans="1:13" x14ac:dyDescent="0.2">
      <c r="A466" s="5"/>
      <c r="B466" s="8"/>
      <c r="C466" s="5"/>
      <c r="D466" s="64"/>
      <c r="E466" s="16" t="str">
        <f>IFERROR(INDEX('Données SAP'!F$5:F$3000,MATCH('Analyse assortiment'!$B466&amp;"",'Données SAP'!$A$5:$A$3000,0)),"")</f>
        <v/>
      </c>
      <c r="F466" s="16" t="str">
        <f>IFERROR(INDEX('Données SAP'!C$5:C$3000,MATCH('Analyse assortiment'!$B466&amp;"",'Données SAP'!$A$5:$A$3000,0)),"")</f>
        <v/>
      </c>
      <c r="G466" s="16" t="str">
        <f>IFERROR(INDEX('Données SAP'!D$5:D$3000,MATCH('Analyse assortiment'!$B466&amp;"",'Données SAP'!$A$5:$A$3000,0)),"")</f>
        <v/>
      </c>
      <c r="H466" s="13" t="e">
        <f>INDEX('Données MDD'!$K$3:$K$3000,MATCH('Analyse assortiment'!$B466,'Données MDD'!$B$3:$B$3000,0))</f>
        <v>#N/A</v>
      </c>
      <c r="I466" s="13" t="e">
        <f>INDEX('Données MDD'!$L$3:$L$3000,MATCH('Analyse assortiment'!$B466,'Données MDD'!$B$3:$B$3000,0))</f>
        <v>#N/A</v>
      </c>
      <c r="J466" s="13" t="e">
        <f>INDEX('Données MDD'!$U$3:$U$3000,MATCH('Analyse assortiment'!$B466,'Données MDD'!$B$3:$B$3000,0))</f>
        <v>#N/A</v>
      </c>
      <c r="K466" s="13" t="e">
        <f>INDEX('Données MDD'!$V$3:$V$3000,MATCH('Analyse assortiment'!$B466,'Données MDD'!$B$3:$B$3000,0))</f>
        <v>#N/A</v>
      </c>
      <c r="L466" s="14" t="str">
        <f t="shared" si="14"/>
        <v/>
      </c>
      <c r="M466" s="14" t="str">
        <f t="shared" si="15"/>
        <v/>
      </c>
    </row>
    <row r="467" spans="1:13" x14ac:dyDescent="0.2">
      <c r="A467" s="5"/>
      <c r="B467" s="8"/>
      <c r="C467" s="5"/>
      <c r="D467" s="64"/>
      <c r="E467" s="16" t="str">
        <f>IFERROR(INDEX('Données SAP'!F$5:F$3000,MATCH('Analyse assortiment'!$B467&amp;"",'Données SAP'!$A$5:$A$3000,0)),"")</f>
        <v/>
      </c>
      <c r="F467" s="16" t="str">
        <f>IFERROR(INDEX('Données SAP'!C$5:C$3000,MATCH('Analyse assortiment'!$B467&amp;"",'Données SAP'!$A$5:$A$3000,0)),"")</f>
        <v/>
      </c>
      <c r="G467" s="16" t="str">
        <f>IFERROR(INDEX('Données SAP'!D$5:D$3000,MATCH('Analyse assortiment'!$B467&amp;"",'Données SAP'!$A$5:$A$3000,0)),"")</f>
        <v/>
      </c>
      <c r="H467" s="13" t="e">
        <f>INDEX('Données MDD'!$K$3:$K$3000,MATCH('Analyse assortiment'!$B467,'Données MDD'!$B$3:$B$3000,0))</f>
        <v>#N/A</v>
      </c>
      <c r="I467" s="13" t="e">
        <f>INDEX('Données MDD'!$L$3:$L$3000,MATCH('Analyse assortiment'!$B467,'Données MDD'!$B$3:$B$3000,0))</f>
        <v>#N/A</v>
      </c>
      <c r="J467" s="13" t="e">
        <f>INDEX('Données MDD'!$U$3:$U$3000,MATCH('Analyse assortiment'!$B467,'Données MDD'!$B$3:$B$3000,0))</f>
        <v>#N/A</v>
      </c>
      <c r="K467" s="13" t="e">
        <f>INDEX('Données MDD'!$V$3:$V$3000,MATCH('Analyse assortiment'!$B467,'Données MDD'!$B$3:$B$3000,0))</f>
        <v>#N/A</v>
      </c>
      <c r="L467" s="14" t="str">
        <f t="shared" si="14"/>
        <v/>
      </c>
      <c r="M467" s="14" t="str">
        <f t="shared" si="15"/>
        <v/>
      </c>
    </row>
    <row r="468" spans="1:13" x14ac:dyDescent="0.2">
      <c r="A468" s="5"/>
      <c r="B468" s="8"/>
      <c r="C468" s="5"/>
      <c r="D468" s="64"/>
      <c r="E468" s="16" t="str">
        <f>IFERROR(INDEX('Données SAP'!F$5:F$3000,MATCH('Analyse assortiment'!$B468&amp;"",'Données SAP'!$A$5:$A$3000,0)),"")</f>
        <v/>
      </c>
      <c r="F468" s="16" t="str">
        <f>IFERROR(INDEX('Données SAP'!C$5:C$3000,MATCH('Analyse assortiment'!$B468&amp;"",'Données SAP'!$A$5:$A$3000,0)),"")</f>
        <v/>
      </c>
      <c r="G468" s="16" t="str">
        <f>IFERROR(INDEX('Données SAP'!D$5:D$3000,MATCH('Analyse assortiment'!$B468&amp;"",'Données SAP'!$A$5:$A$3000,0)),"")</f>
        <v/>
      </c>
      <c r="H468" s="13" t="e">
        <f>INDEX('Données MDD'!$K$3:$K$3000,MATCH('Analyse assortiment'!$B468,'Données MDD'!$B$3:$B$3000,0))</f>
        <v>#N/A</v>
      </c>
      <c r="I468" s="13" t="e">
        <f>INDEX('Données MDD'!$L$3:$L$3000,MATCH('Analyse assortiment'!$B468,'Données MDD'!$B$3:$B$3000,0))</f>
        <v>#N/A</v>
      </c>
      <c r="J468" s="13" t="e">
        <f>INDEX('Données MDD'!$U$3:$U$3000,MATCH('Analyse assortiment'!$B468,'Données MDD'!$B$3:$B$3000,0))</f>
        <v>#N/A</v>
      </c>
      <c r="K468" s="13" t="e">
        <f>INDEX('Données MDD'!$V$3:$V$3000,MATCH('Analyse assortiment'!$B468,'Données MDD'!$B$3:$B$3000,0))</f>
        <v>#N/A</v>
      </c>
      <c r="L468" s="14" t="str">
        <f t="shared" si="14"/>
        <v/>
      </c>
      <c r="M468" s="14" t="str">
        <f t="shared" si="15"/>
        <v/>
      </c>
    </row>
    <row r="469" spans="1:13" x14ac:dyDescent="0.2">
      <c r="A469" s="5"/>
      <c r="B469" s="8"/>
      <c r="C469" s="5"/>
      <c r="D469" s="64"/>
      <c r="E469" s="16" t="str">
        <f>IFERROR(INDEX('Données SAP'!F$5:F$3000,MATCH('Analyse assortiment'!$B469&amp;"",'Données SAP'!$A$5:$A$3000,0)),"")</f>
        <v/>
      </c>
      <c r="F469" s="16" t="str">
        <f>IFERROR(INDEX('Données SAP'!C$5:C$3000,MATCH('Analyse assortiment'!$B469&amp;"",'Données SAP'!$A$5:$A$3000,0)),"")</f>
        <v/>
      </c>
      <c r="G469" s="16" t="str">
        <f>IFERROR(INDEX('Données SAP'!D$5:D$3000,MATCH('Analyse assortiment'!$B469&amp;"",'Données SAP'!$A$5:$A$3000,0)),"")</f>
        <v/>
      </c>
      <c r="H469" s="13" t="e">
        <f>INDEX('Données MDD'!$K$3:$K$3000,MATCH('Analyse assortiment'!$B469,'Données MDD'!$B$3:$B$3000,0))</f>
        <v>#N/A</v>
      </c>
      <c r="I469" s="13" t="e">
        <f>INDEX('Données MDD'!$L$3:$L$3000,MATCH('Analyse assortiment'!$B469,'Données MDD'!$B$3:$B$3000,0))</f>
        <v>#N/A</v>
      </c>
      <c r="J469" s="13" t="e">
        <f>INDEX('Données MDD'!$U$3:$U$3000,MATCH('Analyse assortiment'!$B469,'Données MDD'!$B$3:$B$3000,0))</f>
        <v>#N/A</v>
      </c>
      <c r="K469" s="13" t="e">
        <f>INDEX('Données MDD'!$V$3:$V$3000,MATCH('Analyse assortiment'!$B469,'Données MDD'!$B$3:$B$3000,0))</f>
        <v>#N/A</v>
      </c>
      <c r="L469" s="14" t="str">
        <f t="shared" si="14"/>
        <v/>
      </c>
      <c r="M469" s="14" t="str">
        <f t="shared" si="15"/>
        <v/>
      </c>
    </row>
    <row r="470" spans="1:13" x14ac:dyDescent="0.2">
      <c r="A470" s="5"/>
      <c r="B470" s="8"/>
      <c r="C470" s="5"/>
      <c r="D470" s="64"/>
      <c r="E470" s="16" t="str">
        <f>IFERROR(INDEX('Données SAP'!F$5:F$3000,MATCH('Analyse assortiment'!$B470&amp;"",'Données SAP'!$A$5:$A$3000,0)),"")</f>
        <v/>
      </c>
      <c r="F470" s="16" t="str">
        <f>IFERROR(INDEX('Données SAP'!C$5:C$3000,MATCH('Analyse assortiment'!$B470&amp;"",'Données SAP'!$A$5:$A$3000,0)),"")</f>
        <v/>
      </c>
      <c r="G470" s="16" t="str">
        <f>IFERROR(INDEX('Données SAP'!D$5:D$3000,MATCH('Analyse assortiment'!$B470&amp;"",'Données SAP'!$A$5:$A$3000,0)),"")</f>
        <v/>
      </c>
      <c r="H470" s="13" t="e">
        <f>INDEX('Données MDD'!$K$3:$K$3000,MATCH('Analyse assortiment'!$B470,'Données MDD'!$B$3:$B$3000,0))</f>
        <v>#N/A</v>
      </c>
      <c r="I470" s="13" t="e">
        <f>INDEX('Données MDD'!$L$3:$L$3000,MATCH('Analyse assortiment'!$B470,'Données MDD'!$B$3:$B$3000,0))</f>
        <v>#N/A</v>
      </c>
      <c r="J470" s="13" t="e">
        <f>INDEX('Données MDD'!$U$3:$U$3000,MATCH('Analyse assortiment'!$B470,'Données MDD'!$B$3:$B$3000,0))</f>
        <v>#N/A</v>
      </c>
      <c r="K470" s="13" t="e">
        <f>INDEX('Données MDD'!$V$3:$V$3000,MATCH('Analyse assortiment'!$B470,'Données MDD'!$B$3:$B$3000,0))</f>
        <v>#N/A</v>
      </c>
      <c r="L470" s="14" t="str">
        <f t="shared" si="14"/>
        <v/>
      </c>
      <c r="M470" s="14" t="str">
        <f t="shared" si="15"/>
        <v/>
      </c>
    </row>
    <row r="471" spans="1:13" x14ac:dyDescent="0.2">
      <c r="A471" s="5"/>
      <c r="B471" s="8"/>
      <c r="C471" s="5"/>
      <c r="D471" s="64"/>
      <c r="E471" s="16" t="str">
        <f>IFERROR(INDEX('Données SAP'!F$5:F$3000,MATCH('Analyse assortiment'!$B471&amp;"",'Données SAP'!$A$5:$A$3000,0)),"")</f>
        <v/>
      </c>
      <c r="F471" s="16" t="str">
        <f>IFERROR(INDEX('Données SAP'!C$5:C$3000,MATCH('Analyse assortiment'!$B471&amp;"",'Données SAP'!$A$5:$A$3000,0)),"")</f>
        <v/>
      </c>
      <c r="G471" s="16" t="str">
        <f>IFERROR(INDEX('Données SAP'!D$5:D$3000,MATCH('Analyse assortiment'!$B471&amp;"",'Données SAP'!$A$5:$A$3000,0)),"")</f>
        <v/>
      </c>
      <c r="H471" s="13" t="e">
        <f>INDEX('Données MDD'!$K$3:$K$3000,MATCH('Analyse assortiment'!$B471,'Données MDD'!$B$3:$B$3000,0))</f>
        <v>#N/A</v>
      </c>
      <c r="I471" s="13" t="e">
        <f>INDEX('Données MDD'!$L$3:$L$3000,MATCH('Analyse assortiment'!$B471,'Données MDD'!$B$3:$B$3000,0))</f>
        <v>#N/A</v>
      </c>
      <c r="J471" s="13" t="e">
        <f>INDEX('Données MDD'!$U$3:$U$3000,MATCH('Analyse assortiment'!$B471,'Données MDD'!$B$3:$B$3000,0))</f>
        <v>#N/A</v>
      </c>
      <c r="K471" s="13" t="e">
        <f>INDEX('Données MDD'!$V$3:$V$3000,MATCH('Analyse assortiment'!$B471,'Données MDD'!$B$3:$B$3000,0))</f>
        <v>#N/A</v>
      </c>
      <c r="L471" s="14" t="str">
        <f t="shared" si="14"/>
        <v/>
      </c>
      <c r="M471" s="14" t="str">
        <f t="shared" si="15"/>
        <v/>
      </c>
    </row>
    <row r="472" spans="1:13" x14ac:dyDescent="0.2">
      <c r="A472" s="5"/>
      <c r="B472" s="8"/>
      <c r="C472" s="5"/>
      <c r="D472" s="64"/>
      <c r="E472" s="16" t="str">
        <f>IFERROR(INDEX('Données SAP'!F$5:F$3000,MATCH('Analyse assortiment'!$B472&amp;"",'Données SAP'!$A$5:$A$3000,0)),"")</f>
        <v/>
      </c>
      <c r="F472" s="16" t="str">
        <f>IFERROR(INDEX('Données SAP'!C$5:C$3000,MATCH('Analyse assortiment'!$B472&amp;"",'Données SAP'!$A$5:$A$3000,0)),"")</f>
        <v/>
      </c>
      <c r="G472" s="16" t="str">
        <f>IFERROR(INDEX('Données SAP'!D$5:D$3000,MATCH('Analyse assortiment'!$B472&amp;"",'Données SAP'!$A$5:$A$3000,0)),"")</f>
        <v/>
      </c>
      <c r="H472" s="13" t="e">
        <f>INDEX('Données MDD'!$K$3:$K$3000,MATCH('Analyse assortiment'!$B472,'Données MDD'!$B$3:$B$3000,0))</f>
        <v>#N/A</v>
      </c>
      <c r="I472" s="13" t="e">
        <f>INDEX('Données MDD'!$L$3:$L$3000,MATCH('Analyse assortiment'!$B472,'Données MDD'!$B$3:$B$3000,0))</f>
        <v>#N/A</v>
      </c>
      <c r="J472" s="13" t="e">
        <f>INDEX('Données MDD'!$U$3:$U$3000,MATCH('Analyse assortiment'!$B472,'Données MDD'!$B$3:$B$3000,0))</f>
        <v>#N/A</v>
      </c>
      <c r="K472" s="13" t="e">
        <f>INDEX('Données MDD'!$V$3:$V$3000,MATCH('Analyse assortiment'!$B472,'Données MDD'!$B$3:$B$3000,0))</f>
        <v>#N/A</v>
      </c>
      <c r="L472" s="14" t="str">
        <f t="shared" si="14"/>
        <v/>
      </c>
      <c r="M472" s="14" t="str">
        <f t="shared" si="15"/>
        <v/>
      </c>
    </row>
    <row r="473" spans="1:13" x14ac:dyDescent="0.2">
      <c r="A473" s="5"/>
      <c r="B473" s="8"/>
      <c r="C473" s="5"/>
      <c r="D473" s="64"/>
      <c r="E473" s="16" t="str">
        <f>IFERROR(INDEX('Données SAP'!F$5:F$3000,MATCH('Analyse assortiment'!$B473&amp;"",'Données SAP'!$A$5:$A$3000,0)),"")</f>
        <v/>
      </c>
      <c r="F473" s="16" t="str">
        <f>IFERROR(INDEX('Données SAP'!C$5:C$3000,MATCH('Analyse assortiment'!$B473&amp;"",'Données SAP'!$A$5:$A$3000,0)),"")</f>
        <v/>
      </c>
      <c r="G473" s="16" t="str">
        <f>IFERROR(INDEX('Données SAP'!D$5:D$3000,MATCH('Analyse assortiment'!$B473&amp;"",'Données SAP'!$A$5:$A$3000,0)),"")</f>
        <v/>
      </c>
      <c r="H473" s="13" t="e">
        <f>INDEX('Données MDD'!$K$3:$K$3000,MATCH('Analyse assortiment'!$B473,'Données MDD'!$B$3:$B$3000,0))</f>
        <v>#N/A</v>
      </c>
      <c r="I473" s="13" t="e">
        <f>INDEX('Données MDD'!$L$3:$L$3000,MATCH('Analyse assortiment'!$B473,'Données MDD'!$B$3:$B$3000,0))</f>
        <v>#N/A</v>
      </c>
      <c r="J473" s="13" t="e">
        <f>INDEX('Données MDD'!$U$3:$U$3000,MATCH('Analyse assortiment'!$B473,'Données MDD'!$B$3:$B$3000,0))</f>
        <v>#N/A</v>
      </c>
      <c r="K473" s="13" t="e">
        <f>INDEX('Données MDD'!$V$3:$V$3000,MATCH('Analyse assortiment'!$B473,'Données MDD'!$B$3:$B$3000,0))</f>
        <v>#N/A</v>
      </c>
      <c r="L473" s="14" t="str">
        <f t="shared" si="14"/>
        <v/>
      </c>
      <c r="M473" s="14" t="str">
        <f t="shared" si="15"/>
        <v/>
      </c>
    </row>
    <row r="474" spans="1:13" x14ac:dyDescent="0.2">
      <c r="A474" s="5"/>
      <c r="B474" s="8"/>
      <c r="C474" s="5"/>
      <c r="D474" s="64"/>
      <c r="E474" s="16" t="str">
        <f>IFERROR(INDEX('Données SAP'!F$5:F$3000,MATCH('Analyse assortiment'!$B474&amp;"",'Données SAP'!$A$5:$A$3000,0)),"")</f>
        <v/>
      </c>
      <c r="F474" s="16" t="str">
        <f>IFERROR(INDEX('Données SAP'!C$5:C$3000,MATCH('Analyse assortiment'!$B474&amp;"",'Données SAP'!$A$5:$A$3000,0)),"")</f>
        <v/>
      </c>
      <c r="G474" s="16" t="str">
        <f>IFERROR(INDEX('Données SAP'!D$5:D$3000,MATCH('Analyse assortiment'!$B474&amp;"",'Données SAP'!$A$5:$A$3000,0)),"")</f>
        <v/>
      </c>
      <c r="H474" s="13" t="e">
        <f>INDEX('Données MDD'!$K$3:$K$3000,MATCH('Analyse assortiment'!$B474,'Données MDD'!$B$3:$B$3000,0))</f>
        <v>#N/A</v>
      </c>
      <c r="I474" s="13" t="e">
        <f>INDEX('Données MDD'!$L$3:$L$3000,MATCH('Analyse assortiment'!$B474,'Données MDD'!$B$3:$B$3000,0))</f>
        <v>#N/A</v>
      </c>
      <c r="J474" s="13" t="e">
        <f>INDEX('Données MDD'!$U$3:$U$3000,MATCH('Analyse assortiment'!$B474,'Données MDD'!$B$3:$B$3000,0))</f>
        <v>#N/A</v>
      </c>
      <c r="K474" s="13" t="e">
        <f>INDEX('Données MDD'!$V$3:$V$3000,MATCH('Analyse assortiment'!$B474,'Données MDD'!$B$3:$B$3000,0))</f>
        <v>#N/A</v>
      </c>
      <c r="L474" s="14" t="str">
        <f t="shared" si="14"/>
        <v/>
      </c>
      <c r="M474" s="14" t="str">
        <f t="shared" si="15"/>
        <v/>
      </c>
    </row>
    <row r="475" spans="1:13" x14ac:dyDescent="0.2">
      <c r="A475" s="5"/>
      <c r="B475" s="8"/>
      <c r="C475" s="5"/>
      <c r="D475" s="64"/>
      <c r="E475" s="16" t="str">
        <f>IFERROR(INDEX('Données SAP'!F$5:F$3000,MATCH('Analyse assortiment'!$B475&amp;"",'Données SAP'!$A$5:$A$3000,0)),"")</f>
        <v/>
      </c>
      <c r="F475" s="16" t="str">
        <f>IFERROR(INDEX('Données SAP'!C$5:C$3000,MATCH('Analyse assortiment'!$B475&amp;"",'Données SAP'!$A$5:$A$3000,0)),"")</f>
        <v/>
      </c>
      <c r="G475" s="16" t="str">
        <f>IFERROR(INDEX('Données SAP'!D$5:D$3000,MATCH('Analyse assortiment'!$B475&amp;"",'Données SAP'!$A$5:$A$3000,0)),"")</f>
        <v/>
      </c>
      <c r="H475" s="13" t="e">
        <f>INDEX('Données MDD'!$K$3:$K$3000,MATCH('Analyse assortiment'!$B475,'Données MDD'!$B$3:$B$3000,0))</f>
        <v>#N/A</v>
      </c>
      <c r="I475" s="13" t="e">
        <f>INDEX('Données MDD'!$L$3:$L$3000,MATCH('Analyse assortiment'!$B475,'Données MDD'!$B$3:$B$3000,0))</f>
        <v>#N/A</v>
      </c>
      <c r="J475" s="13" t="e">
        <f>INDEX('Données MDD'!$U$3:$U$3000,MATCH('Analyse assortiment'!$B475,'Données MDD'!$B$3:$B$3000,0))</f>
        <v>#N/A</v>
      </c>
      <c r="K475" s="13" t="e">
        <f>INDEX('Données MDD'!$V$3:$V$3000,MATCH('Analyse assortiment'!$B475,'Données MDD'!$B$3:$B$3000,0))</f>
        <v>#N/A</v>
      </c>
      <c r="L475" s="14" t="str">
        <f t="shared" si="14"/>
        <v/>
      </c>
      <c r="M475" s="14" t="str">
        <f t="shared" si="15"/>
        <v/>
      </c>
    </row>
    <row r="476" spans="1:13" x14ac:dyDescent="0.2">
      <c r="A476" s="5"/>
      <c r="B476" s="8"/>
      <c r="C476" s="5"/>
      <c r="D476" s="64"/>
      <c r="E476" s="16" t="str">
        <f>IFERROR(INDEX('Données SAP'!F$5:F$3000,MATCH('Analyse assortiment'!$B476&amp;"",'Données SAP'!$A$5:$A$3000,0)),"")</f>
        <v/>
      </c>
      <c r="F476" s="16" t="str">
        <f>IFERROR(INDEX('Données SAP'!C$5:C$3000,MATCH('Analyse assortiment'!$B476&amp;"",'Données SAP'!$A$5:$A$3000,0)),"")</f>
        <v/>
      </c>
      <c r="G476" s="16" t="str">
        <f>IFERROR(INDEX('Données SAP'!D$5:D$3000,MATCH('Analyse assortiment'!$B476&amp;"",'Données SAP'!$A$5:$A$3000,0)),"")</f>
        <v/>
      </c>
      <c r="H476" s="13" t="e">
        <f>INDEX('Données MDD'!$K$3:$K$3000,MATCH('Analyse assortiment'!$B476,'Données MDD'!$B$3:$B$3000,0))</f>
        <v>#N/A</v>
      </c>
      <c r="I476" s="13" t="e">
        <f>INDEX('Données MDD'!$L$3:$L$3000,MATCH('Analyse assortiment'!$B476,'Données MDD'!$B$3:$B$3000,0))</f>
        <v>#N/A</v>
      </c>
      <c r="J476" s="13" t="e">
        <f>INDEX('Données MDD'!$U$3:$U$3000,MATCH('Analyse assortiment'!$B476,'Données MDD'!$B$3:$B$3000,0))</f>
        <v>#N/A</v>
      </c>
      <c r="K476" s="13" t="e">
        <f>INDEX('Données MDD'!$V$3:$V$3000,MATCH('Analyse assortiment'!$B476,'Données MDD'!$B$3:$B$3000,0))</f>
        <v>#N/A</v>
      </c>
      <c r="L476" s="14" t="str">
        <f t="shared" si="14"/>
        <v/>
      </c>
      <c r="M476" s="14" t="str">
        <f t="shared" si="15"/>
        <v/>
      </c>
    </row>
    <row r="477" spans="1:13" x14ac:dyDescent="0.2">
      <c r="A477" s="5"/>
      <c r="B477" s="8"/>
      <c r="C477" s="5"/>
      <c r="D477" s="64"/>
      <c r="E477" s="16" t="str">
        <f>IFERROR(INDEX('Données SAP'!F$5:F$3000,MATCH('Analyse assortiment'!$B477&amp;"",'Données SAP'!$A$5:$A$3000,0)),"")</f>
        <v/>
      </c>
      <c r="F477" s="16" t="str">
        <f>IFERROR(INDEX('Données SAP'!C$5:C$3000,MATCH('Analyse assortiment'!$B477&amp;"",'Données SAP'!$A$5:$A$3000,0)),"")</f>
        <v/>
      </c>
      <c r="G477" s="16" t="str">
        <f>IFERROR(INDEX('Données SAP'!D$5:D$3000,MATCH('Analyse assortiment'!$B477&amp;"",'Données SAP'!$A$5:$A$3000,0)),"")</f>
        <v/>
      </c>
      <c r="H477" s="13" t="e">
        <f>INDEX('Données MDD'!$K$3:$K$3000,MATCH('Analyse assortiment'!$B477,'Données MDD'!$B$3:$B$3000,0))</f>
        <v>#N/A</v>
      </c>
      <c r="I477" s="13" t="e">
        <f>INDEX('Données MDD'!$L$3:$L$3000,MATCH('Analyse assortiment'!$B477,'Données MDD'!$B$3:$B$3000,0))</f>
        <v>#N/A</v>
      </c>
      <c r="J477" s="13" t="e">
        <f>INDEX('Données MDD'!$U$3:$U$3000,MATCH('Analyse assortiment'!$B477,'Données MDD'!$B$3:$B$3000,0))</f>
        <v>#N/A</v>
      </c>
      <c r="K477" s="13" t="e">
        <f>INDEX('Données MDD'!$V$3:$V$3000,MATCH('Analyse assortiment'!$B477,'Données MDD'!$B$3:$B$3000,0))</f>
        <v>#N/A</v>
      </c>
      <c r="L477" s="14" t="str">
        <f t="shared" si="14"/>
        <v/>
      </c>
      <c r="M477" s="14" t="str">
        <f t="shared" si="15"/>
        <v/>
      </c>
    </row>
    <row r="478" spans="1:13" x14ac:dyDescent="0.2">
      <c r="A478" s="5"/>
      <c r="B478" s="8"/>
      <c r="C478" s="5"/>
      <c r="D478" s="64"/>
      <c r="E478" s="16" t="str">
        <f>IFERROR(INDEX('Données SAP'!F$5:F$3000,MATCH('Analyse assortiment'!$B478&amp;"",'Données SAP'!$A$5:$A$3000,0)),"")</f>
        <v/>
      </c>
      <c r="F478" s="16" t="str">
        <f>IFERROR(INDEX('Données SAP'!C$5:C$3000,MATCH('Analyse assortiment'!$B478&amp;"",'Données SAP'!$A$5:$A$3000,0)),"")</f>
        <v/>
      </c>
      <c r="G478" s="16" t="str">
        <f>IFERROR(INDEX('Données SAP'!D$5:D$3000,MATCH('Analyse assortiment'!$B478&amp;"",'Données SAP'!$A$5:$A$3000,0)),"")</f>
        <v/>
      </c>
      <c r="H478" s="13" t="e">
        <f>INDEX('Données MDD'!$K$3:$K$3000,MATCH('Analyse assortiment'!$B478,'Données MDD'!$B$3:$B$3000,0))</f>
        <v>#N/A</v>
      </c>
      <c r="I478" s="13" t="e">
        <f>INDEX('Données MDD'!$L$3:$L$3000,MATCH('Analyse assortiment'!$B478,'Données MDD'!$B$3:$B$3000,0))</f>
        <v>#N/A</v>
      </c>
      <c r="J478" s="13" t="e">
        <f>INDEX('Données MDD'!$U$3:$U$3000,MATCH('Analyse assortiment'!$B478,'Données MDD'!$B$3:$B$3000,0))</f>
        <v>#N/A</v>
      </c>
      <c r="K478" s="13" t="e">
        <f>INDEX('Données MDD'!$V$3:$V$3000,MATCH('Analyse assortiment'!$B478,'Données MDD'!$B$3:$B$3000,0))</f>
        <v>#N/A</v>
      </c>
      <c r="L478" s="14" t="str">
        <f t="shared" si="14"/>
        <v/>
      </c>
      <c r="M478" s="14" t="str">
        <f t="shared" si="15"/>
        <v/>
      </c>
    </row>
    <row r="479" spans="1:13" x14ac:dyDescent="0.2">
      <c r="A479" s="5"/>
      <c r="B479" s="8"/>
      <c r="C479" s="5"/>
      <c r="D479" s="64"/>
      <c r="E479" s="16" t="str">
        <f>IFERROR(INDEX('Données SAP'!F$5:F$3000,MATCH('Analyse assortiment'!$B479&amp;"",'Données SAP'!$A$5:$A$3000,0)),"")</f>
        <v/>
      </c>
      <c r="F479" s="16" t="str">
        <f>IFERROR(INDEX('Données SAP'!C$5:C$3000,MATCH('Analyse assortiment'!$B479&amp;"",'Données SAP'!$A$5:$A$3000,0)),"")</f>
        <v/>
      </c>
      <c r="G479" s="16" t="str">
        <f>IFERROR(INDEX('Données SAP'!D$5:D$3000,MATCH('Analyse assortiment'!$B479&amp;"",'Données SAP'!$A$5:$A$3000,0)),"")</f>
        <v/>
      </c>
      <c r="H479" s="13" t="e">
        <f>INDEX('Données MDD'!$K$3:$K$3000,MATCH('Analyse assortiment'!$B479,'Données MDD'!$B$3:$B$3000,0))</f>
        <v>#N/A</v>
      </c>
      <c r="I479" s="13" t="e">
        <f>INDEX('Données MDD'!$L$3:$L$3000,MATCH('Analyse assortiment'!$B479,'Données MDD'!$B$3:$B$3000,0))</f>
        <v>#N/A</v>
      </c>
      <c r="J479" s="13" t="e">
        <f>INDEX('Données MDD'!$U$3:$U$3000,MATCH('Analyse assortiment'!$B479,'Données MDD'!$B$3:$B$3000,0))</f>
        <v>#N/A</v>
      </c>
      <c r="K479" s="13" t="e">
        <f>INDEX('Données MDD'!$V$3:$V$3000,MATCH('Analyse assortiment'!$B479,'Données MDD'!$B$3:$B$3000,0))</f>
        <v>#N/A</v>
      </c>
      <c r="L479" s="14" t="str">
        <f t="shared" si="14"/>
        <v/>
      </c>
      <c r="M479" s="14" t="str">
        <f t="shared" si="15"/>
        <v/>
      </c>
    </row>
    <row r="480" spans="1:13" x14ac:dyDescent="0.2">
      <c r="A480" s="5"/>
      <c r="B480" s="8"/>
      <c r="C480" s="5"/>
      <c r="D480" s="64"/>
      <c r="E480" s="16" t="str">
        <f>IFERROR(INDEX('Données SAP'!F$5:F$3000,MATCH('Analyse assortiment'!$B480&amp;"",'Données SAP'!$A$5:$A$3000,0)),"")</f>
        <v/>
      </c>
      <c r="F480" s="16" t="str">
        <f>IFERROR(INDEX('Données SAP'!C$5:C$3000,MATCH('Analyse assortiment'!$B480&amp;"",'Données SAP'!$A$5:$A$3000,0)),"")</f>
        <v/>
      </c>
      <c r="G480" s="16" t="str">
        <f>IFERROR(INDEX('Données SAP'!D$5:D$3000,MATCH('Analyse assortiment'!$B480&amp;"",'Données SAP'!$A$5:$A$3000,0)),"")</f>
        <v/>
      </c>
      <c r="H480" s="13" t="e">
        <f>INDEX('Données MDD'!$K$3:$K$3000,MATCH('Analyse assortiment'!$B480,'Données MDD'!$B$3:$B$3000,0))</f>
        <v>#N/A</v>
      </c>
      <c r="I480" s="13" t="e">
        <f>INDEX('Données MDD'!$L$3:$L$3000,MATCH('Analyse assortiment'!$B480,'Données MDD'!$B$3:$B$3000,0))</f>
        <v>#N/A</v>
      </c>
      <c r="J480" s="13" t="e">
        <f>INDEX('Données MDD'!$U$3:$U$3000,MATCH('Analyse assortiment'!$B480,'Données MDD'!$B$3:$B$3000,0))</f>
        <v>#N/A</v>
      </c>
      <c r="K480" s="13" t="e">
        <f>INDEX('Données MDD'!$V$3:$V$3000,MATCH('Analyse assortiment'!$B480,'Données MDD'!$B$3:$B$3000,0))</f>
        <v>#N/A</v>
      </c>
      <c r="L480" s="14" t="str">
        <f t="shared" si="14"/>
        <v/>
      </c>
      <c r="M480" s="14" t="str">
        <f t="shared" si="15"/>
        <v/>
      </c>
    </row>
    <row r="481" spans="1:13" x14ac:dyDescent="0.2">
      <c r="A481" s="5"/>
      <c r="B481" s="8"/>
      <c r="C481" s="5"/>
      <c r="D481" s="64"/>
      <c r="E481" s="16" t="str">
        <f>IFERROR(INDEX('Données SAP'!F$5:F$3000,MATCH('Analyse assortiment'!$B481&amp;"",'Données SAP'!$A$5:$A$3000,0)),"")</f>
        <v/>
      </c>
      <c r="F481" s="16" t="str">
        <f>IFERROR(INDEX('Données SAP'!C$5:C$3000,MATCH('Analyse assortiment'!$B481&amp;"",'Données SAP'!$A$5:$A$3000,0)),"")</f>
        <v/>
      </c>
      <c r="G481" s="16" t="str">
        <f>IFERROR(INDEX('Données SAP'!D$5:D$3000,MATCH('Analyse assortiment'!$B481&amp;"",'Données SAP'!$A$5:$A$3000,0)),"")</f>
        <v/>
      </c>
      <c r="H481" s="13" t="e">
        <f>INDEX('Données MDD'!$K$3:$K$3000,MATCH('Analyse assortiment'!$B481,'Données MDD'!$B$3:$B$3000,0))</f>
        <v>#N/A</v>
      </c>
      <c r="I481" s="13" t="e">
        <f>INDEX('Données MDD'!$L$3:$L$3000,MATCH('Analyse assortiment'!$B481,'Données MDD'!$B$3:$B$3000,0))</f>
        <v>#N/A</v>
      </c>
      <c r="J481" s="13" t="e">
        <f>INDEX('Données MDD'!$U$3:$U$3000,MATCH('Analyse assortiment'!$B481,'Données MDD'!$B$3:$B$3000,0))</f>
        <v>#N/A</v>
      </c>
      <c r="K481" s="13" t="e">
        <f>INDEX('Données MDD'!$V$3:$V$3000,MATCH('Analyse assortiment'!$B481,'Données MDD'!$B$3:$B$3000,0))</f>
        <v>#N/A</v>
      </c>
      <c r="L481" s="14" t="str">
        <f t="shared" si="14"/>
        <v/>
      </c>
      <c r="M481" s="14" t="str">
        <f t="shared" si="15"/>
        <v/>
      </c>
    </row>
    <row r="482" spans="1:13" x14ac:dyDescent="0.2">
      <c r="A482" s="5"/>
      <c r="B482" s="8"/>
      <c r="C482" s="5"/>
      <c r="D482" s="64"/>
      <c r="E482" s="16" t="str">
        <f>IFERROR(INDEX('Données SAP'!F$5:F$3000,MATCH('Analyse assortiment'!$B482&amp;"",'Données SAP'!$A$5:$A$3000,0)),"")</f>
        <v/>
      </c>
      <c r="F482" s="16" t="str">
        <f>IFERROR(INDEX('Données SAP'!C$5:C$3000,MATCH('Analyse assortiment'!$B482&amp;"",'Données SAP'!$A$5:$A$3000,0)),"")</f>
        <v/>
      </c>
      <c r="G482" s="16" t="str">
        <f>IFERROR(INDEX('Données SAP'!D$5:D$3000,MATCH('Analyse assortiment'!$B482&amp;"",'Données SAP'!$A$5:$A$3000,0)),"")</f>
        <v/>
      </c>
      <c r="H482" s="13" t="e">
        <f>INDEX('Données MDD'!$K$3:$K$3000,MATCH('Analyse assortiment'!$B482,'Données MDD'!$B$3:$B$3000,0))</f>
        <v>#N/A</v>
      </c>
      <c r="I482" s="13" t="e">
        <f>INDEX('Données MDD'!$L$3:$L$3000,MATCH('Analyse assortiment'!$B482,'Données MDD'!$B$3:$B$3000,0))</f>
        <v>#N/A</v>
      </c>
      <c r="J482" s="13" t="e">
        <f>INDEX('Données MDD'!$U$3:$U$3000,MATCH('Analyse assortiment'!$B482,'Données MDD'!$B$3:$B$3000,0))</f>
        <v>#N/A</v>
      </c>
      <c r="K482" s="13" t="e">
        <f>INDEX('Données MDD'!$V$3:$V$3000,MATCH('Analyse assortiment'!$B482,'Données MDD'!$B$3:$B$3000,0))</f>
        <v>#N/A</v>
      </c>
      <c r="L482" s="14" t="str">
        <f t="shared" si="14"/>
        <v/>
      </c>
      <c r="M482" s="14" t="str">
        <f t="shared" si="15"/>
        <v/>
      </c>
    </row>
    <row r="483" spans="1:13" x14ac:dyDescent="0.2">
      <c r="A483" s="5"/>
      <c r="B483" s="8"/>
      <c r="C483" s="5"/>
      <c r="D483" s="64"/>
      <c r="E483" s="16" t="str">
        <f>IFERROR(INDEX('Données SAP'!F$5:F$3000,MATCH('Analyse assortiment'!$B483&amp;"",'Données SAP'!$A$5:$A$3000,0)),"")</f>
        <v/>
      </c>
      <c r="F483" s="16" t="str">
        <f>IFERROR(INDEX('Données SAP'!C$5:C$3000,MATCH('Analyse assortiment'!$B483&amp;"",'Données SAP'!$A$5:$A$3000,0)),"")</f>
        <v/>
      </c>
      <c r="G483" s="16" t="str">
        <f>IFERROR(INDEX('Données SAP'!D$5:D$3000,MATCH('Analyse assortiment'!$B483&amp;"",'Données SAP'!$A$5:$A$3000,0)),"")</f>
        <v/>
      </c>
      <c r="H483" s="13" t="e">
        <f>INDEX('Données MDD'!$K$3:$K$3000,MATCH('Analyse assortiment'!$B483,'Données MDD'!$B$3:$B$3000,0))</f>
        <v>#N/A</v>
      </c>
      <c r="I483" s="13" t="e">
        <f>INDEX('Données MDD'!$L$3:$L$3000,MATCH('Analyse assortiment'!$B483,'Données MDD'!$B$3:$B$3000,0))</f>
        <v>#N/A</v>
      </c>
      <c r="J483" s="13" t="e">
        <f>INDEX('Données MDD'!$U$3:$U$3000,MATCH('Analyse assortiment'!$B483,'Données MDD'!$B$3:$B$3000,0))</f>
        <v>#N/A</v>
      </c>
      <c r="K483" s="13" t="e">
        <f>INDEX('Données MDD'!$V$3:$V$3000,MATCH('Analyse assortiment'!$B483,'Données MDD'!$B$3:$B$3000,0))</f>
        <v>#N/A</v>
      </c>
      <c r="L483" s="14" t="str">
        <f t="shared" si="14"/>
        <v/>
      </c>
      <c r="M483" s="14" t="str">
        <f t="shared" si="15"/>
        <v/>
      </c>
    </row>
    <row r="484" spans="1:13" x14ac:dyDescent="0.2">
      <c r="A484" s="5"/>
      <c r="B484" s="8"/>
      <c r="C484" s="5"/>
      <c r="D484" s="64"/>
      <c r="E484" s="16" t="str">
        <f>IFERROR(INDEX('Données SAP'!F$5:F$3000,MATCH('Analyse assortiment'!$B484&amp;"",'Données SAP'!$A$5:$A$3000,0)),"")</f>
        <v/>
      </c>
      <c r="F484" s="16" t="str">
        <f>IFERROR(INDEX('Données SAP'!C$5:C$3000,MATCH('Analyse assortiment'!$B484&amp;"",'Données SAP'!$A$5:$A$3000,0)),"")</f>
        <v/>
      </c>
      <c r="G484" s="16" t="str">
        <f>IFERROR(INDEX('Données SAP'!D$5:D$3000,MATCH('Analyse assortiment'!$B484&amp;"",'Données SAP'!$A$5:$A$3000,0)),"")</f>
        <v/>
      </c>
      <c r="H484" s="13" t="e">
        <f>INDEX('Données MDD'!$K$3:$K$3000,MATCH('Analyse assortiment'!$B484,'Données MDD'!$B$3:$B$3000,0))</f>
        <v>#N/A</v>
      </c>
      <c r="I484" s="13" t="e">
        <f>INDEX('Données MDD'!$L$3:$L$3000,MATCH('Analyse assortiment'!$B484,'Données MDD'!$B$3:$B$3000,0))</f>
        <v>#N/A</v>
      </c>
      <c r="J484" s="13" t="e">
        <f>INDEX('Données MDD'!$U$3:$U$3000,MATCH('Analyse assortiment'!$B484,'Données MDD'!$B$3:$B$3000,0))</f>
        <v>#N/A</v>
      </c>
      <c r="K484" s="13" t="e">
        <f>INDEX('Données MDD'!$V$3:$V$3000,MATCH('Analyse assortiment'!$B484,'Données MDD'!$B$3:$B$3000,0))</f>
        <v>#N/A</v>
      </c>
      <c r="L484" s="14" t="str">
        <f t="shared" si="14"/>
        <v/>
      </c>
      <c r="M484" s="14" t="str">
        <f t="shared" si="15"/>
        <v/>
      </c>
    </row>
    <row r="485" spans="1:13" x14ac:dyDescent="0.2">
      <c r="A485" s="5"/>
      <c r="B485" s="8"/>
      <c r="C485" s="5"/>
      <c r="D485" s="64"/>
      <c r="E485" s="16" t="str">
        <f>IFERROR(INDEX('Données SAP'!F$5:F$3000,MATCH('Analyse assortiment'!$B485&amp;"",'Données SAP'!$A$5:$A$3000,0)),"")</f>
        <v/>
      </c>
      <c r="F485" s="16" t="str">
        <f>IFERROR(INDEX('Données SAP'!C$5:C$3000,MATCH('Analyse assortiment'!$B485&amp;"",'Données SAP'!$A$5:$A$3000,0)),"")</f>
        <v/>
      </c>
      <c r="G485" s="16" t="str">
        <f>IFERROR(INDEX('Données SAP'!D$5:D$3000,MATCH('Analyse assortiment'!$B485&amp;"",'Données SAP'!$A$5:$A$3000,0)),"")</f>
        <v/>
      </c>
      <c r="H485" s="13" t="e">
        <f>INDEX('Données MDD'!$K$3:$K$3000,MATCH('Analyse assortiment'!$B485,'Données MDD'!$B$3:$B$3000,0))</f>
        <v>#N/A</v>
      </c>
      <c r="I485" s="13" t="e">
        <f>INDEX('Données MDD'!$L$3:$L$3000,MATCH('Analyse assortiment'!$B485,'Données MDD'!$B$3:$B$3000,0))</f>
        <v>#N/A</v>
      </c>
      <c r="J485" s="13" t="e">
        <f>INDEX('Données MDD'!$U$3:$U$3000,MATCH('Analyse assortiment'!$B485,'Données MDD'!$B$3:$B$3000,0))</f>
        <v>#N/A</v>
      </c>
      <c r="K485" s="13" t="e">
        <f>INDEX('Données MDD'!$V$3:$V$3000,MATCH('Analyse assortiment'!$B485,'Données MDD'!$B$3:$B$3000,0))</f>
        <v>#N/A</v>
      </c>
      <c r="L485" s="14" t="str">
        <f t="shared" si="14"/>
        <v/>
      </c>
      <c r="M485" s="14" t="str">
        <f t="shared" si="15"/>
        <v/>
      </c>
    </row>
    <row r="486" spans="1:13" x14ac:dyDescent="0.2">
      <c r="A486" s="5"/>
      <c r="B486" s="8"/>
      <c r="C486" s="5"/>
      <c r="D486" s="64"/>
      <c r="E486" s="16" t="str">
        <f>IFERROR(INDEX('Données SAP'!F$5:F$3000,MATCH('Analyse assortiment'!$B486&amp;"",'Données SAP'!$A$5:$A$3000,0)),"")</f>
        <v/>
      </c>
      <c r="F486" s="16" t="str">
        <f>IFERROR(INDEX('Données SAP'!C$5:C$3000,MATCH('Analyse assortiment'!$B486&amp;"",'Données SAP'!$A$5:$A$3000,0)),"")</f>
        <v/>
      </c>
      <c r="G486" s="16" t="str">
        <f>IFERROR(INDEX('Données SAP'!D$5:D$3000,MATCH('Analyse assortiment'!$B486&amp;"",'Données SAP'!$A$5:$A$3000,0)),"")</f>
        <v/>
      </c>
      <c r="H486" s="13" t="e">
        <f>INDEX('Données MDD'!$K$3:$K$3000,MATCH('Analyse assortiment'!$B486,'Données MDD'!$B$3:$B$3000,0))</f>
        <v>#N/A</v>
      </c>
      <c r="I486" s="13" t="e">
        <f>INDEX('Données MDD'!$L$3:$L$3000,MATCH('Analyse assortiment'!$B486,'Données MDD'!$B$3:$B$3000,0))</f>
        <v>#N/A</v>
      </c>
      <c r="J486" s="13" t="e">
        <f>INDEX('Données MDD'!$U$3:$U$3000,MATCH('Analyse assortiment'!$B486,'Données MDD'!$B$3:$B$3000,0))</f>
        <v>#N/A</v>
      </c>
      <c r="K486" s="13" t="e">
        <f>INDEX('Données MDD'!$V$3:$V$3000,MATCH('Analyse assortiment'!$B486,'Données MDD'!$B$3:$B$3000,0))</f>
        <v>#N/A</v>
      </c>
      <c r="L486" s="14" t="str">
        <f t="shared" si="14"/>
        <v/>
      </c>
      <c r="M486" s="14" t="str">
        <f t="shared" si="15"/>
        <v/>
      </c>
    </row>
    <row r="487" spans="1:13" x14ac:dyDescent="0.2">
      <c r="A487" s="5"/>
      <c r="B487" s="8"/>
      <c r="C487" s="5"/>
      <c r="D487" s="64"/>
      <c r="E487" s="16" t="str">
        <f>IFERROR(INDEX('Données SAP'!F$5:F$3000,MATCH('Analyse assortiment'!$B487&amp;"",'Données SAP'!$A$5:$A$3000,0)),"")</f>
        <v/>
      </c>
      <c r="F487" s="16" t="str">
        <f>IFERROR(INDEX('Données SAP'!C$5:C$3000,MATCH('Analyse assortiment'!$B487&amp;"",'Données SAP'!$A$5:$A$3000,0)),"")</f>
        <v/>
      </c>
      <c r="G487" s="16" t="str">
        <f>IFERROR(INDEX('Données SAP'!D$5:D$3000,MATCH('Analyse assortiment'!$B487&amp;"",'Données SAP'!$A$5:$A$3000,0)),"")</f>
        <v/>
      </c>
      <c r="H487" s="13" t="e">
        <f>INDEX('Données MDD'!$K$3:$K$3000,MATCH('Analyse assortiment'!$B487,'Données MDD'!$B$3:$B$3000,0))</f>
        <v>#N/A</v>
      </c>
      <c r="I487" s="13" t="e">
        <f>INDEX('Données MDD'!$L$3:$L$3000,MATCH('Analyse assortiment'!$B487,'Données MDD'!$B$3:$B$3000,0))</f>
        <v>#N/A</v>
      </c>
      <c r="J487" s="13" t="e">
        <f>INDEX('Données MDD'!$U$3:$U$3000,MATCH('Analyse assortiment'!$B487,'Données MDD'!$B$3:$B$3000,0))</f>
        <v>#N/A</v>
      </c>
      <c r="K487" s="13" t="e">
        <f>INDEX('Données MDD'!$V$3:$V$3000,MATCH('Analyse assortiment'!$B487,'Données MDD'!$B$3:$B$3000,0))</f>
        <v>#N/A</v>
      </c>
      <c r="L487" s="14" t="str">
        <f t="shared" si="14"/>
        <v/>
      </c>
      <c r="M487" s="14" t="str">
        <f t="shared" si="15"/>
        <v/>
      </c>
    </row>
    <row r="488" spans="1:13" x14ac:dyDescent="0.2">
      <c r="A488" s="5"/>
      <c r="B488" s="8"/>
      <c r="C488" s="5"/>
      <c r="D488" s="64"/>
      <c r="E488" s="16" t="str">
        <f>IFERROR(INDEX('Données SAP'!F$5:F$3000,MATCH('Analyse assortiment'!$B488&amp;"",'Données SAP'!$A$5:$A$3000,0)),"")</f>
        <v/>
      </c>
      <c r="F488" s="16" t="str">
        <f>IFERROR(INDEX('Données SAP'!C$5:C$3000,MATCH('Analyse assortiment'!$B488&amp;"",'Données SAP'!$A$5:$A$3000,0)),"")</f>
        <v/>
      </c>
      <c r="G488" s="16" t="str">
        <f>IFERROR(INDEX('Données SAP'!D$5:D$3000,MATCH('Analyse assortiment'!$B488&amp;"",'Données SAP'!$A$5:$A$3000,0)),"")</f>
        <v/>
      </c>
      <c r="H488" s="13" t="e">
        <f>INDEX('Données MDD'!$K$3:$K$3000,MATCH('Analyse assortiment'!$B488,'Données MDD'!$B$3:$B$3000,0))</f>
        <v>#N/A</v>
      </c>
      <c r="I488" s="13" t="e">
        <f>INDEX('Données MDD'!$L$3:$L$3000,MATCH('Analyse assortiment'!$B488,'Données MDD'!$B$3:$B$3000,0))</f>
        <v>#N/A</v>
      </c>
      <c r="J488" s="13" t="e">
        <f>INDEX('Données MDD'!$U$3:$U$3000,MATCH('Analyse assortiment'!$B488,'Données MDD'!$B$3:$B$3000,0))</f>
        <v>#N/A</v>
      </c>
      <c r="K488" s="13" t="e">
        <f>INDEX('Données MDD'!$V$3:$V$3000,MATCH('Analyse assortiment'!$B488,'Données MDD'!$B$3:$B$3000,0))</f>
        <v>#N/A</v>
      </c>
      <c r="L488" s="14" t="str">
        <f t="shared" si="14"/>
        <v/>
      </c>
      <c r="M488" s="14" t="str">
        <f t="shared" si="15"/>
        <v/>
      </c>
    </row>
    <row r="489" spans="1:13" x14ac:dyDescent="0.2">
      <c r="A489" s="5"/>
      <c r="B489" s="8"/>
      <c r="C489" s="5"/>
      <c r="D489" s="64"/>
      <c r="E489" s="16" t="str">
        <f>IFERROR(INDEX('Données SAP'!F$5:F$3000,MATCH('Analyse assortiment'!$B489&amp;"",'Données SAP'!$A$5:$A$3000,0)),"")</f>
        <v/>
      </c>
      <c r="F489" s="16" t="str">
        <f>IFERROR(INDEX('Données SAP'!C$5:C$3000,MATCH('Analyse assortiment'!$B489&amp;"",'Données SAP'!$A$5:$A$3000,0)),"")</f>
        <v/>
      </c>
      <c r="G489" s="16" t="str">
        <f>IFERROR(INDEX('Données SAP'!D$5:D$3000,MATCH('Analyse assortiment'!$B489&amp;"",'Données SAP'!$A$5:$A$3000,0)),"")</f>
        <v/>
      </c>
      <c r="H489" s="13" t="e">
        <f>INDEX('Données MDD'!$K$3:$K$3000,MATCH('Analyse assortiment'!$B489,'Données MDD'!$B$3:$B$3000,0))</f>
        <v>#N/A</v>
      </c>
      <c r="I489" s="13" t="e">
        <f>INDEX('Données MDD'!$L$3:$L$3000,MATCH('Analyse assortiment'!$B489,'Données MDD'!$B$3:$B$3000,0))</f>
        <v>#N/A</v>
      </c>
      <c r="J489" s="13" t="e">
        <f>INDEX('Données MDD'!$U$3:$U$3000,MATCH('Analyse assortiment'!$B489,'Données MDD'!$B$3:$B$3000,0))</f>
        <v>#N/A</v>
      </c>
      <c r="K489" s="13" t="e">
        <f>INDEX('Données MDD'!$V$3:$V$3000,MATCH('Analyse assortiment'!$B489,'Données MDD'!$B$3:$B$3000,0))</f>
        <v>#N/A</v>
      </c>
      <c r="L489" s="14" t="str">
        <f t="shared" si="14"/>
        <v/>
      </c>
      <c r="M489" s="14" t="str">
        <f t="shared" si="15"/>
        <v/>
      </c>
    </row>
    <row r="490" spans="1:13" x14ac:dyDescent="0.2">
      <c r="A490" s="5"/>
      <c r="B490" s="8"/>
      <c r="C490" s="5"/>
      <c r="D490" s="64"/>
      <c r="E490" s="16" t="str">
        <f>IFERROR(INDEX('Données SAP'!F$5:F$3000,MATCH('Analyse assortiment'!$B490&amp;"",'Données SAP'!$A$5:$A$3000,0)),"")</f>
        <v/>
      </c>
      <c r="F490" s="16" t="str">
        <f>IFERROR(INDEX('Données SAP'!C$5:C$3000,MATCH('Analyse assortiment'!$B490&amp;"",'Données SAP'!$A$5:$A$3000,0)),"")</f>
        <v/>
      </c>
      <c r="G490" s="16" t="str">
        <f>IFERROR(INDEX('Données SAP'!D$5:D$3000,MATCH('Analyse assortiment'!$B490&amp;"",'Données SAP'!$A$5:$A$3000,0)),"")</f>
        <v/>
      </c>
      <c r="H490" s="13" t="e">
        <f>INDEX('Données MDD'!$K$3:$K$3000,MATCH('Analyse assortiment'!$B490,'Données MDD'!$B$3:$B$3000,0))</f>
        <v>#N/A</v>
      </c>
      <c r="I490" s="13" t="e">
        <f>INDEX('Données MDD'!$L$3:$L$3000,MATCH('Analyse assortiment'!$B490,'Données MDD'!$B$3:$B$3000,0))</f>
        <v>#N/A</v>
      </c>
      <c r="J490" s="13" t="e">
        <f>INDEX('Données MDD'!$U$3:$U$3000,MATCH('Analyse assortiment'!$B490,'Données MDD'!$B$3:$B$3000,0))</f>
        <v>#N/A</v>
      </c>
      <c r="K490" s="13" t="e">
        <f>INDEX('Données MDD'!$V$3:$V$3000,MATCH('Analyse assortiment'!$B490,'Données MDD'!$B$3:$B$3000,0))</f>
        <v>#N/A</v>
      </c>
      <c r="L490" s="14" t="str">
        <f t="shared" si="14"/>
        <v/>
      </c>
      <c r="M490" s="14" t="str">
        <f t="shared" si="15"/>
        <v/>
      </c>
    </row>
    <row r="491" spans="1:13" x14ac:dyDescent="0.2">
      <c r="A491" s="5"/>
      <c r="B491" s="8"/>
      <c r="C491" s="5"/>
      <c r="D491" s="64"/>
      <c r="E491" s="16" t="str">
        <f>IFERROR(INDEX('Données SAP'!F$5:F$3000,MATCH('Analyse assortiment'!$B491&amp;"",'Données SAP'!$A$5:$A$3000,0)),"")</f>
        <v/>
      </c>
      <c r="F491" s="16" t="str">
        <f>IFERROR(INDEX('Données SAP'!C$5:C$3000,MATCH('Analyse assortiment'!$B491&amp;"",'Données SAP'!$A$5:$A$3000,0)),"")</f>
        <v/>
      </c>
      <c r="G491" s="16" t="str">
        <f>IFERROR(INDEX('Données SAP'!D$5:D$3000,MATCH('Analyse assortiment'!$B491&amp;"",'Données SAP'!$A$5:$A$3000,0)),"")</f>
        <v/>
      </c>
      <c r="H491" s="13" t="e">
        <f>INDEX('Données MDD'!$K$3:$K$3000,MATCH('Analyse assortiment'!$B491,'Données MDD'!$B$3:$B$3000,0))</f>
        <v>#N/A</v>
      </c>
      <c r="I491" s="13" t="e">
        <f>INDEX('Données MDD'!$L$3:$L$3000,MATCH('Analyse assortiment'!$B491,'Données MDD'!$B$3:$B$3000,0))</f>
        <v>#N/A</v>
      </c>
      <c r="J491" s="13" t="e">
        <f>INDEX('Données MDD'!$U$3:$U$3000,MATCH('Analyse assortiment'!$B491,'Données MDD'!$B$3:$B$3000,0))</f>
        <v>#N/A</v>
      </c>
      <c r="K491" s="13" t="e">
        <f>INDEX('Données MDD'!$V$3:$V$3000,MATCH('Analyse assortiment'!$B491,'Données MDD'!$B$3:$B$3000,0))</f>
        <v>#N/A</v>
      </c>
      <c r="L491" s="14" t="str">
        <f t="shared" si="14"/>
        <v/>
      </c>
      <c r="M491" s="14" t="str">
        <f t="shared" si="15"/>
        <v/>
      </c>
    </row>
    <row r="492" spans="1:13" x14ac:dyDescent="0.2">
      <c r="A492" s="5"/>
      <c r="B492" s="8"/>
      <c r="C492" s="5"/>
      <c r="D492" s="64"/>
      <c r="E492" s="16" t="str">
        <f>IFERROR(INDEX('Données SAP'!F$5:F$3000,MATCH('Analyse assortiment'!$B492&amp;"",'Données SAP'!$A$5:$A$3000,0)),"")</f>
        <v/>
      </c>
      <c r="F492" s="16" t="str">
        <f>IFERROR(INDEX('Données SAP'!C$5:C$3000,MATCH('Analyse assortiment'!$B492&amp;"",'Données SAP'!$A$5:$A$3000,0)),"")</f>
        <v/>
      </c>
      <c r="G492" s="16" t="str">
        <f>IFERROR(INDEX('Données SAP'!D$5:D$3000,MATCH('Analyse assortiment'!$B492&amp;"",'Données SAP'!$A$5:$A$3000,0)),"")</f>
        <v/>
      </c>
      <c r="H492" s="13" t="e">
        <f>INDEX('Données MDD'!$K$3:$K$3000,MATCH('Analyse assortiment'!$B492,'Données MDD'!$B$3:$B$3000,0))</f>
        <v>#N/A</v>
      </c>
      <c r="I492" s="13" t="e">
        <f>INDEX('Données MDD'!$L$3:$L$3000,MATCH('Analyse assortiment'!$B492,'Données MDD'!$B$3:$B$3000,0))</f>
        <v>#N/A</v>
      </c>
      <c r="J492" s="13" t="e">
        <f>INDEX('Données MDD'!$U$3:$U$3000,MATCH('Analyse assortiment'!$B492,'Données MDD'!$B$3:$B$3000,0))</f>
        <v>#N/A</v>
      </c>
      <c r="K492" s="13" t="e">
        <f>INDEX('Données MDD'!$V$3:$V$3000,MATCH('Analyse assortiment'!$B492,'Données MDD'!$B$3:$B$3000,0))</f>
        <v>#N/A</v>
      </c>
      <c r="L492" s="14" t="str">
        <f t="shared" si="14"/>
        <v/>
      </c>
      <c r="M492" s="14" t="str">
        <f t="shared" si="15"/>
        <v/>
      </c>
    </row>
    <row r="493" spans="1:13" x14ac:dyDescent="0.2">
      <c r="A493" s="5"/>
      <c r="B493" s="8"/>
      <c r="C493" s="5"/>
      <c r="D493" s="64"/>
      <c r="E493" s="16" t="str">
        <f>IFERROR(INDEX('Données SAP'!F$5:F$3000,MATCH('Analyse assortiment'!$B493&amp;"",'Données SAP'!$A$5:$A$3000,0)),"")</f>
        <v/>
      </c>
      <c r="F493" s="16" t="str">
        <f>IFERROR(INDEX('Données SAP'!C$5:C$3000,MATCH('Analyse assortiment'!$B493&amp;"",'Données SAP'!$A$5:$A$3000,0)),"")</f>
        <v/>
      </c>
      <c r="G493" s="16" t="str">
        <f>IFERROR(INDEX('Données SAP'!D$5:D$3000,MATCH('Analyse assortiment'!$B493&amp;"",'Données SAP'!$A$5:$A$3000,0)),"")</f>
        <v/>
      </c>
      <c r="H493" s="13" t="e">
        <f>INDEX('Données MDD'!$K$3:$K$3000,MATCH('Analyse assortiment'!$B493,'Données MDD'!$B$3:$B$3000,0))</f>
        <v>#N/A</v>
      </c>
      <c r="I493" s="13" t="e">
        <f>INDEX('Données MDD'!$L$3:$L$3000,MATCH('Analyse assortiment'!$B493,'Données MDD'!$B$3:$B$3000,0))</f>
        <v>#N/A</v>
      </c>
      <c r="J493" s="13" t="e">
        <f>INDEX('Données MDD'!$U$3:$U$3000,MATCH('Analyse assortiment'!$B493,'Données MDD'!$B$3:$B$3000,0))</f>
        <v>#N/A</v>
      </c>
      <c r="K493" s="13" t="e">
        <f>INDEX('Données MDD'!$V$3:$V$3000,MATCH('Analyse assortiment'!$B493,'Données MDD'!$B$3:$B$3000,0))</f>
        <v>#N/A</v>
      </c>
      <c r="L493" s="14" t="str">
        <f t="shared" si="14"/>
        <v/>
      </c>
      <c r="M493" s="14" t="str">
        <f t="shared" si="15"/>
        <v/>
      </c>
    </row>
    <row r="494" spans="1:13" x14ac:dyDescent="0.2">
      <c r="A494" s="5"/>
      <c r="B494" s="8"/>
      <c r="C494" s="5"/>
      <c r="D494" s="64"/>
      <c r="E494" s="16" t="str">
        <f>IFERROR(INDEX('Données SAP'!F$5:F$3000,MATCH('Analyse assortiment'!$B494&amp;"",'Données SAP'!$A$5:$A$3000,0)),"")</f>
        <v/>
      </c>
      <c r="F494" s="16" t="str">
        <f>IFERROR(INDEX('Données SAP'!C$5:C$3000,MATCH('Analyse assortiment'!$B494&amp;"",'Données SAP'!$A$5:$A$3000,0)),"")</f>
        <v/>
      </c>
      <c r="G494" s="16" t="str">
        <f>IFERROR(INDEX('Données SAP'!D$5:D$3000,MATCH('Analyse assortiment'!$B494&amp;"",'Données SAP'!$A$5:$A$3000,0)),"")</f>
        <v/>
      </c>
      <c r="H494" s="13" t="e">
        <f>INDEX('Données MDD'!$K$3:$K$3000,MATCH('Analyse assortiment'!$B494,'Données MDD'!$B$3:$B$3000,0))</f>
        <v>#N/A</v>
      </c>
      <c r="I494" s="13" t="e">
        <f>INDEX('Données MDD'!$L$3:$L$3000,MATCH('Analyse assortiment'!$B494,'Données MDD'!$B$3:$B$3000,0))</f>
        <v>#N/A</v>
      </c>
      <c r="J494" s="13" t="e">
        <f>INDEX('Données MDD'!$U$3:$U$3000,MATCH('Analyse assortiment'!$B494,'Données MDD'!$B$3:$B$3000,0))</f>
        <v>#N/A</v>
      </c>
      <c r="K494" s="13" t="e">
        <f>INDEX('Données MDD'!$V$3:$V$3000,MATCH('Analyse assortiment'!$B494,'Données MDD'!$B$3:$B$3000,0))</f>
        <v>#N/A</v>
      </c>
      <c r="L494" s="14" t="str">
        <f t="shared" si="14"/>
        <v/>
      </c>
      <c r="M494" s="14" t="str">
        <f t="shared" si="15"/>
        <v/>
      </c>
    </row>
    <row r="495" spans="1:13" x14ac:dyDescent="0.2">
      <c r="A495" s="5"/>
      <c r="B495" s="8"/>
      <c r="C495" s="5"/>
      <c r="D495" s="64"/>
      <c r="E495" s="16" t="str">
        <f>IFERROR(INDEX('Données SAP'!F$5:F$3000,MATCH('Analyse assortiment'!$B495&amp;"",'Données SAP'!$A$5:$A$3000,0)),"")</f>
        <v/>
      </c>
      <c r="F495" s="16" t="str">
        <f>IFERROR(INDEX('Données SAP'!C$5:C$3000,MATCH('Analyse assortiment'!$B495&amp;"",'Données SAP'!$A$5:$A$3000,0)),"")</f>
        <v/>
      </c>
      <c r="G495" s="16" t="str">
        <f>IFERROR(INDEX('Données SAP'!D$5:D$3000,MATCH('Analyse assortiment'!$B495&amp;"",'Données SAP'!$A$5:$A$3000,0)),"")</f>
        <v/>
      </c>
      <c r="H495" s="13" t="e">
        <f>INDEX('Données MDD'!$K$3:$K$3000,MATCH('Analyse assortiment'!$B495,'Données MDD'!$B$3:$B$3000,0))</f>
        <v>#N/A</v>
      </c>
      <c r="I495" s="13" t="e">
        <f>INDEX('Données MDD'!$L$3:$L$3000,MATCH('Analyse assortiment'!$B495,'Données MDD'!$B$3:$B$3000,0))</f>
        <v>#N/A</v>
      </c>
      <c r="J495" s="13" t="e">
        <f>INDEX('Données MDD'!$U$3:$U$3000,MATCH('Analyse assortiment'!$B495,'Données MDD'!$B$3:$B$3000,0))</f>
        <v>#N/A</v>
      </c>
      <c r="K495" s="13" t="e">
        <f>INDEX('Données MDD'!$V$3:$V$3000,MATCH('Analyse assortiment'!$B495,'Données MDD'!$B$3:$B$3000,0))</f>
        <v>#N/A</v>
      </c>
      <c r="L495" s="14" t="str">
        <f t="shared" si="14"/>
        <v/>
      </c>
      <c r="M495" s="14" t="str">
        <f t="shared" si="15"/>
        <v/>
      </c>
    </row>
    <row r="496" spans="1:13" x14ac:dyDescent="0.2">
      <c r="A496" s="5"/>
      <c r="B496" s="8"/>
      <c r="C496" s="5"/>
      <c r="D496" s="64"/>
      <c r="E496" s="16" t="str">
        <f>IFERROR(INDEX('Données SAP'!F$5:F$3000,MATCH('Analyse assortiment'!$B496&amp;"",'Données SAP'!$A$5:$A$3000,0)),"")</f>
        <v/>
      </c>
      <c r="F496" s="16" t="str">
        <f>IFERROR(INDEX('Données SAP'!C$5:C$3000,MATCH('Analyse assortiment'!$B496&amp;"",'Données SAP'!$A$5:$A$3000,0)),"")</f>
        <v/>
      </c>
      <c r="G496" s="16" t="str">
        <f>IFERROR(INDEX('Données SAP'!D$5:D$3000,MATCH('Analyse assortiment'!$B496&amp;"",'Données SAP'!$A$5:$A$3000,0)),"")</f>
        <v/>
      </c>
      <c r="H496" s="13" t="e">
        <f>INDEX('Données MDD'!$K$3:$K$3000,MATCH('Analyse assortiment'!$B496,'Données MDD'!$B$3:$B$3000,0))</f>
        <v>#N/A</v>
      </c>
      <c r="I496" s="13" t="e">
        <f>INDEX('Données MDD'!$L$3:$L$3000,MATCH('Analyse assortiment'!$B496,'Données MDD'!$B$3:$B$3000,0))</f>
        <v>#N/A</v>
      </c>
      <c r="J496" s="13" t="e">
        <f>INDEX('Données MDD'!$U$3:$U$3000,MATCH('Analyse assortiment'!$B496,'Données MDD'!$B$3:$B$3000,0))</f>
        <v>#N/A</v>
      </c>
      <c r="K496" s="13" t="e">
        <f>INDEX('Données MDD'!$V$3:$V$3000,MATCH('Analyse assortiment'!$B496,'Données MDD'!$B$3:$B$3000,0))</f>
        <v>#N/A</v>
      </c>
      <c r="L496" s="14" t="str">
        <f t="shared" si="14"/>
        <v/>
      </c>
      <c r="M496" s="14" t="str">
        <f t="shared" si="15"/>
        <v/>
      </c>
    </row>
    <row r="497" spans="1:13" x14ac:dyDescent="0.2">
      <c r="A497" s="5"/>
      <c r="B497" s="8"/>
      <c r="C497" s="5"/>
      <c r="D497" s="64"/>
      <c r="E497" s="16" t="str">
        <f>IFERROR(INDEX('Données SAP'!F$5:F$3000,MATCH('Analyse assortiment'!$B497&amp;"",'Données SAP'!$A$5:$A$3000,0)),"")</f>
        <v/>
      </c>
      <c r="F497" s="16" t="str">
        <f>IFERROR(INDEX('Données SAP'!C$5:C$3000,MATCH('Analyse assortiment'!$B497&amp;"",'Données SAP'!$A$5:$A$3000,0)),"")</f>
        <v/>
      </c>
      <c r="G497" s="16" t="str">
        <f>IFERROR(INDEX('Données SAP'!D$5:D$3000,MATCH('Analyse assortiment'!$B497&amp;"",'Données SAP'!$A$5:$A$3000,0)),"")</f>
        <v/>
      </c>
      <c r="H497" s="13" t="e">
        <f>INDEX('Données MDD'!$K$3:$K$3000,MATCH('Analyse assortiment'!$B497,'Données MDD'!$B$3:$B$3000,0))</f>
        <v>#N/A</v>
      </c>
      <c r="I497" s="13" t="e">
        <f>INDEX('Données MDD'!$L$3:$L$3000,MATCH('Analyse assortiment'!$B497,'Données MDD'!$B$3:$B$3000,0))</f>
        <v>#N/A</v>
      </c>
      <c r="J497" s="13" t="e">
        <f>INDEX('Données MDD'!$U$3:$U$3000,MATCH('Analyse assortiment'!$B497,'Données MDD'!$B$3:$B$3000,0))</f>
        <v>#N/A</v>
      </c>
      <c r="K497" s="13" t="e">
        <f>INDEX('Données MDD'!$V$3:$V$3000,MATCH('Analyse assortiment'!$B497,'Données MDD'!$B$3:$B$3000,0))</f>
        <v>#N/A</v>
      </c>
      <c r="L497" s="14" t="str">
        <f t="shared" si="14"/>
        <v/>
      </c>
      <c r="M497" s="14" t="str">
        <f t="shared" si="15"/>
        <v/>
      </c>
    </row>
    <row r="498" spans="1:13" x14ac:dyDescent="0.2">
      <c r="A498" s="5"/>
      <c r="B498" s="8"/>
      <c r="C498" s="5"/>
      <c r="D498" s="64"/>
      <c r="E498" s="16" t="str">
        <f>IFERROR(INDEX('Données SAP'!F$5:F$3000,MATCH('Analyse assortiment'!$B498&amp;"",'Données SAP'!$A$5:$A$3000,0)),"")</f>
        <v/>
      </c>
      <c r="F498" s="16" t="str">
        <f>IFERROR(INDEX('Données SAP'!C$5:C$3000,MATCH('Analyse assortiment'!$B498&amp;"",'Données SAP'!$A$5:$A$3000,0)),"")</f>
        <v/>
      </c>
      <c r="G498" s="16" t="str">
        <f>IFERROR(INDEX('Données SAP'!D$5:D$3000,MATCH('Analyse assortiment'!$B498&amp;"",'Données SAP'!$A$5:$A$3000,0)),"")</f>
        <v/>
      </c>
      <c r="H498" s="13" t="e">
        <f>INDEX('Données MDD'!$K$3:$K$3000,MATCH('Analyse assortiment'!$B498,'Données MDD'!$B$3:$B$3000,0))</f>
        <v>#N/A</v>
      </c>
      <c r="I498" s="13" t="e">
        <f>INDEX('Données MDD'!$L$3:$L$3000,MATCH('Analyse assortiment'!$B498,'Données MDD'!$B$3:$B$3000,0))</f>
        <v>#N/A</v>
      </c>
      <c r="J498" s="13" t="e">
        <f>INDEX('Données MDD'!$U$3:$U$3000,MATCH('Analyse assortiment'!$B498,'Données MDD'!$B$3:$B$3000,0))</f>
        <v>#N/A</v>
      </c>
      <c r="K498" s="13" t="e">
        <f>INDEX('Données MDD'!$V$3:$V$3000,MATCH('Analyse assortiment'!$B498,'Données MDD'!$B$3:$B$3000,0))</f>
        <v>#N/A</v>
      </c>
      <c r="L498" s="14" t="str">
        <f t="shared" si="14"/>
        <v/>
      </c>
      <c r="M498" s="14" t="str">
        <f t="shared" si="15"/>
        <v/>
      </c>
    </row>
    <row r="499" spans="1:13" x14ac:dyDescent="0.2">
      <c r="A499" s="5"/>
      <c r="B499" s="8"/>
      <c r="C499" s="5"/>
      <c r="D499" s="64"/>
      <c r="E499" s="16" t="str">
        <f>IFERROR(INDEX('Données SAP'!F$5:F$3000,MATCH('Analyse assortiment'!$B499&amp;"",'Données SAP'!$A$5:$A$3000,0)),"")</f>
        <v/>
      </c>
      <c r="F499" s="16" t="str">
        <f>IFERROR(INDEX('Données SAP'!C$5:C$3000,MATCH('Analyse assortiment'!$B499&amp;"",'Données SAP'!$A$5:$A$3000,0)),"")</f>
        <v/>
      </c>
      <c r="G499" s="16" t="str">
        <f>IFERROR(INDEX('Données SAP'!D$5:D$3000,MATCH('Analyse assortiment'!$B499&amp;"",'Données SAP'!$A$5:$A$3000,0)),"")</f>
        <v/>
      </c>
      <c r="H499" s="13" t="e">
        <f>INDEX('Données MDD'!$K$3:$K$3000,MATCH('Analyse assortiment'!$B499,'Données MDD'!$B$3:$B$3000,0))</f>
        <v>#N/A</v>
      </c>
      <c r="I499" s="13" t="e">
        <f>INDEX('Données MDD'!$L$3:$L$3000,MATCH('Analyse assortiment'!$B499,'Données MDD'!$B$3:$B$3000,0))</f>
        <v>#N/A</v>
      </c>
      <c r="J499" s="13" t="e">
        <f>INDEX('Données MDD'!$U$3:$U$3000,MATCH('Analyse assortiment'!$B499,'Données MDD'!$B$3:$B$3000,0))</f>
        <v>#N/A</v>
      </c>
      <c r="K499" s="13" t="e">
        <f>INDEX('Données MDD'!$V$3:$V$3000,MATCH('Analyse assortiment'!$B499,'Données MDD'!$B$3:$B$3000,0))</f>
        <v>#N/A</v>
      </c>
      <c r="L499" s="14" t="str">
        <f t="shared" si="14"/>
        <v/>
      </c>
      <c r="M499" s="14" t="str">
        <f t="shared" si="15"/>
        <v/>
      </c>
    </row>
    <row r="500" spans="1:13" x14ac:dyDescent="0.2">
      <c r="A500" s="5"/>
      <c r="B500" s="8"/>
      <c r="C500" s="5"/>
      <c r="D500" s="64"/>
      <c r="E500" s="16" t="str">
        <f>IFERROR(INDEX('Données SAP'!F$5:F$3000,MATCH('Analyse assortiment'!$B500&amp;"",'Données SAP'!$A$5:$A$3000,0)),"")</f>
        <v/>
      </c>
      <c r="F500" s="16" t="str">
        <f>IFERROR(INDEX('Données SAP'!C$5:C$3000,MATCH('Analyse assortiment'!$B500&amp;"",'Données SAP'!$A$5:$A$3000,0)),"")</f>
        <v/>
      </c>
      <c r="G500" s="16" t="str">
        <f>IFERROR(INDEX('Données SAP'!D$5:D$3000,MATCH('Analyse assortiment'!$B500&amp;"",'Données SAP'!$A$5:$A$3000,0)),"")</f>
        <v/>
      </c>
      <c r="H500" s="13" t="e">
        <f>INDEX('Données MDD'!$K$3:$K$3000,MATCH('Analyse assortiment'!$B500,'Données MDD'!$B$3:$B$3000,0))</f>
        <v>#N/A</v>
      </c>
      <c r="I500" s="13" t="e">
        <f>INDEX('Données MDD'!$L$3:$L$3000,MATCH('Analyse assortiment'!$B500,'Données MDD'!$B$3:$B$3000,0))</f>
        <v>#N/A</v>
      </c>
      <c r="J500" s="13" t="e">
        <f>INDEX('Données MDD'!$U$3:$U$3000,MATCH('Analyse assortiment'!$B500,'Données MDD'!$B$3:$B$3000,0))</f>
        <v>#N/A</v>
      </c>
      <c r="K500" s="13" t="e">
        <f>INDEX('Données MDD'!$V$3:$V$3000,MATCH('Analyse assortiment'!$B500,'Données MDD'!$B$3:$B$3000,0))</f>
        <v>#N/A</v>
      </c>
      <c r="L500" s="14" t="str">
        <f t="shared" si="14"/>
        <v/>
      </c>
      <c r="M500" s="14" t="str">
        <f t="shared" si="15"/>
        <v/>
      </c>
    </row>
    <row r="501" spans="1:13" x14ac:dyDescent="0.2">
      <c r="A501" s="5"/>
      <c r="B501" s="8"/>
      <c r="C501" s="5"/>
      <c r="D501" s="64"/>
      <c r="E501" s="16" t="str">
        <f>IFERROR(INDEX('Données SAP'!F$5:F$3000,MATCH('Analyse assortiment'!$B501&amp;"",'Données SAP'!$A$5:$A$3000,0)),"")</f>
        <v/>
      </c>
      <c r="F501" s="16" t="str">
        <f>IFERROR(INDEX('Données SAP'!C$5:C$3000,MATCH('Analyse assortiment'!$B501&amp;"",'Données SAP'!$A$5:$A$3000,0)),"")</f>
        <v/>
      </c>
      <c r="G501" s="16" t="str">
        <f>IFERROR(INDEX('Données SAP'!D$5:D$3000,MATCH('Analyse assortiment'!$B501&amp;"",'Données SAP'!$A$5:$A$3000,0)),"")</f>
        <v/>
      </c>
      <c r="H501" s="13" t="e">
        <f>INDEX('Données MDD'!$K$3:$K$3000,MATCH('Analyse assortiment'!$B501,'Données MDD'!$B$3:$B$3000,0))</f>
        <v>#N/A</v>
      </c>
      <c r="I501" s="13" t="e">
        <f>INDEX('Données MDD'!$L$3:$L$3000,MATCH('Analyse assortiment'!$B501,'Données MDD'!$B$3:$B$3000,0))</f>
        <v>#N/A</v>
      </c>
      <c r="J501" s="13" t="e">
        <f>INDEX('Données MDD'!$U$3:$U$3000,MATCH('Analyse assortiment'!$B501,'Données MDD'!$B$3:$B$3000,0))</f>
        <v>#N/A</v>
      </c>
      <c r="K501" s="13" t="e">
        <f>INDEX('Données MDD'!$V$3:$V$3000,MATCH('Analyse assortiment'!$B501,'Données MDD'!$B$3:$B$3000,0))</f>
        <v>#N/A</v>
      </c>
      <c r="L501" s="14" t="str">
        <f t="shared" si="14"/>
        <v/>
      </c>
      <c r="M501" s="14" t="str">
        <f t="shared" si="15"/>
        <v/>
      </c>
    </row>
    <row r="502" spans="1:13" x14ac:dyDescent="0.2">
      <c r="A502" s="5"/>
      <c r="B502" s="8"/>
      <c r="C502" s="5"/>
      <c r="D502" s="64"/>
      <c r="E502" s="16" t="str">
        <f>IFERROR(INDEX('Données SAP'!F$5:F$3000,MATCH('Analyse assortiment'!$B502&amp;"",'Données SAP'!$A$5:$A$3000,0)),"")</f>
        <v/>
      </c>
      <c r="F502" s="16" t="str">
        <f>IFERROR(INDEX('Données SAP'!C$5:C$3000,MATCH('Analyse assortiment'!$B502&amp;"",'Données SAP'!$A$5:$A$3000,0)),"")</f>
        <v/>
      </c>
      <c r="G502" s="16" t="str">
        <f>IFERROR(INDEX('Données SAP'!D$5:D$3000,MATCH('Analyse assortiment'!$B502&amp;"",'Données SAP'!$A$5:$A$3000,0)),"")</f>
        <v/>
      </c>
      <c r="H502" s="13" t="e">
        <f>INDEX('Données MDD'!$K$3:$K$3000,MATCH('Analyse assortiment'!$B502,'Données MDD'!$B$3:$B$3000,0))</f>
        <v>#N/A</v>
      </c>
      <c r="I502" s="13" t="e">
        <f>INDEX('Données MDD'!$L$3:$L$3000,MATCH('Analyse assortiment'!$B502,'Données MDD'!$B$3:$B$3000,0))</f>
        <v>#N/A</v>
      </c>
      <c r="J502" s="13" t="e">
        <f>INDEX('Données MDD'!$U$3:$U$3000,MATCH('Analyse assortiment'!$B502,'Données MDD'!$B$3:$B$3000,0))</f>
        <v>#N/A</v>
      </c>
      <c r="K502" s="13" t="e">
        <f>INDEX('Données MDD'!$V$3:$V$3000,MATCH('Analyse assortiment'!$B502,'Données MDD'!$B$3:$B$3000,0))</f>
        <v>#N/A</v>
      </c>
      <c r="L502" s="14" t="str">
        <f t="shared" si="14"/>
        <v/>
      </c>
      <c r="M502" s="14" t="str">
        <f t="shared" si="15"/>
        <v/>
      </c>
    </row>
    <row r="503" spans="1:13" x14ac:dyDescent="0.2">
      <c r="A503" s="5"/>
      <c r="B503" s="8"/>
      <c r="C503" s="5"/>
      <c r="D503" s="64"/>
      <c r="E503" s="16" t="str">
        <f>IFERROR(INDEX('Données SAP'!F$5:F$3000,MATCH('Analyse assortiment'!$B503&amp;"",'Données SAP'!$A$5:$A$3000,0)),"")</f>
        <v/>
      </c>
      <c r="F503" s="16" t="str">
        <f>IFERROR(INDEX('Données SAP'!C$5:C$3000,MATCH('Analyse assortiment'!$B503&amp;"",'Données SAP'!$A$5:$A$3000,0)),"")</f>
        <v/>
      </c>
      <c r="G503" s="16" t="str">
        <f>IFERROR(INDEX('Données SAP'!D$5:D$3000,MATCH('Analyse assortiment'!$B503&amp;"",'Données SAP'!$A$5:$A$3000,0)),"")</f>
        <v/>
      </c>
      <c r="H503" s="13" t="e">
        <f>INDEX('Données MDD'!$K$3:$K$3000,MATCH('Analyse assortiment'!$B503,'Données MDD'!$B$3:$B$3000,0))</f>
        <v>#N/A</v>
      </c>
      <c r="I503" s="13" t="e">
        <f>INDEX('Données MDD'!$L$3:$L$3000,MATCH('Analyse assortiment'!$B503,'Données MDD'!$B$3:$B$3000,0))</f>
        <v>#N/A</v>
      </c>
      <c r="J503" s="13" t="e">
        <f>INDEX('Données MDD'!$U$3:$U$3000,MATCH('Analyse assortiment'!$B503,'Données MDD'!$B$3:$B$3000,0))</f>
        <v>#N/A</v>
      </c>
      <c r="K503" s="13" t="e">
        <f>INDEX('Données MDD'!$V$3:$V$3000,MATCH('Analyse assortiment'!$B503,'Données MDD'!$B$3:$B$3000,0))</f>
        <v>#N/A</v>
      </c>
      <c r="L503" s="14" t="str">
        <f t="shared" si="14"/>
        <v/>
      </c>
      <c r="M503" s="14" t="str">
        <f t="shared" si="15"/>
        <v/>
      </c>
    </row>
    <row r="504" spans="1:13" x14ac:dyDescent="0.2">
      <c r="A504" s="5"/>
      <c r="B504" s="8"/>
      <c r="C504" s="5"/>
      <c r="D504" s="64"/>
      <c r="E504" s="16" t="str">
        <f>IFERROR(INDEX('Données SAP'!F$5:F$3000,MATCH('Analyse assortiment'!$B504&amp;"",'Données SAP'!$A$5:$A$3000,0)),"")</f>
        <v/>
      </c>
      <c r="F504" s="16" t="str">
        <f>IFERROR(INDEX('Données SAP'!C$5:C$3000,MATCH('Analyse assortiment'!$B504&amp;"",'Données SAP'!$A$5:$A$3000,0)),"")</f>
        <v/>
      </c>
      <c r="G504" s="16" t="str">
        <f>IFERROR(INDEX('Données SAP'!D$5:D$3000,MATCH('Analyse assortiment'!$B504&amp;"",'Données SAP'!$A$5:$A$3000,0)),"")</f>
        <v/>
      </c>
      <c r="H504" s="13" t="e">
        <f>INDEX('Données MDD'!$K$3:$K$3000,MATCH('Analyse assortiment'!$B504,'Données MDD'!$B$3:$B$3000,0))</f>
        <v>#N/A</v>
      </c>
      <c r="I504" s="13" t="e">
        <f>INDEX('Données MDD'!$L$3:$L$3000,MATCH('Analyse assortiment'!$B504,'Données MDD'!$B$3:$B$3000,0))</f>
        <v>#N/A</v>
      </c>
      <c r="J504" s="13" t="e">
        <f>INDEX('Données MDD'!$U$3:$U$3000,MATCH('Analyse assortiment'!$B504,'Données MDD'!$B$3:$B$3000,0))</f>
        <v>#N/A</v>
      </c>
      <c r="K504" s="13" t="e">
        <f>INDEX('Données MDD'!$V$3:$V$3000,MATCH('Analyse assortiment'!$B504,'Données MDD'!$B$3:$B$3000,0))</f>
        <v>#N/A</v>
      </c>
      <c r="L504" s="14" t="str">
        <f t="shared" si="14"/>
        <v/>
      </c>
      <c r="M504" s="14" t="str">
        <f t="shared" si="15"/>
        <v/>
      </c>
    </row>
    <row r="505" spans="1:13" x14ac:dyDescent="0.2">
      <c r="A505" s="5"/>
      <c r="B505" s="8"/>
      <c r="C505" s="5"/>
      <c r="D505" s="64"/>
      <c r="E505" s="16" t="str">
        <f>IFERROR(INDEX('Données SAP'!F$5:F$3000,MATCH('Analyse assortiment'!$B505&amp;"",'Données SAP'!$A$5:$A$3000,0)),"")</f>
        <v/>
      </c>
      <c r="F505" s="16" t="str">
        <f>IFERROR(INDEX('Données SAP'!C$5:C$3000,MATCH('Analyse assortiment'!$B505&amp;"",'Données SAP'!$A$5:$A$3000,0)),"")</f>
        <v/>
      </c>
      <c r="G505" s="16" t="str">
        <f>IFERROR(INDEX('Données SAP'!D$5:D$3000,MATCH('Analyse assortiment'!$B505&amp;"",'Données SAP'!$A$5:$A$3000,0)),"")</f>
        <v/>
      </c>
      <c r="H505" s="13" t="e">
        <f>INDEX('Données MDD'!$K$3:$K$3000,MATCH('Analyse assortiment'!$B505,'Données MDD'!$B$3:$B$3000,0))</f>
        <v>#N/A</v>
      </c>
      <c r="I505" s="13" t="e">
        <f>INDEX('Données MDD'!$L$3:$L$3000,MATCH('Analyse assortiment'!$B505,'Données MDD'!$B$3:$B$3000,0))</f>
        <v>#N/A</v>
      </c>
      <c r="J505" s="13" t="e">
        <f>INDEX('Données MDD'!$U$3:$U$3000,MATCH('Analyse assortiment'!$B505,'Données MDD'!$B$3:$B$3000,0))</f>
        <v>#N/A</v>
      </c>
      <c r="K505" s="13" t="e">
        <f>INDEX('Données MDD'!$V$3:$V$3000,MATCH('Analyse assortiment'!$B505,'Données MDD'!$B$3:$B$3000,0))</f>
        <v>#N/A</v>
      </c>
      <c r="L505" s="14" t="str">
        <f t="shared" si="14"/>
        <v/>
      </c>
      <c r="M505" s="14" t="str">
        <f t="shared" si="15"/>
        <v/>
      </c>
    </row>
    <row r="506" spans="1:13" x14ac:dyDescent="0.2">
      <c r="A506" s="5"/>
      <c r="B506" s="8"/>
      <c r="C506" s="5"/>
      <c r="D506" s="64"/>
      <c r="E506" s="16" t="str">
        <f>IFERROR(INDEX('Données SAP'!F$5:F$3000,MATCH('Analyse assortiment'!$B506&amp;"",'Données SAP'!$A$5:$A$3000,0)),"")</f>
        <v/>
      </c>
      <c r="F506" s="16" t="str">
        <f>IFERROR(INDEX('Données SAP'!C$5:C$3000,MATCH('Analyse assortiment'!$B506&amp;"",'Données SAP'!$A$5:$A$3000,0)),"")</f>
        <v/>
      </c>
      <c r="G506" s="16" t="str">
        <f>IFERROR(INDEX('Données SAP'!D$5:D$3000,MATCH('Analyse assortiment'!$B506&amp;"",'Données SAP'!$A$5:$A$3000,0)),"")</f>
        <v/>
      </c>
      <c r="H506" s="13" t="e">
        <f>INDEX('Données MDD'!$K$3:$K$3000,MATCH('Analyse assortiment'!$B506,'Données MDD'!$B$3:$B$3000,0))</f>
        <v>#N/A</v>
      </c>
      <c r="I506" s="13" t="e">
        <f>INDEX('Données MDD'!$L$3:$L$3000,MATCH('Analyse assortiment'!$B506,'Données MDD'!$B$3:$B$3000,0))</f>
        <v>#N/A</v>
      </c>
      <c r="J506" s="13" t="e">
        <f>INDEX('Données MDD'!$U$3:$U$3000,MATCH('Analyse assortiment'!$B506,'Données MDD'!$B$3:$B$3000,0))</f>
        <v>#N/A</v>
      </c>
      <c r="K506" s="13" t="e">
        <f>INDEX('Données MDD'!$V$3:$V$3000,MATCH('Analyse assortiment'!$B506,'Données MDD'!$B$3:$B$3000,0))</f>
        <v>#N/A</v>
      </c>
      <c r="L506" s="14" t="str">
        <f t="shared" si="14"/>
        <v/>
      </c>
      <c r="M506" s="14" t="str">
        <f t="shared" si="15"/>
        <v/>
      </c>
    </row>
    <row r="507" spans="1:13" x14ac:dyDescent="0.2">
      <c r="A507" s="5"/>
      <c r="B507" s="8"/>
      <c r="C507" s="5"/>
      <c r="D507" s="64"/>
      <c r="E507" s="16" t="str">
        <f>IFERROR(INDEX('Données SAP'!F$5:F$3000,MATCH('Analyse assortiment'!$B507&amp;"",'Données SAP'!$A$5:$A$3000,0)),"")</f>
        <v/>
      </c>
      <c r="F507" s="16" t="str">
        <f>IFERROR(INDEX('Données SAP'!C$5:C$3000,MATCH('Analyse assortiment'!$B507&amp;"",'Données SAP'!$A$5:$A$3000,0)),"")</f>
        <v/>
      </c>
      <c r="G507" s="16" t="str">
        <f>IFERROR(INDEX('Données SAP'!D$5:D$3000,MATCH('Analyse assortiment'!$B507&amp;"",'Données SAP'!$A$5:$A$3000,0)),"")</f>
        <v/>
      </c>
      <c r="H507" s="13" t="e">
        <f>INDEX('Données MDD'!$K$3:$K$3000,MATCH('Analyse assortiment'!$B507,'Données MDD'!$B$3:$B$3000,0))</f>
        <v>#N/A</v>
      </c>
      <c r="I507" s="13" t="e">
        <f>INDEX('Données MDD'!$L$3:$L$3000,MATCH('Analyse assortiment'!$B507,'Données MDD'!$B$3:$B$3000,0))</f>
        <v>#N/A</v>
      </c>
      <c r="J507" s="13" t="e">
        <f>INDEX('Données MDD'!$U$3:$U$3000,MATCH('Analyse assortiment'!$B507,'Données MDD'!$B$3:$B$3000,0))</f>
        <v>#N/A</v>
      </c>
      <c r="K507" s="13" t="e">
        <f>INDEX('Données MDD'!$V$3:$V$3000,MATCH('Analyse assortiment'!$B507,'Données MDD'!$B$3:$B$3000,0))</f>
        <v>#N/A</v>
      </c>
      <c r="L507" s="14" t="str">
        <f t="shared" si="14"/>
        <v/>
      </c>
      <c r="M507" s="14" t="str">
        <f t="shared" si="15"/>
        <v/>
      </c>
    </row>
    <row r="508" spans="1:13" x14ac:dyDescent="0.2">
      <c r="A508" s="5"/>
      <c r="B508" s="8"/>
      <c r="C508" s="5"/>
      <c r="D508" s="64"/>
      <c r="E508" s="16" t="str">
        <f>IFERROR(INDEX('Données SAP'!F$5:F$3000,MATCH('Analyse assortiment'!$B508&amp;"",'Données SAP'!$A$5:$A$3000,0)),"")</f>
        <v/>
      </c>
      <c r="F508" s="16" t="str">
        <f>IFERROR(INDEX('Données SAP'!C$5:C$3000,MATCH('Analyse assortiment'!$B508&amp;"",'Données SAP'!$A$5:$A$3000,0)),"")</f>
        <v/>
      </c>
      <c r="G508" s="16" t="str">
        <f>IFERROR(INDEX('Données SAP'!D$5:D$3000,MATCH('Analyse assortiment'!$B508&amp;"",'Données SAP'!$A$5:$A$3000,0)),"")</f>
        <v/>
      </c>
      <c r="H508" s="13" t="e">
        <f>INDEX('Données MDD'!$K$3:$K$3000,MATCH('Analyse assortiment'!$B508,'Données MDD'!$B$3:$B$3000,0))</f>
        <v>#N/A</v>
      </c>
      <c r="I508" s="13" t="e">
        <f>INDEX('Données MDD'!$L$3:$L$3000,MATCH('Analyse assortiment'!$B508,'Données MDD'!$B$3:$B$3000,0))</f>
        <v>#N/A</v>
      </c>
      <c r="J508" s="13" t="e">
        <f>INDEX('Données MDD'!$U$3:$U$3000,MATCH('Analyse assortiment'!$B508,'Données MDD'!$B$3:$B$3000,0))</f>
        <v>#N/A</v>
      </c>
      <c r="K508" s="13" t="e">
        <f>INDEX('Données MDD'!$V$3:$V$3000,MATCH('Analyse assortiment'!$B508,'Données MDD'!$B$3:$B$3000,0))</f>
        <v>#N/A</v>
      </c>
      <c r="L508" s="14" t="str">
        <f t="shared" si="14"/>
        <v/>
      </c>
      <c r="M508" s="14" t="str">
        <f t="shared" si="15"/>
        <v/>
      </c>
    </row>
    <row r="509" spans="1:13" x14ac:dyDescent="0.2">
      <c r="A509" s="5"/>
      <c r="B509" s="8"/>
      <c r="C509" s="5"/>
      <c r="D509" s="64"/>
      <c r="E509" s="16" t="str">
        <f>IFERROR(INDEX('Données SAP'!F$5:F$3000,MATCH('Analyse assortiment'!$B509&amp;"",'Données SAP'!$A$5:$A$3000,0)),"")</f>
        <v/>
      </c>
      <c r="F509" s="16" t="str">
        <f>IFERROR(INDEX('Données SAP'!C$5:C$3000,MATCH('Analyse assortiment'!$B509&amp;"",'Données SAP'!$A$5:$A$3000,0)),"")</f>
        <v/>
      </c>
      <c r="G509" s="16" t="str">
        <f>IFERROR(INDEX('Données SAP'!D$5:D$3000,MATCH('Analyse assortiment'!$B509&amp;"",'Données SAP'!$A$5:$A$3000,0)),"")</f>
        <v/>
      </c>
      <c r="H509" s="13" t="e">
        <f>INDEX('Données MDD'!$K$3:$K$3000,MATCH('Analyse assortiment'!$B509,'Données MDD'!$B$3:$B$3000,0))</f>
        <v>#N/A</v>
      </c>
      <c r="I509" s="13" t="e">
        <f>INDEX('Données MDD'!$L$3:$L$3000,MATCH('Analyse assortiment'!$B509,'Données MDD'!$B$3:$B$3000,0))</f>
        <v>#N/A</v>
      </c>
      <c r="J509" s="13" t="e">
        <f>INDEX('Données MDD'!$U$3:$U$3000,MATCH('Analyse assortiment'!$B509,'Données MDD'!$B$3:$B$3000,0))</f>
        <v>#N/A</v>
      </c>
      <c r="K509" s="13" t="e">
        <f>INDEX('Données MDD'!$V$3:$V$3000,MATCH('Analyse assortiment'!$B509,'Données MDD'!$B$3:$B$3000,0))</f>
        <v>#N/A</v>
      </c>
      <c r="L509" s="14" t="str">
        <f t="shared" si="14"/>
        <v/>
      </c>
      <c r="M509" s="14" t="str">
        <f t="shared" si="15"/>
        <v/>
      </c>
    </row>
    <row r="510" spans="1:13" x14ac:dyDescent="0.2">
      <c r="A510" s="5"/>
      <c r="B510" s="8"/>
      <c r="C510" s="5"/>
      <c r="D510" s="64"/>
      <c r="E510" s="16" t="str">
        <f>IFERROR(INDEX('Données SAP'!F$5:F$3000,MATCH('Analyse assortiment'!$B510&amp;"",'Données SAP'!$A$5:$A$3000,0)),"")</f>
        <v/>
      </c>
      <c r="F510" s="16" t="str">
        <f>IFERROR(INDEX('Données SAP'!C$5:C$3000,MATCH('Analyse assortiment'!$B510&amp;"",'Données SAP'!$A$5:$A$3000,0)),"")</f>
        <v/>
      </c>
      <c r="G510" s="16" t="str">
        <f>IFERROR(INDEX('Données SAP'!D$5:D$3000,MATCH('Analyse assortiment'!$B510&amp;"",'Données SAP'!$A$5:$A$3000,0)),"")</f>
        <v/>
      </c>
      <c r="H510" s="13" t="e">
        <f>INDEX('Données MDD'!$K$3:$K$3000,MATCH('Analyse assortiment'!$B510,'Données MDD'!$B$3:$B$3000,0))</f>
        <v>#N/A</v>
      </c>
      <c r="I510" s="13" t="e">
        <f>INDEX('Données MDD'!$L$3:$L$3000,MATCH('Analyse assortiment'!$B510,'Données MDD'!$B$3:$B$3000,0))</f>
        <v>#N/A</v>
      </c>
      <c r="J510" s="13" t="e">
        <f>INDEX('Données MDD'!$U$3:$U$3000,MATCH('Analyse assortiment'!$B510,'Données MDD'!$B$3:$B$3000,0))</f>
        <v>#N/A</v>
      </c>
      <c r="K510" s="13" t="e">
        <f>INDEX('Données MDD'!$V$3:$V$3000,MATCH('Analyse assortiment'!$B510,'Données MDD'!$B$3:$B$3000,0))</f>
        <v>#N/A</v>
      </c>
      <c r="L510" s="14" t="str">
        <f t="shared" si="14"/>
        <v/>
      </c>
      <c r="M510" s="14" t="str">
        <f t="shared" si="15"/>
        <v/>
      </c>
    </row>
    <row r="511" spans="1:13" x14ac:dyDescent="0.2">
      <c r="A511" s="5"/>
      <c r="B511" s="8"/>
      <c r="C511" s="5"/>
      <c r="D511" s="64"/>
      <c r="E511" s="16" t="str">
        <f>IFERROR(INDEX('Données SAP'!F$5:F$3000,MATCH('Analyse assortiment'!$B511&amp;"",'Données SAP'!$A$5:$A$3000,0)),"")</f>
        <v/>
      </c>
      <c r="F511" s="16" t="str">
        <f>IFERROR(INDEX('Données SAP'!C$5:C$3000,MATCH('Analyse assortiment'!$B511&amp;"",'Données SAP'!$A$5:$A$3000,0)),"")</f>
        <v/>
      </c>
      <c r="G511" s="16" t="str">
        <f>IFERROR(INDEX('Données SAP'!D$5:D$3000,MATCH('Analyse assortiment'!$B511&amp;"",'Données SAP'!$A$5:$A$3000,0)),"")</f>
        <v/>
      </c>
      <c r="H511" s="13" t="e">
        <f>INDEX('Données MDD'!$K$3:$K$3000,MATCH('Analyse assortiment'!$B511,'Données MDD'!$B$3:$B$3000,0))</f>
        <v>#N/A</v>
      </c>
      <c r="I511" s="13" t="e">
        <f>INDEX('Données MDD'!$L$3:$L$3000,MATCH('Analyse assortiment'!$B511,'Données MDD'!$B$3:$B$3000,0))</f>
        <v>#N/A</v>
      </c>
      <c r="J511" s="13" t="e">
        <f>INDEX('Données MDD'!$U$3:$U$3000,MATCH('Analyse assortiment'!$B511,'Données MDD'!$B$3:$B$3000,0))</f>
        <v>#N/A</v>
      </c>
      <c r="K511" s="13" t="e">
        <f>INDEX('Données MDD'!$V$3:$V$3000,MATCH('Analyse assortiment'!$B511,'Données MDD'!$B$3:$B$3000,0))</f>
        <v>#N/A</v>
      </c>
      <c r="L511" s="14" t="str">
        <f t="shared" si="14"/>
        <v/>
      </c>
      <c r="M511" s="14" t="str">
        <f t="shared" si="15"/>
        <v/>
      </c>
    </row>
    <row r="512" spans="1:13" x14ac:dyDescent="0.2">
      <c r="A512" s="5"/>
      <c r="B512" s="8"/>
      <c r="C512" s="5"/>
      <c r="D512" s="64"/>
      <c r="E512" s="16" t="str">
        <f>IFERROR(INDEX('Données SAP'!F$5:F$3000,MATCH('Analyse assortiment'!$B512&amp;"",'Données SAP'!$A$5:$A$3000,0)),"")</f>
        <v/>
      </c>
      <c r="F512" s="16" t="str">
        <f>IFERROR(INDEX('Données SAP'!C$5:C$3000,MATCH('Analyse assortiment'!$B512&amp;"",'Données SAP'!$A$5:$A$3000,0)),"")</f>
        <v/>
      </c>
      <c r="G512" s="16" t="str">
        <f>IFERROR(INDEX('Données SAP'!D$5:D$3000,MATCH('Analyse assortiment'!$B512&amp;"",'Données SAP'!$A$5:$A$3000,0)),"")</f>
        <v/>
      </c>
      <c r="H512" s="13" t="e">
        <f>INDEX('Données MDD'!$K$3:$K$3000,MATCH('Analyse assortiment'!$B512,'Données MDD'!$B$3:$B$3000,0))</f>
        <v>#N/A</v>
      </c>
      <c r="I512" s="13" t="e">
        <f>INDEX('Données MDD'!$L$3:$L$3000,MATCH('Analyse assortiment'!$B512,'Données MDD'!$B$3:$B$3000,0))</f>
        <v>#N/A</v>
      </c>
      <c r="J512" s="13" t="e">
        <f>INDEX('Données MDD'!$U$3:$U$3000,MATCH('Analyse assortiment'!$B512,'Données MDD'!$B$3:$B$3000,0))</f>
        <v>#N/A</v>
      </c>
      <c r="K512" s="13" t="e">
        <f>INDEX('Données MDD'!$V$3:$V$3000,MATCH('Analyse assortiment'!$B512,'Données MDD'!$B$3:$B$3000,0))</f>
        <v>#N/A</v>
      </c>
      <c r="L512" s="14" t="str">
        <f t="shared" si="14"/>
        <v/>
      </c>
      <c r="M512" s="14" t="str">
        <f t="shared" si="15"/>
        <v/>
      </c>
    </row>
    <row r="513" spans="1:13" x14ac:dyDescent="0.2">
      <c r="A513" s="5"/>
      <c r="B513" s="8"/>
      <c r="C513" s="5"/>
      <c r="D513" s="64"/>
      <c r="E513" s="16" t="str">
        <f>IFERROR(INDEX('Données SAP'!F$5:F$3000,MATCH('Analyse assortiment'!$B513&amp;"",'Données SAP'!$A$5:$A$3000,0)),"")</f>
        <v/>
      </c>
      <c r="F513" s="16" t="str">
        <f>IFERROR(INDEX('Données SAP'!C$5:C$3000,MATCH('Analyse assortiment'!$B513&amp;"",'Données SAP'!$A$5:$A$3000,0)),"")</f>
        <v/>
      </c>
      <c r="G513" s="16" t="str">
        <f>IFERROR(INDEX('Données SAP'!D$5:D$3000,MATCH('Analyse assortiment'!$B513&amp;"",'Données SAP'!$A$5:$A$3000,0)),"")</f>
        <v/>
      </c>
      <c r="H513" s="13" t="e">
        <f>INDEX('Données MDD'!$K$3:$K$3000,MATCH('Analyse assortiment'!$B513,'Données MDD'!$B$3:$B$3000,0))</f>
        <v>#N/A</v>
      </c>
      <c r="I513" s="13" t="e">
        <f>INDEX('Données MDD'!$L$3:$L$3000,MATCH('Analyse assortiment'!$B513,'Données MDD'!$B$3:$B$3000,0))</f>
        <v>#N/A</v>
      </c>
      <c r="J513" s="13" t="e">
        <f>INDEX('Données MDD'!$U$3:$U$3000,MATCH('Analyse assortiment'!$B513,'Données MDD'!$B$3:$B$3000,0))</f>
        <v>#N/A</v>
      </c>
      <c r="K513" s="13" t="e">
        <f>INDEX('Données MDD'!$V$3:$V$3000,MATCH('Analyse assortiment'!$B513,'Données MDD'!$B$3:$B$3000,0))</f>
        <v>#N/A</v>
      </c>
      <c r="L513" s="14" t="str">
        <f t="shared" si="14"/>
        <v/>
      </c>
      <c r="M513" s="14" t="str">
        <f t="shared" si="15"/>
        <v/>
      </c>
    </row>
    <row r="514" spans="1:13" x14ac:dyDescent="0.2">
      <c r="A514" s="5"/>
      <c r="B514" s="8"/>
      <c r="C514" s="5"/>
      <c r="D514" s="64"/>
      <c r="E514" s="16" t="str">
        <f>IFERROR(INDEX('Données SAP'!F$5:F$3000,MATCH('Analyse assortiment'!$B514&amp;"",'Données SAP'!$A$5:$A$3000,0)),"")</f>
        <v/>
      </c>
      <c r="F514" s="16" t="str">
        <f>IFERROR(INDEX('Données SAP'!C$5:C$3000,MATCH('Analyse assortiment'!$B514&amp;"",'Données SAP'!$A$5:$A$3000,0)),"")</f>
        <v/>
      </c>
      <c r="G514" s="16" t="str">
        <f>IFERROR(INDEX('Données SAP'!D$5:D$3000,MATCH('Analyse assortiment'!$B514&amp;"",'Données SAP'!$A$5:$A$3000,0)),"")</f>
        <v/>
      </c>
      <c r="H514" s="13" t="e">
        <f>INDEX('Données MDD'!$K$3:$K$3000,MATCH('Analyse assortiment'!$B514,'Données MDD'!$B$3:$B$3000,0))</f>
        <v>#N/A</v>
      </c>
      <c r="I514" s="13" t="e">
        <f>INDEX('Données MDD'!$L$3:$L$3000,MATCH('Analyse assortiment'!$B514,'Données MDD'!$B$3:$B$3000,0))</f>
        <v>#N/A</v>
      </c>
      <c r="J514" s="13" t="e">
        <f>INDEX('Données MDD'!$U$3:$U$3000,MATCH('Analyse assortiment'!$B514,'Données MDD'!$B$3:$B$3000,0))</f>
        <v>#N/A</v>
      </c>
      <c r="K514" s="13" t="e">
        <f>INDEX('Données MDD'!$V$3:$V$3000,MATCH('Analyse assortiment'!$B514,'Données MDD'!$B$3:$B$3000,0))</f>
        <v>#N/A</v>
      </c>
      <c r="L514" s="14" t="str">
        <f t="shared" si="14"/>
        <v/>
      </c>
      <c r="M514" s="14" t="str">
        <f t="shared" si="15"/>
        <v/>
      </c>
    </row>
    <row r="515" spans="1:13" x14ac:dyDescent="0.2">
      <c r="A515" s="5"/>
      <c r="B515" s="8"/>
      <c r="C515" s="5"/>
      <c r="D515" s="64"/>
      <c r="E515" s="16" t="str">
        <f>IFERROR(INDEX('Données SAP'!F$5:F$3000,MATCH('Analyse assortiment'!$B515&amp;"",'Données SAP'!$A$5:$A$3000,0)),"")</f>
        <v/>
      </c>
      <c r="F515" s="16" t="str">
        <f>IFERROR(INDEX('Données SAP'!C$5:C$3000,MATCH('Analyse assortiment'!$B515&amp;"",'Données SAP'!$A$5:$A$3000,0)),"")</f>
        <v/>
      </c>
      <c r="G515" s="16" t="str">
        <f>IFERROR(INDEX('Données SAP'!D$5:D$3000,MATCH('Analyse assortiment'!$B515&amp;"",'Données SAP'!$A$5:$A$3000,0)),"")</f>
        <v/>
      </c>
      <c r="H515" s="13" t="e">
        <f>INDEX('Données MDD'!$K$3:$K$3000,MATCH('Analyse assortiment'!$B515,'Données MDD'!$B$3:$B$3000,0))</f>
        <v>#N/A</v>
      </c>
      <c r="I515" s="13" t="e">
        <f>INDEX('Données MDD'!$L$3:$L$3000,MATCH('Analyse assortiment'!$B515,'Données MDD'!$B$3:$B$3000,0))</f>
        <v>#N/A</v>
      </c>
      <c r="J515" s="13" t="e">
        <f>INDEX('Données MDD'!$U$3:$U$3000,MATCH('Analyse assortiment'!$B515,'Données MDD'!$B$3:$B$3000,0))</f>
        <v>#N/A</v>
      </c>
      <c r="K515" s="13" t="e">
        <f>INDEX('Données MDD'!$V$3:$V$3000,MATCH('Analyse assortiment'!$B515,'Données MDD'!$B$3:$B$3000,0))</f>
        <v>#N/A</v>
      </c>
      <c r="L515" s="14" t="str">
        <f t="shared" si="14"/>
        <v/>
      </c>
      <c r="M515" s="14" t="str">
        <f t="shared" si="15"/>
        <v/>
      </c>
    </row>
    <row r="516" spans="1:13" x14ac:dyDescent="0.2">
      <c r="A516" s="5"/>
      <c r="B516" s="8"/>
      <c r="C516" s="5"/>
      <c r="D516" s="64"/>
      <c r="E516" s="16" t="str">
        <f>IFERROR(INDEX('Données SAP'!F$5:F$3000,MATCH('Analyse assortiment'!$B516&amp;"",'Données SAP'!$A$5:$A$3000,0)),"")</f>
        <v/>
      </c>
      <c r="F516" s="16" t="str">
        <f>IFERROR(INDEX('Données SAP'!C$5:C$3000,MATCH('Analyse assortiment'!$B516&amp;"",'Données SAP'!$A$5:$A$3000,0)),"")</f>
        <v/>
      </c>
      <c r="G516" s="16" t="str">
        <f>IFERROR(INDEX('Données SAP'!D$5:D$3000,MATCH('Analyse assortiment'!$B516&amp;"",'Données SAP'!$A$5:$A$3000,0)),"")</f>
        <v/>
      </c>
      <c r="H516" s="13" t="e">
        <f>INDEX('Données MDD'!$K$3:$K$3000,MATCH('Analyse assortiment'!$B516,'Données MDD'!$B$3:$B$3000,0))</f>
        <v>#N/A</v>
      </c>
      <c r="I516" s="13" t="e">
        <f>INDEX('Données MDD'!$L$3:$L$3000,MATCH('Analyse assortiment'!$B516,'Données MDD'!$B$3:$B$3000,0))</f>
        <v>#N/A</v>
      </c>
      <c r="J516" s="13" t="e">
        <f>INDEX('Données MDD'!$U$3:$U$3000,MATCH('Analyse assortiment'!$B516,'Données MDD'!$B$3:$B$3000,0))</f>
        <v>#N/A</v>
      </c>
      <c r="K516" s="13" t="e">
        <f>INDEX('Données MDD'!$V$3:$V$3000,MATCH('Analyse assortiment'!$B516,'Données MDD'!$B$3:$B$3000,0))</f>
        <v>#N/A</v>
      </c>
      <c r="L516" s="14" t="str">
        <f t="shared" ref="L516:L579" si="16">IFERROR(-J516/H516,"")</f>
        <v/>
      </c>
      <c r="M516" s="14" t="str">
        <f t="shared" ref="M516:M579" si="17">IFERROR(-K516/I516,"")</f>
        <v/>
      </c>
    </row>
    <row r="517" spans="1:13" x14ac:dyDescent="0.2">
      <c r="A517" s="5"/>
      <c r="B517" s="8"/>
      <c r="C517" s="5"/>
      <c r="D517" s="64"/>
      <c r="E517" s="16" t="str">
        <f>IFERROR(INDEX('Données SAP'!F$5:F$3000,MATCH('Analyse assortiment'!$B517&amp;"",'Données SAP'!$A$5:$A$3000,0)),"")</f>
        <v/>
      </c>
      <c r="F517" s="16" t="str">
        <f>IFERROR(INDEX('Données SAP'!C$5:C$3000,MATCH('Analyse assortiment'!$B517&amp;"",'Données SAP'!$A$5:$A$3000,0)),"")</f>
        <v/>
      </c>
      <c r="G517" s="16" t="str">
        <f>IFERROR(INDEX('Données SAP'!D$5:D$3000,MATCH('Analyse assortiment'!$B517&amp;"",'Données SAP'!$A$5:$A$3000,0)),"")</f>
        <v/>
      </c>
      <c r="H517" s="13" t="e">
        <f>INDEX('Données MDD'!$K$3:$K$3000,MATCH('Analyse assortiment'!$B517,'Données MDD'!$B$3:$B$3000,0))</f>
        <v>#N/A</v>
      </c>
      <c r="I517" s="13" t="e">
        <f>INDEX('Données MDD'!$L$3:$L$3000,MATCH('Analyse assortiment'!$B517,'Données MDD'!$B$3:$B$3000,0))</f>
        <v>#N/A</v>
      </c>
      <c r="J517" s="13" t="e">
        <f>INDEX('Données MDD'!$U$3:$U$3000,MATCH('Analyse assortiment'!$B517,'Données MDD'!$B$3:$B$3000,0))</f>
        <v>#N/A</v>
      </c>
      <c r="K517" s="13" t="e">
        <f>INDEX('Données MDD'!$V$3:$V$3000,MATCH('Analyse assortiment'!$B517,'Données MDD'!$B$3:$B$3000,0))</f>
        <v>#N/A</v>
      </c>
      <c r="L517" s="14" t="str">
        <f t="shared" si="16"/>
        <v/>
      </c>
      <c r="M517" s="14" t="str">
        <f t="shared" si="17"/>
        <v/>
      </c>
    </row>
    <row r="518" spans="1:13" x14ac:dyDescent="0.2">
      <c r="A518" s="5"/>
      <c r="B518" s="8"/>
      <c r="C518" s="5"/>
      <c r="D518" s="64"/>
      <c r="E518" s="16" t="str">
        <f>IFERROR(INDEX('Données SAP'!F$5:F$3000,MATCH('Analyse assortiment'!$B518&amp;"",'Données SAP'!$A$5:$A$3000,0)),"")</f>
        <v/>
      </c>
      <c r="F518" s="16" t="str">
        <f>IFERROR(INDEX('Données SAP'!C$5:C$3000,MATCH('Analyse assortiment'!$B518&amp;"",'Données SAP'!$A$5:$A$3000,0)),"")</f>
        <v/>
      </c>
      <c r="G518" s="16" t="str">
        <f>IFERROR(INDEX('Données SAP'!D$5:D$3000,MATCH('Analyse assortiment'!$B518&amp;"",'Données SAP'!$A$5:$A$3000,0)),"")</f>
        <v/>
      </c>
      <c r="H518" s="13" t="e">
        <f>INDEX('Données MDD'!$K$3:$K$3000,MATCH('Analyse assortiment'!$B518,'Données MDD'!$B$3:$B$3000,0))</f>
        <v>#N/A</v>
      </c>
      <c r="I518" s="13" t="e">
        <f>INDEX('Données MDD'!$L$3:$L$3000,MATCH('Analyse assortiment'!$B518,'Données MDD'!$B$3:$B$3000,0))</f>
        <v>#N/A</v>
      </c>
      <c r="J518" s="13" t="e">
        <f>INDEX('Données MDD'!$U$3:$U$3000,MATCH('Analyse assortiment'!$B518,'Données MDD'!$B$3:$B$3000,0))</f>
        <v>#N/A</v>
      </c>
      <c r="K518" s="13" t="e">
        <f>INDEX('Données MDD'!$V$3:$V$3000,MATCH('Analyse assortiment'!$B518,'Données MDD'!$B$3:$B$3000,0))</f>
        <v>#N/A</v>
      </c>
      <c r="L518" s="14" t="str">
        <f t="shared" si="16"/>
        <v/>
      </c>
      <c r="M518" s="14" t="str">
        <f t="shared" si="17"/>
        <v/>
      </c>
    </row>
    <row r="519" spans="1:13" x14ac:dyDescent="0.2">
      <c r="A519" s="5"/>
      <c r="B519" s="8"/>
      <c r="C519" s="5"/>
      <c r="D519" s="64"/>
      <c r="E519" s="16" t="str">
        <f>IFERROR(INDEX('Données SAP'!F$5:F$3000,MATCH('Analyse assortiment'!$B519&amp;"",'Données SAP'!$A$5:$A$3000,0)),"")</f>
        <v/>
      </c>
      <c r="F519" s="16" t="str">
        <f>IFERROR(INDEX('Données SAP'!C$5:C$3000,MATCH('Analyse assortiment'!$B519&amp;"",'Données SAP'!$A$5:$A$3000,0)),"")</f>
        <v/>
      </c>
      <c r="G519" s="16" t="str">
        <f>IFERROR(INDEX('Données SAP'!D$5:D$3000,MATCH('Analyse assortiment'!$B519&amp;"",'Données SAP'!$A$5:$A$3000,0)),"")</f>
        <v/>
      </c>
      <c r="H519" s="13" t="e">
        <f>INDEX('Données MDD'!$K$3:$K$3000,MATCH('Analyse assortiment'!$B519,'Données MDD'!$B$3:$B$3000,0))</f>
        <v>#N/A</v>
      </c>
      <c r="I519" s="13" t="e">
        <f>INDEX('Données MDD'!$L$3:$L$3000,MATCH('Analyse assortiment'!$B519,'Données MDD'!$B$3:$B$3000,0))</f>
        <v>#N/A</v>
      </c>
      <c r="J519" s="13" t="e">
        <f>INDEX('Données MDD'!$U$3:$U$3000,MATCH('Analyse assortiment'!$B519,'Données MDD'!$B$3:$B$3000,0))</f>
        <v>#N/A</v>
      </c>
      <c r="K519" s="13" t="e">
        <f>INDEX('Données MDD'!$V$3:$V$3000,MATCH('Analyse assortiment'!$B519,'Données MDD'!$B$3:$B$3000,0))</f>
        <v>#N/A</v>
      </c>
      <c r="L519" s="14" t="str">
        <f t="shared" si="16"/>
        <v/>
      </c>
      <c r="M519" s="14" t="str">
        <f t="shared" si="17"/>
        <v/>
      </c>
    </row>
    <row r="520" spans="1:13" x14ac:dyDescent="0.2">
      <c r="A520" s="5"/>
      <c r="B520" s="8"/>
      <c r="C520" s="5"/>
      <c r="D520" s="64"/>
      <c r="E520" s="16" t="str">
        <f>IFERROR(INDEX('Données SAP'!F$5:F$3000,MATCH('Analyse assortiment'!$B520&amp;"",'Données SAP'!$A$5:$A$3000,0)),"")</f>
        <v/>
      </c>
      <c r="F520" s="16" t="str">
        <f>IFERROR(INDEX('Données SAP'!C$5:C$3000,MATCH('Analyse assortiment'!$B520&amp;"",'Données SAP'!$A$5:$A$3000,0)),"")</f>
        <v/>
      </c>
      <c r="G520" s="16" t="str">
        <f>IFERROR(INDEX('Données SAP'!D$5:D$3000,MATCH('Analyse assortiment'!$B520&amp;"",'Données SAP'!$A$5:$A$3000,0)),"")</f>
        <v/>
      </c>
      <c r="H520" s="13" t="e">
        <f>INDEX('Données MDD'!$K$3:$K$3000,MATCH('Analyse assortiment'!$B520,'Données MDD'!$B$3:$B$3000,0))</f>
        <v>#N/A</v>
      </c>
      <c r="I520" s="13" t="e">
        <f>INDEX('Données MDD'!$L$3:$L$3000,MATCH('Analyse assortiment'!$B520,'Données MDD'!$B$3:$B$3000,0))</f>
        <v>#N/A</v>
      </c>
      <c r="J520" s="13" t="e">
        <f>INDEX('Données MDD'!$U$3:$U$3000,MATCH('Analyse assortiment'!$B520,'Données MDD'!$B$3:$B$3000,0))</f>
        <v>#N/A</v>
      </c>
      <c r="K520" s="13" t="e">
        <f>INDEX('Données MDD'!$V$3:$V$3000,MATCH('Analyse assortiment'!$B520,'Données MDD'!$B$3:$B$3000,0))</f>
        <v>#N/A</v>
      </c>
      <c r="L520" s="14" t="str">
        <f t="shared" si="16"/>
        <v/>
      </c>
      <c r="M520" s="14" t="str">
        <f t="shared" si="17"/>
        <v/>
      </c>
    </row>
    <row r="521" spans="1:13" x14ac:dyDescent="0.2">
      <c r="A521" s="5"/>
      <c r="B521" s="8"/>
      <c r="C521" s="5"/>
      <c r="D521" s="64"/>
      <c r="E521" s="16" t="str">
        <f>IFERROR(INDEX('Données SAP'!F$5:F$3000,MATCH('Analyse assortiment'!$B521&amp;"",'Données SAP'!$A$5:$A$3000,0)),"")</f>
        <v/>
      </c>
      <c r="F521" s="16" t="str">
        <f>IFERROR(INDEX('Données SAP'!C$5:C$3000,MATCH('Analyse assortiment'!$B521&amp;"",'Données SAP'!$A$5:$A$3000,0)),"")</f>
        <v/>
      </c>
      <c r="G521" s="16" t="str">
        <f>IFERROR(INDEX('Données SAP'!D$5:D$3000,MATCH('Analyse assortiment'!$B521&amp;"",'Données SAP'!$A$5:$A$3000,0)),"")</f>
        <v/>
      </c>
      <c r="H521" s="13" t="e">
        <f>INDEX('Données MDD'!$K$3:$K$3000,MATCH('Analyse assortiment'!$B521,'Données MDD'!$B$3:$B$3000,0))</f>
        <v>#N/A</v>
      </c>
      <c r="I521" s="13" t="e">
        <f>INDEX('Données MDD'!$L$3:$L$3000,MATCH('Analyse assortiment'!$B521,'Données MDD'!$B$3:$B$3000,0))</f>
        <v>#N/A</v>
      </c>
      <c r="J521" s="13" t="e">
        <f>INDEX('Données MDD'!$U$3:$U$3000,MATCH('Analyse assortiment'!$B521,'Données MDD'!$B$3:$B$3000,0))</f>
        <v>#N/A</v>
      </c>
      <c r="K521" s="13" t="e">
        <f>INDEX('Données MDD'!$V$3:$V$3000,MATCH('Analyse assortiment'!$B521,'Données MDD'!$B$3:$B$3000,0))</f>
        <v>#N/A</v>
      </c>
      <c r="L521" s="14" t="str">
        <f t="shared" si="16"/>
        <v/>
      </c>
      <c r="M521" s="14" t="str">
        <f t="shared" si="17"/>
        <v/>
      </c>
    </row>
    <row r="522" spans="1:13" x14ac:dyDescent="0.2">
      <c r="A522" s="5"/>
      <c r="B522" s="8"/>
      <c r="C522" s="5"/>
      <c r="D522" s="64"/>
      <c r="E522" s="16" t="str">
        <f>IFERROR(INDEX('Données SAP'!F$5:F$3000,MATCH('Analyse assortiment'!$B522&amp;"",'Données SAP'!$A$5:$A$3000,0)),"")</f>
        <v/>
      </c>
      <c r="F522" s="16" t="str">
        <f>IFERROR(INDEX('Données SAP'!C$5:C$3000,MATCH('Analyse assortiment'!$B522&amp;"",'Données SAP'!$A$5:$A$3000,0)),"")</f>
        <v/>
      </c>
      <c r="G522" s="16" t="str">
        <f>IFERROR(INDEX('Données SAP'!D$5:D$3000,MATCH('Analyse assortiment'!$B522&amp;"",'Données SAP'!$A$5:$A$3000,0)),"")</f>
        <v/>
      </c>
      <c r="H522" s="13" t="e">
        <f>INDEX('Données MDD'!$K$3:$K$3000,MATCH('Analyse assortiment'!$B522,'Données MDD'!$B$3:$B$3000,0))</f>
        <v>#N/A</v>
      </c>
      <c r="I522" s="13" t="e">
        <f>INDEX('Données MDD'!$L$3:$L$3000,MATCH('Analyse assortiment'!$B522,'Données MDD'!$B$3:$B$3000,0))</f>
        <v>#N/A</v>
      </c>
      <c r="J522" s="13" t="e">
        <f>INDEX('Données MDD'!$U$3:$U$3000,MATCH('Analyse assortiment'!$B522,'Données MDD'!$B$3:$B$3000,0))</f>
        <v>#N/A</v>
      </c>
      <c r="K522" s="13" t="e">
        <f>INDEX('Données MDD'!$V$3:$V$3000,MATCH('Analyse assortiment'!$B522,'Données MDD'!$B$3:$B$3000,0))</f>
        <v>#N/A</v>
      </c>
      <c r="L522" s="14" t="str">
        <f t="shared" si="16"/>
        <v/>
      </c>
      <c r="M522" s="14" t="str">
        <f t="shared" si="17"/>
        <v/>
      </c>
    </row>
    <row r="523" spans="1:13" x14ac:dyDescent="0.2">
      <c r="A523" s="5"/>
      <c r="B523" s="8"/>
      <c r="C523" s="5"/>
      <c r="D523" s="64"/>
      <c r="E523" s="16" t="str">
        <f>IFERROR(INDEX('Données SAP'!F$5:F$3000,MATCH('Analyse assortiment'!$B523&amp;"",'Données SAP'!$A$5:$A$3000,0)),"")</f>
        <v/>
      </c>
      <c r="F523" s="16" t="str">
        <f>IFERROR(INDEX('Données SAP'!C$5:C$3000,MATCH('Analyse assortiment'!$B523&amp;"",'Données SAP'!$A$5:$A$3000,0)),"")</f>
        <v/>
      </c>
      <c r="G523" s="16" t="str">
        <f>IFERROR(INDEX('Données SAP'!D$5:D$3000,MATCH('Analyse assortiment'!$B523&amp;"",'Données SAP'!$A$5:$A$3000,0)),"")</f>
        <v/>
      </c>
      <c r="H523" s="13" t="e">
        <f>INDEX('Données MDD'!$K$3:$K$3000,MATCH('Analyse assortiment'!$B523,'Données MDD'!$B$3:$B$3000,0))</f>
        <v>#N/A</v>
      </c>
      <c r="I523" s="13" t="e">
        <f>INDEX('Données MDD'!$L$3:$L$3000,MATCH('Analyse assortiment'!$B523,'Données MDD'!$B$3:$B$3000,0))</f>
        <v>#N/A</v>
      </c>
      <c r="J523" s="13" t="e">
        <f>INDEX('Données MDD'!$U$3:$U$3000,MATCH('Analyse assortiment'!$B523,'Données MDD'!$B$3:$B$3000,0))</f>
        <v>#N/A</v>
      </c>
      <c r="K523" s="13" t="e">
        <f>INDEX('Données MDD'!$V$3:$V$3000,MATCH('Analyse assortiment'!$B523,'Données MDD'!$B$3:$B$3000,0))</f>
        <v>#N/A</v>
      </c>
      <c r="L523" s="14" t="str">
        <f t="shared" si="16"/>
        <v/>
      </c>
      <c r="M523" s="14" t="str">
        <f t="shared" si="17"/>
        <v/>
      </c>
    </row>
    <row r="524" spans="1:13" x14ac:dyDescent="0.2">
      <c r="A524" s="5"/>
      <c r="B524" s="8"/>
      <c r="C524" s="5"/>
      <c r="D524" s="64"/>
      <c r="E524" s="16" t="str">
        <f>IFERROR(INDEX('Données SAP'!F$5:F$3000,MATCH('Analyse assortiment'!$B524&amp;"",'Données SAP'!$A$5:$A$3000,0)),"")</f>
        <v/>
      </c>
      <c r="F524" s="16" t="str">
        <f>IFERROR(INDEX('Données SAP'!C$5:C$3000,MATCH('Analyse assortiment'!$B524&amp;"",'Données SAP'!$A$5:$A$3000,0)),"")</f>
        <v/>
      </c>
      <c r="G524" s="16" t="str">
        <f>IFERROR(INDEX('Données SAP'!D$5:D$3000,MATCH('Analyse assortiment'!$B524&amp;"",'Données SAP'!$A$5:$A$3000,0)),"")</f>
        <v/>
      </c>
      <c r="H524" s="13" t="e">
        <f>INDEX('Données MDD'!$K$3:$K$3000,MATCH('Analyse assortiment'!$B524,'Données MDD'!$B$3:$B$3000,0))</f>
        <v>#N/A</v>
      </c>
      <c r="I524" s="13" t="e">
        <f>INDEX('Données MDD'!$L$3:$L$3000,MATCH('Analyse assortiment'!$B524,'Données MDD'!$B$3:$B$3000,0))</f>
        <v>#N/A</v>
      </c>
      <c r="J524" s="13" t="e">
        <f>INDEX('Données MDD'!$U$3:$U$3000,MATCH('Analyse assortiment'!$B524,'Données MDD'!$B$3:$B$3000,0))</f>
        <v>#N/A</v>
      </c>
      <c r="K524" s="13" t="e">
        <f>INDEX('Données MDD'!$V$3:$V$3000,MATCH('Analyse assortiment'!$B524,'Données MDD'!$B$3:$B$3000,0))</f>
        <v>#N/A</v>
      </c>
      <c r="L524" s="14" t="str">
        <f t="shared" si="16"/>
        <v/>
      </c>
      <c r="M524" s="14" t="str">
        <f t="shared" si="17"/>
        <v/>
      </c>
    </row>
    <row r="525" spans="1:13" x14ac:dyDescent="0.2">
      <c r="A525" s="5"/>
      <c r="B525" s="8"/>
      <c r="C525" s="5"/>
      <c r="D525" s="64"/>
      <c r="E525" s="16" t="str">
        <f>IFERROR(INDEX('Données SAP'!F$5:F$3000,MATCH('Analyse assortiment'!$B525&amp;"",'Données SAP'!$A$5:$A$3000,0)),"")</f>
        <v/>
      </c>
      <c r="F525" s="16" t="str">
        <f>IFERROR(INDEX('Données SAP'!C$5:C$3000,MATCH('Analyse assortiment'!$B525&amp;"",'Données SAP'!$A$5:$A$3000,0)),"")</f>
        <v/>
      </c>
      <c r="G525" s="16" t="str">
        <f>IFERROR(INDEX('Données SAP'!D$5:D$3000,MATCH('Analyse assortiment'!$B525&amp;"",'Données SAP'!$A$5:$A$3000,0)),"")</f>
        <v/>
      </c>
      <c r="H525" s="13" t="e">
        <f>INDEX('Données MDD'!$K$3:$K$3000,MATCH('Analyse assortiment'!$B525,'Données MDD'!$B$3:$B$3000,0))</f>
        <v>#N/A</v>
      </c>
      <c r="I525" s="13" t="e">
        <f>INDEX('Données MDD'!$L$3:$L$3000,MATCH('Analyse assortiment'!$B525,'Données MDD'!$B$3:$B$3000,0))</f>
        <v>#N/A</v>
      </c>
      <c r="J525" s="13" t="e">
        <f>INDEX('Données MDD'!$U$3:$U$3000,MATCH('Analyse assortiment'!$B525,'Données MDD'!$B$3:$B$3000,0))</f>
        <v>#N/A</v>
      </c>
      <c r="K525" s="13" t="e">
        <f>INDEX('Données MDD'!$V$3:$V$3000,MATCH('Analyse assortiment'!$B525,'Données MDD'!$B$3:$B$3000,0))</f>
        <v>#N/A</v>
      </c>
      <c r="L525" s="14" t="str">
        <f t="shared" si="16"/>
        <v/>
      </c>
      <c r="M525" s="14" t="str">
        <f t="shared" si="17"/>
        <v/>
      </c>
    </row>
    <row r="526" spans="1:13" x14ac:dyDescent="0.2">
      <c r="A526" s="5"/>
      <c r="B526" s="8"/>
      <c r="C526" s="5"/>
      <c r="D526" s="64"/>
      <c r="E526" s="16" t="str">
        <f>IFERROR(INDEX('Données SAP'!F$5:F$3000,MATCH('Analyse assortiment'!$B526&amp;"",'Données SAP'!$A$5:$A$3000,0)),"")</f>
        <v/>
      </c>
      <c r="F526" s="16" t="str">
        <f>IFERROR(INDEX('Données SAP'!C$5:C$3000,MATCH('Analyse assortiment'!$B526&amp;"",'Données SAP'!$A$5:$A$3000,0)),"")</f>
        <v/>
      </c>
      <c r="G526" s="16" t="str">
        <f>IFERROR(INDEX('Données SAP'!D$5:D$3000,MATCH('Analyse assortiment'!$B526&amp;"",'Données SAP'!$A$5:$A$3000,0)),"")</f>
        <v/>
      </c>
      <c r="H526" s="13" t="e">
        <f>INDEX('Données MDD'!$K$3:$K$3000,MATCH('Analyse assortiment'!$B526,'Données MDD'!$B$3:$B$3000,0))</f>
        <v>#N/A</v>
      </c>
      <c r="I526" s="13" t="e">
        <f>INDEX('Données MDD'!$L$3:$L$3000,MATCH('Analyse assortiment'!$B526,'Données MDD'!$B$3:$B$3000,0))</f>
        <v>#N/A</v>
      </c>
      <c r="J526" s="13" t="e">
        <f>INDEX('Données MDD'!$U$3:$U$3000,MATCH('Analyse assortiment'!$B526,'Données MDD'!$B$3:$B$3000,0))</f>
        <v>#N/A</v>
      </c>
      <c r="K526" s="13" t="e">
        <f>INDEX('Données MDD'!$V$3:$V$3000,MATCH('Analyse assortiment'!$B526,'Données MDD'!$B$3:$B$3000,0))</f>
        <v>#N/A</v>
      </c>
      <c r="L526" s="14" t="str">
        <f t="shared" si="16"/>
        <v/>
      </c>
      <c r="M526" s="14" t="str">
        <f t="shared" si="17"/>
        <v/>
      </c>
    </row>
    <row r="527" spans="1:13" x14ac:dyDescent="0.2">
      <c r="A527" s="5"/>
      <c r="B527" s="8"/>
      <c r="C527" s="5"/>
      <c r="D527" s="64"/>
      <c r="E527" s="16" t="str">
        <f>IFERROR(INDEX('Données SAP'!F$5:F$3000,MATCH('Analyse assortiment'!$B527&amp;"",'Données SAP'!$A$5:$A$3000,0)),"")</f>
        <v/>
      </c>
      <c r="F527" s="16" t="str">
        <f>IFERROR(INDEX('Données SAP'!C$5:C$3000,MATCH('Analyse assortiment'!$B527&amp;"",'Données SAP'!$A$5:$A$3000,0)),"")</f>
        <v/>
      </c>
      <c r="G527" s="16" t="str">
        <f>IFERROR(INDEX('Données SAP'!D$5:D$3000,MATCH('Analyse assortiment'!$B527&amp;"",'Données SAP'!$A$5:$A$3000,0)),"")</f>
        <v/>
      </c>
      <c r="H527" s="13" t="e">
        <f>INDEX('Données MDD'!$K$3:$K$3000,MATCH('Analyse assortiment'!$B527,'Données MDD'!$B$3:$B$3000,0))</f>
        <v>#N/A</v>
      </c>
      <c r="I527" s="13" t="e">
        <f>INDEX('Données MDD'!$L$3:$L$3000,MATCH('Analyse assortiment'!$B527,'Données MDD'!$B$3:$B$3000,0))</f>
        <v>#N/A</v>
      </c>
      <c r="J527" s="13" t="e">
        <f>INDEX('Données MDD'!$U$3:$U$3000,MATCH('Analyse assortiment'!$B527,'Données MDD'!$B$3:$B$3000,0))</f>
        <v>#N/A</v>
      </c>
      <c r="K527" s="13" t="e">
        <f>INDEX('Données MDD'!$V$3:$V$3000,MATCH('Analyse assortiment'!$B527,'Données MDD'!$B$3:$B$3000,0))</f>
        <v>#N/A</v>
      </c>
      <c r="L527" s="14" t="str">
        <f t="shared" si="16"/>
        <v/>
      </c>
      <c r="M527" s="14" t="str">
        <f t="shared" si="17"/>
        <v/>
      </c>
    </row>
    <row r="528" spans="1:13" x14ac:dyDescent="0.2">
      <c r="A528" s="5"/>
      <c r="B528" s="8"/>
      <c r="C528" s="5"/>
      <c r="D528" s="64"/>
      <c r="E528" s="16" t="str">
        <f>IFERROR(INDEX('Données SAP'!F$5:F$3000,MATCH('Analyse assortiment'!$B528&amp;"",'Données SAP'!$A$5:$A$3000,0)),"")</f>
        <v/>
      </c>
      <c r="F528" s="16" t="str">
        <f>IFERROR(INDEX('Données SAP'!C$5:C$3000,MATCH('Analyse assortiment'!$B528&amp;"",'Données SAP'!$A$5:$A$3000,0)),"")</f>
        <v/>
      </c>
      <c r="G528" s="16" t="str">
        <f>IFERROR(INDEX('Données SAP'!D$5:D$3000,MATCH('Analyse assortiment'!$B528&amp;"",'Données SAP'!$A$5:$A$3000,0)),"")</f>
        <v/>
      </c>
      <c r="H528" s="13" t="e">
        <f>INDEX('Données MDD'!$K$3:$K$3000,MATCH('Analyse assortiment'!$B528,'Données MDD'!$B$3:$B$3000,0))</f>
        <v>#N/A</v>
      </c>
      <c r="I528" s="13" t="e">
        <f>INDEX('Données MDD'!$L$3:$L$3000,MATCH('Analyse assortiment'!$B528,'Données MDD'!$B$3:$B$3000,0))</f>
        <v>#N/A</v>
      </c>
      <c r="J528" s="13" t="e">
        <f>INDEX('Données MDD'!$U$3:$U$3000,MATCH('Analyse assortiment'!$B528,'Données MDD'!$B$3:$B$3000,0))</f>
        <v>#N/A</v>
      </c>
      <c r="K528" s="13" t="e">
        <f>INDEX('Données MDD'!$V$3:$V$3000,MATCH('Analyse assortiment'!$B528,'Données MDD'!$B$3:$B$3000,0))</f>
        <v>#N/A</v>
      </c>
      <c r="L528" s="14" t="str">
        <f t="shared" si="16"/>
        <v/>
      </c>
      <c r="M528" s="14" t="str">
        <f t="shared" si="17"/>
        <v/>
      </c>
    </row>
    <row r="529" spans="1:13" x14ac:dyDescent="0.2">
      <c r="A529" s="5"/>
      <c r="B529" s="8"/>
      <c r="C529" s="5"/>
      <c r="D529" s="64"/>
      <c r="E529" s="16" t="str">
        <f>IFERROR(INDEX('Données SAP'!F$5:F$3000,MATCH('Analyse assortiment'!$B529&amp;"",'Données SAP'!$A$5:$A$3000,0)),"")</f>
        <v/>
      </c>
      <c r="F529" s="16" t="str">
        <f>IFERROR(INDEX('Données SAP'!C$5:C$3000,MATCH('Analyse assortiment'!$B529&amp;"",'Données SAP'!$A$5:$A$3000,0)),"")</f>
        <v/>
      </c>
      <c r="G529" s="16" t="str">
        <f>IFERROR(INDEX('Données SAP'!D$5:D$3000,MATCH('Analyse assortiment'!$B529&amp;"",'Données SAP'!$A$5:$A$3000,0)),"")</f>
        <v/>
      </c>
      <c r="H529" s="13" t="e">
        <f>INDEX('Données MDD'!$K$3:$K$3000,MATCH('Analyse assortiment'!$B529,'Données MDD'!$B$3:$B$3000,0))</f>
        <v>#N/A</v>
      </c>
      <c r="I529" s="13" t="e">
        <f>INDEX('Données MDD'!$L$3:$L$3000,MATCH('Analyse assortiment'!$B529,'Données MDD'!$B$3:$B$3000,0))</f>
        <v>#N/A</v>
      </c>
      <c r="J529" s="13" t="e">
        <f>INDEX('Données MDD'!$U$3:$U$3000,MATCH('Analyse assortiment'!$B529,'Données MDD'!$B$3:$B$3000,0))</f>
        <v>#N/A</v>
      </c>
      <c r="K529" s="13" t="e">
        <f>INDEX('Données MDD'!$V$3:$V$3000,MATCH('Analyse assortiment'!$B529,'Données MDD'!$B$3:$B$3000,0))</f>
        <v>#N/A</v>
      </c>
      <c r="L529" s="14" t="str">
        <f t="shared" si="16"/>
        <v/>
      </c>
      <c r="M529" s="14" t="str">
        <f t="shared" si="17"/>
        <v/>
      </c>
    </row>
    <row r="530" spans="1:13" x14ac:dyDescent="0.2">
      <c r="A530" s="5"/>
      <c r="B530" s="8"/>
      <c r="C530" s="5"/>
      <c r="D530" s="64"/>
      <c r="E530" s="16" t="str">
        <f>IFERROR(INDEX('Données SAP'!F$5:F$3000,MATCH('Analyse assortiment'!$B530&amp;"",'Données SAP'!$A$5:$A$3000,0)),"")</f>
        <v/>
      </c>
      <c r="F530" s="16" t="str">
        <f>IFERROR(INDEX('Données SAP'!C$5:C$3000,MATCH('Analyse assortiment'!$B530&amp;"",'Données SAP'!$A$5:$A$3000,0)),"")</f>
        <v/>
      </c>
      <c r="G530" s="16" t="str">
        <f>IFERROR(INDEX('Données SAP'!D$5:D$3000,MATCH('Analyse assortiment'!$B530&amp;"",'Données SAP'!$A$5:$A$3000,0)),"")</f>
        <v/>
      </c>
      <c r="H530" s="13" t="e">
        <f>INDEX('Données MDD'!$K$3:$K$3000,MATCH('Analyse assortiment'!$B530,'Données MDD'!$B$3:$B$3000,0))</f>
        <v>#N/A</v>
      </c>
      <c r="I530" s="13" t="e">
        <f>INDEX('Données MDD'!$L$3:$L$3000,MATCH('Analyse assortiment'!$B530,'Données MDD'!$B$3:$B$3000,0))</f>
        <v>#N/A</v>
      </c>
      <c r="J530" s="13" t="e">
        <f>INDEX('Données MDD'!$U$3:$U$3000,MATCH('Analyse assortiment'!$B530,'Données MDD'!$B$3:$B$3000,0))</f>
        <v>#N/A</v>
      </c>
      <c r="K530" s="13" t="e">
        <f>INDEX('Données MDD'!$V$3:$V$3000,MATCH('Analyse assortiment'!$B530,'Données MDD'!$B$3:$B$3000,0))</f>
        <v>#N/A</v>
      </c>
      <c r="L530" s="14" t="str">
        <f t="shared" si="16"/>
        <v/>
      </c>
      <c r="M530" s="14" t="str">
        <f t="shared" si="17"/>
        <v/>
      </c>
    </row>
    <row r="531" spans="1:13" x14ac:dyDescent="0.2">
      <c r="A531" s="5"/>
      <c r="B531" s="8"/>
      <c r="C531" s="5"/>
      <c r="D531" s="64"/>
      <c r="E531" s="16" t="str">
        <f>IFERROR(INDEX('Données SAP'!F$5:F$3000,MATCH('Analyse assortiment'!$B531&amp;"",'Données SAP'!$A$5:$A$3000,0)),"")</f>
        <v/>
      </c>
      <c r="F531" s="16" t="str">
        <f>IFERROR(INDEX('Données SAP'!C$5:C$3000,MATCH('Analyse assortiment'!$B531&amp;"",'Données SAP'!$A$5:$A$3000,0)),"")</f>
        <v/>
      </c>
      <c r="G531" s="16" t="str">
        <f>IFERROR(INDEX('Données SAP'!D$5:D$3000,MATCH('Analyse assortiment'!$B531&amp;"",'Données SAP'!$A$5:$A$3000,0)),"")</f>
        <v/>
      </c>
      <c r="H531" s="13" t="e">
        <f>INDEX('Données MDD'!$K$3:$K$3000,MATCH('Analyse assortiment'!$B531,'Données MDD'!$B$3:$B$3000,0))</f>
        <v>#N/A</v>
      </c>
      <c r="I531" s="13" t="e">
        <f>INDEX('Données MDD'!$L$3:$L$3000,MATCH('Analyse assortiment'!$B531,'Données MDD'!$B$3:$B$3000,0))</f>
        <v>#N/A</v>
      </c>
      <c r="J531" s="13" t="e">
        <f>INDEX('Données MDD'!$U$3:$U$3000,MATCH('Analyse assortiment'!$B531,'Données MDD'!$B$3:$B$3000,0))</f>
        <v>#N/A</v>
      </c>
      <c r="K531" s="13" t="e">
        <f>INDEX('Données MDD'!$V$3:$V$3000,MATCH('Analyse assortiment'!$B531,'Données MDD'!$B$3:$B$3000,0))</f>
        <v>#N/A</v>
      </c>
      <c r="L531" s="14" t="str">
        <f t="shared" si="16"/>
        <v/>
      </c>
      <c r="M531" s="14" t="str">
        <f t="shared" si="17"/>
        <v/>
      </c>
    </row>
    <row r="532" spans="1:13" x14ac:dyDescent="0.2">
      <c r="A532" s="5"/>
      <c r="B532" s="8"/>
      <c r="C532" s="5"/>
      <c r="D532" s="64"/>
      <c r="E532" s="16" t="str">
        <f>IFERROR(INDEX('Données SAP'!F$5:F$3000,MATCH('Analyse assortiment'!$B532&amp;"",'Données SAP'!$A$5:$A$3000,0)),"")</f>
        <v/>
      </c>
      <c r="F532" s="16" t="str">
        <f>IFERROR(INDEX('Données SAP'!C$5:C$3000,MATCH('Analyse assortiment'!$B532&amp;"",'Données SAP'!$A$5:$A$3000,0)),"")</f>
        <v/>
      </c>
      <c r="G532" s="16" t="str">
        <f>IFERROR(INDEX('Données SAP'!D$5:D$3000,MATCH('Analyse assortiment'!$B532&amp;"",'Données SAP'!$A$5:$A$3000,0)),"")</f>
        <v/>
      </c>
      <c r="H532" s="13" t="e">
        <f>INDEX('Données MDD'!$K$3:$K$3000,MATCH('Analyse assortiment'!$B532,'Données MDD'!$B$3:$B$3000,0))</f>
        <v>#N/A</v>
      </c>
      <c r="I532" s="13" t="e">
        <f>INDEX('Données MDD'!$L$3:$L$3000,MATCH('Analyse assortiment'!$B532,'Données MDD'!$B$3:$B$3000,0))</f>
        <v>#N/A</v>
      </c>
      <c r="J532" s="13" t="e">
        <f>INDEX('Données MDD'!$U$3:$U$3000,MATCH('Analyse assortiment'!$B532,'Données MDD'!$B$3:$B$3000,0))</f>
        <v>#N/A</v>
      </c>
      <c r="K532" s="13" t="e">
        <f>INDEX('Données MDD'!$V$3:$V$3000,MATCH('Analyse assortiment'!$B532,'Données MDD'!$B$3:$B$3000,0))</f>
        <v>#N/A</v>
      </c>
      <c r="L532" s="14" t="str">
        <f t="shared" si="16"/>
        <v/>
      </c>
      <c r="M532" s="14" t="str">
        <f t="shared" si="17"/>
        <v/>
      </c>
    </row>
    <row r="533" spans="1:13" x14ac:dyDescent="0.2">
      <c r="A533" s="5"/>
      <c r="B533" s="8"/>
      <c r="C533" s="5"/>
      <c r="D533" s="64"/>
      <c r="E533" s="16" t="str">
        <f>IFERROR(INDEX('Données SAP'!F$5:F$3000,MATCH('Analyse assortiment'!$B533&amp;"",'Données SAP'!$A$5:$A$3000,0)),"")</f>
        <v/>
      </c>
      <c r="F533" s="16" t="str">
        <f>IFERROR(INDEX('Données SAP'!C$5:C$3000,MATCH('Analyse assortiment'!$B533&amp;"",'Données SAP'!$A$5:$A$3000,0)),"")</f>
        <v/>
      </c>
      <c r="G533" s="16" t="str">
        <f>IFERROR(INDEX('Données SAP'!D$5:D$3000,MATCH('Analyse assortiment'!$B533&amp;"",'Données SAP'!$A$5:$A$3000,0)),"")</f>
        <v/>
      </c>
      <c r="H533" s="13" t="e">
        <f>INDEX('Données MDD'!$K$3:$K$3000,MATCH('Analyse assortiment'!$B533,'Données MDD'!$B$3:$B$3000,0))</f>
        <v>#N/A</v>
      </c>
      <c r="I533" s="13" t="e">
        <f>INDEX('Données MDD'!$L$3:$L$3000,MATCH('Analyse assortiment'!$B533,'Données MDD'!$B$3:$B$3000,0))</f>
        <v>#N/A</v>
      </c>
      <c r="J533" s="13" t="e">
        <f>INDEX('Données MDD'!$U$3:$U$3000,MATCH('Analyse assortiment'!$B533,'Données MDD'!$B$3:$B$3000,0))</f>
        <v>#N/A</v>
      </c>
      <c r="K533" s="13" t="e">
        <f>INDEX('Données MDD'!$V$3:$V$3000,MATCH('Analyse assortiment'!$B533,'Données MDD'!$B$3:$B$3000,0))</f>
        <v>#N/A</v>
      </c>
      <c r="L533" s="14" t="str">
        <f t="shared" si="16"/>
        <v/>
      </c>
      <c r="M533" s="14" t="str">
        <f t="shared" si="17"/>
        <v/>
      </c>
    </row>
    <row r="534" spans="1:13" x14ac:dyDescent="0.2">
      <c r="A534" s="5"/>
      <c r="B534" s="8"/>
      <c r="C534" s="5"/>
      <c r="D534" s="64"/>
      <c r="E534" s="16" t="str">
        <f>IFERROR(INDEX('Données SAP'!F$5:F$3000,MATCH('Analyse assortiment'!$B534&amp;"",'Données SAP'!$A$5:$A$3000,0)),"")</f>
        <v/>
      </c>
      <c r="F534" s="16" t="str">
        <f>IFERROR(INDEX('Données SAP'!C$5:C$3000,MATCH('Analyse assortiment'!$B534&amp;"",'Données SAP'!$A$5:$A$3000,0)),"")</f>
        <v/>
      </c>
      <c r="G534" s="16" t="str">
        <f>IFERROR(INDEX('Données SAP'!D$5:D$3000,MATCH('Analyse assortiment'!$B534&amp;"",'Données SAP'!$A$5:$A$3000,0)),"")</f>
        <v/>
      </c>
      <c r="H534" s="13" t="e">
        <f>INDEX('Données MDD'!$K$3:$K$3000,MATCH('Analyse assortiment'!$B534,'Données MDD'!$B$3:$B$3000,0))</f>
        <v>#N/A</v>
      </c>
      <c r="I534" s="13" t="e">
        <f>INDEX('Données MDD'!$L$3:$L$3000,MATCH('Analyse assortiment'!$B534,'Données MDD'!$B$3:$B$3000,0))</f>
        <v>#N/A</v>
      </c>
      <c r="J534" s="13" t="e">
        <f>INDEX('Données MDD'!$U$3:$U$3000,MATCH('Analyse assortiment'!$B534,'Données MDD'!$B$3:$B$3000,0))</f>
        <v>#N/A</v>
      </c>
      <c r="K534" s="13" t="e">
        <f>INDEX('Données MDD'!$V$3:$V$3000,MATCH('Analyse assortiment'!$B534,'Données MDD'!$B$3:$B$3000,0))</f>
        <v>#N/A</v>
      </c>
      <c r="L534" s="14" t="str">
        <f t="shared" si="16"/>
        <v/>
      </c>
      <c r="M534" s="14" t="str">
        <f t="shared" si="17"/>
        <v/>
      </c>
    </row>
    <row r="535" spans="1:13" x14ac:dyDescent="0.2">
      <c r="A535" s="5"/>
      <c r="B535" s="8"/>
      <c r="C535" s="5"/>
      <c r="D535" s="64"/>
      <c r="E535" s="16" t="str">
        <f>IFERROR(INDEX('Données SAP'!F$5:F$3000,MATCH('Analyse assortiment'!$B535&amp;"",'Données SAP'!$A$5:$A$3000,0)),"")</f>
        <v/>
      </c>
      <c r="F535" s="16" t="str">
        <f>IFERROR(INDEX('Données SAP'!C$5:C$3000,MATCH('Analyse assortiment'!$B535&amp;"",'Données SAP'!$A$5:$A$3000,0)),"")</f>
        <v/>
      </c>
      <c r="G535" s="16" t="str">
        <f>IFERROR(INDEX('Données SAP'!D$5:D$3000,MATCH('Analyse assortiment'!$B535&amp;"",'Données SAP'!$A$5:$A$3000,0)),"")</f>
        <v/>
      </c>
      <c r="H535" s="13" t="e">
        <f>INDEX('Données MDD'!$K$3:$K$3000,MATCH('Analyse assortiment'!$B535,'Données MDD'!$B$3:$B$3000,0))</f>
        <v>#N/A</v>
      </c>
      <c r="I535" s="13" t="e">
        <f>INDEX('Données MDD'!$L$3:$L$3000,MATCH('Analyse assortiment'!$B535,'Données MDD'!$B$3:$B$3000,0))</f>
        <v>#N/A</v>
      </c>
      <c r="J535" s="13" t="e">
        <f>INDEX('Données MDD'!$U$3:$U$3000,MATCH('Analyse assortiment'!$B535,'Données MDD'!$B$3:$B$3000,0))</f>
        <v>#N/A</v>
      </c>
      <c r="K535" s="13" t="e">
        <f>INDEX('Données MDD'!$V$3:$V$3000,MATCH('Analyse assortiment'!$B535,'Données MDD'!$B$3:$B$3000,0))</f>
        <v>#N/A</v>
      </c>
      <c r="L535" s="14" t="str">
        <f t="shared" si="16"/>
        <v/>
      </c>
      <c r="M535" s="14" t="str">
        <f t="shared" si="17"/>
        <v/>
      </c>
    </row>
    <row r="536" spans="1:13" x14ac:dyDescent="0.2">
      <c r="A536" s="5"/>
      <c r="B536" s="8"/>
      <c r="C536" s="5"/>
      <c r="D536" s="64"/>
      <c r="E536" s="16" t="str">
        <f>IFERROR(INDEX('Données SAP'!F$5:F$3000,MATCH('Analyse assortiment'!$B536&amp;"",'Données SAP'!$A$5:$A$3000,0)),"")</f>
        <v/>
      </c>
      <c r="F536" s="16" t="str">
        <f>IFERROR(INDEX('Données SAP'!C$5:C$3000,MATCH('Analyse assortiment'!$B536&amp;"",'Données SAP'!$A$5:$A$3000,0)),"")</f>
        <v/>
      </c>
      <c r="G536" s="16" t="str">
        <f>IFERROR(INDEX('Données SAP'!D$5:D$3000,MATCH('Analyse assortiment'!$B536&amp;"",'Données SAP'!$A$5:$A$3000,0)),"")</f>
        <v/>
      </c>
      <c r="H536" s="13" t="e">
        <f>INDEX('Données MDD'!$K$3:$K$3000,MATCH('Analyse assortiment'!$B536,'Données MDD'!$B$3:$B$3000,0))</f>
        <v>#N/A</v>
      </c>
      <c r="I536" s="13" t="e">
        <f>INDEX('Données MDD'!$L$3:$L$3000,MATCH('Analyse assortiment'!$B536,'Données MDD'!$B$3:$B$3000,0))</f>
        <v>#N/A</v>
      </c>
      <c r="J536" s="13" t="e">
        <f>INDEX('Données MDD'!$U$3:$U$3000,MATCH('Analyse assortiment'!$B536,'Données MDD'!$B$3:$B$3000,0))</f>
        <v>#N/A</v>
      </c>
      <c r="K536" s="13" t="e">
        <f>INDEX('Données MDD'!$V$3:$V$3000,MATCH('Analyse assortiment'!$B536,'Données MDD'!$B$3:$B$3000,0))</f>
        <v>#N/A</v>
      </c>
      <c r="L536" s="14" t="str">
        <f t="shared" si="16"/>
        <v/>
      </c>
      <c r="M536" s="14" t="str">
        <f t="shared" si="17"/>
        <v/>
      </c>
    </row>
    <row r="537" spans="1:13" x14ac:dyDescent="0.2">
      <c r="A537" s="5"/>
      <c r="B537" s="8"/>
      <c r="C537" s="5"/>
      <c r="D537" s="64"/>
      <c r="E537" s="16" t="str">
        <f>IFERROR(INDEX('Données SAP'!F$5:F$3000,MATCH('Analyse assortiment'!$B537&amp;"",'Données SAP'!$A$5:$A$3000,0)),"")</f>
        <v/>
      </c>
      <c r="F537" s="16" t="str">
        <f>IFERROR(INDEX('Données SAP'!C$5:C$3000,MATCH('Analyse assortiment'!$B537&amp;"",'Données SAP'!$A$5:$A$3000,0)),"")</f>
        <v/>
      </c>
      <c r="G537" s="16" t="str">
        <f>IFERROR(INDEX('Données SAP'!D$5:D$3000,MATCH('Analyse assortiment'!$B537&amp;"",'Données SAP'!$A$5:$A$3000,0)),"")</f>
        <v/>
      </c>
      <c r="H537" s="13" t="e">
        <f>INDEX('Données MDD'!$K$3:$K$3000,MATCH('Analyse assortiment'!$B537,'Données MDD'!$B$3:$B$3000,0))</f>
        <v>#N/A</v>
      </c>
      <c r="I537" s="13" t="e">
        <f>INDEX('Données MDD'!$L$3:$L$3000,MATCH('Analyse assortiment'!$B537,'Données MDD'!$B$3:$B$3000,0))</f>
        <v>#N/A</v>
      </c>
      <c r="J537" s="13" t="e">
        <f>INDEX('Données MDD'!$U$3:$U$3000,MATCH('Analyse assortiment'!$B537,'Données MDD'!$B$3:$B$3000,0))</f>
        <v>#N/A</v>
      </c>
      <c r="K537" s="13" t="e">
        <f>INDEX('Données MDD'!$V$3:$V$3000,MATCH('Analyse assortiment'!$B537,'Données MDD'!$B$3:$B$3000,0))</f>
        <v>#N/A</v>
      </c>
      <c r="L537" s="14" t="str">
        <f t="shared" si="16"/>
        <v/>
      </c>
      <c r="M537" s="14" t="str">
        <f t="shared" si="17"/>
        <v/>
      </c>
    </row>
    <row r="538" spans="1:13" x14ac:dyDescent="0.2">
      <c r="A538" s="5"/>
      <c r="B538" s="8"/>
      <c r="C538" s="5"/>
      <c r="D538" s="64"/>
      <c r="E538" s="16" t="str">
        <f>IFERROR(INDEX('Données SAP'!F$5:F$3000,MATCH('Analyse assortiment'!$B538&amp;"",'Données SAP'!$A$5:$A$3000,0)),"")</f>
        <v/>
      </c>
      <c r="F538" s="16" t="str">
        <f>IFERROR(INDEX('Données SAP'!C$5:C$3000,MATCH('Analyse assortiment'!$B538&amp;"",'Données SAP'!$A$5:$A$3000,0)),"")</f>
        <v/>
      </c>
      <c r="G538" s="16" t="str">
        <f>IFERROR(INDEX('Données SAP'!D$5:D$3000,MATCH('Analyse assortiment'!$B538&amp;"",'Données SAP'!$A$5:$A$3000,0)),"")</f>
        <v/>
      </c>
      <c r="H538" s="13" t="e">
        <f>INDEX('Données MDD'!$K$3:$K$3000,MATCH('Analyse assortiment'!$B538,'Données MDD'!$B$3:$B$3000,0))</f>
        <v>#N/A</v>
      </c>
      <c r="I538" s="13" t="e">
        <f>INDEX('Données MDD'!$L$3:$L$3000,MATCH('Analyse assortiment'!$B538,'Données MDD'!$B$3:$B$3000,0))</f>
        <v>#N/A</v>
      </c>
      <c r="J538" s="13" t="e">
        <f>INDEX('Données MDD'!$U$3:$U$3000,MATCH('Analyse assortiment'!$B538,'Données MDD'!$B$3:$B$3000,0))</f>
        <v>#N/A</v>
      </c>
      <c r="K538" s="13" t="e">
        <f>INDEX('Données MDD'!$V$3:$V$3000,MATCH('Analyse assortiment'!$B538,'Données MDD'!$B$3:$B$3000,0))</f>
        <v>#N/A</v>
      </c>
      <c r="L538" s="14" t="str">
        <f t="shared" si="16"/>
        <v/>
      </c>
      <c r="M538" s="14" t="str">
        <f t="shared" si="17"/>
        <v/>
      </c>
    </row>
    <row r="539" spans="1:13" x14ac:dyDescent="0.2">
      <c r="A539" s="5"/>
      <c r="B539" s="8"/>
      <c r="C539" s="5"/>
      <c r="D539" s="64"/>
      <c r="E539" s="16" t="str">
        <f>IFERROR(INDEX('Données SAP'!F$5:F$3000,MATCH('Analyse assortiment'!$B539&amp;"",'Données SAP'!$A$5:$A$3000,0)),"")</f>
        <v/>
      </c>
      <c r="F539" s="16" t="str">
        <f>IFERROR(INDEX('Données SAP'!C$5:C$3000,MATCH('Analyse assortiment'!$B539&amp;"",'Données SAP'!$A$5:$A$3000,0)),"")</f>
        <v/>
      </c>
      <c r="G539" s="16" t="str">
        <f>IFERROR(INDEX('Données SAP'!D$5:D$3000,MATCH('Analyse assortiment'!$B539&amp;"",'Données SAP'!$A$5:$A$3000,0)),"")</f>
        <v/>
      </c>
      <c r="H539" s="13" t="e">
        <f>INDEX('Données MDD'!$K$3:$K$3000,MATCH('Analyse assortiment'!$B539,'Données MDD'!$B$3:$B$3000,0))</f>
        <v>#N/A</v>
      </c>
      <c r="I539" s="13" t="e">
        <f>INDEX('Données MDD'!$L$3:$L$3000,MATCH('Analyse assortiment'!$B539,'Données MDD'!$B$3:$B$3000,0))</f>
        <v>#N/A</v>
      </c>
      <c r="J539" s="13" t="e">
        <f>INDEX('Données MDD'!$U$3:$U$3000,MATCH('Analyse assortiment'!$B539,'Données MDD'!$B$3:$B$3000,0))</f>
        <v>#N/A</v>
      </c>
      <c r="K539" s="13" t="e">
        <f>INDEX('Données MDD'!$V$3:$V$3000,MATCH('Analyse assortiment'!$B539,'Données MDD'!$B$3:$B$3000,0))</f>
        <v>#N/A</v>
      </c>
      <c r="L539" s="14" t="str">
        <f t="shared" si="16"/>
        <v/>
      </c>
      <c r="M539" s="14" t="str">
        <f t="shared" si="17"/>
        <v/>
      </c>
    </row>
    <row r="540" spans="1:13" x14ac:dyDescent="0.2">
      <c r="A540" s="5"/>
      <c r="B540" s="8"/>
      <c r="C540" s="5"/>
      <c r="D540" s="64"/>
      <c r="E540" s="16" t="str">
        <f>IFERROR(INDEX('Données SAP'!F$5:F$3000,MATCH('Analyse assortiment'!$B540&amp;"",'Données SAP'!$A$5:$A$3000,0)),"")</f>
        <v/>
      </c>
      <c r="F540" s="16" t="str">
        <f>IFERROR(INDEX('Données SAP'!C$5:C$3000,MATCH('Analyse assortiment'!$B540&amp;"",'Données SAP'!$A$5:$A$3000,0)),"")</f>
        <v/>
      </c>
      <c r="G540" s="16" t="str">
        <f>IFERROR(INDEX('Données SAP'!D$5:D$3000,MATCH('Analyse assortiment'!$B540&amp;"",'Données SAP'!$A$5:$A$3000,0)),"")</f>
        <v/>
      </c>
      <c r="H540" s="13" t="e">
        <f>INDEX('Données MDD'!$K$3:$K$3000,MATCH('Analyse assortiment'!$B540,'Données MDD'!$B$3:$B$3000,0))</f>
        <v>#N/A</v>
      </c>
      <c r="I540" s="13" t="e">
        <f>INDEX('Données MDD'!$L$3:$L$3000,MATCH('Analyse assortiment'!$B540,'Données MDD'!$B$3:$B$3000,0))</f>
        <v>#N/A</v>
      </c>
      <c r="J540" s="13" t="e">
        <f>INDEX('Données MDD'!$U$3:$U$3000,MATCH('Analyse assortiment'!$B540,'Données MDD'!$B$3:$B$3000,0))</f>
        <v>#N/A</v>
      </c>
      <c r="K540" s="13" t="e">
        <f>INDEX('Données MDD'!$V$3:$V$3000,MATCH('Analyse assortiment'!$B540,'Données MDD'!$B$3:$B$3000,0))</f>
        <v>#N/A</v>
      </c>
      <c r="L540" s="14" t="str">
        <f t="shared" si="16"/>
        <v/>
      </c>
      <c r="M540" s="14" t="str">
        <f t="shared" si="17"/>
        <v/>
      </c>
    </row>
    <row r="541" spans="1:13" x14ac:dyDescent="0.2">
      <c r="A541" s="5"/>
      <c r="B541" s="8"/>
      <c r="C541" s="5"/>
      <c r="D541" s="64"/>
      <c r="E541" s="16" t="str">
        <f>IFERROR(INDEX('Données SAP'!F$5:F$3000,MATCH('Analyse assortiment'!$B541&amp;"",'Données SAP'!$A$5:$A$3000,0)),"")</f>
        <v/>
      </c>
      <c r="F541" s="16" t="str">
        <f>IFERROR(INDEX('Données SAP'!C$5:C$3000,MATCH('Analyse assortiment'!$B541&amp;"",'Données SAP'!$A$5:$A$3000,0)),"")</f>
        <v/>
      </c>
      <c r="G541" s="16" t="str">
        <f>IFERROR(INDEX('Données SAP'!D$5:D$3000,MATCH('Analyse assortiment'!$B541&amp;"",'Données SAP'!$A$5:$A$3000,0)),"")</f>
        <v/>
      </c>
      <c r="H541" s="13" t="e">
        <f>INDEX('Données MDD'!$K$3:$K$3000,MATCH('Analyse assortiment'!$B541,'Données MDD'!$B$3:$B$3000,0))</f>
        <v>#N/A</v>
      </c>
      <c r="I541" s="13" t="e">
        <f>INDEX('Données MDD'!$L$3:$L$3000,MATCH('Analyse assortiment'!$B541,'Données MDD'!$B$3:$B$3000,0))</f>
        <v>#N/A</v>
      </c>
      <c r="J541" s="13" t="e">
        <f>INDEX('Données MDD'!$U$3:$U$3000,MATCH('Analyse assortiment'!$B541,'Données MDD'!$B$3:$B$3000,0))</f>
        <v>#N/A</v>
      </c>
      <c r="K541" s="13" t="e">
        <f>INDEX('Données MDD'!$V$3:$V$3000,MATCH('Analyse assortiment'!$B541,'Données MDD'!$B$3:$B$3000,0))</f>
        <v>#N/A</v>
      </c>
      <c r="L541" s="14" t="str">
        <f t="shared" si="16"/>
        <v/>
      </c>
      <c r="M541" s="14" t="str">
        <f t="shared" si="17"/>
        <v/>
      </c>
    </row>
    <row r="542" spans="1:13" x14ac:dyDescent="0.2">
      <c r="A542" s="5"/>
      <c r="B542" s="8"/>
      <c r="C542" s="5"/>
      <c r="D542" s="64"/>
      <c r="E542" s="16" t="str">
        <f>IFERROR(INDEX('Données SAP'!F$5:F$3000,MATCH('Analyse assortiment'!$B542&amp;"",'Données SAP'!$A$5:$A$3000,0)),"")</f>
        <v/>
      </c>
      <c r="F542" s="16" t="str">
        <f>IFERROR(INDEX('Données SAP'!C$5:C$3000,MATCH('Analyse assortiment'!$B542&amp;"",'Données SAP'!$A$5:$A$3000,0)),"")</f>
        <v/>
      </c>
      <c r="G542" s="16" t="str">
        <f>IFERROR(INDEX('Données SAP'!D$5:D$3000,MATCH('Analyse assortiment'!$B542&amp;"",'Données SAP'!$A$5:$A$3000,0)),"")</f>
        <v/>
      </c>
      <c r="H542" s="13" t="e">
        <f>INDEX('Données MDD'!$K$3:$K$3000,MATCH('Analyse assortiment'!$B542,'Données MDD'!$B$3:$B$3000,0))</f>
        <v>#N/A</v>
      </c>
      <c r="I542" s="13" t="e">
        <f>INDEX('Données MDD'!$L$3:$L$3000,MATCH('Analyse assortiment'!$B542,'Données MDD'!$B$3:$B$3000,0))</f>
        <v>#N/A</v>
      </c>
      <c r="J542" s="13" t="e">
        <f>INDEX('Données MDD'!$U$3:$U$3000,MATCH('Analyse assortiment'!$B542,'Données MDD'!$B$3:$B$3000,0))</f>
        <v>#N/A</v>
      </c>
      <c r="K542" s="13" t="e">
        <f>INDEX('Données MDD'!$V$3:$V$3000,MATCH('Analyse assortiment'!$B542,'Données MDD'!$B$3:$B$3000,0))</f>
        <v>#N/A</v>
      </c>
      <c r="L542" s="14" t="str">
        <f t="shared" si="16"/>
        <v/>
      </c>
      <c r="M542" s="14" t="str">
        <f t="shared" si="17"/>
        <v/>
      </c>
    </row>
    <row r="543" spans="1:13" x14ac:dyDescent="0.2">
      <c r="A543" s="5"/>
      <c r="B543" s="8"/>
      <c r="C543" s="5"/>
      <c r="D543" s="64"/>
      <c r="E543" s="16" t="str">
        <f>IFERROR(INDEX('Données SAP'!F$5:F$3000,MATCH('Analyse assortiment'!$B543&amp;"",'Données SAP'!$A$5:$A$3000,0)),"")</f>
        <v/>
      </c>
      <c r="F543" s="16" t="str">
        <f>IFERROR(INDEX('Données SAP'!C$5:C$3000,MATCH('Analyse assortiment'!$B543&amp;"",'Données SAP'!$A$5:$A$3000,0)),"")</f>
        <v/>
      </c>
      <c r="G543" s="16" t="str">
        <f>IFERROR(INDEX('Données SAP'!D$5:D$3000,MATCH('Analyse assortiment'!$B543&amp;"",'Données SAP'!$A$5:$A$3000,0)),"")</f>
        <v/>
      </c>
      <c r="H543" s="13" t="e">
        <f>INDEX('Données MDD'!$K$3:$K$3000,MATCH('Analyse assortiment'!$B543,'Données MDD'!$B$3:$B$3000,0))</f>
        <v>#N/A</v>
      </c>
      <c r="I543" s="13" t="e">
        <f>INDEX('Données MDD'!$L$3:$L$3000,MATCH('Analyse assortiment'!$B543,'Données MDD'!$B$3:$B$3000,0))</f>
        <v>#N/A</v>
      </c>
      <c r="J543" s="13" t="e">
        <f>INDEX('Données MDD'!$U$3:$U$3000,MATCH('Analyse assortiment'!$B543,'Données MDD'!$B$3:$B$3000,0))</f>
        <v>#N/A</v>
      </c>
      <c r="K543" s="13" t="e">
        <f>INDEX('Données MDD'!$V$3:$V$3000,MATCH('Analyse assortiment'!$B543,'Données MDD'!$B$3:$B$3000,0))</f>
        <v>#N/A</v>
      </c>
      <c r="L543" s="14" t="str">
        <f t="shared" si="16"/>
        <v/>
      </c>
      <c r="M543" s="14" t="str">
        <f t="shared" si="17"/>
        <v/>
      </c>
    </row>
    <row r="544" spans="1:13" x14ac:dyDescent="0.2">
      <c r="A544" s="5"/>
      <c r="B544" s="8"/>
      <c r="C544" s="5"/>
      <c r="D544" s="64"/>
      <c r="E544" s="16" t="str">
        <f>IFERROR(INDEX('Données SAP'!F$5:F$3000,MATCH('Analyse assortiment'!$B544&amp;"",'Données SAP'!$A$5:$A$3000,0)),"")</f>
        <v/>
      </c>
      <c r="F544" s="16" t="str">
        <f>IFERROR(INDEX('Données SAP'!C$5:C$3000,MATCH('Analyse assortiment'!$B544&amp;"",'Données SAP'!$A$5:$A$3000,0)),"")</f>
        <v/>
      </c>
      <c r="G544" s="16" t="str">
        <f>IFERROR(INDEX('Données SAP'!D$5:D$3000,MATCH('Analyse assortiment'!$B544&amp;"",'Données SAP'!$A$5:$A$3000,0)),"")</f>
        <v/>
      </c>
      <c r="H544" s="13" t="e">
        <f>INDEX('Données MDD'!$K$3:$K$3000,MATCH('Analyse assortiment'!$B544,'Données MDD'!$B$3:$B$3000,0))</f>
        <v>#N/A</v>
      </c>
      <c r="I544" s="13" t="e">
        <f>INDEX('Données MDD'!$L$3:$L$3000,MATCH('Analyse assortiment'!$B544,'Données MDD'!$B$3:$B$3000,0))</f>
        <v>#N/A</v>
      </c>
      <c r="J544" s="13" t="e">
        <f>INDEX('Données MDD'!$U$3:$U$3000,MATCH('Analyse assortiment'!$B544,'Données MDD'!$B$3:$B$3000,0))</f>
        <v>#N/A</v>
      </c>
      <c r="K544" s="13" t="e">
        <f>INDEX('Données MDD'!$V$3:$V$3000,MATCH('Analyse assortiment'!$B544,'Données MDD'!$B$3:$B$3000,0))</f>
        <v>#N/A</v>
      </c>
      <c r="L544" s="14" t="str">
        <f t="shared" si="16"/>
        <v/>
      </c>
      <c r="M544" s="14" t="str">
        <f t="shared" si="17"/>
        <v/>
      </c>
    </row>
    <row r="545" spans="1:13" x14ac:dyDescent="0.2">
      <c r="A545" s="5"/>
      <c r="B545" s="8"/>
      <c r="C545" s="5"/>
      <c r="D545" s="64"/>
      <c r="E545" s="16" t="str">
        <f>IFERROR(INDEX('Données SAP'!F$5:F$3000,MATCH('Analyse assortiment'!$B545&amp;"",'Données SAP'!$A$5:$A$3000,0)),"")</f>
        <v/>
      </c>
      <c r="F545" s="16" t="str">
        <f>IFERROR(INDEX('Données SAP'!C$5:C$3000,MATCH('Analyse assortiment'!$B545&amp;"",'Données SAP'!$A$5:$A$3000,0)),"")</f>
        <v/>
      </c>
      <c r="G545" s="16" t="str">
        <f>IFERROR(INDEX('Données SAP'!D$5:D$3000,MATCH('Analyse assortiment'!$B545&amp;"",'Données SAP'!$A$5:$A$3000,0)),"")</f>
        <v/>
      </c>
      <c r="H545" s="13" t="e">
        <f>INDEX('Données MDD'!$K$3:$K$3000,MATCH('Analyse assortiment'!$B545,'Données MDD'!$B$3:$B$3000,0))</f>
        <v>#N/A</v>
      </c>
      <c r="I545" s="13" t="e">
        <f>INDEX('Données MDD'!$L$3:$L$3000,MATCH('Analyse assortiment'!$B545,'Données MDD'!$B$3:$B$3000,0))</f>
        <v>#N/A</v>
      </c>
      <c r="J545" s="13" t="e">
        <f>INDEX('Données MDD'!$U$3:$U$3000,MATCH('Analyse assortiment'!$B545,'Données MDD'!$B$3:$B$3000,0))</f>
        <v>#N/A</v>
      </c>
      <c r="K545" s="13" t="e">
        <f>INDEX('Données MDD'!$V$3:$V$3000,MATCH('Analyse assortiment'!$B545,'Données MDD'!$B$3:$B$3000,0))</f>
        <v>#N/A</v>
      </c>
      <c r="L545" s="14" t="str">
        <f t="shared" si="16"/>
        <v/>
      </c>
      <c r="M545" s="14" t="str">
        <f t="shared" si="17"/>
        <v/>
      </c>
    </row>
    <row r="546" spans="1:13" x14ac:dyDescent="0.2">
      <c r="A546" s="5"/>
      <c r="B546" s="8"/>
      <c r="C546" s="5"/>
      <c r="D546" s="64"/>
      <c r="E546" s="16" t="str">
        <f>IFERROR(INDEX('Données SAP'!F$5:F$3000,MATCH('Analyse assortiment'!$B546&amp;"",'Données SAP'!$A$5:$A$3000,0)),"")</f>
        <v/>
      </c>
      <c r="F546" s="16" t="str">
        <f>IFERROR(INDEX('Données SAP'!C$5:C$3000,MATCH('Analyse assortiment'!$B546&amp;"",'Données SAP'!$A$5:$A$3000,0)),"")</f>
        <v/>
      </c>
      <c r="G546" s="16" t="str">
        <f>IFERROR(INDEX('Données SAP'!D$5:D$3000,MATCH('Analyse assortiment'!$B546&amp;"",'Données SAP'!$A$5:$A$3000,0)),"")</f>
        <v/>
      </c>
      <c r="H546" s="13" t="e">
        <f>INDEX('Données MDD'!$K$3:$K$3000,MATCH('Analyse assortiment'!$B546,'Données MDD'!$B$3:$B$3000,0))</f>
        <v>#N/A</v>
      </c>
      <c r="I546" s="13" t="e">
        <f>INDEX('Données MDD'!$L$3:$L$3000,MATCH('Analyse assortiment'!$B546,'Données MDD'!$B$3:$B$3000,0))</f>
        <v>#N/A</v>
      </c>
      <c r="J546" s="13" t="e">
        <f>INDEX('Données MDD'!$U$3:$U$3000,MATCH('Analyse assortiment'!$B546,'Données MDD'!$B$3:$B$3000,0))</f>
        <v>#N/A</v>
      </c>
      <c r="K546" s="13" t="e">
        <f>INDEX('Données MDD'!$V$3:$V$3000,MATCH('Analyse assortiment'!$B546,'Données MDD'!$B$3:$B$3000,0))</f>
        <v>#N/A</v>
      </c>
      <c r="L546" s="14" t="str">
        <f t="shared" si="16"/>
        <v/>
      </c>
      <c r="M546" s="14" t="str">
        <f t="shared" si="17"/>
        <v/>
      </c>
    </row>
    <row r="547" spans="1:13" x14ac:dyDescent="0.2">
      <c r="A547" s="5"/>
      <c r="B547" s="8"/>
      <c r="C547" s="5"/>
      <c r="D547" s="64"/>
      <c r="E547" s="16" t="str">
        <f>IFERROR(INDEX('Données SAP'!F$5:F$3000,MATCH('Analyse assortiment'!$B547&amp;"",'Données SAP'!$A$5:$A$3000,0)),"")</f>
        <v/>
      </c>
      <c r="F547" s="16" t="str">
        <f>IFERROR(INDEX('Données SAP'!C$5:C$3000,MATCH('Analyse assortiment'!$B547&amp;"",'Données SAP'!$A$5:$A$3000,0)),"")</f>
        <v/>
      </c>
      <c r="G547" s="16" t="str">
        <f>IFERROR(INDEX('Données SAP'!D$5:D$3000,MATCH('Analyse assortiment'!$B547&amp;"",'Données SAP'!$A$5:$A$3000,0)),"")</f>
        <v/>
      </c>
      <c r="H547" s="13" t="e">
        <f>INDEX('Données MDD'!$K$3:$K$3000,MATCH('Analyse assortiment'!$B547,'Données MDD'!$B$3:$B$3000,0))</f>
        <v>#N/A</v>
      </c>
      <c r="I547" s="13" t="e">
        <f>INDEX('Données MDD'!$L$3:$L$3000,MATCH('Analyse assortiment'!$B547,'Données MDD'!$B$3:$B$3000,0))</f>
        <v>#N/A</v>
      </c>
      <c r="J547" s="13" t="e">
        <f>INDEX('Données MDD'!$U$3:$U$3000,MATCH('Analyse assortiment'!$B547,'Données MDD'!$B$3:$B$3000,0))</f>
        <v>#N/A</v>
      </c>
      <c r="K547" s="13" t="e">
        <f>INDEX('Données MDD'!$V$3:$V$3000,MATCH('Analyse assortiment'!$B547,'Données MDD'!$B$3:$B$3000,0))</f>
        <v>#N/A</v>
      </c>
      <c r="L547" s="14" t="str">
        <f t="shared" si="16"/>
        <v/>
      </c>
      <c r="M547" s="14" t="str">
        <f t="shared" si="17"/>
        <v/>
      </c>
    </row>
    <row r="548" spans="1:13" x14ac:dyDescent="0.2">
      <c r="A548" s="5"/>
      <c r="B548" s="8"/>
      <c r="C548" s="5"/>
      <c r="D548" s="64"/>
      <c r="E548" s="16" t="str">
        <f>IFERROR(INDEX('Données SAP'!F$5:F$3000,MATCH('Analyse assortiment'!$B548&amp;"",'Données SAP'!$A$5:$A$3000,0)),"")</f>
        <v/>
      </c>
      <c r="F548" s="16" t="str">
        <f>IFERROR(INDEX('Données SAP'!C$5:C$3000,MATCH('Analyse assortiment'!$B548&amp;"",'Données SAP'!$A$5:$A$3000,0)),"")</f>
        <v/>
      </c>
      <c r="G548" s="16" t="str">
        <f>IFERROR(INDEX('Données SAP'!D$5:D$3000,MATCH('Analyse assortiment'!$B548&amp;"",'Données SAP'!$A$5:$A$3000,0)),"")</f>
        <v/>
      </c>
      <c r="H548" s="13" t="e">
        <f>INDEX('Données MDD'!$K$3:$K$3000,MATCH('Analyse assortiment'!$B548,'Données MDD'!$B$3:$B$3000,0))</f>
        <v>#N/A</v>
      </c>
      <c r="I548" s="13" t="e">
        <f>INDEX('Données MDD'!$L$3:$L$3000,MATCH('Analyse assortiment'!$B548,'Données MDD'!$B$3:$B$3000,0))</f>
        <v>#N/A</v>
      </c>
      <c r="J548" s="13" t="e">
        <f>INDEX('Données MDD'!$U$3:$U$3000,MATCH('Analyse assortiment'!$B548,'Données MDD'!$B$3:$B$3000,0))</f>
        <v>#N/A</v>
      </c>
      <c r="K548" s="13" t="e">
        <f>INDEX('Données MDD'!$V$3:$V$3000,MATCH('Analyse assortiment'!$B548,'Données MDD'!$B$3:$B$3000,0))</f>
        <v>#N/A</v>
      </c>
      <c r="L548" s="14" t="str">
        <f t="shared" si="16"/>
        <v/>
      </c>
      <c r="M548" s="14" t="str">
        <f t="shared" si="17"/>
        <v/>
      </c>
    </row>
    <row r="549" spans="1:13" x14ac:dyDescent="0.2">
      <c r="A549" s="5"/>
      <c r="B549" s="8"/>
      <c r="C549" s="5"/>
      <c r="D549" s="64"/>
      <c r="E549" s="16" t="str">
        <f>IFERROR(INDEX('Données SAP'!F$5:F$3000,MATCH('Analyse assortiment'!$B549&amp;"",'Données SAP'!$A$5:$A$3000,0)),"")</f>
        <v/>
      </c>
      <c r="F549" s="16" t="str">
        <f>IFERROR(INDEX('Données SAP'!C$5:C$3000,MATCH('Analyse assortiment'!$B549&amp;"",'Données SAP'!$A$5:$A$3000,0)),"")</f>
        <v/>
      </c>
      <c r="G549" s="16" t="str">
        <f>IFERROR(INDEX('Données SAP'!D$5:D$3000,MATCH('Analyse assortiment'!$B549&amp;"",'Données SAP'!$A$5:$A$3000,0)),"")</f>
        <v/>
      </c>
      <c r="H549" s="13" t="e">
        <f>INDEX('Données MDD'!$K$3:$K$3000,MATCH('Analyse assortiment'!$B549,'Données MDD'!$B$3:$B$3000,0))</f>
        <v>#N/A</v>
      </c>
      <c r="I549" s="13" t="e">
        <f>INDEX('Données MDD'!$L$3:$L$3000,MATCH('Analyse assortiment'!$B549,'Données MDD'!$B$3:$B$3000,0))</f>
        <v>#N/A</v>
      </c>
      <c r="J549" s="13" t="e">
        <f>INDEX('Données MDD'!$U$3:$U$3000,MATCH('Analyse assortiment'!$B549,'Données MDD'!$B$3:$B$3000,0))</f>
        <v>#N/A</v>
      </c>
      <c r="K549" s="13" t="e">
        <f>INDEX('Données MDD'!$V$3:$V$3000,MATCH('Analyse assortiment'!$B549,'Données MDD'!$B$3:$B$3000,0))</f>
        <v>#N/A</v>
      </c>
      <c r="L549" s="14" t="str">
        <f t="shared" si="16"/>
        <v/>
      </c>
      <c r="M549" s="14" t="str">
        <f t="shared" si="17"/>
        <v/>
      </c>
    </row>
    <row r="550" spans="1:13" x14ac:dyDescent="0.2">
      <c r="A550" s="5"/>
      <c r="B550" s="8"/>
      <c r="C550" s="5"/>
      <c r="D550" s="64"/>
      <c r="E550" s="16" t="str">
        <f>IFERROR(INDEX('Données SAP'!F$5:F$3000,MATCH('Analyse assortiment'!$B550&amp;"",'Données SAP'!$A$5:$A$3000,0)),"")</f>
        <v/>
      </c>
      <c r="F550" s="16" t="str">
        <f>IFERROR(INDEX('Données SAP'!C$5:C$3000,MATCH('Analyse assortiment'!$B550&amp;"",'Données SAP'!$A$5:$A$3000,0)),"")</f>
        <v/>
      </c>
      <c r="G550" s="16" t="str">
        <f>IFERROR(INDEX('Données SAP'!D$5:D$3000,MATCH('Analyse assortiment'!$B550&amp;"",'Données SAP'!$A$5:$A$3000,0)),"")</f>
        <v/>
      </c>
      <c r="H550" s="13" t="e">
        <f>INDEX('Données MDD'!$K$3:$K$3000,MATCH('Analyse assortiment'!$B550,'Données MDD'!$B$3:$B$3000,0))</f>
        <v>#N/A</v>
      </c>
      <c r="I550" s="13" t="e">
        <f>INDEX('Données MDD'!$L$3:$L$3000,MATCH('Analyse assortiment'!$B550,'Données MDD'!$B$3:$B$3000,0))</f>
        <v>#N/A</v>
      </c>
      <c r="J550" s="13" t="e">
        <f>INDEX('Données MDD'!$U$3:$U$3000,MATCH('Analyse assortiment'!$B550,'Données MDD'!$B$3:$B$3000,0))</f>
        <v>#N/A</v>
      </c>
      <c r="K550" s="13" t="e">
        <f>INDEX('Données MDD'!$V$3:$V$3000,MATCH('Analyse assortiment'!$B550,'Données MDD'!$B$3:$B$3000,0))</f>
        <v>#N/A</v>
      </c>
      <c r="L550" s="14" t="str">
        <f t="shared" si="16"/>
        <v/>
      </c>
      <c r="M550" s="14" t="str">
        <f t="shared" si="17"/>
        <v/>
      </c>
    </row>
    <row r="551" spans="1:13" x14ac:dyDescent="0.2">
      <c r="A551" s="5"/>
      <c r="B551" s="8"/>
      <c r="C551" s="5"/>
      <c r="D551" s="64"/>
      <c r="E551" s="16" t="str">
        <f>IFERROR(INDEX('Données SAP'!F$5:F$3000,MATCH('Analyse assortiment'!$B551&amp;"",'Données SAP'!$A$5:$A$3000,0)),"")</f>
        <v/>
      </c>
      <c r="F551" s="16" t="str">
        <f>IFERROR(INDEX('Données SAP'!C$5:C$3000,MATCH('Analyse assortiment'!$B551&amp;"",'Données SAP'!$A$5:$A$3000,0)),"")</f>
        <v/>
      </c>
      <c r="G551" s="16" t="str">
        <f>IFERROR(INDEX('Données SAP'!D$5:D$3000,MATCH('Analyse assortiment'!$B551&amp;"",'Données SAP'!$A$5:$A$3000,0)),"")</f>
        <v/>
      </c>
      <c r="H551" s="13" t="e">
        <f>INDEX('Données MDD'!$K$3:$K$3000,MATCH('Analyse assortiment'!$B551,'Données MDD'!$B$3:$B$3000,0))</f>
        <v>#N/A</v>
      </c>
      <c r="I551" s="13" t="e">
        <f>INDEX('Données MDD'!$L$3:$L$3000,MATCH('Analyse assortiment'!$B551,'Données MDD'!$B$3:$B$3000,0))</f>
        <v>#N/A</v>
      </c>
      <c r="J551" s="13" t="e">
        <f>INDEX('Données MDD'!$U$3:$U$3000,MATCH('Analyse assortiment'!$B551,'Données MDD'!$B$3:$B$3000,0))</f>
        <v>#N/A</v>
      </c>
      <c r="K551" s="13" t="e">
        <f>INDEX('Données MDD'!$V$3:$V$3000,MATCH('Analyse assortiment'!$B551,'Données MDD'!$B$3:$B$3000,0))</f>
        <v>#N/A</v>
      </c>
      <c r="L551" s="14" t="str">
        <f t="shared" si="16"/>
        <v/>
      </c>
      <c r="M551" s="14" t="str">
        <f t="shared" si="17"/>
        <v/>
      </c>
    </row>
    <row r="552" spans="1:13" x14ac:dyDescent="0.2">
      <c r="A552" s="5"/>
      <c r="B552" s="8"/>
      <c r="C552" s="5"/>
      <c r="D552" s="64"/>
      <c r="E552" s="16" t="str">
        <f>IFERROR(INDEX('Données SAP'!F$5:F$3000,MATCH('Analyse assortiment'!$B552&amp;"",'Données SAP'!$A$5:$A$3000,0)),"")</f>
        <v/>
      </c>
      <c r="F552" s="16" t="str">
        <f>IFERROR(INDEX('Données SAP'!C$5:C$3000,MATCH('Analyse assortiment'!$B552&amp;"",'Données SAP'!$A$5:$A$3000,0)),"")</f>
        <v/>
      </c>
      <c r="G552" s="16" t="str">
        <f>IFERROR(INDEX('Données SAP'!D$5:D$3000,MATCH('Analyse assortiment'!$B552&amp;"",'Données SAP'!$A$5:$A$3000,0)),"")</f>
        <v/>
      </c>
      <c r="H552" s="13" t="e">
        <f>INDEX('Données MDD'!$K$3:$K$3000,MATCH('Analyse assortiment'!$B552,'Données MDD'!$B$3:$B$3000,0))</f>
        <v>#N/A</v>
      </c>
      <c r="I552" s="13" t="e">
        <f>INDEX('Données MDD'!$L$3:$L$3000,MATCH('Analyse assortiment'!$B552,'Données MDD'!$B$3:$B$3000,0))</f>
        <v>#N/A</v>
      </c>
      <c r="J552" s="13" t="e">
        <f>INDEX('Données MDD'!$U$3:$U$3000,MATCH('Analyse assortiment'!$B552,'Données MDD'!$B$3:$B$3000,0))</f>
        <v>#N/A</v>
      </c>
      <c r="K552" s="13" t="e">
        <f>INDEX('Données MDD'!$V$3:$V$3000,MATCH('Analyse assortiment'!$B552,'Données MDD'!$B$3:$B$3000,0))</f>
        <v>#N/A</v>
      </c>
      <c r="L552" s="14" t="str">
        <f t="shared" si="16"/>
        <v/>
      </c>
      <c r="M552" s="14" t="str">
        <f t="shared" si="17"/>
        <v/>
      </c>
    </row>
    <row r="553" spans="1:13" x14ac:dyDescent="0.2">
      <c r="A553" s="5"/>
      <c r="B553" s="8"/>
      <c r="C553" s="5"/>
      <c r="D553" s="64"/>
      <c r="E553" s="16" t="str">
        <f>IFERROR(INDEX('Données SAP'!F$5:F$3000,MATCH('Analyse assortiment'!$B553&amp;"",'Données SAP'!$A$5:$A$3000,0)),"")</f>
        <v/>
      </c>
      <c r="F553" s="16" t="str">
        <f>IFERROR(INDEX('Données SAP'!C$5:C$3000,MATCH('Analyse assortiment'!$B553&amp;"",'Données SAP'!$A$5:$A$3000,0)),"")</f>
        <v/>
      </c>
      <c r="G553" s="16" t="str">
        <f>IFERROR(INDEX('Données SAP'!D$5:D$3000,MATCH('Analyse assortiment'!$B553&amp;"",'Données SAP'!$A$5:$A$3000,0)),"")</f>
        <v/>
      </c>
      <c r="H553" s="13" t="e">
        <f>INDEX('Données MDD'!$K$3:$K$3000,MATCH('Analyse assortiment'!$B553,'Données MDD'!$B$3:$B$3000,0))</f>
        <v>#N/A</v>
      </c>
      <c r="I553" s="13" t="e">
        <f>INDEX('Données MDD'!$L$3:$L$3000,MATCH('Analyse assortiment'!$B553,'Données MDD'!$B$3:$B$3000,0))</f>
        <v>#N/A</v>
      </c>
      <c r="J553" s="13" t="e">
        <f>INDEX('Données MDD'!$U$3:$U$3000,MATCH('Analyse assortiment'!$B553,'Données MDD'!$B$3:$B$3000,0))</f>
        <v>#N/A</v>
      </c>
      <c r="K553" s="13" t="e">
        <f>INDEX('Données MDD'!$V$3:$V$3000,MATCH('Analyse assortiment'!$B553,'Données MDD'!$B$3:$B$3000,0))</f>
        <v>#N/A</v>
      </c>
      <c r="L553" s="14" t="str">
        <f t="shared" si="16"/>
        <v/>
      </c>
      <c r="M553" s="14" t="str">
        <f t="shared" si="17"/>
        <v/>
      </c>
    </row>
    <row r="554" spans="1:13" x14ac:dyDescent="0.2">
      <c r="A554" s="5"/>
      <c r="B554" s="8"/>
      <c r="C554" s="5"/>
      <c r="D554" s="64"/>
      <c r="E554" s="16" t="str">
        <f>IFERROR(INDEX('Données SAP'!F$5:F$3000,MATCH('Analyse assortiment'!$B554&amp;"",'Données SAP'!$A$5:$A$3000,0)),"")</f>
        <v/>
      </c>
      <c r="F554" s="16" t="str">
        <f>IFERROR(INDEX('Données SAP'!C$5:C$3000,MATCH('Analyse assortiment'!$B554&amp;"",'Données SAP'!$A$5:$A$3000,0)),"")</f>
        <v/>
      </c>
      <c r="G554" s="16" t="str">
        <f>IFERROR(INDEX('Données SAP'!D$5:D$3000,MATCH('Analyse assortiment'!$B554&amp;"",'Données SAP'!$A$5:$A$3000,0)),"")</f>
        <v/>
      </c>
      <c r="H554" s="13" t="e">
        <f>INDEX('Données MDD'!$K$3:$K$3000,MATCH('Analyse assortiment'!$B554,'Données MDD'!$B$3:$B$3000,0))</f>
        <v>#N/A</v>
      </c>
      <c r="I554" s="13" t="e">
        <f>INDEX('Données MDD'!$L$3:$L$3000,MATCH('Analyse assortiment'!$B554,'Données MDD'!$B$3:$B$3000,0))</f>
        <v>#N/A</v>
      </c>
      <c r="J554" s="13" t="e">
        <f>INDEX('Données MDD'!$U$3:$U$3000,MATCH('Analyse assortiment'!$B554,'Données MDD'!$B$3:$B$3000,0))</f>
        <v>#N/A</v>
      </c>
      <c r="K554" s="13" t="e">
        <f>INDEX('Données MDD'!$V$3:$V$3000,MATCH('Analyse assortiment'!$B554,'Données MDD'!$B$3:$B$3000,0))</f>
        <v>#N/A</v>
      </c>
      <c r="L554" s="14" t="str">
        <f t="shared" si="16"/>
        <v/>
      </c>
      <c r="M554" s="14" t="str">
        <f t="shared" si="17"/>
        <v/>
      </c>
    </row>
    <row r="555" spans="1:13" x14ac:dyDescent="0.2">
      <c r="A555" s="5"/>
      <c r="B555" s="8"/>
      <c r="C555" s="5"/>
      <c r="D555" s="64"/>
      <c r="E555" s="16" t="str">
        <f>IFERROR(INDEX('Données SAP'!F$5:F$3000,MATCH('Analyse assortiment'!$B555&amp;"",'Données SAP'!$A$5:$A$3000,0)),"")</f>
        <v/>
      </c>
      <c r="F555" s="16" t="str">
        <f>IFERROR(INDEX('Données SAP'!C$5:C$3000,MATCH('Analyse assortiment'!$B555&amp;"",'Données SAP'!$A$5:$A$3000,0)),"")</f>
        <v/>
      </c>
      <c r="G555" s="16" t="str">
        <f>IFERROR(INDEX('Données SAP'!D$5:D$3000,MATCH('Analyse assortiment'!$B555&amp;"",'Données SAP'!$A$5:$A$3000,0)),"")</f>
        <v/>
      </c>
      <c r="H555" s="13" t="e">
        <f>INDEX('Données MDD'!$K$3:$K$3000,MATCH('Analyse assortiment'!$B555,'Données MDD'!$B$3:$B$3000,0))</f>
        <v>#N/A</v>
      </c>
      <c r="I555" s="13" t="e">
        <f>INDEX('Données MDD'!$L$3:$L$3000,MATCH('Analyse assortiment'!$B555,'Données MDD'!$B$3:$B$3000,0))</f>
        <v>#N/A</v>
      </c>
      <c r="J555" s="13" t="e">
        <f>INDEX('Données MDD'!$U$3:$U$3000,MATCH('Analyse assortiment'!$B555,'Données MDD'!$B$3:$B$3000,0))</f>
        <v>#N/A</v>
      </c>
      <c r="K555" s="13" t="e">
        <f>INDEX('Données MDD'!$V$3:$V$3000,MATCH('Analyse assortiment'!$B555,'Données MDD'!$B$3:$B$3000,0))</f>
        <v>#N/A</v>
      </c>
      <c r="L555" s="14" t="str">
        <f t="shared" si="16"/>
        <v/>
      </c>
      <c r="M555" s="14" t="str">
        <f t="shared" si="17"/>
        <v/>
      </c>
    </row>
    <row r="556" spans="1:13" x14ac:dyDescent="0.2">
      <c r="A556" s="5"/>
      <c r="B556" s="8"/>
      <c r="C556" s="5"/>
      <c r="D556" s="64"/>
      <c r="E556" s="16" t="str">
        <f>IFERROR(INDEX('Données SAP'!F$5:F$3000,MATCH('Analyse assortiment'!$B556&amp;"",'Données SAP'!$A$5:$A$3000,0)),"")</f>
        <v/>
      </c>
      <c r="F556" s="16" t="str">
        <f>IFERROR(INDEX('Données SAP'!C$5:C$3000,MATCH('Analyse assortiment'!$B556&amp;"",'Données SAP'!$A$5:$A$3000,0)),"")</f>
        <v/>
      </c>
      <c r="G556" s="16" t="str">
        <f>IFERROR(INDEX('Données SAP'!D$5:D$3000,MATCH('Analyse assortiment'!$B556&amp;"",'Données SAP'!$A$5:$A$3000,0)),"")</f>
        <v/>
      </c>
      <c r="H556" s="13" t="e">
        <f>INDEX('Données MDD'!$K$3:$K$3000,MATCH('Analyse assortiment'!$B556,'Données MDD'!$B$3:$B$3000,0))</f>
        <v>#N/A</v>
      </c>
      <c r="I556" s="13" t="e">
        <f>INDEX('Données MDD'!$L$3:$L$3000,MATCH('Analyse assortiment'!$B556,'Données MDD'!$B$3:$B$3000,0))</f>
        <v>#N/A</v>
      </c>
      <c r="J556" s="13" t="e">
        <f>INDEX('Données MDD'!$U$3:$U$3000,MATCH('Analyse assortiment'!$B556,'Données MDD'!$B$3:$B$3000,0))</f>
        <v>#N/A</v>
      </c>
      <c r="K556" s="13" t="e">
        <f>INDEX('Données MDD'!$V$3:$V$3000,MATCH('Analyse assortiment'!$B556,'Données MDD'!$B$3:$B$3000,0))</f>
        <v>#N/A</v>
      </c>
      <c r="L556" s="14" t="str">
        <f t="shared" si="16"/>
        <v/>
      </c>
      <c r="M556" s="14" t="str">
        <f t="shared" si="17"/>
        <v/>
      </c>
    </row>
    <row r="557" spans="1:13" x14ac:dyDescent="0.2">
      <c r="A557" s="5"/>
      <c r="B557" s="8"/>
      <c r="C557" s="5"/>
      <c r="D557" s="64"/>
      <c r="E557" s="16" t="str">
        <f>IFERROR(INDEX('Données SAP'!F$5:F$3000,MATCH('Analyse assortiment'!$B557&amp;"",'Données SAP'!$A$5:$A$3000,0)),"")</f>
        <v/>
      </c>
      <c r="F557" s="16" t="str">
        <f>IFERROR(INDEX('Données SAP'!C$5:C$3000,MATCH('Analyse assortiment'!$B557&amp;"",'Données SAP'!$A$5:$A$3000,0)),"")</f>
        <v/>
      </c>
      <c r="G557" s="16" t="str">
        <f>IFERROR(INDEX('Données SAP'!D$5:D$3000,MATCH('Analyse assortiment'!$B557&amp;"",'Données SAP'!$A$5:$A$3000,0)),"")</f>
        <v/>
      </c>
      <c r="H557" s="13" t="e">
        <f>INDEX('Données MDD'!$K$3:$K$3000,MATCH('Analyse assortiment'!$B557,'Données MDD'!$B$3:$B$3000,0))</f>
        <v>#N/A</v>
      </c>
      <c r="I557" s="13" t="e">
        <f>INDEX('Données MDD'!$L$3:$L$3000,MATCH('Analyse assortiment'!$B557,'Données MDD'!$B$3:$B$3000,0))</f>
        <v>#N/A</v>
      </c>
      <c r="J557" s="13" t="e">
        <f>INDEX('Données MDD'!$U$3:$U$3000,MATCH('Analyse assortiment'!$B557,'Données MDD'!$B$3:$B$3000,0))</f>
        <v>#N/A</v>
      </c>
      <c r="K557" s="13" t="e">
        <f>INDEX('Données MDD'!$V$3:$V$3000,MATCH('Analyse assortiment'!$B557,'Données MDD'!$B$3:$B$3000,0))</f>
        <v>#N/A</v>
      </c>
      <c r="L557" s="14" t="str">
        <f t="shared" si="16"/>
        <v/>
      </c>
      <c r="M557" s="14" t="str">
        <f t="shared" si="17"/>
        <v/>
      </c>
    </row>
    <row r="558" spans="1:13" x14ac:dyDescent="0.2">
      <c r="A558" s="5"/>
      <c r="B558" s="8"/>
      <c r="C558" s="5"/>
      <c r="D558" s="64"/>
      <c r="E558" s="16" t="str">
        <f>IFERROR(INDEX('Données SAP'!F$5:F$3000,MATCH('Analyse assortiment'!$B558&amp;"",'Données SAP'!$A$5:$A$3000,0)),"")</f>
        <v/>
      </c>
      <c r="F558" s="16" t="str">
        <f>IFERROR(INDEX('Données SAP'!C$5:C$3000,MATCH('Analyse assortiment'!$B558&amp;"",'Données SAP'!$A$5:$A$3000,0)),"")</f>
        <v/>
      </c>
      <c r="G558" s="16" t="str">
        <f>IFERROR(INDEX('Données SAP'!D$5:D$3000,MATCH('Analyse assortiment'!$B558&amp;"",'Données SAP'!$A$5:$A$3000,0)),"")</f>
        <v/>
      </c>
      <c r="H558" s="13" t="e">
        <f>INDEX('Données MDD'!$K$3:$K$3000,MATCH('Analyse assortiment'!$B558,'Données MDD'!$B$3:$B$3000,0))</f>
        <v>#N/A</v>
      </c>
      <c r="I558" s="13" t="e">
        <f>INDEX('Données MDD'!$L$3:$L$3000,MATCH('Analyse assortiment'!$B558,'Données MDD'!$B$3:$B$3000,0))</f>
        <v>#N/A</v>
      </c>
      <c r="J558" s="13" t="e">
        <f>INDEX('Données MDD'!$U$3:$U$3000,MATCH('Analyse assortiment'!$B558,'Données MDD'!$B$3:$B$3000,0))</f>
        <v>#N/A</v>
      </c>
      <c r="K558" s="13" t="e">
        <f>INDEX('Données MDD'!$V$3:$V$3000,MATCH('Analyse assortiment'!$B558,'Données MDD'!$B$3:$B$3000,0))</f>
        <v>#N/A</v>
      </c>
      <c r="L558" s="14" t="str">
        <f t="shared" si="16"/>
        <v/>
      </c>
      <c r="M558" s="14" t="str">
        <f t="shared" si="17"/>
        <v/>
      </c>
    </row>
    <row r="559" spans="1:13" x14ac:dyDescent="0.2">
      <c r="A559" s="5"/>
      <c r="B559" s="8"/>
      <c r="C559" s="5"/>
      <c r="D559" s="64"/>
      <c r="E559" s="16" t="str">
        <f>IFERROR(INDEX('Données SAP'!F$5:F$3000,MATCH('Analyse assortiment'!$B559&amp;"",'Données SAP'!$A$5:$A$3000,0)),"")</f>
        <v/>
      </c>
      <c r="F559" s="16" t="str">
        <f>IFERROR(INDEX('Données SAP'!C$5:C$3000,MATCH('Analyse assortiment'!$B559&amp;"",'Données SAP'!$A$5:$A$3000,0)),"")</f>
        <v/>
      </c>
      <c r="G559" s="16" t="str">
        <f>IFERROR(INDEX('Données SAP'!D$5:D$3000,MATCH('Analyse assortiment'!$B559&amp;"",'Données SAP'!$A$5:$A$3000,0)),"")</f>
        <v/>
      </c>
      <c r="H559" s="13" t="e">
        <f>INDEX('Données MDD'!$K$3:$K$3000,MATCH('Analyse assortiment'!$B559,'Données MDD'!$B$3:$B$3000,0))</f>
        <v>#N/A</v>
      </c>
      <c r="I559" s="13" t="e">
        <f>INDEX('Données MDD'!$L$3:$L$3000,MATCH('Analyse assortiment'!$B559,'Données MDD'!$B$3:$B$3000,0))</f>
        <v>#N/A</v>
      </c>
      <c r="J559" s="13" t="e">
        <f>INDEX('Données MDD'!$U$3:$U$3000,MATCH('Analyse assortiment'!$B559,'Données MDD'!$B$3:$B$3000,0))</f>
        <v>#N/A</v>
      </c>
      <c r="K559" s="13" t="e">
        <f>INDEX('Données MDD'!$V$3:$V$3000,MATCH('Analyse assortiment'!$B559,'Données MDD'!$B$3:$B$3000,0))</f>
        <v>#N/A</v>
      </c>
      <c r="L559" s="14" t="str">
        <f t="shared" si="16"/>
        <v/>
      </c>
      <c r="M559" s="14" t="str">
        <f t="shared" si="17"/>
        <v/>
      </c>
    </row>
    <row r="560" spans="1:13" x14ac:dyDescent="0.2">
      <c r="A560" s="5"/>
      <c r="B560" s="8"/>
      <c r="C560" s="5"/>
      <c r="D560" s="64"/>
      <c r="E560" s="16" t="str">
        <f>IFERROR(INDEX('Données SAP'!F$5:F$3000,MATCH('Analyse assortiment'!$B560&amp;"",'Données SAP'!$A$5:$A$3000,0)),"")</f>
        <v/>
      </c>
      <c r="F560" s="16" t="str">
        <f>IFERROR(INDEX('Données SAP'!C$5:C$3000,MATCH('Analyse assortiment'!$B560&amp;"",'Données SAP'!$A$5:$A$3000,0)),"")</f>
        <v/>
      </c>
      <c r="G560" s="16" t="str">
        <f>IFERROR(INDEX('Données SAP'!D$5:D$3000,MATCH('Analyse assortiment'!$B560&amp;"",'Données SAP'!$A$5:$A$3000,0)),"")</f>
        <v/>
      </c>
      <c r="H560" s="13" t="e">
        <f>INDEX('Données MDD'!$K$3:$K$3000,MATCH('Analyse assortiment'!$B560,'Données MDD'!$B$3:$B$3000,0))</f>
        <v>#N/A</v>
      </c>
      <c r="I560" s="13" t="e">
        <f>INDEX('Données MDD'!$L$3:$L$3000,MATCH('Analyse assortiment'!$B560,'Données MDD'!$B$3:$B$3000,0))</f>
        <v>#N/A</v>
      </c>
      <c r="J560" s="13" t="e">
        <f>INDEX('Données MDD'!$U$3:$U$3000,MATCH('Analyse assortiment'!$B560,'Données MDD'!$B$3:$B$3000,0))</f>
        <v>#N/A</v>
      </c>
      <c r="K560" s="13" t="e">
        <f>INDEX('Données MDD'!$V$3:$V$3000,MATCH('Analyse assortiment'!$B560,'Données MDD'!$B$3:$B$3000,0))</f>
        <v>#N/A</v>
      </c>
      <c r="L560" s="14" t="str">
        <f t="shared" si="16"/>
        <v/>
      </c>
      <c r="M560" s="14" t="str">
        <f t="shared" si="17"/>
        <v/>
      </c>
    </row>
    <row r="561" spans="1:13" x14ac:dyDescent="0.2">
      <c r="A561" s="5"/>
      <c r="B561" s="8"/>
      <c r="C561" s="5"/>
      <c r="D561" s="64"/>
      <c r="E561" s="16" t="str">
        <f>IFERROR(INDEX('Données SAP'!F$5:F$3000,MATCH('Analyse assortiment'!$B561&amp;"",'Données SAP'!$A$5:$A$3000,0)),"")</f>
        <v/>
      </c>
      <c r="F561" s="16" t="str">
        <f>IFERROR(INDEX('Données SAP'!C$5:C$3000,MATCH('Analyse assortiment'!$B561&amp;"",'Données SAP'!$A$5:$A$3000,0)),"")</f>
        <v/>
      </c>
      <c r="G561" s="16" t="str">
        <f>IFERROR(INDEX('Données SAP'!D$5:D$3000,MATCH('Analyse assortiment'!$B561&amp;"",'Données SAP'!$A$5:$A$3000,0)),"")</f>
        <v/>
      </c>
      <c r="H561" s="13" t="e">
        <f>INDEX('Données MDD'!$K$3:$K$3000,MATCH('Analyse assortiment'!$B561,'Données MDD'!$B$3:$B$3000,0))</f>
        <v>#N/A</v>
      </c>
      <c r="I561" s="13" t="e">
        <f>INDEX('Données MDD'!$L$3:$L$3000,MATCH('Analyse assortiment'!$B561,'Données MDD'!$B$3:$B$3000,0))</f>
        <v>#N/A</v>
      </c>
      <c r="J561" s="13" t="e">
        <f>INDEX('Données MDD'!$U$3:$U$3000,MATCH('Analyse assortiment'!$B561,'Données MDD'!$B$3:$B$3000,0))</f>
        <v>#N/A</v>
      </c>
      <c r="K561" s="13" t="e">
        <f>INDEX('Données MDD'!$V$3:$V$3000,MATCH('Analyse assortiment'!$B561,'Données MDD'!$B$3:$B$3000,0))</f>
        <v>#N/A</v>
      </c>
      <c r="L561" s="14" t="str">
        <f t="shared" si="16"/>
        <v/>
      </c>
      <c r="M561" s="14" t="str">
        <f t="shared" si="17"/>
        <v/>
      </c>
    </row>
    <row r="562" spans="1:13" x14ac:dyDescent="0.2">
      <c r="A562" s="5"/>
      <c r="B562" s="8"/>
      <c r="C562" s="5"/>
      <c r="D562" s="64"/>
      <c r="E562" s="16" t="str">
        <f>IFERROR(INDEX('Données SAP'!F$5:F$3000,MATCH('Analyse assortiment'!$B562&amp;"",'Données SAP'!$A$5:$A$3000,0)),"")</f>
        <v/>
      </c>
      <c r="F562" s="16" t="str">
        <f>IFERROR(INDEX('Données SAP'!C$5:C$3000,MATCH('Analyse assortiment'!$B562&amp;"",'Données SAP'!$A$5:$A$3000,0)),"")</f>
        <v/>
      </c>
      <c r="G562" s="16" t="str">
        <f>IFERROR(INDEX('Données SAP'!D$5:D$3000,MATCH('Analyse assortiment'!$B562&amp;"",'Données SAP'!$A$5:$A$3000,0)),"")</f>
        <v/>
      </c>
      <c r="H562" s="13" t="e">
        <f>INDEX('Données MDD'!$K$3:$K$3000,MATCH('Analyse assortiment'!$B562,'Données MDD'!$B$3:$B$3000,0))</f>
        <v>#N/A</v>
      </c>
      <c r="I562" s="13" t="e">
        <f>INDEX('Données MDD'!$L$3:$L$3000,MATCH('Analyse assortiment'!$B562,'Données MDD'!$B$3:$B$3000,0))</f>
        <v>#N/A</v>
      </c>
      <c r="J562" s="13" t="e">
        <f>INDEX('Données MDD'!$U$3:$U$3000,MATCH('Analyse assortiment'!$B562,'Données MDD'!$B$3:$B$3000,0))</f>
        <v>#N/A</v>
      </c>
      <c r="K562" s="13" t="e">
        <f>INDEX('Données MDD'!$V$3:$V$3000,MATCH('Analyse assortiment'!$B562,'Données MDD'!$B$3:$B$3000,0))</f>
        <v>#N/A</v>
      </c>
      <c r="L562" s="14" t="str">
        <f t="shared" si="16"/>
        <v/>
      </c>
      <c r="M562" s="14" t="str">
        <f t="shared" si="17"/>
        <v/>
      </c>
    </row>
    <row r="563" spans="1:13" x14ac:dyDescent="0.2">
      <c r="A563" s="5"/>
      <c r="B563" s="8"/>
      <c r="C563" s="5"/>
      <c r="D563" s="64"/>
      <c r="E563" s="16" t="str">
        <f>IFERROR(INDEX('Données SAP'!F$5:F$3000,MATCH('Analyse assortiment'!$B563&amp;"",'Données SAP'!$A$5:$A$3000,0)),"")</f>
        <v/>
      </c>
      <c r="F563" s="16" t="str">
        <f>IFERROR(INDEX('Données SAP'!C$5:C$3000,MATCH('Analyse assortiment'!$B563&amp;"",'Données SAP'!$A$5:$A$3000,0)),"")</f>
        <v/>
      </c>
      <c r="G563" s="16" t="str">
        <f>IFERROR(INDEX('Données SAP'!D$5:D$3000,MATCH('Analyse assortiment'!$B563&amp;"",'Données SAP'!$A$5:$A$3000,0)),"")</f>
        <v/>
      </c>
      <c r="H563" s="13" t="e">
        <f>INDEX('Données MDD'!$K$3:$K$3000,MATCH('Analyse assortiment'!$B563,'Données MDD'!$B$3:$B$3000,0))</f>
        <v>#N/A</v>
      </c>
      <c r="I563" s="13" t="e">
        <f>INDEX('Données MDD'!$L$3:$L$3000,MATCH('Analyse assortiment'!$B563,'Données MDD'!$B$3:$B$3000,0))</f>
        <v>#N/A</v>
      </c>
      <c r="J563" s="13" t="e">
        <f>INDEX('Données MDD'!$U$3:$U$3000,MATCH('Analyse assortiment'!$B563,'Données MDD'!$B$3:$B$3000,0))</f>
        <v>#N/A</v>
      </c>
      <c r="K563" s="13" t="e">
        <f>INDEX('Données MDD'!$V$3:$V$3000,MATCH('Analyse assortiment'!$B563,'Données MDD'!$B$3:$B$3000,0))</f>
        <v>#N/A</v>
      </c>
      <c r="L563" s="14" t="str">
        <f t="shared" si="16"/>
        <v/>
      </c>
      <c r="M563" s="14" t="str">
        <f t="shared" si="17"/>
        <v/>
      </c>
    </row>
    <row r="564" spans="1:13" x14ac:dyDescent="0.2">
      <c r="A564" s="5"/>
      <c r="B564" s="8"/>
      <c r="C564" s="5"/>
      <c r="D564" s="64"/>
      <c r="E564" s="16" t="str">
        <f>IFERROR(INDEX('Données SAP'!F$5:F$3000,MATCH('Analyse assortiment'!$B564&amp;"",'Données SAP'!$A$5:$A$3000,0)),"")</f>
        <v/>
      </c>
      <c r="F564" s="16" t="str">
        <f>IFERROR(INDEX('Données SAP'!C$5:C$3000,MATCH('Analyse assortiment'!$B564&amp;"",'Données SAP'!$A$5:$A$3000,0)),"")</f>
        <v/>
      </c>
      <c r="G564" s="16" t="str">
        <f>IFERROR(INDEX('Données SAP'!D$5:D$3000,MATCH('Analyse assortiment'!$B564&amp;"",'Données SAP'!$A$5:$A$3000,0)),"")</f>
        <v/>
      </c>
      <c r="H564" s="13" t="e">
        <f>INDEX('Données MDD'!$K$3:$K$3000,MATCH('Analyse assortiment'!$B564,'Données MDD'!$B$3:$B$3000,0))</f>
        <v>#N/A</v>
      </c>
      <c r="I564" s="13" t="e">
        <f>INDEX('Données MDD'!$L$3:$L$3000,MATCH('Analyse assortiment'!$B564,'Données MDD'!$B$3:$B$3000,0))</f>
        <v>#N/A</v>
      </c>
      <c r="J564" s="13" t="e">
        <f>INDEX('Données MDD'!$U$3:$U$3000,MATCH('Analyse assortiment'!$B564,'Données MDD'!$B$3:$B$3000,0))</f>
        <v>#N/A</v>
      </c>
      <c r="K564" s="13" t="e">
        <f>INDEX('Données MDD'!$V$3:$V$3000,MATCH('Analyse assortiment'!$B564,'Données MDD'!$B$3:$B$3000,0))</f>
        <v>#N/A</v>
      </c>
      <c r="L564" s="14" t="str">
        <f t="shared" si="16"/>
        <v/>
      </c>
      <c r="M564" s="14" t="str">
        <f t="shared" si="17"/>
        <v/>
      </c>
    </row>
    <row r="565" spans="1:13" x14ac:dyDescent="0.2">
      <c r="A565" s="5"/>
      <c r="B565" s="8"/>
      <c r="C565" s="5"/>
      <c r="D565" s="64"/>
      <c r="E565" s="16" t="str">
        <f>IFERROR(INDEX('Données SAP'!F$5:F$3000,MATCH('Analyse assortiment'!$B565&amp;"",'Données SAP'!$A$5:$A$3000,0)),"")</f>
        <v/>
      </c>
      <c r="F565" s="16" t="str">
        <f>IFERROR(INDEX('Données SAP'!C$5:C$3000,MATCH('Analyse assortiment'!$B565&amp;"",'Données SAP'!$A$5:$A$3000,0)),"")</f>
        <v/>
      </c>
      <c r="G565" s="16" t="str">
        <f>IFERROR(INDEX('Données SAP'!D$5:D$3000,MATCH('Analyse assortiment'!$B565&amp;"",'Données SAP'!$A$5:$A$3000,0)),"")</f>
        <v/>
      </c>
      <c r="H565" s="13" t="e">
        <f>INDEX('Données MDD'!$K$3:$K$3000,MATCH('Analyse assortiment'!$B565,'Données MDD'!$B$3:$B$3000,0))</f>
        <v>#N/A</v>
      </c>
      <c r="I565" s="13" t="e">
        <f>INDEX('Données MDD'!$L$3:$L$3000,MATCH('Analyse assortiment'!$B565,'Données MDD'!$B$3:$B$3000,0))</f>
        <v>#N/A</v>
      </c>
      <c r="J565" s="13" t="e">
        <f>INDEX('Données MDD'!$U$3:$U$3000,MATCH('Analyse assortiment'!$B565,'Données MDD'!$B$3:$B$3000,0))</f>
        <v>#N/A</v>
      </c>
      <c r="K565" s="13" t="e">
        <f>INDEX('Données MDD'!$V$3:$V$3000,MATCH('Analyse assortiment'!$B565,'Données MDD'!$B$3:$B$3000,0))</f>
        <v>#N/A</v>
      </c>
      <c r="L565" s="14" t="str">
        <f t="shared" si="16"/>
        <v/>
      </c>
      <c r="M565" s="14" t="str">
        <f t="shared" si="17"/>
        <v/>
      </c>
    </row>
    <row r="566" spans="1:13" x14ac:dyDescent="0.2">
      <c r="A566" s="5"/>
      <c r="B566" s="8"/>
      <c r="C566" s="5"/>
      <c r="D566" s="64"/>
      <c r="E566" s="16" t="str">
        <f>IFERROR(INDEX('Données SAP'!F$5:F$3000,MATCH('Analyse assortiment'!$B566&amp;"",'Données SAP'!$A$5:$A$3000,0)),"")</f>
        <v/>
      </c>
      <c r="F566" s="16" t="str">
        <f>IFERROR(INDEX('Données SAP'!C$5:C$3000,MATCH('Analyse assortiment'!$B566&amp;"",'Données SAP'!$A$5:$A$3000,0)),"")</f>
        <v/>
      </c>
      <c r="G566" s="16" t="str">
        <f>IFERROR(INDEX('Données SAP'!D$5:D$3000,MATCH('Analyse assortiment'!$B566&amp;"",'Données SAP'!$A$5:$A$3000,0)),"")</f>
        <v/>
      </c>
      <c r="H566" s="13" t="e">
        <f>INDEX('Données MDD'!$K$3:$K$3000,MATCH('Analyse assortiment'!$B566,'Données MDD'!$B$3:$B$3000,0))</f>
        <v>#N/A</v>
      </c>
      <c r="I566" s="13" t="e">
        <f>INDEX('Données MDD'!$L$3:$L$3000,MATCH('Analyse assortiment'!$B566,'Données MDD'!$B$3:$B$3000,0))</f>
        <v>#N/A</v>
      </c>
      <c r="J566" s="13" t="e">
        <f>INDEX('Données MDD'!$U$3:$U$3000,MATCH('Analyse assortiment'!$B566,'Données MDD'!$B$3:$B$3000,0))</f>
        <v>#N/A</v>
      </c>
      <c r="K566" s="13" t="e">
        <f>INDEX('Données MDD'!$V$3:$V$3000,MATCH('Analyse assortiment'!$B566,'Données MDD'!$B$3:$B$3000,0))</f>
        <v>#N/A</v>
      </c>
      <c r="L566" s="14" t="str">
        <f t="shared" si="16"/>
        <v/>
      </c>
      <c r="M566" s="14" t="str">
        <f t="shared" si="17"/>
        <v/>
      </c>
    </row>
    <row r="567" spans="1:13" x14ac:dyDescent="0.2">
      <c r="A567" s="5"/>
      <c r="B567" s="8"/>
      <c r="C567" s="5"/>
      <c r="D567" s="64"/>
      <c r="E567" s="16" t="str">
        <f>IFERROR(INDEX('Données SAP'!F$5:F$3000,MATCH('Analyse assortiment'!$B567&amp;"",'Données SAP'!$A$5:$A$3000,0)),"")</f>
        <v/>
      </c>
      <c r="F567" s="16" t="str">
        <f>IFERROR(INDEX('Données SAP'!C$5:C$3000,MATCH('Analyse assortiment'!$B567&amp;"",'Données SAP'!$A$5:$A$3000,0)),"")</f>
        <v/>
      </c>
      <c r="G567" s="16" t="str">
        <f>IFERROR(INDEX('Données SAP'!D$5:D$3000,MATCH('Analyse assortiment'!$B567&amp;"",'Données SAP'!$A$5:$A$3000,0)),"")</f>
        <v/>
      </c>
      <c r="H567" s="13" t="e">
        <f>INDEX('Données MDD'!$K$3:$K$3000,MATCH('Analyse assortiment'!$B567,'Données MDD'!$B$3:$B$3000,0))</f>
        <v>#N/A</v>
      </c>
      <c r="I567" s="13" t="e">
        <f>INDEX('Données MDD'!$L$3:$L$3000,MATCH('Analyse assortiment'!$B567,'Données MDD'!$B$3:$B$3000,0))</f>
        <v>#N/A</v>
      </c>
      <c r="J567" s="13" t="e">
        <f>INDEX('Données MDD'!$U$3:$U$3000,MATCH('Analyse assortiment'!$B567,'Données MDD'!$B$3:$B$3000,0))</f>
        <v>#N/A</v>
      </c>
      <c r="K567" s="13" t="e">
        <f>INDEX('Données MDD'!$V$3:$V$3000,MATCH('Analyse assortiment'!$B567,'Données MDD'!$B$3:$B$3000,0))</f>
        <v>#N/A</v>
      </c>
      <c r="L567" s="14" t="str">
        <f t="shared" si="16"/>
        <v/>
      </c>
      <c r="M567" s="14" t="str">
        <f t="shared" si="17"/>
        <v/>
      </c>
    </row>
    <row r="568" spans="1:13" x14ac:dyDescent="0.2">
      <c r="A568" s="5"/>
      <c r="B568" s="8"/>
      <c r="C568" s="5"/>
      <c r="D568" s="64"/>
      <c r="E568" s="16" t="str">
        <f>IFERROR(INDEX('Données SAP'!F$5:F$3000,MATCH('Analyse assortiment'!$B568&amp;"",'Données SAP'!$A$5:$A$3000,0)),"")</f>
        <v/>
      </c>
      <c r="F568" s="16" t="str">
        <f>IFERROR(INDEX('Données SAP'!C$5:C$3000,MATCH('Analyse assortiment'!$B568&amp;"",'Données SAP'!$A$5:$A$3000,0)),"")</f>
        <v/>
      </c>
      <c r="G568" s="16" t="str">
        <f>IFERROR(INDEX('Données SAP'!D$5:D$3000,MATCH('Analyse assortiment'!$B568&amp;"",'Données SAP'!$A$5:$A$3000,0)),"")</f>
        <v/>
      </c>
      <c r="H568" s="13" t="e">
        <f>INDEX('Données MDD'!$K$3:$K$3000,MATCH('Analyse assortiment'!$B568,'Données MDD'!$B$3:$B$3000,0))</f>
        <v>#N/A</v>
      </c>
      <c r="I568" s="13" t="e">
        <f>INDEX('Données MDD'!$L$3:$L$3000,MATCH('Analyse assortiment'!$B568,'Données MDD'!$B$3:$B$3000,0))</f>
        <v>#N/A</v>
      </c>
      <c r="J568" s="13" t="e">
        <f>INDEX('Données MDD'!$U$3:$U$3000,MATCH('Analyse assortiment'!$B568,'Données MDD'!$B$3:$B$3000,0))</f>
        <v>#N/A</v>
      </c>
      <c r="K568" s="13" t="e">
        <f>INDEX('Données MDD'!$V$3:$V$3000,MATCH('Analyse assortiment'!$B568,'Données MDD'!$B$3:$B$3000,0))</f>
        <v>#N/A</v>
      </c>
      <c r="L568" s="14" t="str">
        <f t="shared" si="16"/>
        <v/>
      </c>
      <c r="M568" s="14" t="str">
        <f t="shared" si="17"/>
        <v/>
      </c>
    </row>
    <row r="569" spans="1:13" x14ac:dyDescent="0.2">
      <c r="A569" s="5"/>
      <c r="B569" s="8"/>
      <c r="C569" s="5"/>
      <c r="D569" s="64"/>
      <c r="E569" s="16" t="str">
        <f>IFERROR(INDEX('Données SAP'!F$5:F$3000,MATCH('Analyse assortiment'!$B569&amp;"",'Données SAP'!$A$5:$A$3000,0)),"")</f>
        <v/>
      </c>
      <c r="F569" s="16" t="str">
        <f>IFERROR(INDEX('Données SAP'!C$5:C$3000,MATCH('Analyse assortiment'!$B569&amp;"",'Données SAP'!$A$5:$A$3000,0)),"")</f>
        <v/>
      </c>
      <c r="G569" s="16" t="str">
        <f>IFERROR(INDEX('Données SAP'!D$5:D$3000,MATCH('Analyse assortiment'!$B569&amp;"",'Données SAP'!$A$5:$A$3000,0)),"")</f>
        <v/>
      </c>
      <c r="H569" s="13" t="e">
        <f>INDEX('Données MDD'!$K$3:$K$3000,MATCH('Analyse assortiment'!$B569,'Données MDD'!$B$3:$B$3000,0))</f>
        <v>#N/A</v>
      </c>
      <c r="I569" s="13" t="e">
        <f>INDEX('Données MDD'!$L$3:$L$3000,MATCH('Analyse assortiment'!$B569,'Données MDD'!$B$3:$B$3000,0))</f>
        <v>#N/A</v>
      </c>
      <c r="J569" s="13" t="e">
        <f>INDEX('Données MDD'!$U$3:$U$3000,MATCH('Analyse assortiment'!$B569,'Données MDD'!$B$3:$B$3000,0))</f>
        <v>#N/A</v>
      </c>
      <c r="K569" s="13" t="e">
        <f>INDEX('Données MDD'!$V$3:$V$3000,MATCH('Analyse assortiment'!$B569,'Données MDD'!$B$3:$B$3000,0))</f>
        <v>#N/A</v>
      </c>
      <c r="L569" s="14" t="str">
        <f t="shared" si="16"/>
        <v/>
      </c>
      <c r="M569" s="14" t="str">
        <f t="shared" si="17"/>
        <v/>
      </c>
    </row>
    <row r="570" spans="1:13" x14ac:dyDescent="0.2">
      <c r="A570" s="5"/>
      <c r="B570" s="8"/>
      <c r="C570" s="5"/>
      <c r="D570" s="64"/>
      <c r="E570" s="16" t="str">
        <f>IFERROR(INDEX('Données SAP'!F$5:F$3000,MATCH('Analyse assortiment'!$B570&amp;"",'Données SAP'!$A$5:$A$3000,0)),"")</f>
        <v/>
      </c>
      <c r="F570" s="16" t="str">
        <f>IFERROR(INDEX('Données SAP'!C$5:C$3000,MATCH('Analyse assortiment'!$B570&amp;"",'Données SAP'!$A$5:$A$3000,0)),"")</f>
        <v/>
      </c>
      <c r="G570" s="16" t="str">
        <f>IFERROR(INDEX('Données SAP'!D$5:D$3000,MATCH('Analyse assortiment'!$B570&amp;"",'Données SAP'!$A$5:$A$3000,0)),"")</f>
        <v/>
      </c>
      <c r="H570" s="13" t="e">
        <f>INDEX('Données MDD'!$K$3:$K$3000,MATCH('Analyse assortiment'!$B570,'Données MDD'!$B$3:$B$3000,0))</f>
        <v>#N/A</v>
      </c>
      <c r="I570" s="13" t="e">
        <f>INDEX('Données MDD'!$L$3:$L$3000,MATCH('Analyse assortiment'!$B570,'Données MDD'!$B$3:$B$3000,0))</f>
        <v>#N/A</v>
      </c>
      <c r="J570" s="13" t="e">
        <f>INDEX('Données MDD'!$U$3:$U$3000,MATCH('Analyse assortiment'!$B570,'Données MDD'!$B$3:$B$3000,0))</f>
        <v>#N/A</v>
      </c>
      <c r="K570" s="13" t="e">
        <f>INDEX('Données MDD'!$V$3:$V$3000,MATCH('Analyse assortiment'!$B570,'Données MDD'!$B$3:$B$3000,0))</f>
        <v>#N/A</v>
      </c>
      <c r="L570" s="14" t="str">
        <f t="shared" si="16"/>
        <v/>
      </c>
      <c r="M570" s="14" t="str">
        <f t="shared" si="17"/>
        <v/>
      </c>
    </row>
    <row r="571" spans="1:13" x14ac:dyDescent="0.2">
      <c r="A571" s="5"/>
      <c r="B571" s="8"/>
      <c r="C571" s="5"/>
      <c r="D571" s="64"/>
      <c r="E571" s="16" t="str">
        <f>IFERROR(INDEX('Données SAP'!F$5:F$3000,MATCH('Analyse assortiment'!$B571&amp;"",'Données SAP'!$A$5:$A$3000,0)),"")</f>
        <v/>
      </c>
      <c r="F571" s="16" t="str">
        <f>IFERROR(INDEX('Données SAP'!C$5:C$3000,MATCH('Analyse assortiment'!$B571&amp;"",'Données SAP'!$A$5:$A$3000,0)),"")</f>
        <v/>
      </c>
      <c r="G571" s="16" t="str">
        <f>IFERROR(INDEX('Données SAP'!D$5:D$3000,MATCH('Analyse assortiment'!$B571&amp;"",'Données SAP'!$A$5:$A$3000,0)),"")</f>
        <v/>
      </c>
      <c r="H571" s="13" t="e">
        <f>INDEX('Données MDD'!$K$3:$K$3000,MATCH('Analyse assortiment'!$B571,'Données MDD'!$B$3:$B$3000,0))</f>
        <v>#N/A</v>
      </c>
      <c r="I571" s="13" t="e">
        <f>INDEX('Données MDD'!$L$3:$L$3000,MATCH('Analyse assortiment'!$B571,'Données MDD'!$B$3:$B$3000,0))</f>
        <v>#N/A</v>
      </c>
      <c r="J571" s="13" t="e">
        <f>INDEX('Données MDD'!$U$3:$U$3000,MATCH('Analyse assortiment'!$B571,'Données MDD'!$B$3:$B$3000,0))</f>
        <v>#N/A</v>
      </c>
      <c r="K571" s="13" t="e">
        <f>INDEX('Données MDD'!$V$3:$V$3000,MATCH('Analyse assortiment'!$B571,'Données MDD'!$B$3:$B$3000,0))</f>
        <v>#N/A</v>
      </c>
      <c r="L571" s="14" t="str">
        <f t="shared" si="16"/>
        <v/>
      </c>
      <c r="M571" s="14" t="str">
        <f t="shared" si="17"/>
        <v/>
      </c>
    </row>
    <row r="572" spans="1:13" x14ac:dyDescent="0.2">
      <c r="A572" s="5"/>
      <c r="B572" s="8"/>
      <c r="C572" s="5"/>
      <c r="D572" s="64"/>
      <c r="E572" s="16" t="str">
        <f>IFERROR(INDEX('Données SAP'!F$5:F$3000,MATCH('Analyse assortiment'!$B572&amp;"",'Données SAP'!$A$5:$A$3000,0)),"")</f>
        <v/>
      </c>
      <c r="F572" s="16" t="str">
        <f>IFERROR(INDEX('Données SAP'!C$5:C$3000,MATCH('Analyse assortiment'!$B572&amp;"",'Données SAP'!$A$5:$A$3000,0)),"")</f>
        <v/>
      </c>
      <c r="G572" s="16" t="str">
        <f>IFERROR(INDEX('Données SAP'!D$5:D$3000,MATCH('Analyse assortiment'!$B572&amp;"",'Données SAP'!$A$5:$A$3000,0)),"")</f>
        <v/>
      </c>
      <c r="H572" s="13" t="e">
        <f>INDEX('Données MDD'!$K$3:$K$3000,MATCH('Analyse assortiment'!$B572,'Données MDD'!$B$3:$B$3000,0))</f>
        <v>#N/A</v>
      </c>
      <c r="I572" s="13" t="e">
        <f>INDEX('Données MDD'!$L$3:$L$3000,MATCH('Analyse assortiment'!$B572,'Données MDD'!$B$3:$B$3000,0))</f>
        <v>#N/A</v>
      </c>
      <c r="J572" s="13" t="e">
        <f>INDEX('Données MDD'!$U$3:$U$3000,MATCH('Analyse assortiment'!$B572,'Données MDD'!$B$3:$B$3000,0))</f>
        <v>#N/A</v>
      </c>
      <c r="K572" s="13" t="e">
        <f>INDEX('Données MDD'!$V$3:$V$3000,MATCH('Analyse assortiment'!$B572,'Données MDD'!$B$3:$B$3000,0))</f>
        <v>#N/A</v>
      </c>
      <c r="L572" s="14" t="str">
        <f t="shared" si="16"/>
        <v/>
      </c>
      <c r="M572" s="14" t="str">
        <f t="shared" si="17"/>
        <v/>
      </c>
    </row>
    <row r="573" spans="1:13" x14ac:dyDescent="0.2">
      <c r="A573" s="5"/>
      <c r="B573" s="8"/>
      <c r="C573" s="5"/>
      <c r="D573" s="64"/>
      <c r="E573" s="16" t="str">
        <f>IFERROR(INDEX('Données SAP'!F$5:F$3000,MATCH('Analyse assortiment'!$B573&amp;"",'Données SAP'!$A$5:$A$3000,0)),"")</f>
        <v/>
      </c>
      <c r="F573" s="16" t="str">
        <f>IFERROR(INDEX('Données SAP'!C$5:C$3000,MATCH('Analyse assortiment'!$B573&amp;"",'Données SAP'!$A$5:$A$3000,0)),"")</f>
        <v/>
      </c>
      <c r="G573" s="16" t="str">
        <f>IFERROR(INDEX('Données SAP'!D$5:D$3000,MATCH('Analyse assortiment'!$B573&amp;"",'Données SAP'!$A$5:$A$3000,0)),"")</f>
        <v/>
      </c>
      <c r="H573" s="13" t="e">
        <f>INDEX('Données MDD'!$K$3:$K$3000,MATCH('Analyse assortiment'!$B573,'Données MDD'!$B$3:$B$3000,0))</f>
        <v>#N/A</v>
      </c>
      <c r="I573" s="13" t="e">
        <f>INDEX('Données MDD'!$L$3:$L$3000,MATCH('Analyse assortiment'!$B573,'Données MDD'!$B$3:$B$3000,0))</f>
        <v>#N/A</v>
      </c>
      <c r="J573" s="13" t="e">
        <f>INDEX('Données MDD'!$U$3:$U$3000,MATCH('Analyse assortiment'!$B573,'Données MDD'!$B$3:$B$3000,0))</f>
        <v>#N/A</v>
      </c>
      <c r="K573" s="13" t="e">
        <f>INDEX('Données MDD'!$V$3:$V$3000,MATCH('Analyse assortiment'!$B573,'Données MDD'!$B$3:$B$3000,0))</f>
        <v>#N/A</v>
      </c>
      <c r="L573" s="14" t="str">
        <f t="shared" si="16"/>
        <v/>
      </c>
      <c r="M573" s="14" t="str">
        <f t="shared" si="17"/>
        <v/>
      </c>
    </row>
    <row r="574" spans="1:13" x14ac:dyDescent="0.2">
      <c r="A574" s="5"/>
      <c r="B574" s="8"/>
      <c r="C574" s="5"/>
      <c r="D574" s="64"/>
      <c r="E574" s="16" t="str">
        <f>IFERROR(INDEX('Données SAP'!F$5:F$3000,MATCH('Analyse assortiment'!$B574&amp;"",'Données SAP'!$A$5:$A$3000,0)),"")</f>
        <v/>
      </c>
      <c r="F574" s="16" t="str">
        <f>IFERROR(INDEX('Données SAP'!C$5:C$3000,MATCH('Analyse assortiment'!$B574&amp;"",'Données SAP'!$A$5:$A$3000,0)),"")</f>
        <v/>
      </c>
      <c r="G574" s="16" t="str">
        <f>IFERROR(INDEX('Données SAP'!D$5:D$3000,MATCH('Analyse assortiment'!$B574&amp;"",'Données SAP'!$A$5:$A$3000,0)),"")</f>
        <v/>
      </c>
      <c r="H574" s="13" t="e">
        <f>INDEX('Données MDD'!$K$3:$K$3000,MATCH('Analyse assortiment'!$B574,'Données MDD'!$B$3:$B$3000,0))</f>
        <v>#N/A</v>
      </c>
      <c r="I574" s="13" t="e">
        <f>INDEX('Données MDD'!$L$3:$L$3000,MATCH('Analyse assortiment'!$B574,'Données MDD'!$B$3:$B$3000,0))</f>
        <v>#N/A</v>
      </c>
      <c r="J574" s="13" t="e">
        <f>INDEX('Données MDD'!$U$3:$U$3000,MATCH('Analyse assortiment'!$B574,'Données MDD'!$B$3:$B$3000,0))</f>
        <v>#N/A</v>
      </c>
      <c r="K574" s="13" t="e">
        <f>INDEX('Données MDD'!$V$3:$V$3000,MATCH('Analyse assortiment'!$B574,'Données MDD'!$B$3:$B$3000,0))</f>
        <v>#N/A</v>
      </c>
      <c r="L574" s="14" t="str">
        <f t="shared" si="16"/>
        <v/>
      </c>
      <c r="M574" s="14" t="str">
        <f t="shared" si="17"/>
        <v/>
      </c>
    </row>
    <row r="575" spans="1:13" x14ac:dyDescent="0.2">
      <c r="A575" s="5"/>
      <c r="B575" s="8"/>
      <c r="C575" s="5"/>
      <c r="D575" s="64"/>
      <c r="E575" s="16" t="str">
        <f>IFERROR(INDEX('Données SAP'!F$5:F$3000,MATCH('Analyse assortiment'!$B575&amp;"",'Données SAP'!$A$5:$A$3000,0)),"")</f>
        <v/>
      </c>
      <c r="F575" s="16" t="str">
        <f>IFERROR(INDEX('Données SAP'!C$5:C$3000,MATCH('Analyse assortiment'!$B575&amp;"",'Données SAP'!$A$5:$A$3000,0)),"")</f>
        <v/>
      </c>
      <c r="G575" s="16" t="str">
        <f>IFERROR(INDEX('Données SAP'!D$5:D$3000,MATCH('Analyse assortiment'!$B575&amp;"",'Données SAP'!$A$5:$A$3000,0)),"")</f>
        <v/>
      </c>
      <c r="H575" s="13" t="e">
        <f>INDEX('Données MDD'!$K$3:$K$3000,MATCH('Analyse assortiment'!$B575,'Données MDD'!$B$3:$B$3000,0))</f>
        <v>#N/A</v>
      </c>
      <c r="I575" s="13" t="e">
        <f>INDEX('Données MDD'!$L$3:$L$3000,MATCH('Analyse assortiment'!$B575,'Données MDD'!$B$3:$B$3000,0))</f>
        <v>#N/A</v>
      </c>
      <c r="J575" s="13" t="e">
        <f>INDEX('Données MDD'!$U$3:$U$3000,MATCH('Analyse assortiment'!$B575,'Données MDD'!$B$3:$B$3000,0))</f>
        <v>#N/A</v>
      </c>
      <c r="K575" s="13" t="e">
        <f>INDEX('Données MDD'!$V$3:$V$3000,MATCH('Analyse assortiment'!$B575,'Données MDD'!$B$3:$B$3000,0))</f>
        <v>#N/A</v>
      </c>
      <c r="L575" s="14" t="str">
        <f t="shared" si="16"/>
        <v/>
      </c>
      <c r="M575" s="14" t="str">
        <f t="shared" si="17"/>
        <v/>
      </c>
    </row>
    <row r="576" spans="1:13" x14ac:dyDescent="0.2">
      <c r="A576" s="5"/>
      <c r="B576" s="8"/>
      <c r="C576" s="5"/>
      <c r="D576" s="64"/>
      <c r="E576" s="16" t="str">
        <f>IFERROR(INDEX('Données SAP'!F$5:F$3000,MATCH('Analyse assortiment'!$B576&amp;"",'Données SAP'!$A$5:$A$3000,0)),"")</f>
        <v/>
      </c>
      <c r="F576" s="16" t="str">
        <f>IFERROR(INDEX('Données SAP'!C$5:C$3000,MATCH('Analyse assortiment'!$B576&amp;"",'Données SAP'!$A$5:$A$3000,0)),"")</f>
        <v/>
      </c>
      <c r="G576" s="16" t="str">
        <f>IFERROR(INDEX('Données SAP'!D$5:D$3000,MATCH('Analyse assortiment'!$B576&amp;"",'Données SAP'!$A$5:$A$3000,0)),"")</f>
        <v/>
      </c>
      <c r="H576" s="13" t="e">
        <f>INDEX('Données MDD'!$K$3:$K$3000,MATCH('Analyse assortiment'!$B576,'Données MDD'!$B$3:$B$3000,0))</f>
        <v>#N/A</v>
      </c>
      <c r="I576" s="13" t="e">
        <f>INDEX('Données MDD'!$L$3:$L$3000,MATCH('Analyse assortiment'!$B576,'Données MDD'!$B$3:$B$3000,0))</f>
        <v>#N/A</v>
      </c>
      <c r="J576" s="13" t="e">
        <f>INDEX('Données MDD'!$U$3:$U$3000,MATCH('Analyse assortiment'!$B576,'Données MDD'!$B$3:$B$3000,0))</f>
        <v>#N/A</v>
      </c>
      <c r="K576" s="13" t="e">
        <f>INDEX('Données MDD'!$V$3:$V$3000,MATCH('Analyse assortiment'!$B576,'Données MDD'!$B$3:$B$3000,0))</f>
        <v>#N/A</v>
      </c>
      <c r="L576" s="14" t="str">
        <f t="shared" si="16"/>
        <v/>
      </c>
      <c r="M576" s="14" t="str">
        <f t="shared" si="17"/>
        <v/>
      </c>
    </row>
    <row r="577" spans="1:13" x14ac:dyDescent="0.2">
      <c r="A577" s="5"/>
      <c r="B577" s="8"/>
      <c r="C577" s="5"/>
      <c r="D577" s="64"/>
      <c r="E577" s="16" t="str">
        <f>IFERROR(INDEX('Données SAP'!F$5:F$3000,MATCH('Analyse assortiment'!$B577&amp;"",'Données SAP'!$A$5:$A$3000,0)),"")</f>
        <v/>
      </c>
      <c r="F577" s="16" t="str">
        <f>IFERROR(INDEX('Données SAP'!C$5:C$3000,MATCH('Analyse assortiment'!$B577&amp;"",'Données SAP'!$A$5:$A$3000,0)),"")</f>
        <v/>
      </c>
      <c r="G577" s="16" t="str">
        <f>IFERROR(INDEX('Données SAP'!D$5:D$3000,MATCH('Analyse assortiment'!$B577&amp;"",'Données SAP'!$A$5:$A$3000,0)),"")</f>
        <v/>
      </c>
      <c r="H577" s="13" t="e">
        <f>INDEX('Données MDD'!$K$3:$K$3000,MATCH('Analyse assortiment'!$B577,'Données MDD'!$B$3:$B$3000,0))</f>
        <v>#N/A</v>
      </c>
      <c r="I577" s="13" t="e">
        <f>INDEX('Données MDD'!$L$3:$L$3000,MATCH('Analyse assortiment'!$B577,'Données MDD'!$B$3:$B$3000,0))</f>
        <v>#N/A</v>
      </c>
      <c r="J577" s="13" t="e">
        <f>INDEX('Données MDD'!$U$3:$U$3000,MATCH('Analyse assortiment'!$B577,'Données MDD'!$B$3:$B$3000,0))</f>
        <v>#N/A</v>
      </c>
      <c r="K577" s="13" t="e">
        <f>INDEX('Données MDD'!$V$3:$V$3000,MATCH('Analyse assortiment'!$B577,'Données MDD'!$B$3:$B$3000,0))</f>
        <v>#N/A</v>
      </c>
      <c r="L577" s="14" t="str">
        <f t="shared" si="16"/>
        <v/>
      </c>
      <c r="M577" s="14" t="str">
        <f t="shared" si="17"/>
        <v/>
      </c>
    </row>
    <row r="578" spans="1:13" x14ac:dyDescent="0.2">
      <c r="A578" s="5"/>
      <c r="B578" s="8"/>
      <c r="C578" s="5"/>
      <c r="D578" s="64"/>
      <c r="E578" s="16" t="str">
        <f>IFERROR(INDEX('Données SAP'!F$5:F$3000,MATCH('Analyse assortiment'!$B578&amp;"",'Données SAP'!$A$5:$A$3000,0)),"")</f>
        <v/>
      </c>
      <c r="F578" s="16" t="str">
        <f>IFERROR(INDEX('Données SAP'!C$5:C$3000,MATCH('Analyse assortiment'!$B578&amp;"",'Données SAP'!$A$5:$A$3000,0)),"")</f>
        <v/>
      </c>
      <c r="G578" s="16" t="str">
        <f>IFERROR(INDEX('Données SAP'!D$5:D$3000,MATCH('Analyse assortiment'!$B578&amp;"",'Données SAP'!$A$5:$A$3000,0)),"")</f>
        <v/>
      </c>
      <c r="H578" s="13" t="e">
        <f>INDEX('Données MDD'!$K$3:$K$3000,MATCH('Analyse assortiment'!$B578,'Données MDD'!$B$3:$B$3000,0))</f>
        <v>#N/A</v>
      </c>
      <c r="I578" s="13" t="e">
        <f>INDEX('Données MDD'!$L$3:$L$3000,MATCH('Analyse assortiment'!$B578,'Données MDD'!$B$3:$B$3000,0))</f>
        <v>#N/A</v>
      </c>
      <c r="J578" s="13" t="e">
        <f>INDEX('Données MDD'!$U$3:$U$3000,MATCH('Analyse assortiment'!$B578,'Données MDD'!$B$3:$B$3000,0))</f>
        <v>#N/A</v>
      </c>
      <c r="K578" s="13" t="e">
        <f>INDEX('Données MDD'!$V$3:$V$3000,MATCH('Analyse assortiment'!$B578,'Données MDD'!$B$3:$B$3000,0))</f>
        <v>#N/A</v>
      </c>
      <c r="L578" s="14" t="str">
        <f t="shared" si="16"/>
        <v/>
      </c>
      <c r="M578" s="14" t="str">
        <f t="shared" si="17"/>
        <v/>
      </c>
    </row>
    <row r="579" spans="1:13" x14ac:dyDescent="0.2">
      <c r="A579" s="5"/>
      <c r="B579" s="8"/>
      <c r="C579" s="5"/>
      <c r="D579" s="64"/>
      <c r="E579" s="16" t="str">
        <f>IFERROR(INDEX('Données SAP'!F$5:F$3000,MATCH('Analyse assortiment'!$B579&amp;"",'Données SAP'!$A$5:$A$3000,0)),"")</f>
        <v/>
      </c>
      <c r="F579" s="16" t="str">
        <f>IFERROR(INDEX('Données SAP'!C$5:C$3000,MATCH('Analyse assortiment'!$B579&amp;"",'Données SAP'!$A$5:$A$3000,0)),"")</f>
        <v/>
      </c>
      <c r="G579" s="16" t="str">
        <f>IFERROR(INDEX('Données SAP'!D$5:D$3000,MATCH('Analyse assortiment'!$B579&amp;"",'Données SAP'!$A$5:$A$3000,0)),"")</f>
        <v/>
      </c>
      <c r="H579" s="13" t="e">
        <f>INDEX('Données MDD'!$K$3:$K$3000,MATCH('Analyse assortiment'!$B579,'Données MDD'!$B$3:$B$3000,0))</f>
        <v>#N/A</v>
      </c>
      <c r="I579" s="13" t="e">
        <f>INDEX('Données MDD'!$L$3:$L$3000,MATCH('Analyse assortiment'!$B579,'Données MDD'!$B$3:$B$3000,0))</f>
        <v>#N/A</v>
      </c>
      <c r="J579" s="13" t="e">
        <f>INDEX('Données MDD'!$U$3:$U$3000,MATCH('Analyse assortiment'!$B579,'Données MDD'!$B$3:$B$3000,0))</f>
        <v>#N/A</v>
      </c>
      <c r="K579" s="13" t="e">
        <f>INDEX('Données MDD'!$V$3:$V$3000,MATCH('Analyse assortiment'!$B579,'Données MDD'!$B$3:$B$3000,0))</f>
        <v>#N/A</v>
      </c>
      <c r="L579" s="14" t="str">
        <f t="shared" si="16"/>
        <v/>
      </c>
      <c r="M579" s="14" t="str">
        <f t="shared" si="17"/>
        <v/>
      </c>
    </row>
    <row r="580" spans="1:13" x14ac:dyDescent="0.2">
      <c r="A580" s="5"/>
      <c r="B580" s="8"/>
      <c r="C580" s="5"/>
      <c r="D580" s="64"/>
      <c r="E580" s="16" t="str">
        <f>IFERROR(INDEX('Données SAP'!F$5:F$3000,MATCH('Analyse assortiment'!$B580&amp;"",'Données SAP'!$A$5:$A$3000,0)),"")</f>
        <v/>
      </c>
      <c r="F580" s="16" t="str">
        <f>IFERROR(INDEX('Données SAP'!C$5:C$3000,MATCH('Analyse assortiment'!$B580&amp;"",'Données SAP'!$A$5:$A$3000,0)),"")</f>
        <v/>
      </c>
      <c r="G580" s="16" t="str">
        <f>IFERROR(INDEX('Données SAP'!D$5:D$3000,MATCH('Analyse assortiment'!$B580&amp;"",'Données SAP'!$A$5:$A$3000,0)),"")</f>
        <v/>
      </c>
      <c r="H580" s="13" t="e">
        <f>INDEX('Données MDD'!$K$3:$K$3000,MATCH('Analyse assortiment'!$B580,'Données MDD'!$B$3:$B$3000,0))</f>
        <v>#N/A</v>
      </c>
      <c r="I580" s="13" t="e">
        <f>INDEX('Données MDD'!$L$3:$L$3000,MATCH('Analyse assortiment'!$B580,'Données MDD'!$B$3:$B$3000,0))</f>
        <v>#N/A</v>
      </c>
      <c r="J580" s="13" t="e">
        <f>INDEX('Données MDD'!$U$3:$U$3000,MATCH('Analyse assortiment'!$B580,'Données MDD'!$B$3:$B$3000,0))</f>
        <v>#N/A</v>
      </c>
      <c r="K580" s="13" t="e">
        <f>INDEX('Données MDD'!$V$3:$V$3000,MATCH('Analyse assortiment'!$B580,'Données MDD'!$B$3:$B$3000,0))</f>
        <v>#N/A</v>
      </c>
      <c r="L580" s="14" t="str">
        <f t="shared" ref="L580:L644" si="18">IFERROR(-J580/H580,"")</f>
        <v/>
      </c>
      <c r="M580" s="14" t="str">
        <f t="shared" ref="M580:M644" si="19">IFERROR(-K580/I580,"")</f>
        <v/>
      </c>
    </row>
    <row r="581" spans="1:13" x14ac:dyDescent="0.2">
      <c r="A581" s="5"/>
      <c r="B581" s="8"/>
      <c r="C581" s="5"/>
      <c r="D581" s="64"/>
      <c r="E581" s="16" t="str">
        <f>IFERROR(INDEX('Données SAP'!F$5:F$3000,MATCH('Analyse assortiment'!$B581&amp;"",'Données SAP'!$A$5:$A$3000,0)),"")</f>
        <v/>
      </c>
      <c r="F581" s="16" t="str">
        <f>IFERROR(INDEX('Données SAP'!C$5:C$3000,MATCH('Analyse assortiment'!$B581&amp;"",'Données SAP'!$A$5:$A$3000,0)),"")</f>
        <v/>
      </c>
      <c r="G581" s="16" t="str">
        <f>IFERROR(INDEX('Données SAP'!D$5:D$3000,MATCH('Analyse assortiment'!$B581&amp;"",'Données SAP'!$A$5:$A$3000,0)),"")</f>
        <v/>
      </c>
      <c r="H581" s="13" t="e">
        <f>INDEX('Données MDD'!$K$3:$K$3000,MATCH('Analyse assortiment'!$B581,'Données MDD'!$B$3:$B$3000,0))</f>
        <v>#N/A</v>
      </c>
      <c r="I581" s="13" t="e">
        <f>INDEX('Données MDD'!$L$3:$L$3000,MATCH('Analyse assortiment'!$B581,'Données MDD'!$B$3:$B$3000,0))</f>
        <v>#N/A</v>
      </c>
      <c r="J581" s="13" t="e">
        <f>INDEX('Données MDD'!$U$3:$U$3000,MATCH('Analyse assortiment'!$B581,'Données MDD'!$B$3:$B$3000,0))</f>
        <v>#N/A</v>
      </c>
      <c r="K581" s="13" t="e">
        <f>INDEX('Données MDD'!$V$3:$V$3000,MATCH('Analyse assortiment'!$B581,'Données MDD'!$B$3:$B$3000,0))</f>
        <v>#N/A</v>
      </c>
      <c r="L581" s="14" t="str">
        <f t="shared" si="18"/>
        <v/>
      </c>
      <c r="M581" s="14" t="str">
        <f t="shared" si="19"/>
        <v/>
      </c>
    </row>
    <row r="582" spans="1:13" x14ac:dyDescent="0.2">
      <c r="A582" s="5"/>
      <c r="B582" s="8"/>
      <c r="C582" s="5"/>
      <c r="D582" s="64"/>
      <c r="E582" s="16" t="str">
        <f>IFERROR(INDEX('Données SAP'!F$5:F$3000,MATCH('Analyse assortiment'!$B582&amp;"",'Données SAP'!$A$5:$A$3000,0)),"")</f>
        <v/>
      </c>
      <c r="F582" s="16" t="str">
        <f>IFERROR(INDEX('Données SAP'!C$5:C$3000,MATCH('Analyse assortiment'!$B582&amp;"",'Données SAP'!$A$5:$A$3000,0)),"")</f>
        <v/>
      </c>
      <c r="G582" s="16" t="str">
        <f>IFERROR(INDEX('Données SAP'!D$5:D$3000,MATCH('Analyse assortiment'!$B582&amp;"",'Données SAP'!$A$5:$A$3000,0)),"")</f>
        <v/>
      </c>
      <c r="H582" s="13" t="e">
        <f>INDEX('Données MDD'!$K$3:$K$3000,MATCH('Analyse assortiment'!$B582,'Données MDD'!$B$3:$B$3000,0))</f>
        <v>#N/A</v>
      </c>
      <c r="I582" s="13" t="e">
        <f>INDEX('Données MDD'!$L$3:$L$3000,MATCH('Analyse assortiment'!$B582,'Données MDD'!$B$3:$B$3000,0))</f>
        <v>#N/A</v>
      </c>
      <c r="J582" s="13" t="e">
        <f>INDEX('Données MDD'!$U$3:$U$3000,MATCH('Analyse assortiment'!$B582,'Données MDD'!$B$3:$B$3000,0))</f>
        <v>#N/A</v>
      </c>
      <c r="K582" s="13" t="e">
        <f>INDEX('Données MDD'!$V$3:$V$3000,MATCH('Analyse assortiment'!$B582,'Données MDD'!$B$3:$B$3000,0))</f>
        <v>#N/A</v>
      </c>
      <c r="L582" s="14" t="str">
        <f t="shared" si="18"/>
        <v/>
      </c>
      <c r="M582" s="14" t="str">
        <f t="shared" si="19"/>
        <v/>
      </c>
    </row>
    <row r="583" spans="1:13" x14ac:dyDescent="0.2">
      <c r="A583" s="5"/>
      <c r="B583" s="8"/>
      <c r="C583" s="5"/>
      <c r="D583" s="64"/>
      <c r="E583" s="16" t="str">
        <f>IFERROR(INDEX('Données SAP'!F$5:F$3000,MATCH('Analyse assortiment'!$B583&amp;"",'Données SAP'!$A$5:$A$3000,0)),"")</f>
        <v/>
      </c>
      <c r="F583" s="16" t="str">
        <f>IFERROR(INDEX('Données SAP'!C$5:C$3000,MATCH('Analyse assortiment'!$B583&amp;"",'Données SAP'!$A$5:$A$3000,0)),"")</f>
        <v/>
      </c>
      <c r="G583" s="16" t="str">
        <f>IFERROR(INDEX('Données SAP'!D$5:D$3000,MATCH('Analyse assortiment'!$B583&amp;"",'Données SAP'!$A$5:$A$3000,0)),"")</f>
        <v/>
      </c>
      <c r="H583" s="13" t="e">
        <f>INDEX('Données MDD'!$K$3:$K$3000,MATCH('Analyse assortiment'!$B583,'Données MDD'!$B$3:$B$3000,0))</f>
        <v>#N/A</v>
      </c>
      <c r="I583" s="13" t="e">
        <f>INDEX('Données MDD'!$L$3:$L$3000,MATCH('Analyse assortiment'!$B583,'Données MDD'!$B$3:$B$3000,0))</f>
        <v>#N/A</v>
      </c>
      <c r="J583" s="13" t="e">
        <f>INDEX('Données MDD'!$U$3:$U$3000,MATCH('Analyse assortiment'!$B583,'Données MDD'!$B$3:$B$3000,0))</f>
        <v>#N/A</v>
      </c>
      <c r="K583" s="13" t="e">
        <f>INDEX('Données MDD'!$V$3:$V$3000,MATCH('Analyse assortiment'!$B583,'Données MDD'!$B$3:$B$3000,0))</f>
        <v>#N/A</v>
      </c>
      <c r="L583" s="14" t="str">
        <f t="shared" si="18"/>
        <v/>
      </c>
      <c r="M583" s="14" t="str">
        <f t="shared" si="19"/>
        <v/>
      </c>
    </row>
    <row r="584" spans="1:13" x14ac:dyDescent="0.2">
      <c r="A584" s="5"/>
      <c r="B584" s="8"/>
      <c r="C584" s="5"/>
      <c r="D584" s="64"/>
      <c r="E584" s="16" t="str">
        <f>IFERROR(INDEX('Données SAP'!F$5:F$3000,MATCH('Analyse assortiment'!$B584&amp;"",'Données SAP'!$A$5:$A$3000,0)),"")</f>
        <v/>
      </c>
      <c r="F584" s="16" t="str">
        <f>IFERROR(INDEX('Données SAP'!C$5:C$3000,MATCH('Analyse assortiment'!$B584&amp;"",'Données SAP'!$A$5:$A$3000,0)),"")</f>
        <v/>
      </c>
      <c r="G584" s="16" t="str">
        <f>IFERROR(INDEX('Données SAP'!D$5:D$3000,MATCH('Analyse assortiment'!$B584&amp;"",'Données SAP'!$A$5:$A$3000,0)),"")</f>
        <v/>
      </c>
      <c r="H584" s="13" t="e">
        <f>INDEX('Données MDD'!$K$3:$K$3000,MATCH('Analyse assortiment'!$B584,'Données MDD'!$B$3:$B$3000,0))</f>
        <v>#N/A</v>
      </c>
      <c r="I584" s="13" t="e">
        <f>INDEX('Données MDD'!$L$3:$L$3000,MATCH('Analyse assortiment'!$B584,'Données MDD'!$B$3:$B$3000,0))</f>
        <v>#N/A</v>
      </c>
      <c r="J584" s="13" t="e">
        <f>INDEX('Données MDD'!$U$3:$U$3000,MATCH('Analyse assortiment'!$B584,'Données MDD'!$B$3:$B$3000,0))</f>
        <v>#N/A</v>
      </c>
      <c r="K584" s="13" t="e">
        <f>INDEX('Données MDD'!$V$3:$V$3000,MATCH('Analyse assortiment'!$B584,'Données MDD'!$B$3:$B$3000,0))</f>
        <v>#N/A</v>
      </c>
      <c r="L584" s="14" t="str">
        <f t="shared" si="18"/>
        <v/>
      </c>
      <c r="M584" s="14" t="str">
        <f t="shared" si="19"/>
        <v/>
      </c>
    </row>
    <row r="585" spans="1:13" x14ac:dyDescent="0.2">
      <c r="A585" s="5"/>
      <c r="B585" s="8"/>
      <c r="C585" s="5"/>
      <c r="D585" s="64"/>
      <c r="E585" s="16" t="str">
        <f>IFERROR(INDEX('Données SAP'!F$5:F$3000,MATCH('Analyse assortiment'!$B585&amp;"",'Données SAP'!$A$5:$A$3000,0)),"")</f>
        <v/>
      </c>
      <c r="F585" s="16" t="str">
        <f>IFERROR(INDEX('Données SAP'!C$5:C$3000,MATCH('Analyse assortiment'!$B585&amp;"",'Données SAP'!$A$5:$A$3000,0)),"")</f>
        <v/>
      </c>
      <c r="G585" s="16" t="str">
        <f>IFERROR(INDEX('Données SAP'!D$5:D$3000,MATCH('Analyse assortiment'!$B585&amp;"",'Données SAP'!$A$5:$A$3000,0)),"")</f>
        <v/>
      </c>
      <c r="H585" s="13" t="e">
        <f>INDEX('Données MDD'!$K$3:$K$3000,MATCH('Analyse assortiment'!$B585,'Données MDD'!$B$3:$B$3000,0))</f>
        <v>#N/A</v>
      </c>
      <c r="I585" s="13" t="e">
        <f>INDEX('Données MDD'!$L$3:$L$3000,MATCH('Analyse assortiment'!$B585,'Données MDD'!$B$3:$B$3000,0))</f>
        <v>#N/A</v>
      </c>
      <c r="J585" s="13" t="e">
        <f>INDEX('Données MDD'!$U$3:$U$3000,MATCH('Analyse assortiment'!$B585,'Données MDD'!$B$3:$B$3000,0))</f>
        <v>#N/A</v>
      </c>
      <c r="K585" s="13" t="e">
        <f>INDEX('Données MDD'!$V$3:$V$3000,MATCH('Analyse assortiment'!$B585,'Données MDD'!$B$3:$B$3000,0))</f>
        <v>#N/A</v>
      </c>
      <c r="L585" s="14" t="str">
        <f t="shared" si="18"/>
        <v/>
      </c>
      <c r="M585" s="14" t="str">
        <f t="shared" si="19"/>
        <v/>
      </c>
    </row>
    <row r="586" spans="1:13" x14ac:dyDescent="0.2">
      <c r="A586" s="5"/>
      <c r="B586" s="8"/>
      <c r="C586" s="5"/>
      <c r="D586" s="64"/>
      <c r="E586" s="16" t="str">
        <f>IFERROR(INDEX('Données SAP'!F$5:F$3000,MATCH('Analyse assortiment'!$B586&amp;"",'Données SAP'!$A$5:$A$3000,0)),"")</f>
        <v/>
      </c>
      <c r="F586" s="16" t="str">
        <f>IFERROR(INDEX('Données SAP'!C$5:C$3000,MATCH('Analyse assortiment'!$B586&amp;"",'Données SAP'!$A$5:$A$3000,0)),"")</f>
        <v/>
      </c>
      <c r="G586" s="16" t="str">
        <f>IFERROR(INDEX('Données SAP'!D$5:D$3000,MATCH('Analyse assortiment'!$B586&amp;"",'Données SAP'!$A$5:$A$3000,0)),"")</f>
        <v/>
      </c>
      <c r="H586" s="13" t="e">
        <f>INDEX('Données MDD'!$K$3:$K$3000,MATCH('Analyse assortiment'!$B586,'Données MDD'!$B$3:$B$3000,0))</f>
        <v>#N/A</v>
      </c>
      <c r="I586" s="13" t="e">
        <f>INDEX('Données MDD'!$L$3:$L$3000,MATCH('Analyse assortiment'!$B586,'Données MDD'!$B$3:$B$3000,0))</f>
        <v>#N/A</v>
      </c>
      <c r="J586" s="13" t="e">
        <f>INDEX('Données MDD'!$U$3:$U$3000,MATCH('Analyse assortiment'!$B586,'Données MDD'!$B$3:$B$3000,0))</f>
        <v>#N/A</v>
      </c>
      <c r="K586" s="13" t="e">
        <f>INDEX('Données MDD'!$V$3:$V$3000,MATCH('Analyse assortiment'!$B586,'Données MDD'!$B$3:$B$3000,0))</f>
        <v>#N/A</v>
      </c>
      <c r="L586" s="14" t="str">
        <f t="shared" si="18"/>
        <v/>
      </c>
      <c r="M586" s="14" t="str">
        <f t="shared" si="19"/>
        <v/>
      </c>
    </row>
    <row r="587" spans="1:13" x14ac:dyDescent="0.2">
      <c r="A587" s="5"/>
      <c r="B587" s="8"/>
      <c r="C587" s="5"/>
      <c r="D587" s="64"/>
      <c r="E587" s="16" t="str">
        <f>IFERROR(INDEX('Données SAP'!F$5:F$3000,MATCH('Analyse assortiment'!$B587&amp;"",'Données SAP'!$A$5:$A$3000,0)),"")</f>
        <v/>
      </c>
      <c r="F587" s="16" t="str">
        <f>IFERROR(INDEX('Données SAP'!C$5:C$3000,MATCH('Analyse assortiment'!$B587&amp;"",'Données SAP'!$A$5:$A$3000,0)),"")</f>
        <v/>
      </c>
      <c r="G587" s="16" t="str">
        <f>IFERROR(INDEX('Données SAP'!D$5:D$3000,MATCH('Analyse assortiment'!$B587&amp;"",'Données SAP'!$A$5:$A$3000,0)),"")</f>
        <v/>
      </c>
      <c r="H587" s="13" t="e">
        <f>INDEX('Données MDD'!$K$3:$K$3000,MATCH('Analyse assortiment'!$B587,'Données MDD'!$B$3:$B$3000,0))</f>
        <v>#N/A</v>
      </c>
      <c r="I587" s="13" t="e">
        <f>INDEX('Données MDD'!$L$3:$L$3000,MATCH('Analyse assortiment'!$B587,'Données MDD'!$B$3:$B$3000,0))</f>
        <v>#N/A</v>
      </c>
      <c r="J587" s="13" t="e">
        <f>INDEX('Données MDD'!$U$3:$U$3000,MATCH('Analyse assortiment'!$B587,'Données MDD'!$B$3:$B$3000,0))</f>
        <v>#N/A</v>
      </c>
      <c r="K587" s="13" t="e">
        <f>INDEX('Données MDD'!$V$3:$V$3000,MATCH('Analyse assortiment'!$B587,'Données MDD'!$B$3:$B$3000,0))</f>
        <v>#N/A</v>
      </c>
      <c r="L587" s="14" t="str">
        <f t="shared" si="18"/>
        <v/>
      </c>
      <c r="M587" s="14" t="str">
        <f t="shared" si="19"/>
        <v/>
      </c>
    </row>
    <row r="588" spans="1:13" x14ac:dyDescent="0.2">
      <c r="A588" s="5"/>
      <c r="B588" s="8"/>
      <c r="C588" s="5"/>
      <c r="D588" s="64"/>
      <c r="E588" s="16" t="str">
        <f>IFERROR(INDEX('Données SAP'!F$5:F$3000,MATCH('Analyse assortiment'!$B588&amp;"",'Données SAP'!$A$5:$A$3000,0)),"")</f>
        <v/>
      </c>
      <c r="F588" s="16" t="str">
        <f>IFERROR(INDEX('Données SAP'!C$5:C$3000,MATCH('Analyse assortiment'!$B588&amp;"",'Données SAP'!$A$5:$A$3000,0)),"")</f>
        <v/>
      </c>
      <c r="G588" s="16" t="str">
        <f>IFERROR(INDEX('Données SAP'!D$5:D$3000,MATCH('Analyse assortiment'!$B588&amp;"",'Données SAP'!$A$5:$A$3000,0)),"")</f>
        <v/>
      </c>
      <c r="H588" s="13" t="e">
        <f>INDEX('Données MDD'!$K$3:$K$3000,MATCH('Analyse assortiment'!$B588,'Données MDD'!$B$3:$B$3000,0))</f>
        <v>#N/A</v>
      </c>
      <c r="I588" s="13" t="e">
        <f>INDEX('Données MDD'!$L$3:$L$3000,MATCH('Analyse assortiment'!$B588,'Données MDD'!$B$3:$B$3000,0))</f>
        <v>#N/A</v>
      </c>
      <c r="J588" s="13" t="e">
        <f>INDEX('Données MDD'!$U$3:$U$3000,MATCH('Analyse assortiment'!$B588,'Données MDD'!$B$3:$B$3000,0))</f>
        <v>#N/A</v>
      </c>
      <c r="K588" s="13" t="e">
        <f>INDEX('Données MDD'!$V$3:$V$3000,MATCH('Analyse assortiment'!$B588,'Données MDD'!$B$3:$B$3000,0))</f>
        <v>#N/A</v>
      </c>
      <c r="L588" s="14" t="str">
        <f t="shared" si="18"/>
        <v/>
      </c>
      <c r="M588" s="14" t="str">
        <f t="shared" si="19"/>
        <v/>
      </c>
    </row>
    <row r="589" spans="1:13" x14ac:dyDescent="0.2">
      <c r="A589" s="5"/>
      <c r="B589" s="8"/>
      <c r="C589" s="5"/>
      <c r="D589" s="64"/>
      <c r="E589" s="16" t="str">
        <f>IFERROR(INDEX('Données SAP'!F$5:F$3000,MATCH('Analyse assortiment'!$B589&amp;"",'Données SAP'!$A$5:$A$3000,0)),"")</f>
        <v/>
      </c>
      <c r="F589" s="16" t="str">
        <f>IFERROR(INDEX('Données SAP'!C$5:C$3000,MATCH('Analyse assortiment'!$B589&amp;"",'Données SAP'!$A$5:$A$3000,0)),"")</f>
        <v/>
      </c>
      <c r="G589" s="16" t="str">
        <f>IFERROR(INDEX('Données SAP'!D$5:D$3000,MATCH('Analyse assortiment'!$B589&amp;"",'Données SAP'!$A$5:$A$3000,0)),"")</f>
        <v/>
      </c>
      <c r="H589" s="13" t="e">
        <f>INDEX('Données MDD'!$K$3:$K$3000,MATCH('Analyse assortiment'!$B589,'Données MDD'!$B$3:$B$3000,0))</f>
        <v>#N/A</v>
      </c>
      <c r="I589" s="13" t="e">
        <f>INDEX('Données MDD'!$L$3:$L$3000,MATCH('Analyse assortiment'!$B589,'Données MDD'!$B$3:$B$3000,0))</f>
        <v>#N/A</v>
      </c>
      <c r="J589" s="13" t="e">
        <f>INDEX('Données MDD'!$U$3:$U$3000,MATCH('Analyse assortiment'!$B589,'Données MDD'!$B$3:$B$3000,0))</f>
        <v>#N/A</v>
      </c>
      <c r="K589" s="13" t="e">
        <f>INDEX('Données MDD'!$V$3:$V$3000,MATCH('Analyse assortiment'!$B589,'Données MDD'!$B$3:$B$3000,0))</f>
        <v>#N/A</v>
      </c>
      <c r="L589" s="14" t="str">
        <f t="shared" si="18"/>
        <v/>
      </c>
      <c r="M589" s="14" t="str">
        <f t="shared" si="19"/>
        <v/>
      </c>
    </row>
    <row r="590" spans="1:13" x14ac:dyDescent="0.2">
      <c r="A590" s="5"/>
      <c r="B590" s="8"/>
      <c r="C590" s="5"/>
      <c r="D590" s="64"/>
      <c r="E590" s="16" t="str">
        <f>IFERROR(INDEX('Données SAP'!F$5:F$3000,MATCH('Analyse assortiment'!$B590&amp;"",'Données SAP'!$A$5:$A$3000,0)),"")</f>
        <v/>
      </c>
      <c r="F590" s="16" t="str">
        <f>IFERROR(INDEX('Données SAP'!C$5:C$3000,MATCH('Analyse assortiment'!$B590&amp;"",'Données SAP'!$A$5:$A$3000,0)),"")</f>
        <v/>
      </c>
      <c r="G590" s="16" t="str">
        <f>IFERROR(INDEX('Données SAP'!D$5:D$3000,MATCH('Analyse assortiment'!$B590&amp;"",'Données SAP'!$A$5:$A$3000,0)),"")</f>
        <v/>
      </c>
      <c r="H590" s="13" t="e">
        <f>INDEX('Données MDD'!$K$3:$K$3000,MATCH('Analyse assortiment'!$B590,'Données MDD'!$B$3:$B$3000,0))</f>
        <v>#N/A</v>
      </c>
      <c r="I590" s="13" t="e">
        <f>INDEX('Données MDD'!$L$3:$L$3000,MATCH('Analyse assortiment'!$B590,'Données MDD'!$B$3:$B$3000,0))</f>
        <v>#N/A</v>
      </c>
      <c r="J590" s="13" t="e">
        <f>INDEX('Données MDD'!$U$3:$U$3000,MATCH('Analyse assortiment'!$B590,'Données MDD'!$B$3:$B$3000,0))</f>
        <v>#N/A</v>
      </c>
      <c r="K590" s="13" t="e">
        <f>INDEX('Données MDD'!$V$3:$V$3000,MATCH('Analyse assortiment'!$B590,'Données MDD'!$B$3:$B$3000,0))</f>
        <v>#N/A</v>
      </c>
      <c r="L590" s="14" t="str">
        <f t="shared" si="18"/>
        <v/>
      </c>
      <c r="M590" s="14" t="str">
        <f t="shared" si="19"/>
        <v/>
      </c>
    </row>
    <row r="591" spans="1:13" x14ac:dyDescent="0.2">
      <c r="A591" s="5"/>
      <c r="B591" s="8"/>
      <c r="C591" s="5"/>
      <c r="D591" s="64"/>
      <c r="E591" s="16" t="str">
        <f>IFERROR(INDEX('Données SAP'!F$5:F$3000,MATCH('Analyse assortiment'!$B591&amp;"",'Données SAP'!$A$5:$A$3000,0)),"")</f>
        <v/>
      </c>
      <c r="F591" s="16" t="str">
        <f>IFERROR(INDEX('Données SAP'!C$5:C$3000,MATCH('Analyse assortiment'!$B591&amp;"",'Données SAP'!$A$5:$A$3000,0)),"")</f>
        <v/>
      </c>
      <c r="G591" s="16" t="str">
        <f>IFERROR(INDEX('Données SAP'!D$5:D$3000,MATCH('Analyse assortiment'!$B591&amp;"",'Données SAP'!$A$5:$A$3000,0)),"")</f>
        <v/>
      </c>
      <c r="H591" s="13" t="e">
        <f>INDEX('Données MDD'!$K$3:$K$3000,MATCH('Analyse assortiment'!$B591,'Données MDD'!$B$3:$B$3000,0))</f>
        <v>#N/A</v>
      </c>
      <c r="I591" s="13" t="e">
        <f>INDEX('Données MDD'!$L$3:$L$3000,MATCH('Analyse assortiment'!$B591,'Données MDD'!$B$3:$B$3000,0))</f>
        <v>#N/A</v>
      </c>
      <c r="J591" s="13" t="e">
        <f>INDEX('Données MDD'!$U$3:$U$3000,MATCH('Analyse assortiment'!$B591,'Données MDD'!$B$3:$B$3000,0))</f>
        <v>#N/A</v>
      </c>
      <c r="K591" s="13" t="e">
        <f>INDEX('Données MDD'!$V$3:$V$3000,MATCH('Analyse assortiment'!$B591,'Données MDD'!$B$3:$B$3000,0))</f>
        <v>#N/A</v>
      </c>
      <c r="L591" s="14" t="str">
        <f t="shared" si="18"/>
        <v/>
      </c>
      <c r="M591" s="14" t="str">
        <f t="shared" si="19"/>
        <v/>
      </c>
    </row>
    <row r="592" spans="1:13" x14ac:dyDescent="0.2">
      <c r="A592" s="5"/>
      <c r="B592" s="8"/>
      <c r="C592" s="5"/>
      <c r="D592" s="64"/>
      <c r="E592" s="16" t="str">
        <f>IFERROR(INDEX('Données SAP'!F$5:F$3000,MATCH('Analyse assortiment'!$B592&amp;"",'Données SAP'!$A$5:$A$3000,0)),"")</f>
        <v/>
      </c>
      <c r="F592" s="16" t="str">
        <f>IFERROR(INDEX('Données SAP'!C$5:C$3000,MATCH('Analyse assortiment'!$B592&amp;"",'Données SAP'!$A$5:$A$3000,0)),"")</f>
        <v/>
      </c>
      <c r="G592" s="16" t="str">
        <f>IFERROR(INDEX('Données SAP'!D$5:D$3000,MATCH('Analyse assortiment'!$B592&amp;"",'Données SAP'!$A$5:$A$3000,0)),"")</f>
        <v/>
      </c>
      <c r="H592" s="13" t="e">
        <f>INDEX('Données MDD'!$K$3:$K$3000,MATCH('Analyse assortiment'!$B592,'Données MDD'!$B$3:$B$3000,0))</f>
        <v>#N/A</v>
      </c>
      <c r="I592" s="13" t="e">
        <f>INDEX('Données MDD'!$L$3:$L$3000,MATCH('Analyse assortiment'!$B592,'Données MDD'!$B$3:$B$3000,0))</f>
        <v>#N/A</v>
      </c>
      <c r="J592" s="13" t="e">
        <f>INDEX('Données MDD'!$U$3:$U$3000,MATCH('Analyse assortiment'!$B592,'Données MDD'!$B$3:$B$3000,0))</f>
        <v>#N/A</v>
      </c>
      <c r="K592" s="13" t="e">
        <f>INDEX('Données MDD'!$V$3:$V$3000,MATCH('Analyse assortiment'!$B592,'Données MDD'!$B$3:$B$3000,0))</f>
        <v>#N/A</v>
      </c>
      <c r="L592" s="14" t="str">
        <f t="shared" si="18"/>
        <v/>
      </c>
      <c r="M592" s="14" t="str">
        <f t="shared" si="19"/>
        <v/>
      </c>
    </row>
    <row r="593" spans="1:13" x14ac:dyDescent="0.2">
      <c r="A593" s="5"/>
      <c r="B593" s="8"/>
      <c r="C593" s="5"/>
      <c r="D593" s="64"/>
      <c r="E593" s="16" t="str">
        <f>IFERROR(INDEX('Données SAP'!F$5:F$3000,MATCH('Analyse assortiment'!$B593&amp;"",'Données SAP'!$A$5:$A$3000,0)),"")</f>
        <v/>
      </c>
      <c r="F593" s="16" t="str">
        <f>IFERROR(INDEX('Données SAP'!C$5:C$3000,MATCH('Analyse assortiment'!$B593&amp;"",'Données SAP'!$A$5:$A$3000,0)),"")</f>
        <v/>
      </c>
      <c r="G593" s="16" t="str">
        <f>IFERROR(INDEX('Données SAP'!D$5:D$3000,MATCH('Analyse assortiment'!$B593&amp;"",'Données SAP'!$A$5:$A$3000,0)),"")</f>
        <v/>
      </c>
      <c r="H593" s="13" t="e">
        <f>INDEX('Données MDD'!$K$3:$K$3000,MATCH('Analyse assortiment'!$B593,'Données MDD'!$B$3:$B$3000,0))</f>
        <v>#N/A</v>
      </c>
      <c r="I593" s="13" t="e">
        <f>INDEX('Données MDD'!$L$3:$L$3000,MATCH('Analyse assortiment'!$B593,'Données MDD'!$B$3:$B$3000,0))</f>
        <v>#N/A</v>
      </c>
      <c r="J593" s="13" t="e">
        <f>INDEX('Données MDD'!$U$3:$U$3000,MATCH('Analyse assortiment'!$B593,'Données MDD'!$B$3:$B$3000,0))</f>
        <v>#N/A</v>
      </c>
      <c r="K593" s="13" t="e">
        <f>INDEX('Données MDD'!$V$3:$V$3000,MATCH('Analyse assortiment'!$B593,'Données MDD'!$B$3:$B$3000,0))</f>
        <v>#N/A</v>
      </c>
      <c r="L593" s="14" t="str">
        <f t="shared" si="18"/>
        <v/>
      </c>
      <c r="M593" s="14" t="str">
        <f t="shared" si="19"/>
        <v/>
      </c>
    </row>
    <row r="594" spans="1:13" x14ac:dyDescent="0.2">
      <c r="A594" s="5"/>
      <c r="B594" s="8"/>
      <c r="C594" s="5"/>
      <c r="D594" s="64"/>
      <c r="E594" s="16" t="str">
        <f>IFERROR(INDEX('Données SAP'!F$5:F$3000,MATCH('Analyse assortiment'!$B594&amp;"",'Données SAP'!$A$5:$A$3000,0)),"")</f>
        <v/>
      </c>
      <c r="F594" s="16" t="str">
        <f>IFERROR(INDEX('Données SAP'!C$5:C$3000,MATCH('Analyse assortiment'!$B594&amp;"",'Données SAP'!$A$5:$A$3000,0)),"")</f>
        <v/>
      </c>
      <c r="G594" s="16" t="str">
        <f>IFERROR(INDEX('Données SAP'!D$5:D$3000,MATCH('Analyse assortiment'!$B594&amp;"",'Données SAP'!$A$5:$A$3000,0)),"")</f>
        <v/>
      </c>
      <c r="H594" s="13" t="e">
        <f>INDEX('Données MDD'!$K$3:$K$3000,MATCH('Analyse assortiment'!$B594,'Données MDD'!$B$3:$B$3000,0))</f>
        <v>#N/A</v>
      </c>
      <c r="I594" s="13" t="e">
        <f>INDEX('Données MDD'!$L$3:$L$3000,MATCH('Analyse assortiment'!$B594,'Données MDD'!$B$3:$B$3000,0))</f>
        <v>#N/A</v>
      </c>
      <c r="J594" s="13" t="e">
        <f>INDEX('Données MDD'!$U$3:$U$3000,MATCH('Analyse assortiment'!$B594,'Données MDD'!$B$3:$B$3000,0))</f>
        <v>#N/A</v>
      </c>
      <c r="K594" s="13" t="e">
        <f>INDEX('Données MDD'!$V$3:$V$3000,MATCH('Analyse assortiment'!$B594,'Données MDD'!$B$3:$B$3000,0))</f>
        <v>#N/A</v>
      </c>
      <c r="L594" s="14" t="str">
        <f t="shared" si="18"/>
        <v/>
      </c>
      <c r="M594" s="14" t="str">
        <f t="shared" si="19"/>
        <v/>
      </c>
    </row>
    <row r="595" spans="1:13" x14ac:dyDescent="0.2">
      <c r="A595" s="5"/>
      <c r="B595" s="8"/>
      <c r="C595" s="5"/>
      <c r="D595" s="64"/>
      <c r="E595" s="16" t="str">
        <f>IFERROR(INDEX('Données SAP'!F$5:F$3000,MATCH('Analyse assortiment'!$B595&amp;"",'Données SAP'!$A$5:$A$3000,0)),"")</f>
        <v/>
      </c>
      <c r="F595" s="16" t="str">
        <f>IFERROR(INDEX('Données SAP'!C$5:C$3000,MATCH('Analyse assortiment'!$B595&amp;"",'Données SAP'!$A$5:$A$3000,0)),"")</f>
        <v/>
      </c>
      <c r="G595" s="16" t="str">
        <f>IFERROR(INDEX('Données SAP'!D$5:D$3000,MATCH('Analyse assortiment'!$B595&amp;"",'Données SAP'!$A$5:$A$3000,0)),"")</f>
        <v/>
      </c>
      <c r="H595" s="13" t="e">
        <f>INDEX('Données MDD'!$K$3:$K$3000,MATCH('Analyse assortiment'!$B595,'Données MDD'!$B$3:$B$3000,0))</f>
        <v>#N/A</v>
      </c>
      <c r="I595" s="13" t="e">
        <f>INDEX('Données MDD'!$L$3:$L$3000,MATCH('Analyse assortiment'!$B595,'Données MDD'!$B$3:$B$3000,0))</f>
        <v>#N/A</v>
      </c>
      <c r="J595" s="13" t="e">
        <f>INDEX('Données MDD'!$U$3:$U$3000,MATCH('Analyse assortiment'!$B595,'Données MDD'!$B$3:$B$3000,0))</f>
        <v>#N/A</v>
      </c>
      <c r="K595" s="13" t="e">
        <f>INDEX('Données MDD'!$V$3:$V$3000,MATCH('Analyse assortiment'!$B595,'Données MDD'!$B$3:$B$3000,0))</f>
        <v>#N/A</v>
      </c>
      <c r="L595" s="14" t="str">
        <f t="shared" si="18"/>
        <v/>
      </c>
      <c r="M595" s="14" t="str">
        <f t="shared" si="19"/>
        <v/>
      </c>
    </row>
    <row r="596" spans="1:13" x14ac:dyDescent="0.2">
      <c r="A596" s="5"/>
      <c r="B596" s="8"/>
      <c r="C596" s="5"/>
      <c r="D596" s="64"/>
      <c r="E596" s="16" t="str">
        <f>IFERROR(INDEX('Données SAP'!F$5:F$3000,MATCH('Analyse assortiment'!$B596&amp;"",'Données SAP'!$A$5:$A$3000,0)),"")</f>
        <v/>
      </c>
      <c r="F596" s="16" t="str">
        <f>IFERROR(INDEX('Données SAP'!C$5:C$3000,MATCH('Analyse assortiment'!$B596&amp;"",'Données SAP'!$A$5:$A$3000,0)),"")</f>
        <v/>
      </c>
      <c r="G596" s="16" t="str">
        <f>IFERROR(INDEX('Données SAP'!D$5:D$3000,MATCH('Analyse assortiment'!$B596&amp;"",'Données SAP'!$A$5:$A$3000,0)),"")</f>
        <v/>
      </c>
      <c r="H596" s="13" t="e">
        <f>INDEX('Données MDD'!$K$3:$K$3000,MATCH('Analyse assortiment'!$B596,'Données MDD'!$B$3:$B$3000,0))</f>
        <v>#N/A</v>
      </c>
      <c r="I596" s="13" t="e">
        <f>INDEX('Données MDD'!$L$3:$L$3000,MATCH('Analyse assortiment'!$B596,'Données MDD'!$B$3:$B$3000,0))</f>
        <v>#N/A</v>
      </c>
      <c r="J596" s="13" t="e">
        <f>INDEX('Données MDD'!$U$3:$U$3000,MATCH('Analyse assortiment'!$B596,'Données MDD'!$B$3:$B$3000,0))</f>
        <v>#N/A</v>
      </c>
      <c r="K596" s="13" t="e">
        <f>INDEX('Données MDD'!$V$3:$V$3000,MATCH('Analyse assortiment'!$B596,'Données MDD'!$B$3:$B$3000,0))</f>
        <v>#N/A</v>
      </c>
      <c r="L596" s="14" t="str">
        <f t="shared" si="18"/>
        <v/>
      </c>
      <c r="M596" s="14" t="str">
        <f t="shared" si="19"/>
        <v/>
      </c>
    </row>
    <row r="597" spans="1:13" x14ac:dyDescent="0.2">
      <c r="A597" s="5"/>
      <c r="B597" s="8"/>
      <c r="C597" s="5"/>
      <c r="D597" s="64"/>
      <c r="E597" s="16" t="str">
        <f>IFERROR(INDEX('Données SAP'!F$5:F$3000,MATCH('Analyse assortiment'!$B597&amp;"",'Données SAP'!$A$5:$A$3000,0)),"")</f>
        <v/>
      </c>
      <c r="F597" s="16" t="str">
        <f>IFERROR(INDEX('Données SAP'!C$5:C$3000,MATCH('Analyse assortiment'!$B597&amp;"",'Données SAP'!$A$5:$A$3000,0)),"")</f>
        <v/>
      </c>
      <c r="G597" s="16" t="str">
        <f>IFERROR(INDEX('Données SAP'!D$5:D$3000,MATCH('Analyse assortiment'!$B597&amp;"",'Données SAP'!$A$5:$A$3000,0)),"")</f>
        <v/>
      </c>
      <c r="H597" s="13" t="e">
        <f>INDEX('Données MDD'!$K$3:$K$3000,MATCH('Analyse assortiment'!$B597,'Données MDD'!$B$3:$B$3000,0))</f>
        <v>#N/A</v>
      </c>
      <c r="I597" s="13" t="e">
        <f>INDEX('Données MDD'!$L$3:$L$3000,MATCH('Analyse assortiment'!$B597,'Données MDD'!$B$3:$B$3000,0))</f>
        <v>#N/A</v>
      </c>
      <c r="J597" s="13" t="e">
        <f>INDEX('Données MDD'!$U$3:$U$3000,MATCH('Analyse assortiment'!$B597,'Données MDD'!$B$3:$B$3000,0))</f>
        <v>#N/A</v>
      </c>
      <c r="K597" s="13" t="e">
        <f>INDEX('Données MDD'!$V$3:$V$3000,MATCH('Analyse assortiment'!$B597,'Données MDD'!$B$3:$B$3000,0))</f>
        <v>#N/A</v>
      </c>
      <c r="L597" s="14" t="str">
        <f t="shared" si="18"/>
        <v/>
      </c>
      <c r="M597" s="14" t="str">
        <f t="shared" si="19"/>
        <v/>
      </c>
    </row>
    <row r="598" spans="1:13" x14ac:dyDescent="0.2">
      <c r="A598" s="5"/>
      <c r="B598" s="8"/>
      <c r="C598" s="5"/>
      <c r="D598" s="64"/>
      <c r="E598" s="16" t="str">
        <f>IFERROR(INDEX('Données SAP'!F$5:F$3000,MATCH('Analyse assortiment'!$B598&amp;"",'Données SAP'!$A$5:$A$3000,0)),"")</f>
        <v/>
      </c>
      <c r="F598" s="16" t="str">
        <f>IFERROR(INDEX('Données SAP'!C$5:C$3000,MATCH('Analyse assortiment'!$B598&amp;"",'Données SAP'!$A$5:$A$3000,0)),"")</f>
        <v/>
      </c>
      <c r="G598" s="16" t="str">
        <f>IFERROR(INDEX('Données SAP'!D$5:D$3000,MATCH('Analyse assortiment'!$B598&amp;"",'Données SAP'!$A$5:$A$3000,0)),"")</f>
        <v/>
      </c>
      <c r="H598" s="13" t="e">
        <f>INDEX('Données MDD'!$K$3:$K$3000,MATCH('Analyse assortiment'!$B598,'Données MDD'!$B$3:$B$3000,0))</f>
        <v>#N/A</v>
      </c>
      <c r="I598" s="13" t="e">
        <f>INDEX('Données MDD'!$L$3:$L$3000,MATCH('Analyse assortiment'!$B598,'Données MDD'!$B$3:$B$3000,0))</f>
        <v>#N/A</v>
      </c>
      <c r="J598" s="13" t="e">
        <f>INDEX('Données MDD'!$U$3:$U$3000,MATCH('Analyse assortiment'!$B598,'Données MDD'!$B$3:$B$3000,0))</f>
        <v>#N/A</v>
      </c>
      <c r="K598" s="13" t="e">
        <f>INDEX('Données MDD'!$V$3:$V$3000,MATCH('Analyse assortiment'!$B598,'Données MDD'!$B$3:$B$3000,0))</f>
        <v>#N/A</v>
      </c>
      <c r="L598" s="14" t="str">
        <f t="shared" si="18"/>
        <v/>
      </c>
      <c r="M598" s="14" t="str">
        <f t="shared" si="19"/>
        <v/>
      </c>
    </row>
    <row r="599" spans="1:13" x14ac:dyDescent="0.2">
      <c r="A599" s="5"/>
      <c r="B599" s="8"/>
      <c r="C599" s="5"/>
      <c r="D599" s="64"/>
      <c r="E599" s="16" t="str">
        <f>IFERROR(INDEX('Données SAP'!F$5:F$3000,MATCH('Analyse assortiment'!$B599&amp;"",'Données SAP'!$A$5:$A$3000,0)),"")</f>
        <v/>
      </c>
      <c r="F599" s="16" t="str">
        <f>IFERROR(INDEX('Données SAP'!C$5:C$3000,MATCH('Analyse assortiment'!$B599&amp;"",'Données SAP'!$A$5:$A$3000,0)),"")</f>
        <v/>
      </c>
      <c r="G599" s="16" t="str">
        <f>IFERROR(INDEX('Données SAP'!D$5:D$3000,MATCH('Analyse assortiment'!$B599&amp;"",'Données SAP'!$A$5:$A$3000,0)),"")</f>
        <v/>
      </c>
      <c r="H599" s="13" t="e">
        <f>INDEX('Données MDD'!$K$3:$K$3000,MATCH('Analyse assortiment'!$B599,'Données MDD'!$B$3:$B$3000,0))</f>
        <v>#N/A</v>
      </c>
      <c r="I599" s="13" t="e">
        <f>INDEX('Données MDD'!$L$3:$L$3000,MATCH('Analyse assortiment'!$B599,'Données MDD'!$B$3:$B$3000,0))</f>
        <v>#N/A</v>
      </c>
      <c r="J599" s="13" t="e">
        <f>INDEX('Données MDD'!$U$3:$U$3000,MATCH('Analyse assortiment'!$B599,'Données MDD'!$B$3:$B$3000,0))</f>
        <v>#N/A</v>
      </c>
      <c r="K599" s="13" t="e">
        <f>INDEX('Données MDD'!$V$3:$V$3000,MATCH('Analyse assortiment'!$B599,'Données MDD'!$B$3:$B$3000,0))</f>
        <v>#N/A</v>
      </c>
      <c r="L599" s="14" t="str">
        <f t="shared" si="18"/>
        <v/>
      </c>
      <c r="M599" s="14" t="str">
        <f t="shared" si="19"/>
        <v/>
      </c>
    </row>
    <row r="600" spans="1:13" x14ac:dyDescent="0.2">
      <c r="A600" s="5"/>
      <c r="B600" s="8"/>
      <c r="C600" s="5"/>
      <c r="D600" s="64"/>
      <c r="E600" s="16" t="str">
        <f>IFERROR(INDEX('Données SAP'!F$5:F$3000,MATCH('Analyse assortiment'!$B600&amp;"",'Données SAP'!$A$5:$A$3000,0)),"")</f>
        <v/>
      </c>
      <c r="F600" s="16" t="str">
        <f>IFERROR(INDEX('Données SAP'!C$5:C$3000,MATCH('Analyse assortiment'!$B600&amp;"",'Données SAP'!$A$5:$A$3000,0)),"")</f>
        <v/>
      </c>
      <c r="G600" s="16" t="str">
        <f>IFERROR(INDEX('Données SAP'!D$5:D$3000,MATCH('Analyse assortiment'!$B600&amp;"",'Données SAP'!$A$5:$A$3000,0)),"")</f>
        <v/>
      </c>
      <c r="H600" s="13" t="e">
        <f>INDEX('Données MDD'!$K$3:$K$3000,MATCH('Analyse assortiment'!$B600,'Données MDD'!$B$3:$B$3000,0))</f>
        <v>#N/A</v>
      </c>
      <c r="I600" s="13" t="e">
        <f>INDEX('Données MDD'!$L$3:$L$3000,MATCH('Analyse assortiment'!$B600,'Données MDD'!$B$3:$B$3000,0))</f>
        <v>#N/A</v>
      </c>
      <c r="J600" s="13" t="e">
        <f>INDEX('Données MDD'!$U$3:$U$3000,MATCH('Analyse assortiment'!$B600,'Données MDD'!$B$3:$B$3000,0))</f>
        <v>#N/A</v>
      </c>
      <c r="K600" s="13" t="e">
        <f>INDEX('Données MDD'!$V$3:$V$3000,MATCH('Analyse assortiment'!$B600,'Données MDD'!$B$3:$B$3000,0))</f>
        <v>#N/A</v>
      </c>
      <c r="L600" s="14" t="str">
        <f t="shared" si="18"/>
        <v/>
      </c>
      <c r="M600" s="14" t="str">
        <f t="shared" si="19"/>
        <v/>
      </c>
    </row>
    <row r="601" spans="1:13" x14ac:dyDescent="0.2">
      <c r="A601" s="5"/>
      <c r="B601" s="8"/>
      <c r="C601" s="5"/>
      <c r="D601" s="64"/>
      <c r="E601" s="16" t="str">
        <f>IFERROR(INDEX('Données SAP'!F$5:F$3000,MATCH('Analyse assortiment'!$B601&amp;"",'Données SAP'!$A$5:$A$3000,0)),"")</f>
        <v/>
      </c>
      <c r="F601" s="16" t="str">
        <f>IFERROR(INDEX('Données SAP'!C$5:C$3000,MATCH('Analyse assortiment'!$B601&amp;"",'Données SAP'!$A$5:$A$3000,0)),"")</f>
        <v/>
      </c>
      <c r="G601" s="16" t="str">
        <f>IFERROR(INDEX('Données SAP'!D$5:D$3000,MATCH('Analyse assortiment'!$B601&amp;"",'Données SAP'!$A$5:$A$3000,0)),"")</f>
        <v/>
      </c>
      <c r="H601" s="13" t="e">
        <f>INDEX('Données MDD'!$K$3:$K$3000,MATCH('Analyse assortiment'!$B601,'Données MDD'!$B$3:$B$3000,0))</f>
        <v>#N/A</v>
      </c>
      <c r="I601" s="13" t="e">
        <f>INDEX('Données MDD'!$L$3:$L$3000,MATCH('Analyse assortiment'!$B601,'Données MDD'!$B$3:$B$3000,0))</f>
        <v>#N/A</v>
      </c>
      <c r="J601" s="13" t="e">
        <f>INDEX('Données MDD'!$U$3:$U$3000,MATCH('Analyse assortiment'!$B601,'Données MDD'!$B$3:$B$3000,0))</f>
        <v>#N/A</v>
      </c>
      <c r="K601" s="13" t="e">
        <f>INDEX('Données MDD'!$V$3:$V$3000,MATCH('Analyse assortiment'!$B601,'Données MDD'!$B$3:$B$3000,0))</f>
        <v>#N/A</v>
      </c>
      <c r="L601" s="14" t="str">
        <f t="shared" si="18"/>
        <v/>
      </c>
      <c r="M601" s="14" t="str">
        <f t="shared" si="19"/>
        <v/>
      </c>
    </row>
    <row r="602" spans="1:13" x14ac:dyDescent="0.2">
      <c r="A602" s="5"/>
      <c r="B602" s="8"/>
      <c r="C602" s="5"/>
      <c r="D602" s="64"/>
      <c r="E602" s="16" t="str">
        <f>IFERROR(INDEX('Données SAP'!F$5:F$3000,MATCH('Analyse assortiment'!$B602&amp;"",'Données SAP'!$A$5:$A$3000,0)),"")</f>
        <v/>
      </c>
      <c r="F602" s="16" t="str">
        <f>IFERROR(INDEX('Données SAP'!C$5:C$3000,MATCH('Analyse assortiment'!$B602&amp;"",'Données SAP'!$A$5:$A$3000,0)),"")</f>
        <v/>
      </c>
      <c r="G602" s="16" t="str">
        <f>IFERROR(INDEX('Données SAP'!D$5:D$3000,MATCH('Analyse assortiment'!$B602&amp;"",'Données SAP'!$A$5:$A$3000,0)),"")</f>
        <v/>
      </c>
      <c r="H602" s="13" t="e">
        <f>INDEX('Données MDD'!$K$3:$K$3000,MATCH('Analyse assortiment'!$B602,'Données MDD'!$B$3:$B$3000,0))</f>
        <v>#N/A</v>
      </c>
      <c r="I602" s="13" t="e">
        <f>INDEX('Données MDD'!$L$3:$L$3000,MATCH('Analyse assortiment'!$B602,'Données MDD'!$B$3:$B$3000,0))</f>
        <v>#N/A</v>
      </c>
      <c r="J602" s="13" t="e">
        <f>INDEX('Données MDD'!$U$3:$U$3000,MATCH('Analyse assortiment'!$B602,'Données MDD'!$B$3:$B$3000,0))</f>
        <v>#N/A</v>
      </c>
      <c r="K602" s="13" t="e">
        <f>INDEX('Données MDD'!$V$3:$V$3000,MATCH('Analyse assortiment'!$B602,'Données MDD'!$B$3:$B$3000,0))</f>
        <v>#N/A</v>
      </c>
      <c r="L602" s="14" t="str">
        <f t="shared" si="18"/>
        <v/>
      </c>
      <c r="M602" s="14" t="str">
        <f t="shared" si="19"/>
        <v/>
      </c>
    </row>
    <row r="603" spans="1:13" x14ac:dyDescent="0.2">
      <c r="A603" s="5"/>
      <c r="B603" s="8"/>
      <c r="C603" s="5"/>
      <c r="D603" s="64"/>
      <c r="E603" s="16" t="str">
        <f>IFERROR(INDEX('Données SAP'!F$5:F$3000,MATCH('Analyse assortiment'!$B603&amp;"",'Données SAP'!$A$5:$A$3000,0)),"")</f>
        <v/>
      </c>
      <c r="F603" s="16" t="str">
        <f>IFERROR(INDEX('Données SAP'!C$5:C$3000,MATCH('Analyse assortiment'!$B603&amp;"",'Données SAP'!$A$5:$A$3000,0)),"")</f>
        <v/>
      </c>
      <c r="G603" s="16" t="str">
        <f>IFERROR(INDEX('Données SAP'!D$5:D$3000,MATCH('Analyse assortiment'!$B603&amp;"",'Données SAP'!$A$5:$A$3000,0)),"")</f>
        <v/>
      </c>
      <c r="H603" s="13" t="e">
        <f>INDEX('Données MDD'!$K$3:$K$3000,MATCH('Analyse assortiment'!$B603,'Données MDD'!$B$3:$B$3000,0))</f>
        <v>#N/A</v>
      </c>
      <c r="I603" s="13" t="e">
        <f>INDEX('Données MDD'!$L$3:$L$3000,MATCH('Analyse assortiment'!$B603,'Données MDD'!$B$3:$B$3000,0))</f>
        <v>#N/A</v>
      </c>
      <c r="J603" s="13" t="e">
        <f>INDEX('Données MDD'!$U$3:$U$3000,MATCH('Analyse assortiment'!$B603,'Données MDD'!$B$3:$B$3000,0))</f>
        <v>#N/A</v>
      </c>
      <c r="K603" s="13" t="e">
        <f>INDEX('Données MDD'!$V$3:$V$3000,MATCH('Analyse assortiment'!$B603,'Données MDD'!$B$3:$B$3000,0))</f>
        <v>#N/A</v>
      </c>
      <c r="L603" s="14" t="str">
        <f t="shared" si="18"/>
        <v/>
      </c>
      <c r="M603" s="14" t="str">
        <f t="shared" si="19"/>
        <v/>
      </c>
    </row>
    <row r="604" spans="1:13" x14ac:dyDescent="0.2">
      <c r="A604" s="5"/>
      <c r="B604" s="8"/>
      <c r="C604" s="5"/>
      <c r="D604" s="64"/>
      <c r="E604" s="16" t="str">
        <f>IFERROR(INDEX('Données SAP'!F$5:F$3000,MATCH('Analyse assortiment'!$B604&amp;"",'Données SAP'!$A$5:$A$3000,0)),"")</f>
        <v/>
      </c>
      <c r="F604" s="16" t="str">
        <f>IFERROR(INDEX('Données SAP'!C$5:C$3000,MATCH('Analyse assortiment'!$B604&amp;"",'Données SAP'!$A$5:$A$3000,0)),"")</f>
        <v/>
      </c>
      <c r="G604" s="16" t="str">
        <f>IFERROR(INDEX('Données SAP'!D$5:D$3000,MATCH('Analyse assortiment'!$B604&amp;"",'Données SAP'!$A$5:$A$3000,0)),"")</f>
        <v/>
      </c>
      <c r="H604" s="13" t="e">
        <f>INDEX('Données MDD'!$K$3:$K$3000,MATCH('Analyse assortiment'!$B604,'Données MDD'!$B$3:$B$3000,0))</f>
        <v>#N/A</v>
      </c>
      <c r="I604" s="13" t="e">
        <f>INDEX('Données MDD'!$L$3:$L$3000,MATCH('Analyse assortiment'!$B604,'Données MDD'!$B$3:$B$3000,0))</f>
        <v>#N/A</v>
      </c>
      <c r="J604" s="13" t="e">
        <f>INDEX('Données MDD'!$U$3:$U$3000,MATCH('Analyse assortiment'!$B604,'Données MDD'!$B$3:$B$3000,0))</f>
        <v>#N/A</v>
      </c>
      <c r="K604" s="13" t="e">
        <f>INDEX('Données MDD'!$V$3:$V$3000,MATCH('Analyse assortiment'!$B604,'Données MDD'!$B$3:$B$3000,0))</f>
        <v>#N/A</v>
      </c>
      <c r="L604" s="14" t="str">
        <f t="shared" si="18"/>
        <v/>
      </c>
      <c r="M604" s="14" t="str">
        <f t="shared" si="19"/>
        <v/>
      </c>
    </row>
    <row r="605" spans="1:13" x14ac:dyDescent="0.2">
      <c r="A605" s="5"/>
      <c r="B605" s="8"/>
      <c r="C605" s="5"/>
      <c r="D605" s="64"/>
      <c r="E605" s="16" t="str">
        <f>IFERROR(INDEX('Données SAP'!F$5:F$3000,MATCH('Analyse assortiment'!$B605&amp;"",'Données SAP'!$A$5:$A$3000,0)),"")</f>
        <v/>
      </c>
      <c r="F605" s="16" t="str">
        <f>IFERROR(INDEX('Données SAP'!C$5:C$3000,MATCH('Analyse assortiment'!$B605&amp;"",'Données SAP'!$A$5:$A$3000,0)),"")</f>
        <v/>
      </c>
      <c r="G605" s="16" t="str">
        <f>IFERROR(INDEX('Données SAP'!D$5:D$3000,MATCH('Analyse assortiment'!$B605&amp;"",'Données SAP'!$A$5:$A$3000,0)),"")</f>
        <v/>
      </c>
      <c r="H605" s="13" t="e">
        <f>INDEX('Données MDD'!$K$3:$K$3000,MATCH('Analyse assortiment'!$B605,'Données MDD'!$B$3:$B$3000,0))</f>
        <v>#N/A</v>
      </c>
      <c r="I605" s="13" t="e">
        <f>INDEX('Données MDD'!$L$3:$L$3000,MATCH('Analyse assortiment'!$B605,'Données MDD'!$B$3:$B$3000,0))</f>
        <v>#N/A</v>
      </c>
      <c r="J605" s="13" t="e">
        <f>INDEX('Données MDD'!$U$3:$U$3000,MATCH('Analyse assortiment'!$B605,'Données MDD'!$B$3:$B$3000,0))</f>
        <v>#N/A</v>
      </c>
      <c r="K605" s="13" t="e">
        <f>INDEX('Données MDD'!$V$3:$V$3000,MATCH('Analyse assortiment'!$B605,'Données MDD'!$B$3:$B$3000,0))</f>
        <v>#N/A</v>
      </c>
      <c r="L605" s="14" t="str">
        <f t="shared" si="18"/>
        <v/>
      </c>
      <c r="M605" s="14" t="str">
        <f t="shared" si="19"/>
        <v/>
      </c>
    </row>
    <row r="606" spans="1:13" x14ac:dyDescent="0.2">
      <c r="A606" s="5"/>
      <c r="B606" s="8"/>
      <c r="C606" s="5"/>
      <c r="D606" s="64"/>
      <c r="E606" s="16" t="str">
        <f>IFERROR(INDEX('Données SAP'!F$5:F$3000,MATCH('Analyse assortiment'!$B606&amp;"",'Données SAP'!$A$5:$A$3000,0)),"")</f>
        <v/>
      </c>
      <c r="F606" s="16" t="str">
        <f>IFERROR(INDEX('Données SAP'!C$5:C$3000,MATCH('Analyse assortiment'!$B606&amp;"",'Données SAP'!$A$5:$A$3000,0)),"")</f>
        <v/>
      </c>
      <c r="G606" s="16" t="str">
        <f>IFERROR(INDEX('Données SAP'!D$5:D$3000,MATCH('Analyse assortiment'!$B606&amp;"",'Données SAP'!$A$5:$A$3000,0)),"")</f>
        <v/>
      </c>
      <c r="H606" s="13" t="e">
        <f>INDEX('Données MDD'!$K$3:$K$3000,MATCH('Analyse assortiment'!$B606,'Données MDD'!$B$3:$B$3000,0))</f>
        <v>#N/A</v>
      </c>
      <c r="I606" s="13" t="e">
        <f>INDEX('Données MDD'!$L$3:$L$3000,MATCH('Analyse assortiment'!$B606,'Données MDD'!$B$3:$B$3000,0))</f>
        <v>#N/A</v>
      </c>
      <c r="J606" s="13" t="e">
        <f>INDEX('Données MDD'!$U$3:$U$3000,MATCH('Analyse assortiment'!$B606,'Données MDD'!$B$3:$B$3000,0))</f>
        <v>#N/A</v>
      </c>
      <c r="K606" s="13" t="e">
        <f>INDEX('Données MDD'!$V$3:$V$3000,MATCH('Analyse assortiment'!$B606,'Données MDD'!$B$3:$B$3000,0))</f>
        <v>#N/A</v>
      </c>
      <c r="L606" s="14" t="str">
        <f t="shared" si="18"/>
        <v/>
      </c>
      <c r="M606" s="14" t="str">
        <f t="shared" si="19"/>
        <v/>
      </c>
    </row>
    <row r="607" spans="1:13" x14ac:dyDescent="0.2">
      <c r="A607" s="5"/>
      <c r="B607" s="8"/>
      <c r="C607" s="5"/>
      <c r="D607" s="64"/>
      <c r="E607" s="16" t="str">
        <f>IFERROR(INDEX('Données SAP'!F$5:F$3000,MATCH('Analyse assortiment'!$B607&amp;"",'Données SAP'!$A$5:$A$3000,0)),"")</f>
        <v/>
      </c>
      <c r="F607" s="16" t="str">
        <f>IFERROR(INDEX('Données SAP'!C$5:C$3000,MATCH('Analyse assortiment'!$B607&amp;"",'Données SAP'!$A$5:$A$3000,0)),"")</f>
        <v/>
      </c>
      <c r="G607" s="16" t="str">
        <f>IFERROR(INDEX('Données SAP'!D$5:D$3000,MATCH('Analyse assortiment'!$B607&amp;"",'Données SAP'!$A$5:$A$3000,0)),"")</f>
        <v/>
      </c>
      <c r="H607" s="13" t="e">
        <f>INDEX('Données MDD'!$K$3:$K$3000,MATCH('Analyse assortiment'!$B607,'Données MDD'!$B$3:$B$3000,0))</f>
        <v>#N/A</v>
      </c>
      <c r="I607" s="13" t="e">
        <f>INDEX('Données MDD'!$L$3:$L$3000,MATCH('Analyse assortiment'!$B607,'Données MDD'!$B$3:$B$3000,0))</f>
        <v>#N/A</v>
      </c>
      <c r="J607" s="13" t="e">
        <f>INDEX('Données MDD'!$U$3:$U$3000,MATCH('Analyse assortiment'!$B607,'Données MDD'!$B$3:$B$3000,0))</f>
        <v>#N/A</v>
      </c>
      <c r="K607" s="13" t="e">
        <f>INDEX('Données MDD'!$V$3:$V$3000,MATCH('Analyse assortiment'!$B607,'Données MDD'!$B$3:$B$3000,0))</f>
        <v>#N/A</v>
      </c>
      <c r="L607" s="14" t="str">
        <f t="shared" si="18"/>
        <v/>
      </c>
      <c r="M607" s="14" t="str">
        <f t="shared" si="19"/>
        <v/>
      </c>
    </row>
    <row r="608" spans="1:13" x14ac:dyDescent="0.2">
      <c r="A608" s="5"/>
      <c r="B608" s="8"/>
      <c r="C608" s="5"/>
      <c r="D608" s="64"/>
      <c r="E608" s="16" t="str">
        <f>IFERROR(INDEX('Données SAP'!F$5:F$3000,MATCH('Analyse assortiment'!$B608&amp;"",'Données SAP'!$A$5:$A$3000,0)),"")</f>
        <v/>
      </c>
      <c r="F608" s="16" t="str">
        <f>IFERROR(INDEX('Données SAP'!C$5:C$3000,MATCH('Analyse assortiment'!$B608&amp;"",'Données SAP'!$A$5:$A$3000,0)),"")</f>
        <v/>
      </c>
      <c r="G608" s="16" t="str">
        <f>IFERROR(INDEX('Données SAP'!D$5:D$3000,MATCH('Analyse assortiment'!$B608&amp;"",'Données SAP'!$A$5:$A$3000,0)),"")</f>
        <v/>
      </c>
      <c r="H608" s="13" t="e">
        <f>INDEX('Données MDD'!$K$3:$K$3000,MATCH('Analyse assortiment'!$B608,'Données MDD'!$B$3:$B$3000,0))</f>
        <v>#N/A</v>
      </c>
      <c r="I608" s="13" t="e">
        <f>INDEX('Données MDD'!$L$3:$L$3000,MATCH('Analyse assortiment'!$B608,'Données MDD'!$B$3:$B$3000,0))</f>
        <v>#N/A</v>
      </c>
      <c r="J608" s="13" t="e">
        <f>INDEX('Données MDD'!$U$3:$U$3000,MATCH('Analyse assortiment'!$B608,'Données MDD'!$B$3:$B$3000,0))</f>
        <v>#N/A</v>
      </c>
      <c r="K608" s="13" t="e">
        <f>INDEX('Données MDD'!$V$3:$V$3000,MATCH('Analyse assortiment'!$B608,'Données MDD'!$B$3:$B$3000,0))</f>
        <v>#N/A</v>
      </c>
      <c r="L608" s="14" t="str">
        <f t="shared" si="18"/>
        <v/>
      </c>
      <c r="M608" s="14" t="str">
        <f t="shared" si="19"/>
        <v/>
      </c>
    </row>
    <row r="609" spans="1:13" x14ac:dyDescent="0.2">
      <c r="A609" s="5"/>
      <c r="B609" s="8"/>
      <c r="C609" s="5"/>
      <c r="D609" s="64"/>
      <c r="E609" s="16" t="str">
        <f>IFERROR(INDEX('Données SAP'!F$5:F$3000,MATCH('Analyse assortiment'!$B609&amp;"",'Données SAP'!$A$5:$A$3000,0)),"")</f>
        <v/>
      </c>
      <c r="F609" s="16" t="str">
        <f>IFERROR(INDEX('Données SAP'!C$5:C$3000,MATCH('Analyse assortiment'!$B609&amp;"",'Données SAP'!$A$5:$A$3000,0)),"")</f>
        <v/>
      </c>
      <c r="G609" s="16" t="str">
        <f>IFERROR(INDEX('Données SAP'!D$5:D$3000,MATCH('Analyse assortiment'!$B609&amp;"",'Données SAP'!$A$5:$A$3000,0)),"")</f>
        <v/>
      </c>
      <c r="H609" s="13" t="e">
        <f>INDEX('Données MDD'!$K$3:$K$3000,MATCH('Analyse assortiment'!$B609,'Données MDD'!$B$3:$B$3000,0))</f>
        <v>#N/A</v>
      </c>
      <c r="I609" s="13" t="e">
        <f>INDEX('Données MDD'!$L$3:$L$3000,MATCH('Analyse assortiment'!$B609,'Données MDD'!$B$3:$B$3000,0))</f>
        <v>#N/A</v>
      </c>
      <c r="J609" s="13" t="e">
        <f>INDEX('Données MDD'!$U$3:$U$3000,MATCH('Analyse assortiment'!$B609,'Données MDD'!$B$3:$B$3000,0))</f>
        <v>#N/A</v>
      </c>
      <c r="K609" s="13" t="e">
        <f>INDEX('Données MDD'!$V$3:$V$3000,MATCH('Analyse assortiment'!$B609,'Données MDD'!$B$3:$B$3000,0))</f>
        <v>#N/A</v>
      </c>
      <c r="L609" s="14" t="str">
        <f t="shared" si="18"/>
        <v/>
      </c>
      <c r="M609" s="14" t="str">
        <f t="shared" si="19"/>
        <v/>
      </c>
    </row>
    <row r="610" spans="1:13" x14ac:dyDescent="0.2">
      <c r="A610" s="5"/>
      <c r="B610" s="8"/>
      <c r="C610" s="5"/>
      <c r="D610" s="64"/>
      <c r="E610" s="16" t="str">
        <f>IFERROR(INDEX('Données SAP'!F$5:F$3000,MATCH('Analyse assortiment'!$B610&amp;"",'Données SAP'!$A$5:$A$3000,0)),"")</f>
        <v/>
      </c>
      <c r="F610" s="16" t="str">
        <f>IFERROR(INDEX('Données SAP'!C$5:C$3000,MATCH('Analyse assortiment'!$B610&amp;"",'Données SAP'!$A$5:$A$3000,0)),"")</f>
        <v/>
      </c>
      <c r="G610" s="16" t="str">
        <f>IFERROR(INDEX('Données SAP'!D$5:D$3000,MATCH('Analyse assortiment'!$B610&amp;"",'Données SAP'!$A$5:$A$3000,0)),"")</f>
        <v/>
      </c>
      <c r="H610" s="13" t="e">
        <f>INDEX('Données MDD'!$K$3:$K$3000,MATCH('Analyse assortiment'!$B610,'Données MDD'!$B$3:$B$3000,0))</f>
        <v>#N/A</v>
      </c>
      <c r="I610" s="13" t="e">
        <f>INDEX('Données MDD'!$L$3:$L$3000,MATCH('Analyse assortiment'!$B610,'Données MDD'!$B$3:$B$3000,0))</f>
        <v>#N/A</v>
      </c>
      <c r="J610" s="13" t="e">
        <f>INDEX('Données MDD'!$U$3:$U$3000,MATCH('Analyse assortiment'!$B610,'Données MDD'!$B$3:$B$3000,0))</f>
        <v>#N/A</v>
      </c>
      <c r="K610" s="13" t="e">
        <f>INDEX('Données MDD'!$V$3:$V$3000,MATCH('Analyse assortiment'!$B610,'Données MDD'!$B$3:$B$3000,0))</f>
        <v>#N/A</v>
      </c>
      <c r="L610" s="14" t="str">
        <f t="shared" si="18"/>
        <v/>
      </c>
      <c r="M610" s="14" t="str">
        <f t="shared" si="19"/>
        <v/>
      </c>
    </row>
    <row r="611" spans="1:13" x14ac:dyDescent="0.2">
      <c r="A611" s="5"/>
      <c r="B611" s="8"/>
      <c r="C611" s="5"/>
      <c r="D611" s="64"/>
      <c r="E611" s="16" t="str">
        <f>IFERROR(INDEX('Données SAP'!F$5:F$3000,MATCH('Analyse assortiment'!$B611&amp;"",'Données SAP'!$A$5:$A$3000,0)),"")</f>
        <v/>
      </c>
      <c r="F611" s="16" t="str">
        <f>IFERROR(INDEX('Données SAP'!C$5:C$3000,MATCH('Analyse assortiment'!$B611&amp;"",'Données SAP'!$A$5:$A$3000,0)),"")</f>
        <v/>
      </c>
      <c r="G611" s="16" t="str">
        <f>IFERROR(INDEX('Données SAP'!D$5:D$3000,MATCH('Analyse assortiment'!$B611&amp;"",'Données SAP'!$A$5:$A$3000,0)),"")</f>
        <v/>
      </c>
      <c r="H611" s="13" t="e">
        <f>INDEX('Données MDD'!$K$3:$K$3000,MATCH('Analyse assortiment'!$B611,'Données MDD'!$B$3:$B$3000,0))</f>
        <v>#N/A</v>
      </c>
      <c r="I611" s="13" t="e">
        <f>INDEX('Données MDD'!$L$3:$L$3000,MATCH('Analyse assortiment'!$B611,'Données MDD'!$B$3:$B$3000,0))</f>
        <v>#N/A</v>
      </c>
      <c r="J611" s="13" t="e">
        <f>INDEX('Données MDD'!$U$3:$U$3000,MATCH('Analyse assortiment'!$B611,'Données MDD'!$B$3:$B$3000,0))</f>
        <v>#N/A</v>
      </c>
      <c r="K611" s="13" t="e">
        <f>INDEX('Données MDD'!$V$3:$V$3000,MATCH('Analyse assortiment'!$B611,'Données MDD'!$B$3:$B$3000,0))</f>
        <v>#N/A</v>
      </c>
      <c r="L611" s="14" t="str">
        <f t="shared" si="18"/>
        <v/>
      </c>
      <c r="M611" s="14" t="str">
        <f t="shared" si="19"/>
        <v/>
      </c>
    </row>
    <row r="612" spans="1:13" x14ac:dyDescent="0.2">
      <c r="A612" s="5"/>
      <c r="B612" s="8"/>
      <c r="C612" s="5"/>
      <c r="D612" s="64"/>
      <c r="E612" s="16" t="str">
        <f>IFERROR(INDEX('Données SAP'!F$5:F$3000,MATCH('Analyse assortiment'!$B612&amp;"",'Données SAP'!$A$5:$A$3000,0)),"")</f>
        <v/>
      </c>
      <c r="F612" s="16" t="str">
        <f>IFERROR(INDEX('Données SAP'!C$5:C$3000,MATCH('Analyse assortiment'!$B612&amp;"",'Données SAP'!$A$5:$A$3000,0)),"")</f>
        <v/>
      </c>
      <c r="G612" s="16" t="str">
        <f>IFERROR(INDEX('Données SAP'!D$5:D$3000,MATCH('Analyse assortiment'!$B612&amp;"",'Données SAP'!$A$5:$A$3000,0)),"")</f>
        <v/>
      </c>
      <c r="H612" s="13" t="e">
        <f>INDEX('Données MDD'!$K$3:$K$3000,MATCH('Analyse assortiment'!$B612,'Données MDD'!$B$3:$B$3000,0))</f>
        <v>#N/A</v>
      </c>
      <c r="I612" s="13" t="e">
        <f>INDEX('Données MDD'!$L$3:$L$3000,MATCH('Analyse assortiment'!$B612,'Données MDD'!$B$3:$B$3000,0))</f>
        <v>#N/A</v>
      </c>
      <c r="J612" s="13" t="e">
        <f>INDEX('Données MDD'!$U$3:$U$3000,MATCH('Analyse assortiment'!$B612,'Données MDD'!$B$3:$B$3000,0))</f>
        <v>#N/A</v>
      </c>
      <c r="K612" s="13" t="e">
        <f>INDEX('Données MDD'!$V$3:$V$3000,MATCH('Analyse assortiment'!$B612,'Données MDD'!$B$3:$B$3000,0))</f>
        <v>#N/A</v>
      </c>
      <c r="L612" s="14" t="str">
        <f t="shared" si="18"/>
        <v/>
      </c>
      <c r="M612" s="14" t="str">
        <f t="shared" si="19"/>
        <v/>
      </c>
    </row>
    <row r="613" spans="1:13" x14ac:dyDescent="0.2">
      <c r="A613" s="5"/>
      <c r="B613" s="8"/>
      <c r="C613" s="5"/>
      <c r="D613" s="64"/>
      <c r="E613" s="16" t="str">
        <f>IFERROR(INDEX('Données SAP'!F$5:F$3000,MATCH('Analyse assortiment'!$B613&amp;"",'Données SAP'!$A$5:$A$3000,0)),"")</f>
        <v/>
      </c>
      <c r="F613" s="16" t="str">
        <f>IFERROR(INDEX('Données SAP'!C$5:C$3000,MATCH('Analyse assortiment'!$B613&amp;"",'Données SAP'!$A$5:$A$3000,0)),"")</f>
        <v/>
      </c>
      <c r="G613" s="16" t="str">
        <f>IFERROR(INDEX('Données SAP'!D$5:D$3000,MATCH('Analyse assortiment'!$B613&amp;"",'Données SAP'!$A$5:$A$3000,0)),"")</f>
        <v/>
      </c>
      <c r="H613" s="13" t="e">
        <f>INDEX('Données MDD'!$K$3:$K$3000,MATCH('Analyse assortiment'!$B613,'Données MDD'!$B$3:$B$3000,0))</f>
        <v>#N/A</v>
      </c>
      <c r="I613" s="13" t="e">
        <f>INDEX('Données MDD'!$L$3:$L$3000,MATCH('Analyse assortiment'!$B613,'Données MDD'!$B$3:$B$3000,0))</f>
        <v>#N/A</v>
      </c>
      <c r="J613" s="13" t="e">
        <f>INDEX('Données MDD'!$U$3:$U$3000,MATCH('Analyse assortiment'!$B613,'Données MDD'!$B$3:$B$3000,0))</f>
        <v>#N/A</v>
      </c>
      <c r="K613" s="13" t="e">
        <f>INDEX('Données MDD'!$V$3:$V$3000,MATCH('Analyse assortiment'!$B613,'Données MDD'!$B$3:$B$3000,0))</f>
        <v>#N/A</v>
      </c>
      <c r="L613" s="14" t="str">
        <f t="shared" si="18"/>
        <v/>
      </c>
      <c r="M613" s="14" t="str">
        <f t="shared" si="19"/>
        <v/>
      </c>
    </row>
    <row r="614" spans="1:13" x14ac:dyDescent="0.2">
      <c r="A614" s="5"/>
      <c r="B614" s="8"/>
      <c r="C614" s="5"/>
      <c r="D614" s="64"/>
      <c r="E614" s="16" t="str">
        <f>IFERROR(INDEX('Données SAP'!F$5:F$3000,MATCH('Analyse assortiment'!$B614&amp;"",'Données SAP'!$A$5:$A$3000,0)),"")</f>
        <v/>
      </c>
      <c r="F614" s="16" t="str">
        <f>IFERROR(INDEX('Données SAP'!C$5:C$3000,MATCH('Analyse assortiment'!$B614&amp;"",'Données SAP'!$A$5:$A$3000,0)),"")</f>
        <v/>
      </c>
      <c r="G614" s="16" t="str">
        <f>IFERROR(INDEX('Données SAP'!D$5:D$3000,MATCH('Analyse assortiment'!$B614&amp;"",'Données SAP'!$A$5:$A$3000,0)),"")</f>
        <v/>
      </c>
      <c r="H614" s="13" t="e">
        <f>INDEX('Données MDD'!$K$3:$K$3000,MATCH('Analyse assortiment'!$B614,'Données MDD'!$B$3:$B$3000,0))</f>
        <v>#N/A</v>
      </c>
      <c r="I614" s="13" t="e">
        <f>INDEX('Données MDD'!$L$3:$L$3000,MATCH('Analyse assortiment'!$B614,'Données MDD'!$B$3:$B$3000,0))</f>
        <v>#N/A</v>
      </c>
      <c r="J614" s="13" t="e">
        <f>INDEX('Données MDD'!$U$3:$U$3000,MATCH('Analyse assortiment'!$B614,'Données MDD'!$B$3:$B$3000,0))</f>
        <v>#N/A</v>
      </c>
      <c r="K614" s="13" t="e">
        <f>INDEX('Données MDD'!$V$3:$V$3000,MATCH('Analyse assortiment'!$B614,'Données MDD'!$B$3:$B$3000,0))</f>
        <v>#N/A</v>
      </c>
      <c r="L614" s="14" t="str">
        <f t="shared" si="18"/>
        <v/>
      </c>
      <c r="M614" s="14" t="str">
        <f t="shared" si="19"/>
        <v/>
      </c>
    </row>
    <row r="615" spans="1:13" x14ac:dyDescent="0.2">
      <c r="A615" s="5"/>
      <c r="B615" s="8"/>
      <c r="C615" s="5"/>
      <c r="D615" s="64"/>
      <c r="E615" s="16" t="str">
        <f>IFERROR(INDEX('Données SAP'!F$5:F$3000,MATCH('Analyse assortiment'!$B615&amp;"",'Données SAP'!$A$5:$A$3000,0)),"")</f>
        <v/>
      </c>
      <c r="F615" s="16" t="str">
        <f>IFERROR(INDEX('Données SAP'!C$5:C$3000,MATCH('Analyse assortiment'!$B615&amp;"",'Données SAP'!$A$5:$A$3000,0)),"")</f>
        <v/>
      </c>
      <c r="G615" s="16" t="str">
        <f>IFERROR(INDEX('Données SAP'!D$5:D$3000,MATCH('Analyse assortiment'!$B615&amp;"",'Données SAP'!$A$5:$A$3000,0)),"")</f>
        <v/>
      </c>
      <c r="H615" s="13" t="e">
        <f>INDEX('Données MDD'!$K$3:$K$3000,MATCH('Analyse assortiment'!$B615,'Données MDD'!$B$3:$B$3000,0))</f>
        <v>#N/A</v>
      </c>
      <c r="I615" s="13" t="e">
        <f>INDEX('Données MDD'!$L$3:$L$3000,MATCH('Analyse assortiment'!$B615,'Données MDD'!$B$3:$B$3000,0))</f>
        <v>#N/A</v>
      </c>
      <c r="J615" s="13" t="e">
        <f>INDEX('Données MDD'!$U$3:$U$3000,MATCH('Analyse assortiment'!$B615,'Données MDD'!$B$3:$B$3000,0))</f>
        <v>#N/A</v>
      </c>
      <c r="K615" s="13" t="e">
        <f>INDEX('Données MDD'!$V$3:$V$3000,MATCH('Analyse assortiment'!$B615,'Données MDD'!$B$3:$B$3000,0))</f>
        <v>#N/A</v>
      </c>
      <c r="L615" s="14" t="str">
        <f t="shared" si="18"/>
        <v/>
      </c>
      <c r="M615" s="14" t="str">
        <f t="shared" si="19"/>
        <v/>
      </c>
    </row>
    <row r="616" spans="1:13" x14ac:dyDescent="0.2">
      <c r="A616" s="5"/>
      <c r="B616" s="8"/>
      <c r="C616" s="5"/>
      <c r="D616" s="64"/>
      <c r="E616" s="16" t="str">
        <f>IFERROR(INDEX('Données SAP'!F$5:F$3000,MATCH('Analyse assortiment'!$B616&amp;"",'Données SAP'!$A$5:$A$3000,0)),"")</f>
        <v/>
      </c>
      <c r="F616" s="16" t="str">
        <f>IFERROR(INDEX('Données SAP'!C$5:C$3000,MATCH('Analyse assortiment'!$B616&amp;"",'Données SAP'!$A$5:$A$3000,0)),"")</f>
        <v/>
      </c>
      <c r="G616" s="16" t="str">
        <f>IFERROR(INDEX('Données SAP'!D$5:D$3000,MATCH('Analyse assortiment'!$B616&amp;"",'Données SAP'!$A$5:$A$3000,0)),"")</f>
        <v/>
      </c>
      <c r="H616" s="13" t="e">
        <f>INDEX('Données MDD'!$K$3:$K$3000,MATCH('Analyse assortiment'!$B616,'Données MDD'!$B$3:$B$3000,0))</f>
        <v>#N/A</v>
      </c>
      <c r="I616" s="13" t="e">
        <f>INDEX('Données MDD'!$L$3:$L$3000,MATCH('Analyse assortiment'!$B616,'Données MDD'!$B$3:$B$3000,0))</f>
        <v>#N/A</v>
      </c>
      <c r="J616" s="13" t="e">
        <f>INDEX('Données MDD'!$U$3:$U$3000,MATCH('Analyse assortiment'!$B616,'Données MDD'!$B$3:$B$3000,0))</f>
        <v>#N/A</v>
      </c>
      <c r="K616" s="13" t="e">
        <f>INDEX('Données MDD'!$V$3:$V$3000,MATCH('Analyse assortiment'!$B616,'Données MDD'!$B$3:$B$3000,0))</f>
        <v>#N/A</v>
      </c>
      <c r="L616" s="14" t="str">
        <f t="shared" si="18"/>
        <v/>
      </c>
      <c r="M616" s="14" t="str">
        <f t="shared" si="19"/>
        <v/>
      </c>
    </row>
    <row r="617" spans="1:13" x14ac:dyDescent="0.2">
      <c r="A617" s="5"/>
      <c r="B617" s="8"/>
      <c r="C617" s="5"/>
      <c r="D617" s="64"/>
      <c r="E617" s="16" t="str">
        <f>IFERROR(INDEX('Données SAP'!F$5:F$3000,MATCH('Analyse assortiment'!$B617&amp;"",'Données SAP'!$A$5:$A$3000,0)),"")</f>
        <v/>
      </c>
      <c r="F617" s="16" t="str">
        <f>IFERROR(INDEX('Données SAP'!C$5:C$3000,MATCH('Analyse assortiment'!$B617&amp;"",'Données SAP'!$A$5:$A$3000,0)),"")</f>
        <v/>
      </c>
      <c r="G617" s="16" t="str">
        <f>IFERROR(INDEX('Données SAP'!D$5:D$3000,MATCH('Analyse assortiment'!$B617&amp;"",'Données SAP'!$A$5:$A$3000,0)),"")</f>
        <v/>
      </c>
      <c r="H617" s="13" t="e">
        <f>INDEX('Données MDD'!$K$3:$K$3000,MATCH('Analyse assortiment'!$B617,'Données MDD'!$B$3:$B$3000,0))</f>
        <v>#N/A</v>
      </c>
      <c r="I617" s="13" t="e">
        <f>INDEX('Données MDD'!$L$3:$L$3000,MATCH('Analyse assortiment'!$B617,'Données MDD'!$B$3:$B$3000,0))</f>
        <v>#N/A</v>
      </c>
      <c r="J617" s="13" t="e">
        <f>INDEX('Données MDD'!$U$3:$U$3000,MATCH('Analyse assortiment'!$B617,'Données MDD'!$B$3:$B$3000,0))</f>
        <v>#N/A</v>
      </c>
      <c r="K617" s="13" t="e">
        <f>INDEX('Données MDD'!$V$3:$V$3000,MATCH('Analyse assortiment'!$B617,'Données MDD'!$B$3:$B$3000,0))</f>
        <v>#N/A</v>
      </c>
      <c r="L617" s="14" t="str">
        <f t="shared" si="18"/>
        <v/>
      </c>
      <c r="M617" s="14" t="str">
        <f t="shared" si="19"/>
        <v/>
      </c>
    </row>
    <row r="618" spans="1:13" x14ac:dyDescent="0.2">
      <c r="A618" s="5"/>
      <c r="B618" s="8"/>
      <c r="C618" s="5"/>
      <c r="D618" s="64"/>
      <c r="E618" s="16" t="str">
        <f>IFERROR(INDEX('Données SAP'!F$5:F$3000,MATCH('Analyse assortiment'!$B618&amp;"",'Données SAP'!$A$5:$A$3000,0)),"")</f>
        <v/>
      </c>
      <c r="F618" s="16" t="str">
        <f>IFERROR(INDEX('Données SAP'!C$5:C$3000,MATCH('Analyse assortiment'!$B618&amp;"",'Données SAP'!$A$5:$A$3000,0)),"")</f>
        <v/>
      </c>
      <c r="G618" s="16" t="str">
        <f>IFERROR(INDEX('Données SAP'!D$5:D$3000,MATCH('Analyse assortiment'!$B618&amp;"",'Données SAP'!$A$5:$A$3000,0)),"")</f>
        <v/>
      </c>
      <c r="H618" s="13" t="e">
        <f>INDEX('Données MDD'!$K$3:$K$3000,MATCH('Analyse assortiment'!$B618,'Données MDD'!$B$3:$B$3000,0))</f>
        <v>#N/A</v>
      </c>
      <c r="I618" s="13" t="e">
        <f>INDEX('Données MDD'!$L$3:$L$3000,MATCH('Analyse assortiment'!$B618,'Données MDD'!$B$3:$B$3000,0))</f>
        <v>#N/A</v>
      </c>
      <c r="J618" s="13" t="e">
        <f>INDEX('Données MDD'!$U$3:$U$3000,MATCH('Analyse assortiment'!$B618,'Données MDD'!$B$3:$B$3000,0))</f>
        <v>#N/A</v>
      </c>
      <c r="K618" s="13" t="e">
        <f>INDEX('Données MDD'!$V$3:$V$3000,MATCH('Analyse assortiment'!$B618,'Données MDD'!$B$3:$B$3000,0))</f>
        <v>#N/A</v>
      </c>
      <c r="L618" s="14" t="str">
        <f t="shared" si="18"/>
        <v/>
      </c>
      <c r="M618" s="14" t="str">
        <f t="shared" si="19"/>
        <v/>
      </c>
    </row>
    <row r="619" spans="1:13" x14ac:dyDescent="0.2">
      <c r="A619" s="5"/>
      <c r="B619" s="8"/>
      <c r="C619" s="5"/>
      <c r="D619" s="64"/>
      <c r="E619" s="16" t="str">
        <f>IFERROR(INDEX('Données SAP'!F$5:F$3000,MATCH('Analyse assortiment'!$B619&amp;"",'Données SAP'!$A$5:$A$3000,0)),"")</f>
        <v/>
      </c>
      <c r="F619" s="16" t="str">
        <f>IFERROR(INDEX('Données SAP'!C$5:C$3000,MATCH('Analyse assortiment'!$B619&amp;"",'Données SAP'!$A$5:$A$3000,0)),"")</f>
        <v/>
      </c>
      <c r="G619" s="16" t="str">
        <f>IFERROR(INDEX('Données SAP'!D$5:D$3000,MATCH('Analyse assortiment'!$B619&amp;"",'Données SAP'!$A$5:$A$3000,0)),"")</f>
        <v/>
      </c>
      <c r="H619" s="13" t="e">
        <f>INDEX('Données MDD'!$K$3:$K$3000,MATCH('Analyse assortiment'!$B619,'Données MDD'!$B$3:$B$3000,0))</f>
        <v>#N/A</v>
      </c>
      <c r="I619" s="13" t="e">
        <f>INDEX('Données MDD'!$L$3:$L$3000,MATCH('Analyse assortiment'!$B619,'Données MDD'!$B$3:$B$3000,0))</f>
        <v>#N/A</v>
      </c>
      <c r="J619" s="13" t="e">
        <f>INDEX('Données MDD'!$U$3:$U$3000,MATCH('Analyse assortiment'!$B619,'Données MDD'!$B$3:$B$3000,0))</f>
        <v>#N/A</v>
      </c>
      <c r="K619" s="13" t="e">
        <f>INDEX('Données MDD'!$V$3:$V$3000,MATCH('Analyse assortiment'!$B619,'Données MDD'!$B$3:$B$3000,0))</f>
        <v>#N/A</v>
      </c>
      <c r="L619" s="14" t="str">
        <f t="shared" si="18"/>
        <v/>
      </c>
      <c r="M619" s="14" t="str">
        <f t="shared" si="19"/>
        <v/>
      </c>
    </row>
    <row r="620" spans="1:13" x14ac:dyDescent="0.2">
      <c r="A620" s="5"/>
      <c r="B620" s="8"/>
      <c r="C620" s="5"/>
      <c r="D620" s="64"/>
      <c r="E620" s="16" t="str">
        <f>IFERROR(INDEX('Données SAP'!F$5:F$3000,MATCH('Analyse assortiment'!$B620&amp;"",'Données SAP'!$A$5:$A$3000,0)),"")</f>
        <v/>
      </c>
      <c r="F620" s="16" t="str">
        <f>IFERROR(INDEX('Données SAP'!C$5:C$3000,MATCH('Analyse assortiment'!$B620&amp;"",'Données SAP'!$A$5:$A$3000,0)),"")</f>
        <v/>
      </c>
      <c r="G620" s="16" t="str">
        <f>IFERROR(INDEX('Données SAP'!D$5:D$3000,MATCH('Analyse assortiment'!$B620&amp;"",'Données SAP'!$A$5:$A$3000,0)),"")</f>
        <v/>
      </c>
      <c r="H620" s="13" t="e">
        <f>INDEX('Données MDD'!$K$3:$K$3000,MATCH('Analyse assortiment'!$B620,'Données MDD'!$B$3:$B$3000,0))</f>
        <v>#N/A</v>
      </c>
      <c r="I620" s="13" t="e">
        <f>INDEX('Données MDD'!$L$3:$L$3000,MATCH('Analyse assortiment'!$B620,'Données MDD'!$B$3:$B$3000,0))</f>
        <v>#N/A</v>
      </c>
      <c r="J620" s="13" t="e">
        <f>INDEX('Données MDD'!$U$3:$U$3000,MATCH('Analyse assortiment'!$B620,'Données MDD'!$B$3:$B$3000,0))</f>
        <v>#N/A</v>
      </c>
      <c r="K620" s="13" t="e">
        <f>INDEX('Données MDD'!$V$3:$V$3000,MATCH('Analyse assortiment'!$B620,'Données MDD'!$B$3:$B$3000,0))</f>
        <v>#N/A</v>
      </c>
      <c r="L620" s="14" t="str">
        <f t="shared" si="18"/>
        <v/>
      </c>
      <c r="M620" s="14" t="str">
        <f t="shared" si="19"/>
        <v/>
      </c>
    </row>
    <row r="621" spans="1:13" x14ac:dyDescent="0.2">
      <c r="A621" s="5"/>
      <c r="B621" s="8"/>
      <c r="C621" s="5"/>
      <c r="D621" s="64"/>
      <c r="E621" s="16" t="str">
        <f>IFERROR(INDEX('Données SAP'!F$5:F$3000,MATCH('Analyse assortiment'!$B621&amp;"",'Données SAP'!$A$5:$A$3000,0)),"")</f>
        <v/>
      </c>
      <c r="F621" s="16" t="str">
        <f>IFERROR(INDEX('Données SAP'!C$5:C$3000,MATCH('Analyse assortiment'!$B621&amp;"",'Données SAP'!$A$5:$A$3000,0)),"")</f>
        <v/>
      </c>
      <c r="G621" s="16" t="str">
        <f>IFERROR(INDEX('Données SAP'!D$5:D$3000,MATCH('Analyse assortiment'!$B621&amp;"",'Données SAP'!$A$5:$A$3000,0)),"")</f>
        <v/>
      </c>
      <c r="H621" s="13" t="e">
        <f>INDEX('Données MDD'!$K$3:$K$3000,MATCH('Analyse assortiment'!$B621,'Données MDD'!$B$3:$B$3000,0))</f>
        <v>#N/A</v>
      </c>
      <c r="I621" s="13" t="e">
        <f>INDEX('Données MDD'!$L$3:$L$3000,MATCH('Analyse assortiment'!$B621,'Données MDD'!$B$3:$B$3000,0))</f>
        <v>#N/A</v>
      </c>
      <c r="J621" s="13" t="e">
        <f>INDEX('Données MDD'!$U$3:$U$3000,MATCH('Analyse assortiment'!$B621,'Données MDD'!$B$3:$B$3000,0))</f>
        <v>#N/A</v>
      </c>
      <c r="K621" s="13" t="e">
        <f>INDEX('Données MDD'!$V$3:$V$3000,MATCH('Analyse assortiment'!$B621,'Données MDD'!$B$3:$B$3000,0))</f>
        <v>#N/A</v>
      </c>
      <c r="L621" s="14" t="str">
        <f t="shared" si="18"/>
        <v/>
      </c>
      <c r="M621" s="14" t="str">
        <f t="shared" si="19"/>
        <v/>
      </c>
    </row>
    <row r="622" spans="1:13" x14ac:dyDescent="0.2">
      <c r="A622" s="5"/>
      <c r="B622" s="8"/>
      <c r="C622" s="5"/>
      <c r="D622" s="64"/>
      <c r="E622" s="16" t="str">
        <f>IFERROR(INDEX('Données SAP'!F$5:F$3000,MATCH('Analyse assortiment'!$B622&amp;"",'Données SAP'!$A$5:$A$3000,0)),"")</f>
        <v/>
      </c>
      <c r="F622" s="16" t="str">
        <f>IFERROR(INDEX('Données SAP'!C$5:C$3000,MATCH('Analyse assortiment'!$B622&amp;"",'Données SAP'!$A$5:$A$3000,0)),"")</f>
        <v/>
      </c>
      <c r="G622" s="16" t="str">
        <f>IFERROR(INDEX('Données SAP'!D$5:D$3000,MATCH('Analyse assortiment'!$B622&amp;"",'Données SAP'!$A$5:$A$3000,0)),"")</f>
        <v/>
      </c>
      <c r="H622" s="13" t="e">
        <f>INDEX('Données MDD'!$K$3:$K$3000,MATCH('Analyse assortiment'!$B622,'Données MDD'!$B$3:$B$3000,0))</f>
        <v>#N/A</v>
      </c>
      <c r="I622" s="13" t="e">
        <f>INDEX('Données MDD'!$L$3:$L$3000,MATCH('Analyse assortiment'!$B622,'Données MDD'!$B$3:$B$3000,0))</f>
        <v>#N/A</v>
      </c>
      <c r="J622" s="13" t="e">
        <f>INDEX('Données MDD'!$U$3:$U$3000,MATCH('Analyse assortiment'!$B622,'Données MDD'!$B$3:$B$3000,0))</f>
        <v>#N/A</v>
      </c>
      <c r="K622" s="13" t="e">
        <f>INDEX('Données MDD'!$V$3:$V$3000,MATCH('Analyse assortiment'!$B622,'Données MDD'!$B$3:$B$3000,0))</f>
        <v>#N/A</v>
      </c>
      <c r="L622" s="14" t="str">
        <f t="shared" si="18"/>
        <v/>
      </c>
      <c r="M622" s="14" t="str">
        <f t="shared" si="19"/>
        <v/>
      </c>
    </row>
    <row r="623" spans="1:13" x14ac:dyDescent="0.2">
      <c r="A623" s="5"/>
      <c r="B623" s="8"/>
      <c r="C623" s="5"/>
      <c r="D623" s="64"/>
      <c r="E623" s="16" t="str">
        <f>IFERROR(INDEX('Données SAP'!F$5:F$3000,MATCH('Analyse assortiment'!$B623&amp;"",'Données SAP'!$A$5:$A$3000,0)),"")</f>
        <v/>
      </c>
      <c r="F623" s="16" t="str">
        <f>IFERROR(INDEX('Données SAP'!C$5:C$3000,MATCH('Analyse assortiment'!$B623&amp;"",'Données SAP'!$A$5:$A$3000,0)),"")</f>
        <v/>
      </c>
      <c r="G623" s="16" t="str">
        <f>IFERROR(INDEX('Données SAP'!D$5:D$3000,MATCH('Analyse assortiment'!$B623&amp;"",'Données SAP'!$A$5:$A$3000,0)),"")</f>
        <v/>
      </c>
      <c r="H623" s="13" t="e">
        <f>INDEX('Données MDD'!$K$3:$K$3000,MATCH('Analyse assortiment'!$B623,'Données MDD'!$B$3:$B$3000,0))</f>
        <v>#N/A</v>
      </c>
      <c r="I623" s="13" t="e">
        <f>INDEX('Données MDD'!$L$3:$L$3000,MATCH('Analyse assortiment'!$B623,'Données MDD'!$B$3:$B$3000,0))</f>
        <v>#N/A</v>
      </c>
      <c r="J623" s="13" t="e">
        <f>INDEX('Données MDD'!$U$3:$U$3000,MATCH('Analyse assortiment'!$B623,'Données MDD'!$B$3:$B$3000,0))</f>
        <v>#N/A</v>
      </c>
      <c r="K623" s="13" t="e">
        <f>INDEX('Données MDD'!$V$3:$V$3000,MATCH('Analyse assortiment'!$B623,'Données MDD'!$B$3:$B$3000,0))</f>
        <v>#N/A</v>
      </c>
      <c r="L623" s="14" t="str">
        <f t="shared" si="18"/>
        <v/>
      </c>
      <c r="M623" s="14" t="str">
        <f t="shared" si="19"/>
        <v/>
      </c>
    </row>
    <row r="624" spans="1:13" x14ac:dyDescent="0.2">
      <c r="A624" s="5"/>
      <c r="B624" s="8"/>
      <c r="C624" s="5"/>
      <c r="D624" s="64"/>
      <c r="E624" s="16" t="str">
        <f>IFERROR(INDEX('Données SAP'!F$5:F$3000,MATCH('Analyse assortiment'!$B624&amp;"",'Données SAP'!$A$5:$A$3000,0)),"")</f>
        <v/>
      </c>
      <c r="F624" s="16" t="str">
        <f>IFERROR(INDEX('Données SAP'!C$5:C$3000,MATCH('Analyse assortiment'!$B624&amp;"",'Données SAP'!$A$5:$A$3000,0)),"")</f>
        <v/>
      </c>
      <c r="G624" s="16" t="str">
        <f>IFERROR(INDEX('Données SAP'!D$5:D$3000,MATCH('Analyse assortiment'!$B624&amp;"",'Données SAP'!$A$5:$A$3000,0)),"")</f>
        <v/>
      </c>
      <c r="H624" s="13" t="e">
        <f>INDEX('Données MDD'!$K$3:$K$3000,MATCH('Analyse assortiment'!$B624,'Données MDD'!$B$3:$B$3000,0))</f>
        <v>#N/A</v>
      </c>
      <c r="I624" s="13" t="e">
        <f>INDEX('Données MDD'!$L$3:$L$3000,MATCH('Analyse assortiment'!$B624,'Données MDD'!$B$3:$B$3000,0))</f>
        <v>#N/A</v>
      </c>
      <c r="J624" s="13" t="e">
        <f>INDEX('Données MDD'!$U$3:$U$3000,MATCH('Analyse assortiment'!$B624,'Données MDD'!$B$3:$B$3000,0))</f>
        <v>#N/A</v>
      </c>
      <c r="K624" s="13" t="e">
        <f>INDEX('Données MDD'!$V$3:$V$3000,MATCH('Analyse assortiment'!$B624,'Données MDD'!$B$3:$B$3000,0))</f>
        <v>#N/A</v>
      </c>
      <c r="L624" s="14" t="str">
        <f t="shared" si="18"/>
        <v/>
      </c>
      <c r="M624" s="14" t="str">
        <f t="shared" si="19"/>
        <v/>
      </c>
    </row>
    <row r="625" spans="1:13" x14ac:dyDescent="0.2">
      <c r="A625" s="5"/>
      <c r="B625" s="8"/>
      <c r="C625" s="5"/>
      <c r="D625" s="64"/>
      <c r="E625" s="16" t="str">
        <f>IFERROR(INDEX('Données SAP'!F$5:F$3000,MATCH('Analyse assortiment'!$B625&amp;"",'Données SAP'!$A$5:$A$3000,0)),"")</f>
        <v/>
      </c>
      <c r="F625" s="16" t="str">
        <f>IFERROR(INDEX('Données SAP'!C$5:C$3000,MATCH('Analyse assortiment'!$B625&amp;"",'Données SAP'!$A$5:$A$3000,0)),"")</f>
        <v/>
      </c>
      <c r="G625" s="16" t="str">
        <f>IFERROR(INDEX('Données SAP'!D$5:D$3000,MATCH('Analyse assortiment'!$B625&amp;"",'Données SAP'!$A$5:$A$3000,0)),"")</f>
        <v/>
      </c>
      <c r="H625" s="13" t="e">
        <f>INDEX('Données MDD'!$K$3:$K$3000,MATCH('Analyse assortiment'!$B625,'Données MDD'!$B$3:$B$3000,0))</f>
        <v>#N/A</v>
      </c>
      <c r="I625" s="13" t="e">
        <f>INDEX('Données MDD'!$L$3:$L$3000,MATCH('Analyse assortiment'!$B625,'Données MDD'!$B$3:$B$3000,0))</f>
        <v>#N/A</v>
      </c>
      <c r="J625" s="13" t="e">
        <f>INDEX('Données MDD'!$U$3:$U$3000,MATCH('Analyse assortiment'!$B625,'Données MDD'!$B$3:$B$3000,0))</f>
        <v>#N/A</v>
      </c>
      <c r="K625" s="13" t="e">
        <f>INDEX('Données MDD'!$V$3:$V$3000,MATCH('Analyse assortiment'!$B625,'Données MDD'!$B$3:$B$3000,0))</f>
        <v>#N/A</v>
      </c>
      <c r="L625" s="14" t="str">
        <f t="shared" si="18"/>
        <v/>
      </c>
      <c r="M625" s="14" t="str">
        <f t="shared" si="19"/>
        <v/>
      </c>
    </row>
    <row r="626" spans="1:13" x14ac:dyDescent="0.2">
      <c r="A626" s="5"/>
      <c r="B626" s="8"/>
      <c r="C626" s="5"/>
      <c r="D626" s="64"/>
      <c r="E626" s="16" t="str">
        <f>IFERROR(INDEX('Données SAP'!F$5:F$3000,MATCH('Analyse assortiment'!$B626&amp;"",'Données SAP'!$A$5:$A$3000,0)),"")</f>
        <v/>
      </c>
      <c r="F626" s="16" t="str">
        <f>IFERROR(INDEX('Données SAP'!C$5:C$3000,MATCH('Analyse assortiment'!$B626&amp;"",'Données SAP'!$A$5:$A$3000,0)),"")</f>
        <v/>
      </c>
      <c r="G626" s="16" t="str">
        <f>IFERROR(INDEX('Données SAP'!D$5:D$3000,MATCH('Analyse assortiment'!$B626&amp;"",'Données SAP'!$A$5:$A$3000,0)),"")</f>
        <v/>
      </c>
      <c r="H626" s="13" t="e">
        <f>INDEX('Données MDD'!$K$3:$K$3000,MATCH('Analyse assortiment'!$B626,'Données MDD'!$B$3:$B$3000,0))</f>
        <v>#N/A</v>
      </c>
      <c r="I626" s="13" t="e">
        <f>INDEX('Données MDD'!$L$3:$L$3000,MATCH('Analyse assortiment'!$B626,'Données MDD'!$B$3:$B$3000,0))</f>
        <v>#N/A</v>
      </c>
      <c r="J626" s="13" t="e">
        <f>INDEX('Données MDD'!$U$3:$U$3000,MATCH('Analyse assortiment'!$B626,'Données MDD'!$B$3:$B$3000,0))</f>
        <v>#N/A</v>
      </c>
      <c r="K626" s="13" t="e">
        <f>INDEX('Données MDD'!$V$3:$V$3000,MATCH('Analyse assortiment'!$B626,'Données MDD'!$B$3:$B$3000,0))</f>
        <v>#N/A</v>
      </c>
      <c r="L626" s="14" t="str">
        <f t="shared" si="18"/>
        <v/>
      </c>
      <c r="M626" s="14" t="str">
        <f t="shared" si="19"/>
        <v/>
      </c>
    </row>
    <row r="627" spans="1:13" x14ac:dyDescent="0.2">
      <c r="A627" s="5"/>
      <c r="B627" s="8"/>
      <c r="C627" s="5"/>
      <c r="D627" s="64"/>
      <c r="E627" s="16" t="str">
        <f>IFERROR(INDEX('Données SAP'!F$5:F$3000,MATCH('Analyse assortiment'!$B627&amp;"",'Données SAP'!$A$5:$A$3000,0)),"")</f>
        <v/>
      </c>
      <c r="F627" s="16" t="str">
        <f>IFERROR(INDEX('Données SAP'!C$5:C$3000,MATCH('Analyse assortiment'!$B627&amp;"",'Données SAP'!$A$5:$A$3000,0)),"")</f>
        <v/>
      </c>
      <c r="G627" s="16" t="str">
        <f>IFERROR(INDEX('Données SAP'!D$5:D$3000,MATCH('Analyse assortiment'!$B627&amp;"",'Données SAP'!$A$5:$A$3000,0)),"")</f>
        <v/>
      </c>
      <c r="H627" s="13" t="e">
        <f>INDEX('Données MDD'!$K$3:$K$3000,MATCH('Analyse assortiment'!$B627,'Données MDD'!$B$3:$B$3000,0))</f>
        <v>#N/A</v>
      </c>
      <c r="I627" s="13" t="e">
        <f>INDEX('Données MDD'!$L$3:$L$3000,MATCH('Analyse assortiment'!$B627,'Données MDD'!$B$3:$B$3000,0))</f>
        <v>#N/A</v>
      </c>
      <c r="J627" s="13" t="e">
        <f>INDEX('Données MDD'!$U$3:$U$3000,MATCH('Analyse assortiment'!$B627,'Données MDD'!$B$3:$B$3000,0))</f>
        <v>#N/A</v>
      </c>
      <c r="K627" s="13" t="e">
        <f>INDEX('Données MDD'!$V$3:$V$3000,MATCH('Analyse assortiment'!$B627,'Données MDD'!$B$3:$B$3000,0))</f>
        <v>#N/A</v>
      </c>
      <c r="L627" s="14" t="str">
        <f t="shared" si="18"/>
        <v/>
      </c>
      <c r="M627" s="14" t="str">
        <f t="shared" si="19"/>
        <v/>
      </c>
    </row>
    <row r="628" spans="1:13" x14ac:dyDescent="0.2">
      <c r="A628" s="5"/>
      <c r="B628" s="8"/>
      <c r="C628" s="5"/>
      <c r="D628" s="64"/>
      <c r="E628" s="16" t="str">
        <f>IFERROR(INDEX('Données SAP'!F$5:F$3000,MATCH('Analyse assortiment'!$B628&amp;"",'Données SAP'!$A$5:$A$3000,0)),"")</f>
        <v/>
      </c>
      <c r="F628" s="16" t="str">
        <f>IFERROR(INDEX('Données SAP'!C$5:C$3000,MATCH('Analyse assortiment'!$B628&amp;"",'Données SAP'!$A$5:$A$3000,0)),"")</f>
        <v/>
      </c>
      <c r="G628" s="16" t="str">
        <f>IFERROR(INDEX('Données SAP'!D$5:D$3000,MATCH('Analyse assortiment'!$B628&amp;"",'Données SAP'!$A$5:$A$3000,0)),"")</f>
        <v/>
      </c>
      <c r="H628" s="13" t="e">
        <f>INDEX('Données MDD'!$K$3:$K$3000,MATCH('Analyse assortiment'!$B628,'Données MDD'!$B$3:$B$3000,0))</f>
        <v>#N/A</v>
      </c>
      <c r="I628" s="13" t="e">
        <f>INDEX('Données MDD'!$L$3:$L$3000,MATCH('Analyse assortiment'!$B628,'Données MDD'!$B$3:$B$3000,0))</f>
        <v>#N/A</v>
      </c>
      <c r="J628" s="13" t="e">
        <f>INDEX('Données MDD'!$U$3:$U$3000,MATCH('Analyse assortiment'!$B628,'Données MDD'!$B$3:$B$3000,0))</f>
        <v>#N/A</v>
      </c>
      <c r="K628" s="13" t="e">
        <f>INDEX('Données MDD'!$V$3:$V$3000,MATCH('Analyse assortiment'!$B628,'Données MDD'!$B$3:$B$3000,0))</f>
        <v>#N/A</v>
      </c>
      <c r="L628" s="14" t="str">
        <f t="shared" si="18"/>
        <v/>
      </c>
      <c r="M628" s="14" t="str">
        <f t="shared" si="19"/>
        <v/>
      </c>
    </row>
    <row r="629" spans="1:13" x14ac:dyDescent="0.2">
      <c r="A629" s="5"/>
      <c r="B629" s="8"/>
      <c r="C629" s="5"/>
      <c r="D629" s="64"/>
      <c r="E629" s="16" t="str">
        <f>IFERROR(INDEX('Données SAP'!F$5:F$3000,MATCH('Analyse assortiment'!$B629&amp;"",'Données SAP'!$A$5:$A$3000,0)),"")</f>
        <v/>
      </c>
      <c r="F629" s="16" t="str">
        <f>IFERROR(INDEX('Données SAP'!C$5:C$3000,MATCH('Analyse assortiment'!$B629&amp;"",'Données SAP'!$A$5:$A$3000,0)),"")</f>
        <v/>
      </c>
      <c r="G629" s="16" t="str">
        <f>IFERROR(INDEX('Données SAP'!D$5:D$3000,MATCH('Analyse assortiment'!$B629&amp;"",'Données SAP'!$A$5:$A$3000,0)),"")</f>
        <v/>
      </c>
      <c r="H629" s="13" t="e">
        <f>INDEX('Données MDD'!$K$3:$K$3000,MATCH('Analyse assortiment'!$B629,'Données MDD'!$B$3:$B$3000,0))</f>
        <v>#N/A</v>
      </c>
      <c r="I629" s="13" t="e">
        <f>INDEX('Données MDD'!$L$3:$L$3000,MATCH('Analyse assortiment'!$B629,'Données MDD'!$B$3:$B$3000,0))</f>
        <v>#N/A</v>
      </c>
      <c r="J629" s="13" t="e">
        <f>INDEX('Données MDD'!$U$3:$U$3000,MATCH('Analyse assortiment'!$B629,'Données MDD'!$B$3:$B$3000,0))</f>
        <v>#N/A</v>
      </c>
      <c r="K629" s="13" t="e">
        <f>INDEX('Données MDD'!$V$3:$V$3000,MATCH('Analyse assortiment'!$B629,'Données MDD'!$B$3:$B$3000,0))</f>
        <v>#N/A</v>
      </c>
      <c r="L629" s="14" t="str">
        <f t="shared" si="18"/>
        <v/>
      </c>
      <c r="M629" s="14" t="str">
        <f t="shared" si="19"/>
        <v/>
      </c>
    </row>
    <row r="630" spans="1:13" x14ac:dyDescent="0.2">
      <c r="A630" s="5"/>
      <c r="B630" s="8"/>
      <c r="C630" s="5"/>
      <c r="D630" s="64"/>
      <c r="E630" s="16" t="str">
        <f>IFERROR(INDEX('Données SAP'!F$5:F$3000,MATCH('Analyse assortiment'!$B630&amp;"",'Données SAP'!$A$5:$A$3000,0)),"")</f>
        <v/>
      </c>
      <c r="F630" s="16" t="str">
        <f>IFERROR(INDEX('Données SAP'!C$5:C$3000,MATCH('Analyse assortiment'!$B630&amp;"",'Données SAP'!$A$5:$A$3000,0)),"")</f>
        <v/>
      </c>
      <c r="G630" s="16" t="str">
        <f>IFERROR(INDEX('Données SAP'!D$5:D$3000,MATCH('Analyse assortiment'!$B630&amp;"",'Données SAP'!$A$5:$A$3000,0)),"")</f>
        <v/>
      </c>
      <c r="H630" s="13" t="e">
        <f>INDEX('Données MDD'!$K$3:$K$3000,MATCH('Analyse assortiment'!$B630,'Données MDD'!$B$3:$B$3000,0))</f>
        <v>#N/A</v>
      </c>
      <c r="I630" s="13" t="e">
        <f>INDEX('Données MDD'!$L$3:$L$3000,MATCH('Analyse assortiment'!$B630,'Données MDD'!$B$3:$B$3000,0))</f>
        <v>#N/A</v>
      </c>
      <c r="J630" s="13" t="e">
        <f>INDEX('Données MDD'!$U$3:$U$3000,MATCH('Analyse assortiment'!$B630,'Données MDD'!$B$3:$B$3000,0))</f>
        <v>#N/A</v>
      </c>
      <c r="K630" s="13" t="e">
        <f>INDEX('Données MDD'!$V$3:$V$3000,MATCH('Analyse assortiment'!$B630,'Données MDD'!$B$3:$B$3000,0))</f>
        <v>#N/A</v>
      </c>
      <c r="L630" s="14" t="str">
        <f t="shared" si="18"/>
        <v/>
      </c>
      <c r="M630" s="14" t="str">
        <f t="shared" si="19"/>
        <v/>
      </c>
    </row>
    <row r="631" spans="1:13" x14ac:dyDescent="0.2">
      <c r="A631" s="5"/>
      <c r="B631" s="8"/>
      <c r="C631" s="5"/>
      <c r="D631" s="64"/>
      <c r="E631" s="16" t="str">
        <f>IFERROR(INDEX('Données SAP'!F$5:F$3000,MATCH('Analyse assortiment'!$B631&amp;"",'Données SAP'!$A$5:$A$3000,0)),"")</f>
        <v/>
      </c>
      <c r="F631" s="16" t="str">
        <f>IFERROR(INDEX('Données SAP'!C$5:C$3000,MATCH('Analyse assortiment'!$B631&amp;"",'Données SAP'!$A$5:$A$3000,0)),"")</f>
        <v/>
      </c>
      <c r="G631" s="16" t="str">
        <f>IFERROR(INDEX('Données SAP'!D$5:D$3000,MATCH('Analyse assortiment'!$B631&amp;"",'Données SAP'!$A$5:$A$3000,0)),"")</f>
        <v/>
      </c>
      <c r="H631" s="13" t="e">
        <f>INDEX('Données MDD'!$K$3:$K$3000,MATCH('Analyse assortiment'!$B631,'Données MDD'!$B$3:$B$3000,0))</f>
        <v>#N/A</v>
      </c>
      <c r="I631" s="13" t="e">
        <f>INDEX('Données MDD'!$L$3:$L$3000,MATCH('Analyse assortiment'!$B631,'Données MDD'!$B$3:$B$3000,0))</f>
        <v>#N/A</v>
      </c>
      <c r="J631" s="13" t="e">
        <f>INDEX('Données MDD'!$U$3:$U$3000,MATCH('Analyse assortiment'!$B631,'Données MDD'!$B$3:$B$3000,0))</f>
        <v>#N/A</v>
      </c>
      <c r="K631" s="13" t="e">
        <f>INDEX('Données MDD'!$V$3:$V$3000,MATCH('Analyse assortiment'!$B631,'Données MDD'!$B$3:$B$3000,0))</f>
        <v>#N/A</v>
      </c>
      <c r="L631" s="14" t="str">
        <f t="shared" si="18"/>
        <v/>
      </c>
      <c r="M631" s="14" t="str">
        <f t="shared" si="19"/>
        <v/>
      </c>
    </row>
    <row r="632" spans="1:13" x14ac:dyDescent="0.2">
      <c r="A632" s="5"/>
      <c r="B632" s="8"/>
      <c r="C632" s="5"/>
      <c r="D632" s="64"/>
      <c r="E632" s="16" t="str">
        <f>IFERROR(INDEX('Données SAP'!F$5:F$3000,MATCH('Analyse assortiment'!$B632&amp;"",'Données SAP'!$A$5:$A$3000,0)),"")</f>
        <v/>
      </c>
      <c r="F632" s="16" t="str">
        <f>IFERROR(INDEX('Données SAP'!C$5:C$3000,MATCH('Analyse assortiment'!$B632&amp;"",'Données SAP'!$A$5:$A$3000,0)),"")</f>
        <v/>
      </c>
      <c r="G632" s="16" t="str">
        <f>IFERROR(INDEX('Données SAP'!D$5:D$3000,MATCH('Analyse assortiment'!$B632&amp;"",'Données SAP'!$A$5:$A$3000,0)),"")</f>
        <v/>
      </c>
      <c r="H632" s="13" t="e">
        <f>INDEX('Données MDD'!$K$3:$K$3000,MATCH('Analyse assortiment'!$B632,'Données MDD'!$B$3:$B$3000,0))</f>
        <v>#N/A</v>
      </c>
      <c r="I632" s="13" t="e">
        <f>INDEX('Données MDD'!$L$3:$L$3000,MATCH('Analyse assortiment'!$B632,'Données MDD'!$B$3:$B$3000,0))</f>
        <v>#N/A</v>
      </c>
      <c r="J632" s="13" t="e">
        <f>INDEX('Données MDD'!$U$3:$U$3000,MATCH('Analyse assortiment'!$B632,'Données MDD'!$B$3:$B$3000,0))</f>
        <v>#N/A</v>
      </c>
      <c r="K632" s="13" t="e">
        <f>INDEX('Données MDD'!$V$3:$V$3000,MATCH('Analyse assortiment'!$B632,'Données MDD'!$B$3:$B$3000,0))</f>
        <v>#N/A</v>
      </c>
      <c r="L632" s="14" t="str">
        <f t="shared" si="18"/>
        <v/>
      </c>
      <c r="M632" s="14" t="str">
        <f t="shared" si="19"/>
        <v/>
      </c>
    </row>
    <row r="633" spans="1:13" x14ac:dyDescent="0.2">
      <c r="A633" s="5"/>
      <c r="B633" s="8"/>
      <c r="C633" s="5"/>
      <c r="D633" s="64"/>
      <c r="E633" s="16" t="str">
        <f>IFERROR(INDEX('Données SAP'!F$5:F$3000,MATCH('Analyse assortiment'!$B633&amp;"",'Données SAP'!$A$5:$A$3000,0)),"")</f>
        <v/>
      </c>
      <c r="F633" s="16" t="str">
        <f>IFERROR(INDEX('Données SAP'!C$5:C$3000,MATCH('Analyse assortiment'!$B633&amp;"",'Données SAP'!$A$5:$A$3000,0)),"")</f>
        <v/>
      </c>
      <c r="G633" s="16" t="str">
        <f>IFERROR(INDEX('Données SAP'!D$5:D$3000,MATCH('Analyse assortiment'!$B633&amp;"",'Données SAP'!$A$5:$A$3000,0)),"")</f>
        <v/>
      </c>
      <c r="H633" s="13" t="e">
        <f>INDEX('Données MDD'!$K$3:$K$3000,MATCH('Analyse assortiment'!$B633,'Données MDD'!$B$3:$B$3000,0))</f>
        <v>#N/A</v>
      </c>
      <c r="I633" s="13" t="e">
        <f>INDEX('Données MDD'!$L$3:$L$3000,MATCH('Analyse assortiment'!$B633,'Données MDD'!$B$3:$B$3000,0))</f>
        <v>#N/A</v>
      </c>
      <c r="J633" s="13" t="e">
        <f>INDEX('Données MDD'!$U$3:$U$3000,MATCH('Analyse assortiment'!$B633,'Données MDD'!$B$3:$B$3000,0))</f>
        <v>#N/A</v>
      </c>
      <c r="K633" s="13" t="e">
        <f>INDEX('Données MDD'!$V$3:$V$3000,MATCH('Analyse assortiment'!$B633,'Données MDD'!$B$3:$B$3000,0))</f>
        <v>#N/A</v>
      </c>
      <c r="L633" s="14" t="str">
        <f t="shared" si="18"/>
        <v/>
      </c>
      <c r="M633" s="14" t="str">
        <f t="shared" si="19"/>
        <v/>
      </c>
    </row>
    <row r="634" spans="1:13" x14ac:dyDescent="0.2">
      <c r="A634" s="5"/>
      <c r="B634" s="8"/>
      <c r="C634" s="5"/>
      <c r="D634" s="64"/>
      <c r="E634" s="16" t="str">
        <f>IFERROR(INDEX('Données SAP'!F$5:F$3000,MATCH('Analyse assortiment'!$B634&amp;"",'Données SAP'!$A$5:$A$3000,0)),"")</f>
        <v/>
      </c>
      <c r="F634" s="16" t="str">
        <f>IFERROR(INDEX('Données SAP'!C$5:C$3000,MATCH('Analyse assortiment'!$B634&amp;"",'Données SAP'!$A$5:$A$3000,0)),"")</f>
        <v/>
      </c>
      <c r="G634" s="16" t="str">
        <f>IFERROR(INDEX('Données SAP'!D$5:D$3000,MATCH('Analyse assortiment'!$B634&amp;"",'Données SAP'!$A$5:$A$3000,0)),"")</f>
        <v/>
      </c>
      <c r="H634" s="13" t="e">
        <f>INDEX('Données MDD'!$K$3:$K$3000,MATCH('Analyse assortiment'!$B634,'Données MDD'!$B$3:$B$3000,0))</f>
        <v>#N/A</v>
      </c>
      <c r="I634" s="13" t="e">
        <f>INDEX('Données MDD'!$L$3:$L$3000,MATCH('Analyse assortiment'!$B634,'Données MDD'!$B$3:$B$3000,0))</f>
        <v>#N/A</v>
      </c>
      <c r="J634" s="13" t="e">
        <f>INDEX('Données MDD'!$U$3:$U$3000,MATCH('Analyse assortiment'!$B634,'Données MDD'!$B$3:$B$3000,0))</f>
        <v>#N/A</v>
      </c>
      <c r="K634" s="13" t="e">
        <f>INDEX('Données MDD'!$V$3:$V$3000,MATCH('Analyse assortiment'!$B634,'Données MDD'!$B$3:$B$3000,0))</f>
        <v>#N/A</v>
      </c>
      <c r="L634" s="14" t="str">
        <f t="shared" si="18"/>
        <v/>
      </c>
      <c r="M634" s="14" t="str">
        <f t="shared" si="19"/>
        <v/>
      </c>
    </row>
    <row r="635" spans="1:13" x14ac:dyDescent="0.2">
      <c r="A635" s="5"/>
      <c r="B635" s="8"/>
      <c r="C635" s="5"/>
      <c r="D635" s="64"/>
      <c r="E635" s="16" t="str">
        <f>IFERROR(INDEX('Données SAP'!F$5:F$3000,MATCH('Analyse assortiment'!$B635&amp;"",'Données SAP'!$A$5:$A$3000,0)),"")</f>
        <v/>
      </c>
      <c r="F635" s="16" t="str">
        <f>IFERROR(INDEX('Données SAP'!C$5:C$3000,MATCH('Analyse assortiment'!$B635&amp;"",'Données SAP'!$A$5:$A$3000,0)),"")</f>
        <v/>
      </c>
      <c r="G635" s="16" t="str">
        <f>IFERROR(INDEX('Données SAP'!D$5:D$3000,MATCH('Analyse assortiment'!$B635&amp;"",'Données SAP'!$A$5:$A$3000,0)),"")</f>
        <v/>
      </c>
      <c r="H635" s="13" t="e">
        <f>INDEX('Données MDD'!$K$3:$K$3000,MATCH('Analyse assortiment'!$B635,'Données MDD'!$B$3:$B$3000,0))</f>
        <v>#N/A</v>
      </c>
      <c r="I635" s="13" t="e">
        <f>INDEX('Données MDD'!$L$3:$L$3000,MATCH('Analyse assortiment'!$B635,'Données MDD'!$B$3:$B$3000,0))</f>
        <v>#N/A</v>
      </c>
      <c r="J635" s="13" t="e">
        <f>INDEX('Données MDD'!$U$3:$U$3000,MATCH('Analyse assortiment'!$B635,'Données MDD'!$B$3:$B$3000,0))</f>
        <v>#N/A</v>
      </c>
      <c r="K635" s="13" t="e">
        <f>INDEX('Données MDD'!$V$3:$V$3000,MATCH('Analyse assortiment'!$B635,'Données MDD'!$B$3:$B$3000,0))</f>
        <v>#N/A</v>
      </c>
      <c r="L635" s="14" t="str">
        <f t="shared" si="18"/>
        <v/>
      </c>
      <c r="M635" s="14" t="str">
        <f t="shared" si="19"/>
        <v/>
      </c>
    </row>
    <row r="636" spans="1:13" x14ac:dyDescent="0.2">
      <c r="A636" s="5"/>
      <c r="B636" s="8"/>
      <c r="C636" s="5"/>
      <c r="D636" s="64"/>
      <c r="E636" s="16" t="str">
        <f>IFERROR(INDEX('Données SAP'!F$5:F$3000,MATCH('Analyse assortiment'!$B636&amp;"",'Données SAP'!$A$5:$A$3000,0)),"")</f>
        <v/>
      </c>
      <c r="F636" s="16" t="str">
        <f>IFERROR(INDEX('Données SAP'!C$5:C$3000,MATCH('Analyse assortiment'!$B636&amp;"",'Données SAP'!$A$5:$A$3000,0)),"")</f>
        <v/>
      </c>
      <c r="G636" s="16" t="str">
        <f>IFERROR(INDEX('Données SAP'!D$5:D$3000,MATCH('Analyse assortiment'!$B636&amp;"",'Données SAP'!$A$5:$A$3000,0)),"")</f>
        <v/>
      </c>
      <c r="H636" s="13" t="e">
        <f>INDEX('Données MDD'!$K$3:$K$3000,MATCH('Analyse assortiment'!$B636,'Données MDD'!$B$3:$B$3000,0))</f>
        <v>#N/A</v>
      </c>
      <c r="I636" s="13" t="e">
        <f>INDEX('Données MDD'!$L$3:$L$3000,MATCH('Analyse assortiment'!$B636,'Données MDD'!$B$3:$B$3000,0))</f>
        <v>#N/A</v>
      </c>
      <c r="J636" s="13" t="e">
        <f>INDEX('Données MDD'!$U$3:$U$3000,MATCH('Analyse assortiment'!$B636,'Données MDD'!$B$3:$B$3000,0))</f>
        <v>#N/A</v>
      </c>
      <c r="K636" s="13" t="e">
        <f>INDEX('Données MDD'!$V$3:$V$3000,MATCH('Analyse assortiment'!$B636,'Données MDD'!$B$3:$B$3000,0))</f>
        <v>#N/A</v>
      </c>
      <c r="L636" s="14" t="str">
        <f t="shared" si="18"/>
        <v/>
      </c>
      <c r="M636" s="14" t="str">
        <f t="shared" si="19"/>
        <v/>
      </c>
    </row>
    <row r="637" spans="1:13" x14ac:dyDescent="0.2">
      <c r="A637" s="5"/>
      <c r="B637" s="8"/>
      <c r="C637" s="5"/>
      <c r="D637" s="64"/>
      <c r="E637" s="16" t="str">
        <f>IFERROR(INDEX('Données SAP'!F$5:F$3000,MATCH('Analyse assortiment'!$B637&amp;"",'Données SAP'!$A$5:$A$3000,0)),"")</f>
        <v/>
      </c>
      <c r="F637" s="16" t="str">
        <f>IFERROR(INDEX('Données SAP'!C$5:C$3000,MATCH('Analyse assortiment'!$B637&amp;"",'Données SAP'!$A$5:$A$3000,0)),"")</f>
        <v/>
      </c>
      <c r="G637" s="16" t="str">
        <f>IFERROR(INDEX('Données SAP'!D$5:D$3000,MATCH('Analyse assortiment'!$B637&amp;"",'Données SAP'!$A$5:$A$3000,0)),"")</f>
        <v/>
      </c>
      <c r="H637" s="13" t="e">
        <f>INDEX('Données MDD'!$K$3:$K$3000,MATCH('Analyse assortiment'!$B637,'Données MDD'!$B$3:$B$3000,0))</f>
        <v>#N/A</v>
      </c>
      <c r="I637" s="13" t="e">
        <f>INDEX('Données MDD'!$L$3:$L$3000,MATCH('Analyse assortiment'!$B637,'Données MDD'!$B$3:$B$3000,0))</f>
        <v>#N/A</v>
      </c>
      <c r="J637" s="13" t="e">
        <f>INDEX('Données MDD'!$U$3:$U$3000,MATCH('Analyse assortiment'!$B637,'Données MDD'!$B$3:$B$3000,0))</f>
        <v>#N/A</v>
      </c>
      <c r="K637" s="13" t="e">
        <f>INDEX('Données MDD'!$V$3:$V$3000,MATCH('Analyse assortiment'!$B637,'Données MDD'!$B$3:$B$3000,0))</f>
        <v>#N/A</v>
      </c>
      <c r="L637" s="14" t="str">
        <f t="shared" si="18"/>
        <v/>
      </c>
      <c r="M637" s="14" t="str">
        <f t="shared" si="19"/>
        <v/>
      </c>
    </row>
    <row r="638" spans="1:13" x14ac:dyDescent="0.2">
      <c r="A638" s="5"/>
      <c r="B638" s="8"/>
      <c r="C638" s="5"/>
      <c r="D638" s="64"/>
      <c r="E638" s="16" t="str">
        <f>IFERROR(INDEX('Données SAP'!F$5:F$3000,MATCH('Analyse assortiment'!$B638&amp;"",'Données SAP'!$A$5:$A$3000,0)),"")</f>
        <v/>
      </c>
      <c r="F638" s="16" t="str">
        <f>IFERROR(INDEX('Données SAP'!C$5:C$3000,MATCH('Analyse assortiment'!$B638&amp;"",'Données SAP'!$A$5:$A$3000,0)),"")</f>
        <v/>
      </c>
      <c r="G638" s="16" t="str">
        <f>IFERROR(INDEX('Données SAP'!D$5:D$3000,MATCH('Analyse assortiment'!$B638&amp;"",'Données SAP'!$A$5:$A$3000,0)),"")</f>
        <v/>
      </c>
      <c r="H638" s="13" t="e">
        <f>INDEX('Données MDD'!$K$3:$K$3000,MATCH('Analyse assortiment'!$B638,'Données MDD'!$B$3:$B$3000,0))</f>
        <v>#N/A</v>
      </c>
      <c r="I638" s="13" t="e">
        <f>INDEX('Données MDD'!$L$3:$L$3000,MATCH('Analyse assortiment'!$B638,'Données MDD'!$B$3:$B$3000,0))</f>
        <v>#N/A</v>
      </c>
      <c r="J638" s="13" t="e">
        <f>INDEX('Données MDD'!$U$3:$U$3000,MATCH('Analyse assortiment'!$B638,'Données MDD'!$B$3:$B$3000,0))</f>
        <v>#N/A</v>
      </c>
      <c r="K638" s="13" t="e">
        <f>INDEX('Données MDD'!$V$3:$V$3000,MATCH('Analyse assortiment'!$B638,'Données MDD'!$B$3:$B$3000,0))</f>
        <v>#N/A</v>
      </c>
      <c r="L638" s="14" t="str">
        <f t="shared" si="18"/>
        <v/>
      </c>
      <c r="M638" s="14" t="str">
        <f t="shared" si="19"/>
        <v/>
      </c>
    </row>
    <row r="639" spans="1:13" x14ac:dyDescent="0.2">
      <c r="A639" s="5"/>
      <c r="B639" s="8"/>
      <c r="C639" s="5"/>
      <c r="D639" s="64"/>
      <c r="E639" s="16" t="str">
        <f>IFERROR(INDEX('Données SAP'!F$5:F$3000,MATCH('Analyse assortiment'!$B639&amp;"",'Données SAP'!$A$5:$A$3000,0)),"")</f>
        <v/>
      </c>
      <c r="F639" s="16" t="str">
        <f>IFERROR(INDEX('Données SAP'!C$5:C$3000,MATCH('Analyse assortiment'!$B639&amp;"",'Données SAP'!$A$5:$A$3000,0)),"")</f>
        <v/>
      </c>
      <c r="G639" s="16" t="str">
        <f>IFERROR(INDEX('Données SAP'!D$5:D$3000,MATCH('Analyse assortiment'!$B639&amp;"",'Données SAP'!$A$5:$A$3000,0)),"")</f>
        <v/>
      </c>
      <c r="H639" s="13" t="e">
        <f>INDEX('Données MDD'!$K$3:$K$3000,MATCH('Analyse assortiment'!$B639,'Données MDD'!$B$3:$B$3000,0))</f>
        <v>#N/A</v>
      </c>
      <c r="I639" s="13" t="e">
        <f>INDEX('Données MDD'!$L$3:$L$3000,MATCH('Analyse assortiment'!$B639,'Données MDD'!$B$3:$B$3000,0))</f>
        <v>#N/A</v>
      </c>
      <c r="J639" s="13" t="e">
        <f>INDEX('Données MDD'!$U$3:$U$3000,MATCH('Analyse assortiment'!$B639,'Données MDD'!$B$3:$B$3000,0))</f>
        <v>#N/A</v>
      </c>
      <c r="K639" s="13" t="e">
        <f>INDEX('Données MDD'!$V$3:$V$3000,MATCH('Analyse assortiment'!$B639,'Données MDD'!$B$3:$B$3000,0))</f>
        <v>#N/A</v>
      </c>
      <c r="L639" s="14" t="str">
        <f t="shared" si="18"/>
        <v/>
      </c>
      <c r="M639" s="14" t="str">
        <f t="shared" si="19"/>
        <v/>
      </c>
    </row>
    <row r="640" spans="1:13" x14ac:dyDescent="0.2">
      <c r="A640" s="5"/>
      <c r="B640" s="8"/>
      <c r="C640" s="5"/>
      <c r="D640" s="64"/>
      <c r="E640" s="16" t="str">
        <f>IFERROR(INDEX('Données SAP'!F$5:F$3000,MATCH('Analyse assortiment'!$B640&amp;"",'Données SAP'!$A$5:$A$3000,0)),"")</f>
        <v/>
      </c>
      <c r="F640" s="16" t="str">
        <f>IFERROR(INDEX('Données SAP'!C$5:C$3000,MATCH('Analyse assortiment'!$B640&amp;"",'Données SAP'!$A$5:$A$3000,0)),"")</f>
        <v/>
      </c>
      <c r="G640" s="16" t="str">
        <f>IFERROR(INDEX('Données SAP'!D$5:D$3000,MATCH('Analyse assortiment'!$B640&amp;"",'Données SAP'!$A$5:$A$3000,0)),"")</f>
        <v/>
      </c>
      <c r="H640" s="13" t="e">
        <f>INDEX('Données MDD'!$K$3:$K$3000,MATCH('Analyse assortiment'!$B640,'Données MDD'!$B$3:$B$3000,0))</f>
        <v>#N/A</v>
      </c>
      <c r="I640" s="13" t="e">
        <f>INDEX('Données MDD'!$L$3:$L$3000,MATCH('Analyse assortiment'!$B640,'Données MDD'!$B$3:$B$3000,0))</f>
        <v>#N/A</v>
      </c>
      <c r="J640" s="13" t="e">
        <f>INDEX('Données MDD'!$U$3:$U$3000,MATCH('Analyse assortiment'!$B640,'Données MDD'!$B$3:$B$3000,0))</f>
        <v>#N/A</v>
      </c>
      <c r="K640" s="13" t="e">
        <f>INDEX('Données MDD'!$V$3:$V$3000,MATCH('Analyse assortiment'!$B640,'Données MDD'!$B$3:$B$3000,0))</f>
        <v>#N/A</v>
      </c>
      <c r="L640" s="14" t="str">
        <f t="shared" si="18"/>
        <v/>
      </c>
      <c r="M640" s="14" t="str">
        <f t="shared" si="19"/>
        <v/>
      </c>
    </row>
    <row r="641" spans="1:13" x14ac:dyDescent="0.2">
      <c r="A641" s="5"/>
      <c r="B641" s="8"/>
      <c r="C641" s="5"/>
      <c r="D641" s="64"/>
      <c r="E641" s="16" t="str">
        <f>IFERROR(INDEX('Données SAP'!F$5:F$3000,MATCH('Analyse assortiment'!$B641&amp;"",'Données SAP'!$A$5:$A$3000,0)),"")</f>
        <v/>
      </c>
      <c r="F641" s="16" t="str">
        <f>IFERROR(INDEX('Données SAP'!C$5:C$3000,MATCH('Analyse assortiment'!$B641&amp;"",'Données SAP'!$A$5:$A$3000,0)),"")</f>
        <v/>
      </c>
      <c r="G641" s="16" t="str">
        <f>IFERROR(INDEX('Données SAP'!D$5:D$3000,MATCH('Analyse assortiment'!$B641&amp;"",'Données SAP'!$A$5:$A$3000,0)),"")</f>
        <v/>
      </c>
      <c r="H641" s="13" t="e">
        <f>INDEX('Données MDD'!$K$3:$K$3000,MATCH('Analyse assortiment'!$B641,'Données MDD'!$B$3:$B$3000,0))</f>
        <v>#N/A</v>
      </c>
      <c r="I641" s="13" t="e">
        <f>INDEX('Données MDD'!$L$3:$L$3000,MATCH('Analyse assortiment'!$B641,'Données MDD'!$B$3:$B$3000,0))</f>
        <v>#N/A</v>
      </c>
      <c r="J641" s="13" t="e">
        <f>INDEX('Données MDD'!$U$3:$U$3000,MATCH('Analyse assortiment'!$B641,'Données MDD'!$B$3:$B$3000,0))</f>
        <v>#N/A</v>
      </c>
      <c r="K641" s="13" t="e">
        <f>INDEX('Données MDD'!$V$3:$V$3000,MATCH('Analyse assortiment'!$B641,'Données MDD'!$B$3:$B$3000,0))</f>
        <v>#N/A</v>
      </c>
      <c r="L641" s="14" t="str">
        <f t="shared" si="18"/>
        <v/>
      </c>
      <c r="M641" s="14" t="str">
        <f t="shared" si="19"/>
        <v/>
      </c>
    </row>
    <row r="642" spans="1:13" x14ac:dyDescent="0.2">
      <c r="A642" s="5"/>
      <c r="B642" s="8"/>
      <c r="C642" s="5"/>
      <c r="D642" s="64"/>
      <c r="E642" s="16" t="str">
        <f>IFERROR(INDEX('Données SAP'!F$5:F$3000,MATCH('Analyse assortiment'!$B642&amp;"",'Données SAP'!$A$5:$A$3000,0)),"")</f>
        <v/>
      </c>
      <c r="F642" s="16" t="str">
        <f>IFERROR(INDEX('Données SAP'!C$5:C$3000,MATCH('Analyse assortiment'!$B642&amp;"",'Données SAP'!$A$5:$A$3000,0)),"")</f>
        <v/>
      </c>
      <c r="G642" s="16" t="str">
        <f>IFERROR(INDEX('Données SAP'!D$5:D$3000,MATCH('Analyse assortiment'!$B642&amp;"",'Données SAP'!$A$5:$A$3000,0)),"")</f>
        <v/>
      </c>
      <c r="H642" s="13" t="e">
        <f>INDEX('Données MDD'!$K$3:$K$3000,MATCH('Analyse assortiment'!$B642,'Données MDD'!$B$3:$B$3000,0))</f>
        <v>#N/A</v>
      </c>
      <c r="I642" s="13" t="e">
        <f>INDEX('Données MDD'!$L$3:$L$3000,MATCH('Analyse assortiment'!$B642,'Données MDD'!$B$3:$B$3000,0))</f>
        <v>#N/A</v>
      </c>
      <c r="J642" s="13" t="e">
        <f>INDEX('Données MDD'!$U$3:$U$3000,MATCH('Analyse assortiment'!$B642,'Données MDD'!$B$3:$B$3000,0))</f>
        <v>#N/A</v>
      </c>
      <c r="K642" s="13" t="e">
        <f>INDEX('Données MDD'!$V$3:$V$3000,MATCH('Analyse assortiment'!$B642,'Données MDD'!$B$3:$B$3000,0))</f>
        <v>#N/A</v>
      </c>
      <c r="L642" s="14" t="str">
        <f t="shared" si="18"/>
        <v/>
      </c>
      <c r="M642" s="14" t="str">
        <f t="shared" si="19"/>
        <v/>
      </c>
    </row>
    <row r="643" spans="1:13" x14ac:dyDescent="0.2">
      <c r="A643" s="5"/>
      <c r="B643" s="8"/>
      <c r="C643" s="5"/>
      <c r="D643" s="64"/>
      <c r="E643" s="16" t="str">
        <f>IFERROR(INDEX('Données SAP'!F$5:F$3000,MATCH('Analyse assortiment'!$B643&amp;"",'Données SAP'!$A$5:$A$3000,0)),"")</f>
        <v/>
      </c>
      <c r="F643" s="16" t="str">
        <f>IFERROR(INDEX('Données SAP'!C$5:C$3000,MATCH('Analyse assortiment'!$B643&amp;"",'Données SAP'!$A$5:$A$3000,0)),"")</f>
        <v/>
      </c>
      <c r="G643" s="16" t="str">
        <f>IFERROR(INDEX('Données SAP'!D$5:D$3000,MATCH('Analyse assortiment'!$B643&amp;"",'Données SAP'!$A$5:$A$3000,0)),"")</f>
        <v/>
      </c>
      <c r="H643" s="13" t="e">
        <f>INDEX('Données MDD'!$K$3:$K$3000,MATCH('Analyse assortiment'!$B643,'Données MDD'!$B$3:$B$3000,0))</f>
        <v>#N/A</v>
      </c>
      <c r="I643" s="13" t="e">
        <f>INDEX('Données MDD'!$L$3:$L$3000,MATCH('Analyse assortiment'!$B643,'Données MDD'!$B$3:$B$3000,0))</f>
        <v>#N/A</v>
      </c>
      <c r="J643" s="13" t="e">
        <f>INDEX('Données MDD'!$U$3:$U$3000,MATCH('Analyse assortiment'!$B643,'Données MDD'!$B$3:$B$3000,0))</f>
        <v>#N/A</v>
      </c>
      <c r="K643" s="13" t="e">
        <f>INDEX('Données MDD'!$V$3:$V$3000,MATCH('Analyse assortiment'!$B643,'Données MDD'!$B$3:$B$3000,0))</f>
        <v>#N/A</v>
      </c>
      <c r="L643" s="14" t="str">
        <f t="shared" si="18"/>
        <v/>
      </c>
      <c r="M643" s="14" t="str">
        <f t="shared" si="19"/>
        <v/>
      </c>
    </row>
    <row r="644" spans="1:13" x14ac:dyDescent="0.2">
      <c r="A644" s="5"/>
      <c r="B644" s="8"/>
      <c r="C644" s="5"/>
      <c r="D644" s="64"/>
      <c r="E644" s="16" t="str">
        <f>IFERROR(INDEX('Données SAP'!F$5:F$3000,MATCH('Analyse assortiment'!$B644&amp;"",'Données SAP'!$A$5:$A$3000,0)),"")</f>
        <v/>
      </c>
      <c r="F644" s="16" t="str">
        <f>IFERROR(INDEX('Données SAP'!C$5:C$3000,MATCH('Analyse assortiment'!$B644&amp;"",'Données SAP'!$A$5:$A$3000,0)),"")</f>
        <v/>
      </c>
      <c r="G644" s="16" t="str">
        <f>IFERROR(INDEX('Données SAP'!D$5:D$3000,MATCH('Analyse assortiment'!$B644&amp;"",'Données SAP'!$A$5:$A$3000,0)),"")</f>
        <v/>
      </c>
      <c r="H644" s="13" t="e">
        <f>INDEX('Données MDD'!$K$3:$K$3000,MATCH('Analyse assortiment'!$B644,'Données MDD'!$B$3:$B$3000,0))</f>
        <v>#N/A</v>
      </c>
      <c r="I644" s="13" t="e">
        <f>INDEX('Données MDD'!$L$3:$L$3000,MATCH('Analyse assortiment'!$B644,'Données MDD'!$B$3:$B$3000,0))</f>
        <v>#N/A</v>
      </c>
      <c r="J644" s="13" t="e">
        <f>INDEX('Données MDD'!$U$3:$U$3000,MATCH('Analyse assortiment'!$B644,'Données MDD'!$B$3:$B$3000,0))</f>
        <v>#N/A</v>
      </c>
      <c r="K644" s="13" t="e">
        <f>INDEX('Données MDD'!$V$3:$V$3000,MATCH('Analyse assortiment'!$B644,'Données MDD'!$B$3:$B$3000,0))</f>
        <v>#N/A</v>
      </c>
      <c r="L644" s="14" t="str">
        <f t="shared" si="18"/>
        <v/>
      </c>
      <c r="M644" s="14" t="str">
        <f t="shared" si="19"/>
        <v/>
      </c>
    </row>
    <row r="645" spans="1:13" x14ac:dyDescent="0.2">
      <c r="A645" s="5"/>
      <c r="B645" s="8"/>
      <c r="C645" s="5"/>
      <c r="D645" s="64"/>
      <c r="E645" s="16" t="str">
        <f>IFERROR(INDEX('Données SAP'!F$5:F$3000,MATCH('Analyse assortiment'!$B645&amp;"",'Données SAP'!$A$5:$A$3000,0)),"")</f>
        <v/>
      </c>
      <c r="F645" s="16" t="str">
        <f>IFERROR(INDEX('Données SAP'!C$5:C$3000,MATCH('Analyse assortiment'!$B645&amp;"",'Données SAP'!$A$5:$A$3000,0)),"")</f>
        <v/>
      </c>
      <c r="G645" s="16" t="str">
        <f>IFERROR(INDEX('Données SAP'!D$5:D$3000,MATCH('Analyse assortiment'!$B645&amp;"",'Données SAP'!$A$5:$A$3000,0)),"")</f>
        <v/>
      </c>
      <c r="H645" s="13" t="e">
        <f>INDEX('Données MDD'!$K$3:$K$3000,MATCH('Analyse assortiment'!$B645,'Données MDD'!$B$3:$B$3000,0))</f>
        <v>#N/A</v>
      </c>
      <c r="I645" s="13" t="e">
        <f>INDEX('Données MDD'!$L$3:$L$3000,MATCH('Analyse assortiment'!$B645,'Données MDD'!$B$3:$B$3000,0))</f>
        <v>#N/A</v>
      </c>
      <c r="J645" s="13" t="e">
        <f>INDEX('Données MDD'!$U$3:$U$3000,MATCH('Analyse assortiment'!$B645,'Données MDD'!$B$3:$B$3000,0))</f>
        <v>#N/A</v>
      </c>
      <c r="K645" s="13" t="e">
        <f>INDEX('Données MDD'!$V$3:$V$3000,MATCH('Analyse assortiment'!$B645,'Données MDD'!$B$3:$B$3000,0))</f>
        <v>#N/A</v>
      </c>
      <c r="L645" s="14" t="str">
        <f t="shared" ref="L645:M708" si="20">IFERROR(-J645/H645,"")</f>
        <v/>
      </c>
      <c r="M645" s="14" t="str">
        <f t="shared" si="20"/>
        <v/>
      </c>
    </row>
    <row r="646" spans="1:13" x14ac:dyDescent="0.2">
      <c r="A646" s="5"/>
      <c r="B646" s="8"/>
      <c r="C646" s="5"/>
      <c r="D646" s="64"/>
      <c r="E646" s="16" t="str">
        <f>IFERROR(INDEX('Données SAP'!F$5:F$3000,MATCH('Analyse assortiment'!$B646&amp;"",'Données SAP'!$A$5:$A$3000,0)),"")</f>
        <v/>
      </c>
      <c r="F646" s="16" t="str">
        <f>IFERROR(INDEX('Données SAP'!C$5:C$3000,MATCH('Analyse assortiment'!$B646&amp;"",'Données SAP'!$A$5:$A$3000,0)),"")</f>
        <v/>
      </c>
      <c r="G646" s="16" t="str">
        <f>IFERROR(INDEX('Données SAP'!D$5:D$3000,MATCH('Analyse assortiment'!$B646&amp;"",'Données SAP'!$A$5:$A$3000,0)),"")</f>
        <v/>
      </c>
      <c r="H646" s="13" t="e">
        <f>INDEX('Données MDD'!$K$3:$K$3000,MATCH('Analyse assortiment'!$B646,'Données MDD'!$B$3:$B$3000,0))</f>
        <v>#N/A</v>
      </c>
      <c r="I646" s="13" t="e">
        <f>INDEX('Données MDD'!$L$3:$L$3000,MATCH('Analyse assortiment'!$B646,'Données MDD'!$B$3:$B$3000,0))</f>
        <v>#N/A</v>
      </c>
      <c r="J646" s="13" t="e">
        <f>INDEX('Données MDD'!$U$3:$U$3000,MATCH('Analyse assortiment'!$B646,'Données MDD'!$B$3:$B$3000,0))</f>
        <v>#N/A</v>
      </c>
      <c r="K646" s="13" t="e">
        <f>INDEX('Données MDD'!$V$3:$V$3000,MATCH('Analyse assortiment'!$B646,'Données MDD'!$B$3:$B$3000,0))</f>
        <v>#N/A</v>
      </c>
      <c r="L646" s="14" t="str">
        <f t="shared" si="20"/>
        <v/>
      </c>
      <c r="M646" s="14" t="str">
        <f t="shared" si="20"/>
        <v/>
      </c>
    </row>
    <row r="647" spans="1:13" x14ac:dyDescent="0.2">
      <c r="A647" s="5"/>
      <c r="B647" s="8"/>
      <c r="C647" s="5"/>
      <c r="D647" s="64"/>
      <c r="E647" s="16" t="str">
        <f>IFERROR(INDEX('Données SAP'!F$5:F$3000,MATCH('Analyse assortiment'!$B647&amp;"",'Données SAP'!$A$5:$A$3000,0)),"")</f>
        <v/>
      </c>
      <c r="F647" s="16" t="str">
        <f>IFERROR(INDEX('Données SAP'!C$5:C$3000,MATCH('Analyse assortiment'!$B647&amp;"",'Données SAP'!$A$5:$A$3000,0)),"")</f>
        <v/>
      </c>
      <c r="G647" s="16" t="str">
        <f>IFERROR(INDEX('Données SAP'!D$5:D$3000,MATCH('Analyse assortiment'!$B647&amp;"",'Données SAP'!$A$5:$A$3000,0)),"")</f>
        <v/>
      </c>
      <c r="H647" s="13" t="e">
        <f>INDEX('Données MDD'!$K$3:$K$3000,MATCH('Analyse assortiment'!$B647,'Données MDD'!$B$3:$B$3000,0))</f>
        <v>#N/A</v>
      </c>
      <c r="I647" s="13" t="e">
        <f>INDEX('Données MDD'!$L$3:$L$3000,MATCH('Analyse assortiment'!$B647,'Données MDD'!$B$3:$B$3000,0))</f>
        <v>#N/A</v>
      </c>
      <c r="J647" s="13" t="e">
        <f>INDEX('Données MDD'!$U$3:$U$3000,MATCH('Analyse assortiment'!$B647,'Données MDD'!$B$3:$B$3000,0))</f>
        <v>#N/A</v>
      </c>
      <c r="K647" s="13" t="e">
        <f>INDEX('Données MDD'!$V$3:$V$3000,MATCH('Analyse assortiment'!$B647,'Données MDD'!$B$3:$B$3000,0))</f>
        <v>#N/A</v>
      </c>
      <c r="L647" s="14" t="str">
        <f t="shared" si="20"/>
        <v/>
      </c>
      <c r="M647" s="14" t="str">
        <f t="shared" si="20"/>
        <v/>
      </c>
    </row>
    <row r="648" spans="1:13" x14ac:dyDescent="0.2">
      <c r="A648" s="5"/>
      <c r="B648" s="8"/>
      <c r="C648" s="5"/>
      <c r="D648" s="64"/>
      <c r="E648" s="16" t="str">
        <f>IFERROR(INDEX('Données SAP'!F$5:F$3000,MATCH('Analyse assortiment'!$B648&amp;"",'Données SAP'!$A$5:$A$3000,0)),"")</f>
        <v/>
      </c>
      <c r="F648" s="16" t="str">
        <f>IFERROR(INDEX('Données SAP'!C$5:C$3000,MATCH('Analyse assortiment'!$B648&amp;"",'Données SAP'!$A$5:$A$3000,0)),"")</f>
        <v/>
      </c>
      <c r="G648" s="16" t="str">
        <f>IFERROR(INDEX('Données SAP'!D$5:D$3000,MATCH('Analyse assortiment'!$B648&amp;"",'Données SAP'!$A$5:$A$3000,0)),"")</f>
        <v/>
      </c>
      <c r="H648" s="13" t="e">
        <f>INDEX('Données MDD'!$K$3:$K$3000,MATCH('Analyse assortiment'!$B648,'Données MDD'!$B$3:$B$3000,0))</f>
        <v>#N/A</v>
      </c>
      <c r="I648" s="13" t="e">
        <f>INDEX('Données MDD'!$L$3:$L$3000,MATCH('Analyse assortiment'!$B648,'Données MDD'!$B$3:$B$3000,0))</f>
        <v>#N/A</v>
      </c>
      <c r="J648" s="13" t="e">
        <f>INDEX('Données MDD'!$U$3:$U$3000,MATCH('Analyse assortiment'!$B648,'Données MDD'!$B$3:$B$3000,0))</f>
        <v>#N/A</v>
      </c>
      <c r="K648" s="13" t="e">
        <f>INDEX('Données MDD'!$V$3:$V$3000,MATCH('Analyse assortiment'!$B648,'Données MDD'!$B$3:$B$3000,0))</f>
        <v>#N/A</v>
      </c>
      <c r="L648" s="14" t="str">
        <f t="shared" si="20"/>
        <v/>
      </c>
      <c r="M648" s="14" t="str">
        <f t="shared" si="20"/>
        <v/>
      </c>
    </row>
    <row r="649" spans="1:13" x14ac:dyDescent="0.2">
      <c r="A649" s="5"/>
      <c r="B649" s="8"/>
      <c r="C649" s="5"/>
      <c r="D649" s="64"/>
      <c r="E649" s="16" t="str">
        <f>IFERROR(INDEX('Données SAP'!F$5:F$3000,MATCH('Analyse assortiment'!$B649&amp;"",'Données SAP'!$A$5:$A$3000,0)),"")</f>
        <v/>
      </c>
      <c r="F649" s="16" t="str">
        <f>IFERROR(INDEX('Données SAP'!C$5:C$3000,MATCH('Analyse assortiment'!$B649&amp;"",'Données SAP'!$A$5:$A$3000,0)),"")</f>
        <v/>
      </c>
      <c r="G649" s="16" t="str">
        <f>IFERROR(INDEX('Données SAP'!D$5:D$3000,MATCH('Analyse assortiment'!$B649&amp;"",'Données SAP'!$A$5:$A$3000,0)),"")</f>
        <v/>
      </c>
      <c r="H649" s="13" t="e">
        <f>INDEX('Données MDD'!$K$3:$K$3000,MATCH('Analyse assortiment'!$B649,'Données MDD'!$B$3:$B$3000,0))</f>
        <v>#N/A</v>
      </c>
      <c r="I649" s="13" t="e">
        <f>INDEX('Données MDD'!$L$3:$L$3000,MATCH('Analyse assortiment'!$B649,'Données MDD'!$B$3:$B$3000,0))</f>
        <v>#N/A</v>
      </c>
      <c r="J649" s="13" t="e">
        <f>INDEX('Données MDD'!$U$3:$U$3000,MATCH('Analyse assortiment'!$B649,'Données MDD'!$B$3:$B$3000,0))</f>
        <v>#N/A</v>
      </c>
      <c r="K649" s="13" t="e">
        <f>INDEX('Données MDD'!$V$3:$V$3000,MATCH('Analyse assortiment'!$B649,'Données MDD'!$B$3:$B$3000,0))</f>
        <v>#N/A</v>
      </c>
      <c r="L649" s="14" t="str">
        <f t="shared" si="20"/>
        <v/>
      </c>
      <c r="M649" s="14" t="str">
        <f t="shared" si="20"/>
        <v/>
      </c>
    </row>
    <row r="650" spans="1:13" x14ac:dyDescent="0.2">
      <c r="A650" s="5"/>
      <c r="B650" s="8"/>
      <c r="C650" s="5"/>
      <c r="D650" s="64"/>
      <c r="E650" s="16" t="str">
        <f>IFERROR(INDEX('Données SAP'!F$5:F$3000,MATCH('Analyse assortiment'!$B650&amp;"",'Données SAP'!$A$5:$A$3000,0)),"")</f>
        <v/>
      </c>
      <c r="F650" s="16" t="str">
        <f>IFERROR(INDEX('Données SAP'!C$5:C$3000,MATCH('Analyse assortiment'!$B650&amp;"",'Données SAP'!$A$5:$A$3000,0)),"")</f>
        <v/>
      </c>
      <c r="G650" s="16" t="str">
        <f>IFERROR(INDEX('Données SAP'!D$5:D$3000,MATCH('Analyse assortiment'!$B650&amp;"",'Données SAP'!$A$5:$A$3000,0)),"")</f>
        <v/>
      </c>
      <c r="H650" s="13" t="e">
        <f>INDEX('Données MDD'!$K$3:$K$3000,MATCH('Analyse assortiment'!$B650,'Données MDD'!$B$3:$B$3000,0))</f>
        <v>#N/A</v>
      </c>
      <c r="I650" s="13" t="e">
        <f>INDEX('Données MDD'!$L$3:$L$3000,MATCH('Analyse assortiment'!$B650,'Données MDD'!$B$3:$B$3000,0))</f>
        <v>#N/A</v>
      </c>
      <c r="J650" s="13" t="e">
        <f>INDEX('Données MDD'!$U$3:$U$3000,MATCH('Analyse assortiment'!$B650,'Données MDD'!$B$3:$B$3000,0))</f>
        <v>#N/A</v>
      </c>
      <c r="K650" s="13" t="e">
        <f>INDEX('Données MDD'!$V$3:$V$3000,MATCH('Analyse assortiment'!$B650,'Données MDD'!$B$3:$B$3000,0))</f>
        <v>#N/A</v>
      </c>
      <c r="L650" s="14" t="str">
        <f t="shared" si="20"/>
        <v/>
      </c>
      <c r="M650" s="14" t="str">
        <f t="shared" si="20"/>
        <v/>
      </c>
    </row>
    <row r="651" spans="1:13" x14ac:dyDescent="0.2">
      <c r="A651" s="5"/>
      <c r="B651" s="8"/>
      <c r="C651" s="5"/>
      <c r="D651" s="64"/>
      <c r="E651" s="16" t="str">
        <f>IFERROR(INDEX('Données SAP'!F$5:F$3000,MATCH('Analyse assortiment'!$B651&amp;"",'Données SAP'!$A$5:$A$3000,0)),"")</f>
        <v/>
      </c>
      <c r="F651" s="16" t="str">
        <f>IFERROR(INDEX('Données SAP'!C$5:C$3000,MATCH('Analyse assortiment'!$B651&amp;"",'Données SAP'!$A$5:$A$3000,0)),"")</f>
        <v/>
      </c>
      <c r="G651" s="16" t="str">
        <f>IFERROR(INDEX('Données SAP'!D$5:D$3000,MATCH('Analyse assortiment'!$B651&amp;"",'Données SAP'!$A$5:$A$3000,0)),"")</f>
        <v/>
      </c>
      <c r="H651" s="13" t="e">
        <f>INDEX('Données MDD'!$K$3:$K$3000,MATCH('Analyse assortiment'!$B651,'Données MDD'!$B$3:$B$3000,0))</f>
        <v>#N/A</v>
      </c>
      <c r="I651" s="13" t="e">
        <f>INDEX('Données MDD'!$L$3:$L$3000,MATCH('Analyse assortiment'!$B651,'Données MDD'!$B$3:$B$3000,0))</f>
        <v>#N/A</v>
      </c>
      <c r="J651" s="13" t="e">
        <f>INDEX('Données MDD'!$U$3:$U$3000,MATCH('Analyse assortiment'!$B651,'Données MDD'!$B$3:$B$3000,0))</f>
        <v>#N/A</v>
      </c>
      <c r="K651" s="13" t="e">
        <f>INDEX('Données MDD'!$V$3:$V$3000,MATCH('Analyse assortiment'!$B651,'Données MDD'!$B$3:$B$3000,0))</f>
        <v>#N/A</v>
      </c>
      <c r="L651" s="14" t="str">
        <f t="shared" si="20"/>
        <v/>
      </c>
      <c r="M651" s="14" t="str">
        <f t="shared" si="20"/>
        <v/>
      </c>
    </row>
    <row r="652" spans="1:13" x14ac:dyDescent="0.2">
      <c r="A652" s="5"/>
      <c r="B652" s="8"/>
      <c r="C652" s="5"/>
      <c r="D652" s="64"/>
      <c r="E652" s="16" t="str">
        <f>IFERROR(INDEX('Données SAP'!F$5:F$3000,MATCH('Analyse assortiment'!$B652&amp;"",'Données SAP'!$A$5:$A$3000,0)),"")</f>
        <v/>
      </c>
      <c r="F652" s="16" t="str">
        <f>IFERROR(INDEX('Données SAP'!C$5:C$3000,MATCH('Analyse assortiment'!$B652&amp;"",'Données SAP'!$A$5:$A$3000,0)),"")</f>
        <v/>
      </c>
      <c r="G652" s="16" t="str">
        <f>IFERROR(INDEX('Données SAP'!D$5:D$3000,MATCH('Analyse assortiment'!$B652&amp;"",'Données SAP'!$A$5:$A$3000,0)),"")</f>
        <v/>
      </c>
      <c r="H652" s="13" t="e">
        <f>INDEX('Données MDD'!$K$3:$K$3000,MATCH('Analyse assortiment'!$B652,'Données MDD'!$B$3:$B$3000,0))</f>
        <v>#N/A</v>
      </c>
      <c r="I652" s="13" t="e">
        <f>INDEX('Données MDD'!$L$3:$L$3000,MATCH('Analyse assortiment'!$B652,'Données MDD'!$B$3:$B$3000,0))</f>
        <v>#N/A</v>
      </c>
      <c r="J652" s="13" t="e">
        <f>INDEX('Données MDD'!$U$3:$U$3000,MATCH('Analyse assortiment'!$B652,'Données MDD'!$B$3:$B$3000,0))</f>
        <v>#N/A</v>
      </c>
      <c r="K652" s="13" t="e">
        <f>INDEX('Données MDD'!$V$3:$V$3000,MATCH('Analyse assortiment'!$B652,'Données MDD'!$B$3:$B$3000,0))</f>
        <v>#N/A</v>
      </c>
      <c r="L652" s="14" t="str">
        <f t="shared" si="20"/>
        <v/>
      </c>
      <c r="M652" s="14" t="str">
        <f t="shared" si="20"/>
        <v/>
      </c>
    </row>
    <row r="653" spans="1:13" x14ac:dyDescent="0.2">
      <c r="A653" s="5"/>
      <c r="B653" s="8"/>
      <c r="C653" s="5"/>
      <c r="D653" s="64"/>
      <c r="E653" s="16" t="str">
        <f>IFERROR(INDEX('Données SAP'!F$5:F$3000,MATCH('Analyse assortiment'!$B653&amp;"",'Données SAP'!$A$5:$A$3000,0)),"")</f>
        <v/>
      </c>
      <c r="F653" s="16" t="str">
        <f>IFERROR(INDEX('Données SAP'!C$5:C$3000,MATCH('Analyse assortiment'!$B653&amp;"",'Données SAP'!$A$5:$A$3000,0)),"")</f>
        <v/>
      </c>
      <c r="G653" s="16" t="str">
        <f>IFERROR(INDEX('Données SAP'!D$5:D$3000,MATCH('Analyse assortiment'!$B653&amp;"",'Données SAP'!$A$5:$A$3000,0)),"")</f>
        <v/>
      </c>
      <c r="H653" s="13" t="e">
        <f>INDEX('Données MDD'!$K$3:$K$3000,MATCH('Analyse assortiment'!$B653,'Données MDD'!$B$3:$B$3000,0))</f>
        <v>#N/A</v>
      </c>
      <c r="I653" s="13" t="e">
        <f>INDEX('Données MDD'!$L$3:$L$3000,MATCH('Analyse assortiment'!$B653,'Données MDD'!$B$3:$B$3000,0))</f>
        <v>#N/A</v>
      </c>
      <c r="J653" s="13" t="e">
        <f>INDEX('Données MDD'!$U$3:$U$3000,MATCH('Analyse assortiment'!$B653,'Données MDD'!$B$3:$B$3000,0))</f>
        <v>#N/A</v>
      </c>
      <c r="K653" s="13" t="e">
        <f>INDEX('Données MDD'!$V$3:$V$3000,MATCH('Analyse assortiment'!$B653,'Données MDD'!$B$3:$B$3000,0))</f>
        <v>#N/A</v>
      </c>
      <c r="L653" s="14" t="str">
        <f t="shared" si="20"/>
        <v/>
      </c>
      <c r="M653" s="14" t="str">
        <f t="shared" si="20"/>
        <v/>
      </c>
    </row>
    <row r="654" spans="1:13" x14ac:dyDescent="0.2">
      <c r="A654" s="5"/>
      <c r="B654" s="8"/>
      <c r="C654" s="5"/>
      <c r="D654" s="64"/>
      <c r="E654" s="16" t="str">
        <f>IFERROR(INDEX('Données SAP'!F$5:F$3000,MATCH('Analyse assortiment'!$B654&amp;"",'Données SAP'!$A$5:$A$3000,0)),"")</f>
        <v/>
      </c>
      <c r="F654" s="16" t="str">
        <f>IFERROR(INDEX('Données SAP'!C$5:C$3000,MATCH('Analyse assortiment'!$B654&amp;"",'Données SAP'!$A$5:$A$3000,0)),"")</f>
        <v/>
      </c>
      <c r="G654" s="16" t="str">
        <f>IFERROR(INDEX('Données SAP'!D$5:D$3000,MATCH('Analyse assortiment'!$B654&amp;"",'Données SAP'!$A$5:$A$3000,0)),"")</f>
        <v/>
      </c>
      <c r="H654" s="13" t="e">
        <f>INDEX('Données MDD'!$K$3:$K$3000,MATCH('Analyse assortiment'!$B654,'Données MDD'!$B$3:$B$3000,0))</f>
        <v>#N/A</v>
      </c>
      <c r="I654" s="13" t="e">
        <f>INDEX('Données MDD'!$L$3:$L$3000,MATCH('Analyse assortiment'!$B654,'Données MDD'!$B$3:$B$3000,0))</f>
        <v>#N/A</v>
      </c>
      <c r="J654" s="13" t="e">
        <f>INDEX('Données MDD'!$U$3:$U$3000,MATCH('Analyse assortiment'!$B654,'Données MDD'!$B$3:$B$3000,0))</f>
        <v>#N/A</v>
      </c>
      <c r="K654" s="13" t="e">
        <f>INDEX('Données MDD'!$V$3:$V$3000,MATCH('Analyse assortiment'!$B654,'Données MDD'!$B$3:$B$3000,0))</f>
        <v>#N/A</v>
      </c>
      <c r="L654" s="14" t="str">
        <f t="shared" si="20"/>
        <v/>
      </c>
      <c r="M654" s="14" t="str">
        <f t="shared" si="20"/>
        <v/>
      </c>
    </row>
    <row r="655" spans="1:13" x14ac:dyDescent="0.2">
      <c r="A655" s="5"/>
      <c r="B655" s="8"/>
      <c r="C655" s="5"/>
      <c r="D655" s="64"/>
      <c r="E655" s="16" t="str">
        <f>IFERROR(INDEX('Données SAP'!F$5:F$3000,MATCH('Analyse assortiment'!$B655&amp;"",'Données SAP'!$A$5:$A$3000,0)),"")</f>
        <v/>
      </c>
      <c r="F655" s="16" t="str">
        <f>IFERROR(INDEX('Données SAP'!C$5:C$3000,MATCH('Analyse assortiment'!$B655&amp;"",'Données SAP'!$A$5:$A$3000,0)),"")</f>
        <v/>
      </c>
      <c r="G655" s="16" t="str">
        <f>IFERROR(INDEX('Données SAP'!D$5:D$3000,MATCH('Analyse assortiment'!$B655&amp;"",'Données SAP'!$A$5:$A$3000,0)),"")</f>
        <v/>
      </c>
      <c r="H655" s="13" t="e">
        <f>INDEX('Données MDD'!$K$3:$K$3000,MATCH('Analyse assortiment'!$B655,'Données MDD'!$B$3:$B$3000,0))</f>
        <v>#N/A</v>
      </c>
      <c r="I655" s="13" t="e">
        <f>INDEX('Données MDD'!$L$3:$L$3000,MATCH('Analyse assortiment'!$B655,'Données MDD'!$B$3:$B$3000,0))</f>
        <v>#N/A</v>
      </c>
      <c r="J655" s="13" t="e">
        <f>INDEX('Données MDD'!$U$3:$U$3000,MATCH('Analyse assortiment'!$B655,'Données MDD'!$B$3:$B$3000,0))</f>
        <v>#N/A</v>
      </c>
      <c r="K655" s="13" t="e">
        <f>INDEX('Données MDD'!$V$3:$V$3000,MATCH('Analyse assortiment'!$B655,'Données MDD'!$B$3:$B$3000,0))</f>
        <v>#N/A</v>
      </c>
      <c r="L655" s="14" t="str">
        <f t="shared" si="20"/>
        <v/>
      </c>
      <c r="M655" s="14" t="str">
        <f t="shared" si="20"/>
        <v/>
      </c>
    </row>
    <row r="656" spans="1:13" x14ac:dyDescent="0.2">
      <c r="A656" s="5"/>
      <c r="B656" s="8"/>
      <c r="C656" s="5"/>
      <c r="D656" s="64"/>
      <c r="E656" s="16" t="str">
        <f>IFERROR(INDEX('Données SAP'!F$5:F$3000,MATCH('Analyse assortiment'!$B656&amp;"",'Données SAP'!$A$5:$A$3000,0)),"")</f>
        <v/>
      </c>
      <c r="F656" s="16" t="str">
        <f>IFERROR(INDEX('Données SAP'!C$5:C$3000,MATCH('Analyse assortiment'!$B656&amp;"",'Données SAP'!$A$5:$A$3000,0)),"")</f>
        <v/>
      </c>
      <c r="G656" s="16" t="str">
        <f>IFERROR(INDEX('Données SAP'!D$5:D$3000,MATCH('Analyse assortiment'!$B656&amp;"",'Données SAP'!$A$5:$A$3000,0)),"")</f>
        <v/>
      </c>
      <c r="H656" s="13" t="e">
        <f>INDEX('Données MDD'!$K$3:$K$3000,MATCH('Analyse assortiment'!$B656,'Données MDD'!$B$3:$B$3000,0))</f>
        <v>#N/A</v>
      </c>
      <c r="I656" s="13" t="e">
        <f>INDEX('Données MDD'!$L$3:$L$3000,MATCH('Analyse assortiment'!$B656,'Données MDD'!$B$3:$B$3000,0))</f>
        <v>#N/A</v>
      </c>
      <c r="J656" s="13" t="e">
        <f>INDEX('Données MDD'!$U$3:$U$3000,MATCH('Analyse assortiment'!$B656,'Données MDD'!$B$3:$B$3000,0))</f>
        <v>#N/A</v>
      </c>
      <c r="K656" s="13" t="e">
        <f>INDEX('Données MDD'!$V$3:$V$3000,MATCH('Analyse assortiment'!$B656,'Données MDD'!$B$3:$B$3000,0))</f>
        <v>#N/A</v>
      </c>
      <c r="L656" s="14" t="str">
        <f t="shared" si="20"/>
        <v/>
      </c>
      <c r="M656" s="14" t="str">
        <f t="shared" si="20"/>
        <v/>
      </c>
    </row>
    <row r="657" spans="1:13" x14ac:dyDescent="0.2">
      <c r="A657" s="5"/>
      <c r="B657" s="8"/>
      <c r="C657" s="5"/>
      <c r="D657" s="64"/>
      <c r="E657" s="16" t="str">
        <f>IFERROR(INDEX('Données SAP'!F$5:F$3000,MATCH('Analyse assortiment'!$B657&amp;"",'Données SAP'!$A$5:$A$3000,0)),"")</f>
        <v/>
      </c>
      <c r="F657" s="16" t="str">
        <f>IFERROR(INDEX('Données SAP'!C$5:C$3000,MATCH('Analyse assortiment'!$B657&amp;"",'Données SAP'!$A$5:$A$3000,0)),"")</f>
        <v/>
      </c>
      <c r="G657" s="16" t="str">
        <f>IFERROR(INDEX('Données SAP'!D$5:D$3000,MATCH('Analyse assortiment'!$B657&amp;"",'Données SAP'!$A$5:$A$3000,0)),"")</f>
        <v/>
      </c>
      <c r="H657" s="13" t="e">
        <f>INDEX('Données MDD'!$K$3:$K$3000,MATCH('Analyse assortiment'!$B657,'Données MDD'!$B$3:$B$3000,0))</f>
        <v>#N/A</v>
      </c>
      <c r="I657" s="13" t="e">
        <f>INDEX('Données MDD'!$L$3:$L$3000,MATCH('Analyse assortiment'!$B657,'Données MDD'!$B$3:$B$3000,0))</f>
        <v>#N/A</v>
      </c>
      <c r="J657" s="13" t="e">
        <f>INDEX('Données MDD'!$U$3:$U$3000,MATCH('Analyse assortiment'!$B657,'Données MDD'!$B$3:$B$3000,0))</f>
        <v>#N/A</v>
      </c>
      <c r="K657" s="13" t="e">
        <f>INDEX('Données MDD'!$V$3:$V$3000,MATCH('Analyse assortiment'!$B657,'Données MDD'!$B$3:$B$3000,0))</f>
        <v>#N/A</v>
      </c>
      <c r="L657" s="14" t="str">
        <f t="shared" si="20"/>
        <v/>
      </c>
      <c r="M657" s="14" t="str">
        <f t="shared" si="20"/>
        <v/>
      </c>
    </row>
    <row r="658" spans="1:13" x14ac:dyDescent="0.2">
      <c r="A658" s="5"/>
      <c r="B658" s="8"/>
      <c r="C658" s="5"/>
      <c r="D658" s="64"/>
      <c r="E658" s="16" t="str">
        <f>IFERROR(INDEX('Données SAP'!F$5:F$3000,MATCH('Analyse assortiment'!$B658&amp;"",'Données SAP'!$A$5:$A$3000,0)),"")</f>
        <v/>
      </c>
      <c r="F658" s="16" t="str">
        <f>IFERROR(INDEX('Données SAP'!C$5:C$3000,MATCH('Analyse assortiment'!$B658&amp;"",'Données SAP'!$A$5:$A$3000,0)),"")</f>
        <v/>
      </c>
      <c r="G658" s="16" t="str">
        <f>IFERROR(INDEX('Données SAP'!D$5:D$3000,MATCH('Analyse assortiment'!$B658&amp;"",'Données SAP'!$A$5:$A$3000,0)),"")</f>
        <v/>
      </c>
      <c r="H658" s="13" t="e">
        <f>INDEX('Données MDD'!$K$3:$K$3000,MATCH('Analyse assortiment'!$B658,'Données MDD'!$B$3:$B$3000,0))</f>
        <v>#N/A</v>
      </c>
      <c r="I658" s="13" t="e">
        <f>INDEX('Données MDD'!$L$3:$L$3000,MATCH('Analyse assortiment'!$B658,'Données MDD'!$B$3:$B$3000,0))</f>
        <v>#N/A</v>
      </c>
      <c r="J658" s="13" t="e">
        <f>INDEX('Données MDD'!$U$3:$U$3000,MATCH('Analyse assortiment'!$B658,'Données MDD'!$B$3:$B$3000,0))</f>
        <v>#N/A</v>
      </c>
      <c r="K658" s="13" t="e">
        <f>INDEX('Données MDD'!$V$3:$V$3000,MATCH('Analyse assortiment'!$B658,'Données MDD'!$B$3:$B$3000,0))</f>
        <v>#N/A</v>
      </c>
      <c r="L658" s="14" t="str">
        <f t="shared" si="20"/>
        <v/>
      </c>
      <c r="M658" s="14" t="str">
        <f t="shared" si="20"/>
        <v/>
      </c>
    </row>
    <row r="659" spans="1:13" x14ac:dyDescent="0.2">
      <c r="A659" s="5"/>
      <c r="B659" s="8"/>
      <c r="C659" s="5"/>
      <c r="D659" s="64"/>
      <c r="E659" s="16" t="str">
        <f>IFERROR(INDEX('Données SAP'!F$5:F$3000,MATCH('Analyse assortiment'!$B659&amp;"",'Données SAP'!$A$5:$A$3000,0)),"")</f>
        <v/>
      </c>
      <c r="F659" s="16" t="str">
        <f>IFERROR(INDEX('Données SAP'!C$5:C$3000,MATCH('Analyse assortiment'!$B659&amp;"",'Données SAP'!$A$5:$A$3000,0)),"")</f>
        <v/>
      </c>
      <c r="G659" s="16" t="str">
        <f>IFERROR(INDEX('Données SAP'!D$5:D$3000,MATCH('Analyse assortiment'!$B659&amp;"",'Données SAP'!$A$5:$A$3000,0)),"")</f>
        <v/>
      </c>
      <c r="H659" s="13" t="e">
        <f>INDEX('Données MDD'!$K$3:$K$3000,MATCH('Analyse assortiment'!$B659,'Données MDD'!$B$3:$B$3000,0))</f>
        <v>#N/A</v>
      </c>
      <c r="I659" s="13" t="e">
        <f>INDEX('Données MDD'!$L$3:$L$3000,MATCH('Analyse assortiment'!$B659,'Données MDD'!$B$3:$B$3000,0))</f>
        <v>#N/A</v>
      </c>
      <c r="J659" s="13" t="e">
        <f>INDEX('Données MDD'!$U$3:$U$3000,MATCH('Analyse assortiment'!$B659,'Données MDD'!$B$3:$B$3000,0))</f>
        <v>#N/A</v>
      </c>
      <c r="K659" s="13" t="e">
        <f>INDEX('Données MDD'!$V$3:$V$3000,MATCH('Analyse assortiment'!$B659,'Données MDD'!$B$3:$B$3000,0))</f>
        <v>#N/A</v>
      </c>
      <c r="L659" s="14" t="str">
        <f t="shared" si="20"/>
        <v/>
      </c>
      <c r="M659" s="14" t="str">
        <f t="shared" si="20"/>
        <v/>
      </c>
    </row>
    <row r="660" spans="1:13" x14ac:dyDescent="0.2">
      <c r="A660" s="5"/>
      <c r="B660" s="8"/>
      <c r="C660" s="5"/>
      <c r="D660" s="64"/>
      <c r="E660" s="16" t="str">
        <f>IFERROR(INDEX('Données SAP'!F$5:F$3000,MATCH('Analyse assortiment'!$B660&amp;"",'Données SAP'!$A$5:$A$3000,0)),"")</f>
        <v/>
      </c>
      <c r="F660" s="16" t="str">
        <f>IFERROR(INDEX('Données SAP'!C$5:C$3000,MATCH('Analyse assortiment'!$B660&amp;"",'Données SAP'!$A$5:$A$3000,0)),"")</f>
        <v/>
      </c>
      <c r="G660" s="16" t="str">
        <f>IFERROR(INDEX('Données SAP'!D$5:D$3000,MATCH('Analyse assortiment'!$B660&amp;"",'Données SAP'!$A$5:$A$3000,0)),"")</f>
        <v/>
      </c>
      <c r="H660" s="13" t="e">
        <f>INDEX('Données MDD'!$K$3:$K$3000,MATCH('Analyse assortiment'!$B660,'Données MDD'!$B$3:$B$3000,0))</f>
        <v>#N/A</v>
      </c>
      <c r="I660" s="13" t="e">
        <f>INDEX('Données MDD'!$L$3:$L$3000,MATCH('Analyse assortiment'!$B660,'Données MDD'!$B$3:$B$3000,0))</f>
        <v>#N/A</v>
      </c>
      <c r="J660" s="13" t="e">
        <f>INDEX('Données MDD'!$U$3:$U$3000,MATCH('Analyse assortiment'!$B660,'Données MDD'!$B$3:$B$3000,0))</f>
        <v>#N/A</v>
      </c>
      <c r="K660" s="13" t="e">
        <f>INDEX('Données MDD'!$V$3:$V$3000,MATCH('Analyse assortiment'!$B660,'Données MDD'!$B$3:$B$3000,0))</f>
        <v>#N/A</v>
      </c>
      <c r="L660" s="14" t="str">
        <f t="shared" si="20"/>
        <v/>
      </c>
      <c r="M660" s="14" t="str">
        <f t="shared" si="20"/>
        <v/>
      </c>
    </row>
    <row r="661" spans="1:13" x14ac:dyDescent="0.2">
      <c r="A661" s="5"/>
      <c r="B661" s="8"/>
      <c r="C661" s="5"/>
      <c r="D661" s="64"/>
      <c r="E661" s="16" t="str">
        <f>IFERROR(INDEX('Données SAP'!F$5:F$3000,MATCH('Analyse assortiment'!$B661&amp;"",'Données SAP'!$A$5:$A$3000,0)),"")</f>
        <v/>
      </c>
      <c r="F661" s="16" t="str">
        <f>IFERROR(INDEX('Données SAP'!C$5:C$3000,MATCH('Analyse assortiment'!$B661&amp;"",'Données SAP'!$A$5:$A$3000,0)),"")</f>
        <v/>
      </c>
      <c r="G661" s="16" t="str">
        <f>IFERROR(INDEX('Données SAP'!D$5:D$3000,MATCH('Analyse assortiment'!$B661&amp;"",'Données SAP'!$A$5:$A$3000,0)),"")</f>
        <v/>
      </c>
      <c r="H661" s="13" t="e">
        <f>INDEX('Données MDD'!$K$3:$K$3000,MATCH('Analyse assortiment'!$B661,'Données MDD'!$B$3:$B$3000,0))</f>
        <v>#N/A</v>
      </c>
      <c r="I661" s="13" t="e">
        <f>INDEX('Données MDD'!$L$3:$L$3000,MATCH('Analyse assortiment'!$B661,'Données MDD'!$B$3:$B$3000,0))</f>
        <v>#N/A</v>
      </c>
      <c r="J661" s="13" t="e">
        <f>INDEX('Données MDD'!$U$3:$U$3000,MATCH('Analyse assortiment'!$B661,'Données MDD'!$B$3:$B$3000,0))</f>
        <v>#N/A</v>
      </c>
      <c r="K661" s="13" t="e">
        <f>INDEX('Données MDD'!$V$3:$V$3000,MATCH('Analyse assortiment'!$B661,'Données MDD'!$B$3:$B$3000,0))</f>
        <v>#N/A</v>
      </c>
      <c r="L661" s="14" t="str">
        <f t="shared" si="20"/>
        <v/>
      </c>
      <c r="M661" s="14" t="str">
        <f t="shared" si="20"/>
        <v/>
      </c>
    </row>
    <row r="662" spans="1:13" x14ac:dyDescent="0.2">
      <c r="A662" s="5"/>
      <c r="B662" s="8"/>
      <c r="C662" s="5"/>
      <c r="D662" s="64"/>
      <c r="E662" s="16" t="str">
        <f>IFERROR(INDEX('Données SAP'!F$5:F$3000,MATCH('Analyse assortiment'!$B662&amp;"",'Données SAP'!$A$5:$A$3000,0)),"")</f>
        <v/>
      </c>
      <c r="F662" s="16" t="str">
        <f>IFERROR(INDEX('Données SAP'!C$5:C$3000,MATCH('Analyse assortiment'!$B662&amp;"",'Données SAP'!$A$5:$A$3000,0)),"")</f>
        <v/>
      </c>
      <c r="G662" s="16" t="str">
        <f>IFERROR(INDEX('Données SAP'!D$5:D$3000,MATCH('Analyse assortiment'!$B662&amp;"",'Données SAP'!$A$5:$A$3000,0)),"")</f>
        <v/>
      </c>
      <c r="H662" s="13" t="e">
        <f>INDEX('Données MDD'!$K$3:$K$3000,MATCH('Analyse assortiment'!$B662,'Données MDD'!$B$3:$B$3000,0))</f>
        <v>#N/A</v>
      </c>
      <c r="I662" s="13" t="e">
        <f>INDEX('Données MDD'!$L$3:$L$3000,MATCH('Analyse assortiment'!$B662,'Données MDD'!$B$3:$B$3000,0))</f>
        <v>#N/A</v>
      </c>
      <c r="J662" s="13" t="e">
        <f>INDEX('Données MDD'!$U$3:$U$3000,MATCH('Analyse assortiment'!$B662,'Données MDD'!$B$3:$B$3000,0))</f>
        <v>#N/A</v>
      </c>
      <c r="K662" s="13" t="e">
        <f>INDEX('Données MDD'!$V$3:$V$3000,MATCH('Analyse assortiment'!$B662,'Données MDD'!$B$3:$B$3000,0))</f>
        <v>#N/A</v>
      </c>
      <c r="L662" s="14" t="str">
        <f t="shared" si="20"/>
        <v/>
      </c>
      <c r="M662" s="14" t="str">
        <f t="shared" si="20"/>
        <v/>
      </c>
    </row>
    <row r="663" spans="1:13" x14ac:dyDescent="0.2">
      <c r="A663" s="5"/>
      <c r="B663" s="8"/>
      <c r="C663" s="5"/>
      <c r="D663" s="64"/>
      <c r="E663" s="16" t="str">
        <f>IFERROR(INDEX('Données SAP'!F$5:F$3000,MATCH('Analyse assortiment'!$B663&amp;"",'Données SAP'!$A$5:$A$3000,0)),"")</f>
        <v/>
      </c>
      <c r="F663" s="16" t="str">
        <f>IFERROR(INDEX('Données SAP'!C$5:C$3000,MATCH('Analyse assortiment'!$B663&amp;"",'Données SAP'!$A$5:$A$3000,0)),"")</f>
        <v/>
      </c>
      <c r="G663" s="16" t="str">
        <f>IFERROR(INDEX('Données SAP'!D$5:D$3000,MATCH('Analyse assortiment'!$B663&amp;"",'Données SAP'!$A$5:$A$3000,0)),"")</f>
        <v/>
      </c>
      <c r="H663" s="13" t="e">
        <f>INDEX('Données MDD'!$K$3:$K$3000,MATCH('Analyse assortiment'!$B663,'Données MDD'!$B$3:$B$3000,0))</f>
        <v>#N/A</v>
      </c>
      <c r="I663" s="13" t="e">
        <f>INDEX('Données MDD'!$L$3:$L$3000,MATCH('Analyse assortiment'!$B663,'Données MDD'!$B$3:$B$3000,0))</f>
        <v>#N/A</v>
      </c>
      <c r="J663" s="13" t="e">
        <f>INDEX('Données MDD'!$U$3:$U$3000,MATCH('Analyse assortiment'!$B663,'Données MDD'!$B$3:$B$3000,0))</f>
        <v>#N/A</v>
      </c>
      <c r="K663" s="13" t="e">
        <f>INDEX('Données MDD'!$V$3:$V$3000,MATCH('Analyse assortiment'!$B663,'Données MDD'!$B$3:$B$3000,0))</f>
        <v>#N/A</v>
      </c>
      <c r="L663" s="14" t="str">
        <f t="shared" si="20"/>
        <v/>
      </c>
      <c r="M663" s="14" t="str">
        <f t="shared" si="20"/>
        <v/>
      </c>
    </row>
    <row r="664" spans="1:13" x14ac:dyDescent="0.2">
      <c r="A664" s="5"/>
      <c r="B664" s="8"/>
      <c r="C664" s="5"/>
      <c r="D664" s="64"/>
      <c r="E664" s="16" t="str">
        <f>IFERROR(INDEX('Données SAP'!F$5:F$3000,MATCH('Analyse assortiment'!$B664&amp;"",'Données SAP'!$A$5:$A$3000,0)),"")</f>
        <v/>
      </c>
      <c r="F664" s="16" t="str">
        <f>IFERROR(INDEX('Données SAP'!C$5:C$3000,MATCH('Analyse assortiment'!$B664&amp;"",'Données SAP'!$A$5:$A$3000,0)),"")</f>
        <v/>
      </c>
      <c r="G664" s="16" t="str">
        <f>IFERROR(INDEX('Données SAP'!D$5:D$3000,MATCH('Analyse assortiment'!$B664&amp;"",'Données SAP'!$A$5:$A$3000,0)),"")</f>
        <v/>
      </c>
      <c r="H664" s="13" t="e">
        <f>INDEX('Données MDD'!$K$3:$K$3000,MATCH('Analyse assortiment'!$B664,'Données MDD'!$B$3:$B$3000,0))</f>
        <v>#N/A</v>
      </c>
      <c r="I664" s="13" t="e">
        <f>INDEX('Données MDD'!$L$3:$L$3000,MATCH('Analyse assortiment'!$B664,'Données MDD'!$B$3:$B$3000,0))</f>
        <v>#N/A</v>
      </c>
      <c r="J664" s="13" t="e">
        <f>INDEX('Données MDD'!$U$3:$U$3000,MATCH('Analyse assortiment'!$B664,'Données MDD'!$B$3:$B$3000,0))</f>
        <v>#N/A</v>
      </c>
      <c r="K664" s="13" t="e">
        <f>INDEX('Données MDD'!$V$3:$V$3000,MATCH('Analyse assortiment'!$B664,'Données MDD'!$B$3:$B$3000,0))</f>
        <v>#N/A</v>
      </c>
      <c r="L664" s="14" t="str">
        <f t="shared" si="20"/>
        <v/>
      </c>
      <c r="M664" s="14" t="str">
        <f t="shared" si="20"/>
        <v/>
      </c>
    </row>
    <row r="665" spans="1:13" x14ac:dyDescent="0.2">
      <c r="A665" s="5"/>
      <c r="B665" s="8"/>
      <c r="C665" s="5"/>
      <c r="D665" s="64"/>
      <c r="E665" s="16" t="str">
        <f>IFERROR(INDEX('Données SAP'!F$5:F$3000,MATCH('Analyse assortiment'!$B665&amp;"",'Données SAP'!$A$5:$A$3000,0)),"")</f>
        <v/>
      </c>
      <c r="F665" s="16" t="str">
        <f>IFERROR(INDEX('Données SAP'!C$5:C$3000,MATCH('Analyse assortiment'!$B665&amp;"",'Données SAP'!$A$5:$A$3000,0)),"")</f>
        <v/>
      </c>
      <c r="G665" s="16" t="str">
        <f>IFERROR(INDEX('Données SAP'!D$5:D$3000,MATCH('Analyse assortiment'!$B665&amp;"",'Données SAP'!$A$5:$A$3000,0)),"")</f>
        <v/>
      </c>
      <c r="H665" s="13" t="e">
        <f>INDEX('Données MDD'!$K$3:$K$3000,MATCH('Analyse assortiment'!$B665,'Données MDD'!$B$3:$B$3000,0))</f>
        <v>#N/A</v>
      </c>
      <c r="I665" s="13" t="e">
        <f>INDEX('Données MDD'!$L$3:$L$3000,MATCH('Analyse assortiment'!$B665,'Données MDD'!$B$3:$B$3000,0))</f>
        <v>#N/A</v>
      </c>
      <c r="J665" s="13" t="e">
        <f>INDEX('Données MDD'!$U$3:$U$3000,MATCH('Analyse assortiment'!$B665,'Données MDD'!$B$3:$B$3000,0))</f>
        <v>#N/A</v>
      </c>
      <c r="K665" s="13" t="e">
        <f>INDEX('Données MDD'!$V$3:$V$3000,MATCH('Analyse assortiment'!$B665,'Données MDD'!$B$3:$B$3000,0))</f>
        <v>#N/A</v>
      </c>
      <c r="L665" s="14" t="str">
        <f t="shared" si="20"/>
        <v/>
      </c>
      <c r="M665" s="14" t="str">
        <f t="shared" si="20"/>
        <v/>
      </c>
    </row>
    <row r="666" spans="1:13" x14ac:dyDescent="0.2">
      <c r="A666" s="5"/>
      <c r="B666" s="8"/>
      <c r="C666" s="5"/>
      <c r="D666" s="64"/>
      <c r="E666" s="16" t="str">
        <f>IFERROR(INDEX('Données SAP'!F$5:F$3000,MATCH('Analyse assortiment'!$B666&amp;"",'Données SAP'!$A$5:$A$3000,0)),"")</f>
        <v/>
      </c>
      <c r="F666" s="16" t="str">
        <f>IFERROR(INDEX('Données SAP'!C$5:C$3000,MATCH('Analyse assortiment'!$B666&amp;"",'Données SAP'!$A$5:$A$3000,0)),"")</f>
        <v/>
      </c>
      <c r="G666" s="16" t="str">
        <f>IFERROR(INDEX('Données SAP'!D$5:D$3000,MATCH('Analyse assortiment'!$B666&amp;"",'Données SAP'!$A$5:$A$3000,0)),"")</f>
        <v/>
      </c>
      <c r="H666" s="13" t="e">
        <f>INDEX('Données MDD'!$K$3:$K$3000,MATCH('Analyse assortiment'!$B666,'Données MDD'!$B$3:$B$3000,0))</f>
        <v>#N/A</v>
      </c>
      <c r="I666" s="13" t="e">
        <f>INDEX('Données MDD'!$L$3:$L$3000,MATCH('Analyse assortiment'!$B666,'Données MDD'!$B$3:$B$3000,0))</f>
        <v>#N/A</v>
      </c>
      <c r="J666" s="13" t="e">
        <f>INDEX('Données MDD'!$U$3:$U$3000,MATCH('Analyse assortiment'!$B666,'Données MDD'!$B$3:$B$3000,0))</f>
        <v>#N/A</v>
      </c>
      <c r="K666" s="13" t="e">
        <f>INDEX('Données MDD'!$V$3:$V$3000,MATCH('Analyse assortiment'!$B666,'Données MDD'!$B$3:$B$3000,0))</f>
        <v>#N/A</v>
      </c>
      <c r="L666" s="14" t="str">
        <f t="shared" si="20"/>
        <v/>
      </c>
      <c r="M666" s="14" t="str">
        <f t="shared" si="20"/>
        <v/>
      </c>
    </row>
    <row r="667" spans="1:13" x14ac:dyDescent="0.2">
      <c r="A667" s="5"/>
      <c r="B667" s="8"/>
      <c r="C667" s="5"/>
      <c r="D667" s="64"/>
      <c r="E667" s="16" t="str">
        <f>IFERROR(INDEX('Données SAP'!F$5:F$3000,MATCH('Analyse assortiment'!$B667&amp;"",'Données SAP'!$A$5:$A$3000,0)),"")</f>
        <v/>
      </c>
      <c r="F667" s="16" t="str">
        <f>IFERROR(INDEX('Données SAP'!C$5:C$3000,MATCH('Analyse assortiment'!$B667&amp;"",'Données SAP'!$A$5:$A$3000,0)),"")</f>
        <v/>
      </c>
      <c r="G667" s="16" t="str">
        <f>IFERROR(INDEX('Données SAP'!D$5:D$3000,MATCH('Analyse assortiment'!$B667&amp;"",'Données SAP'!$A$5:$A$3000,0)),"")</f>
        <v/>
      </c>
      <c r="H667" s="13" t="e">
        <f>INDEX('Données MDD'!$K$3:$K$3000,MATCH('Analyse assortiment'!$B667,'Données MDD'!$B$3:$B$3000,0))</f>
        <v>#N/A</v>
      </c>
      <c r="I667" s="13" t="e">
        <f>INDEX('Données MDD'!$L$3:$L$3000,MATCH('Analyse assortiment'!$B667,'Données MDD'!$B$3:$B$3000,0))</f>
        <v>#N/A</v>
      </c>
      <c r="J667" s="13" t="e">
        <f>INDEX('Données MDD'!$U$3:$U$3000,MATCH('Analyse assortiment'!$B667,'Données MDD'!$B$3:$B$3000,0))</f>
        <v>#N/A</v>
      </c>
      <c r="K667" s="13" t="e">
        <f>INDEX('Données MDD'!$V$3:$V$3000,MATCH('Analyse assortiment'!$B667,'Données MDD'!$B$3:$B$3000,0))</f>
        <v>#N/A</v>
      </c>
      <c r="L667" s="14" t="str">
        <f t="shared" si="20"/>
        <v/>
      </c>
      <c r="M667" s="14" t="str">
        <f t="shared" si="20"/>
        <v/>
      </c>
    </row>
    <row r="668" spans="1:13" x14ac:dyDescent="0.2">
      <c r="A668" s="5"/>
      <c r="B668" s="8"/>
      <c r="C668" s="5"/>
      <c r="D668" s="64"/>
      <c r="E668" s="16" t="str">
        <f>IFERROR(INDEX('Données SAP'!F$5:F$3000,MATCH('Analyse assortiment'!$B668&amp;"",'Données SAP'!$A$5:$A$3000,0)),"")</f>
        <v/>
      </c>
      <c r="F668" s="16" t="str">
        <f>IFERROR(INDEX('Données SAP'!C$5:C$3000,MATCH('Analyse assortiment'!$B668&amp;"",'Données SAP'!$A$5:$A$3000,0)),"")</f>
        <v/>
      </c>
      <c r="G668" s="16" t="str">
        <f>IFERROR(INDEX('Données SAP'!D$5:D$3000,MATCH('Analyse assortiment'!$B668&amp;"",'Données SAP'!$A$5:$A$3000,0)),"")</f>
        <v/>
      </c>
      <c r="H668" s="13" t="e">
        <f>INDEX('Données MDD'!$K$3:$K$3000,MATCH('Analyse assortiment'!$B668,'Données MDD'!$B$3:$B$3000,0))</f>
        <v>#N/A</v>
      </c>
      <c r="I668" s="13" t="e">
        <f>INDEX('Données MDD'!$L$3:$L$3000,MATCH('Analyse assortiment'!$B668,'Données MDD'!$B$3:$B$3000,0))</f>
        <v>#N/A</v>
      </c>
      <c r="J668" s="13" t="e">
        <f>INDEX('Données MDD'!$U$3:$U$3000,MATCH('Analyse assortiment'!$B668,'Données MDD'!$B$3:$B$3000,0))</f>
        <v>#N/A</v>
      </c>
      <c r="K668" s="13" t="e">
        <f>INDEX('Données MDD'!$V$3:$V$3000,MATCH('Analyse assortiment'!$B668,'Données MDD'!$B$3:$B$3000,0))</f>
        <v>#N/A</v>
      </c>
      <c r="L668" s="14" t="str">
        <f t="shared" si="20"/>
        <v/>
      </c>
      <c r="M668" s="14" t="str">
        <f t="shared" si="20"/>
        <v/>
      </c>
    </row>
    <row r="669" spans="1:13" x14ac:dyDescent="0.2">
      <c r="A669" s="5"/>
      <c r="B669" s="8"/>
      <c r="C669" s="5"/>
      <c r="D669" s="64"/>
      <c r="E669" s="16" t="str">
        <f>IFERROR(INDEX('Données SAP'!F$5:F$3000,MATCH('Analyse assortiment'!$B669&amp;"",'Données SAP'!$A$5:$A$3000,0)),"")</f>
        <v/>
      </c>
      <c r="F669" s="16" t="str">
        <f>IFERROR(INDEX('Données SAP'!C$5:C$3000,MATCH('Analyse assortiment'!$B669&amp;"",'Données SAP'!$A$5:$A$3000,0)),"")</f>
        <v/>
      </c>
      <c r="G669" s="16" t="str">
        <f>IFERROR(INDEX('Données SAP'!D$5:D$3000,MATCH('Analyse assortiment'!$B669&amp;"",'Données SAP'!$A$5:$A$3000,0)),"")</f>
        <v/>
      </c>
      <c r="H669" s="13" t="e">
        <f>INDEX('Données MDD'!$K$3:$K$3000,MATCH('Analyse assortiment'!$B669,'Données MDD'!$B$3:$B$3000,0))</f>
        <v>#N/A</v>
      </c>
      <c r="I669" s="13" t="e">
        <f>INDEX('Données MDD'!$L$3:$L$3000,MATCH('Analyse assortiment'!$B669,'Données MDD'!$B$3:$B$3000,0))</f>
        <v>#N/A</v>
      </c>
      <c r="J669" s="13" t="e">
        <f>INDEX('Données MDD'!$U$3:$U$3000,MATCH('Analyse assortiment'!$B669,'Données MDD'!$B$3:$B$3000,0))</f>
        <v>#N/A</v>
      </c>
      <c r="K669" s="13" t="e">
        <f>INDEX('Données MDD'!$V$3:$V$3000,MATCH('Analyse assortiment'!$B669,'Données MDD'!$B$3:$B$3000,0))</f>
        <v>#N/A</v>
      </c>
      <c r="L669" s="14" t="str">
        <f t="shared" si="20"/>
        <v/>
      </c>
      <c r="M669" s="14" t="str">
        <f t="shared" si="20"/>
        <v/>
      </c>
    </row>
    <row r="670" spans="1:13" x14ac:dyDescent="0.2">
      <c r="A670" s="5"/>
      <c r="B670" s="8"/>
      <c r="C670" s="5"/>
      <c r="D670" s="64"/>
      <c r="E670" s="16" t="str">
        <f>IFERROR(INDEX('Données SAP'!F$5:F$3000,MATCH('Analyse assortiment'!$B670&amp;"",'Données SAP'!$A$5:$A$3000,0)),"")</f>
        <v/>
      </c>
      <c r="F670" s="16" t="str">
        <f>IFERROR(INDEX('Données SAP'!C$5:C$3000,MATCH('Analyse assortiment'!$B670&amp;"",'Données SAP'!$A$5:$A$3000,0)),"")</f>
        <v/>
      </c>
      <c r="G670" s="16" t="str">
        <f>IFERROR(INDEX('Données SAP'!D$5:D$3000,MATCH('Analyse assortiment'!$B670&amp;"",'Données SAP'!$A$5:$A$3000,0)),"")</f>
        <v/>
      </c>
      <c r="H670" s="13" t="e">
        <f>INDEX('Données MDD'!$K$3:$K$3000,MATCH('Analyse assortiment'!$B670,'Données MDD'!$B$3:$B$3000,0))</f>
        <v>#N/A</v>
      </c>
      <c r="I670" s="13" t="e">
        <f>INDEX('Données MDD'!$L$3:$L$3000,MATCH('Analyse assortiment'!$B670,'Données MDD'!$B$3:$B$3000,0))</f>
        <v>#N/A</v>
      </c>
      <c r="J670" s="13" t="e">
        <f>INDEX('Données MDD'!$U$3:$U$3000,MATCH('Analyse assortiment'!$B670,'Données MDD'!$B$3:$B$3000,0))</f>
        <v>#N/A</v>
      </c>
      <c r="K670" s="13" t="e">
        <f>INDEX('Données MDD'!$V$3:$V$3000,MATCH('Analyse assortiment'!$B670,'Données MDD'!$B$3:$B$3000,0))</f>
        <v>#N/A</v>
      </c>
      <c r="L670" s="14" t="str">
        <f t="shared" si="20"/>
        <v/>
      </c>
      <c r="M670" s="14" t="str">
        <f t="shared" si="20"/>
        <v/>
      </c>
    </row>
    <row r="671" spans="1:13" x14ac:dyDescent="0.2">
      <c r="A671" s="5"/>
      <c r="B671" s="8"/>
      <c r="C671" s="5"/>
      <c r="D671" s="64"/>
      <c r="E671" s="16" t="str">
        <f>IFERROR(INDEX('Données SAP'!F$5:F$3000,MATCH('Analyse assortiment'!$B671&amp;"",'Données SAP'!$A$5:$A$3000,0)),"")</f>
        <v/>
      </c>
      <c r="F671" s="16" t="str">
        <f>IFERROR(INDEX('Données SAP'!C$5:C$3000,MATCH('Analyse assortiment'!$B671&amp;"",'Données SAP'!$A$5:$A$3000,0)),"")</f>
        <v/>
      </c>
      <c r="G671" s="16" t="str">
        <f>IFERROR(INDEX('Données SAP'!D$5:D$3000,MATCH('Analyse assortiment'!$B671&amp;"",'Données SAP'!$A$5:$A$3000,0)),"")</f>
        <v/>
      </c>
      <c r="H671" s="13" t="e">
        <f>INDEX('Données MDD'!$K$3:$K$3000,MATCH('Analyse assortiment'!$B671,'Données MDD'!$B$3:$B$3000,0))</f>
        <v>#N/A</v>
      </c>
      <c r="I671" s="13" t="e">
        <f>INDEX('Données MDD'!$L$3:$L$3000,MATCH('Analyse assortiment'!$B671,'Données MDD'!$B$3:$B$3000,0))</f>
        <v>#N/A</v>
      </c>
      <c r="J671" s="13" t="e">
        <f>INDEX('Données MDD'!$U$3:$U$3000,MATCH('Analyse assortiment'!$B671,'Données MDD'!$B$3:$B$3000,0))</f>
        <v>#N/A</v>
      </c>
      <c r="K671" s="13" t="e">
        <f>INDEX('Données MDD'!$V$3:$V$3000,MATCH('Analyse assortiment'!$B671,'Données MDD'!$B$3:$B$3000,0))</f>
        <v>#N/A</v>
      </c>
      <c r="L671" s="14" t="str">
        <f t="shared" si="20"/>
        <v/>
      </c>
      <c r="M671" s="14" t="str">
        <f t="shared" si="20"/>
        <v/>
      </c>
    </row>
    <row r="672" spans="1:13" x14ac:dyDescent="0.2">
      <c r="A672" s="5"/>
      <c r="B672" s="8"/>
      <c r="C672" s="5"/>
      <c r="D672" s="64"/>
      <c r="E672" s="16" t="str">
        <f>IFERROR(INDEX('Données SAP'!F$5:F$3000,MATCH('Analyse assortiment'!$B672&amp;"",'Données SAP'!$A$5:$A$3000,0)),"")</f>
        <v/>
      </c>
      <c r="F672" s="16" t="str">
        <f>IFERROR(INDEX('Données SAP'!C$5:C$3000,MATCH('Analyse assortiment'!$B672&amp;"",'Données SAP'!$A$5:$A$3000,0)),"")</f>
        <v/>
      </c>
      <c r="G672" s="16" t="str">
        <f>IFERROR(INDEX('Données SAP'!D$5:D$3000,MATCH('Analyse assortiment'!$B672&amp;"",'Données SAP'!$A$5:$A$3000,0)),"")</f>
        <v/>
      </c>
      <c r="H672" s="13" t="e">
        <f>INDEX('Données MDD'!$K$3:$K$3000,MATCH('Analyse assortiment'!$B672,'Données MDD'!$B$3:$B$3000,0))</f>
        <v>#N/A</v>
      </c>
      <c r="I672" s="13" t="e">
        <f>INDEX('Données MDD'!$L$3:$L$3000,MATCH('Analyse assortiment'!$B672,'Données MDD'!$B$3:$B$3000,0))</f>
        <v>#N/A</v>
      </c>
      <c r="J672" s="13" t="e">
        <f>INDEX('Données MDD'!$U$3:$U$3000,MATCH('Analyse assortiment'!$B672,'Données MDD'!$B$3:$B$3000,0))</f>
        <v>#N/A</v>
      </c>
      <c r="K672" s="13" t="e">
        <f>INDEX('Données MDD'!$V$3:$V$3000,MATCH('Analyse assortiment'!$B672,'Données MDD'!$B$3:$B$3000,0))</f>
        <v>#N/A</v>
      </c>
      <c r="L672" s="14" t="str">
        <f t="shared" si="20"/>
        <v/>
      </c>
      <c r="M672" s="14" t="str">
        <f t="shared" si="20"/>
        <v/>
      </c>
    </row>
    <row r="673" spans="1:13" x14ac:dyDescent="0.2">
      <c r="A673" s="5"/>
      <c r="B673" s="8"/>
      <c r="C673" s="5"/>
      <c r="D673" s="64"/>
      <c r="E673" s="16" t="str">
        <f>IFERROR(INDEX('Données SAP'!F$5:F$3000,MATCH('Analyse assortiment'!$B673&amp;"",'Données SAP'!$A$5:$A$3000,0)),"")</f>
        <v/>
      </c>
      <c r="F673" s="16" t="str">
        <f>IFERROR(INDEX('Données SAP'!C$5:C$3000,MATCH('Analyse assortiment'!$B673&amp;"",'Données SAP'!$A$5:$A$3000,0)),"")</f>
        <v/>
      </c>
      <c r="G673" s="16" t="str">
        <f>IFERROR(INDEX('Données SAP'!D$5:D$3000,MATCH('Analyse assortiment'!$B673&amp;"",'Données SAP'!$A$5:$A$3000,0)),"")</f>
        <v/>
      </c>
      <c r="H673" s="13" t="e">
        <f>INDEX('Données MDD'!$K$3:$K$3000,MATCH('Analyse assortiment'!$B673,'Données MDD'!$B$3:$B$3000,0))</f>
        <v>#N/A</v>
      </c>
      <c r="I673" s="13" t="e">
        <f>INDEX('Données MDD'!$L$3:$L$3000,MATCH('Analyse assortiment'!$B673,'Données MDD'!$B$3:$B$3000,0))</f>
        <v>#N/A</v>
      </c>
      <c r="J673" s="13" t="e">
        <f>INDEX('Données MDD'!$U$3:$U$3000,MATCH('Analyse assortiment'!$B673,'Données MDD'!$B$3:$B$3000,0))</f>
        <v>#N/A</v>
      </c>
      <c r="K673" s="13" t="e">
        <f>INDEX('Données MDD'!$V$3:$V$3000,MATCH('Analyse assortiment'!$B673,'Données MDD'!$B$3:$B$3000,0))</f>
        <v>#N/A</v>
      </c>
      <c r="L673" s="14" t="str">
        <f t="shared" si="20"/>
        <v/>
      </c>
      <c r="M673" s="14" t="str">
        <f t="shared" si="20"/>
        <v/>
      </c>
    </row>
    <row r="674" spans="1:13" x14ac:dyDescent="0.2">
      <c r="A674" s="5"/>
      <c r="B674" s="8"/>
      <c r="C674" s="5"/>
      <c r="D674" s="64"/>
      <c r="E674" s="16" t="str">
        <f>IFERROR(INDEX('Données SAP'!F$5:F$3000,MATCH('Analyse assortiment'!$B674&amp;"",'Données SAP'!$A$5:$A$3000,0)),"")</f>
        <v/>
      </c>
      <c r="F674" s="16" t="str">
        <f>IFERROR(INDEX('Données SAP'!C$5:C$3000,MATCH('Analyse assortiment'!$B674&amp;"",'Données SAP'!$A$5:$A$3000,0)),"")</f>
        <v/>
      </c>
      <c r="G674" s="16" t="str">
        <f>IFERROR(INDEX('Données SAP'!D$5:D$3000,MATCH('Analyse assortiment'!$B674&amp;"",'Données SAP'!$A$5:$A$3000,0)),"")</f>
        <v/>
      </c>
      <c r="H674" s="13" t="e">
        <f>INDEX('Données MDD'!$K$3:$K$3000,MATCH('Analyse assortiment'!$B674,'Données MDD'!$B$3:$B$3000,0))</f>
        <v>#N/A</v>
      </c>
      <c r="I674" s="13" t="e">
        <f>INDEX('Données MDD'!$L$3:$L$3000,MATCH('Analyse assortiment'!$B674,'Données MDD'!$B$3:$B$3000,0))</f>
        <v>#N/A</v>
      </c>
      <c r="J674" s="13" t="e">
        <f>INDEX('Données MDD'!$U$3:$U$3000,MATCH('Analyse assortiment'!$B674,'Données MDD'!$B$3:$B$3000,0))</f>
        <v>#N/A</v>
      </c>
      <c r="K674" s="13" t="e">
        <f>INDEX('Données MDD'!$V$3:$V$3000,MATCH('Analyse assortiment'!$B674,'Données MDD'!$B$3:$B$3000,0))</f>
        <v>#N/A</v>
      </c>
      <c r="L674" s="14" t="str">
        <f t="shared" si="20"/>
        <v/>
      </c>
      <c r="M674" s="14" t="str">
        <f t="shared" si="20"/>
        <v/>
      </c>
    </row>
    <row r="675" spans="1:13" x14ac:dyDescent="0.2">
      <c r="A675" s="5"/>
      <c r="B675" s="8"/>
      <c r="C675" s="5"/>
      <c r="D675" s="64"/>
      <c r="E675" s="16" t="str">
        <f>IFERROR(INDEX('Données SAP'!F$5:F$3000,MATCH('Analyse assortiment'!$B675&amp;"",'Données SAP'!$A$5:$A$3000,0)),"")</f>
        <v/>
      </c>
      <c r="F675" s="16" t="str">
        <f>IFERROR(INDEX('Données SAP'!C$5:C$3000,MATCH('Analyse assortiment'!$B675&amp;"",'Données SAP'!$A$5:$A$3000,0)),"")</f>
        <v/>
      </c>
      <c r="G675" s="16" t="str">
        <f>IFERROR(INDEX('Données SAP'!D$5:D$3000,MATCH('Analyse assortiment'!$B675&amp;"",'Données SAP'!$A$5:$A$3000,0)),"")</f>
        <v/>
      </c>
      <c r="H675" s="13" t="e">
        <f>INDEX('Données MDD'!$K$3:$K$3000,MATCH('Analyse assortiment'!$B675,'Données MDD'!$B$3:$B$3000,0))</f>
        <v>#N/A</v>
      </c>
      <c r="I675" s="13" t="e">
        <f>INDEX('Données MDD'!$L$3:$L$3000,MATCH('Analyse assortiment'!$B675,'Données MDD'!$B$3:$B$3000,0))</f>
        <v>#N/A</v>
      </c>
      <c r="J675" s="13" t="e">
        <f>INDEX('Données MDD'!$U$3:$U$3000,MATCH('Analyse assortiment'!$B675,'Données MDD'!$B$3:$B$3000,0))</f>
        <v>#N/A</v>
      </c>
      <c r="K675" s="13" t="e">
        <f>INDEX('Données MDD'!$V$3:$V$3000,MATCH('Analyse assortiment'!$B675,'Données MDD'!$B$3:$B$3000,0))</f>
        <v>#N/A</v>
      </c>
      <c r="L675" s="14" t="str">
        <f t="shared" si="20"/>
        <v/>
      </c>
      <c r="M675" s="14" t="str">
        <f t="shared" si="20"/>
        <v/>
      </c>
    </row>
    <row r="676" spans="1:13" x14ac:dyDescent="0.2">
      <c r="A676" s="5"/>
      <c r="B676" s="8"/>
      <c r="C676" s="5"/>
      <c r="D676" s="64"/>
      <c r="E676" s="16" t="str">
        <f>IFERROR(INDEX('Données SAP'!F$5:F$3000,MATCH('Analyse assortiment'!$B676&amp;"",'Données SAP'!$A$5:$A$3000,0)),"")</f>
        <v/>
      </c>
      <c r="F676" s="16" t="str">
        <f>IFERROR(INDEX('Données SAP'!C$5:C$3000,MATCH('Analyse assortiment'!$B676&amp;"",'Données SAP'!$A$5:$A$3000,0)),"")</f>
        <v/>
      </c>
      <c r="G676" s="16" t="str">
        <f>IFERROR(INDEX('Données SAP'!D$5:D$3000,MATCH('Analyse assortiment'!$B676&amp;"",'Données SAP'!$A$5:$A$3000,0)),"")</f>
        <v/>
      </c>
      <c r="H676" s="13" t="e">
        <f>INDEX('Données MDD'!$K$3:$K$3000,MATCH('Analyse assortiment'!$B676,'Données MDD'!$B$3:$B$3000,0))</f>
        <v>#N/A</v>
      </c>
      <c r="I676" s="13" t="e">
        <f>INDEX('Données MDD'!$L$3:$L$3000,MATCH('Analyse assortiment'!$B676,'Données MDD'!$B$3:$B$3000,0))</f>
        <v>#N/A</v>
      </c>
      <c r="J676" s="13" t="e">
        <f>INDEX('Données MDD'!$U$3:$U$3000,MATCH('Analyse assortiment'!$B676,'Données MDD'!$B$3:$B$3000,0))</f>
        <v>#N/A</v>
      </c>
      <c r="K676" s="13" t="e">
        <f>INDEX('Données MDD'!$V$3:$V$3000,MATCH('Analyse assortiment'!$B676,'Données MDD'!$B$3:$B$3000,0))</f>
        <v>#N/A</v>
      </c>
      <c r="L676" s="14" t="str">
        <f t="shared" si="20"/>
        <v/>
      </c>
      <c r="M676" s="14" t="str">
        <f t="shared" si="20"/>
        <v/>
      </c>
    </row>
    <row r="677" spans="1:13" x14ac:dyDescent="0.2">
      <c r="A677" s="5"/>
      <c r="B677" s="8"/>
      <c r="C677" s="5"/>
      <c r="D677" s="64"/>
      <c r="E677" s="16" t="str">
        <f>IFERROR(INDEX('Données SAP'!F$5:F$3000,MATCH('Analyse assortiment'!$B677&amp;"",'Données SAP'!$A$5:$A$3000,0)),"")</f>
        <v/>
      </c>
      <c r="F677" s="16" t="str">
        <f>IFERROR(INDEX('Données SAP'!C$5:C$3000,MATCH('Analyse assortiment'!$B677&amp;"",'Données SAP'!$A$5:$A$3000,0)),"")</f>
        <v/>
      </c>
      <c r="G677" s="16" t="str">
        <f>IFERROR(INDEX('Données SAP'!D$5:D$3000,MATCH('Analyse assortiment'!$B677&amp;"",'Données SAP'!$A$5:$A$3000,0)),"")</f>
        <v/>
      </c>
      <c r="H677" s="13" t="e">
        <f>INDEX('Données MDD'!$K$3:$K$3000,MATCH('Analyse assortiment'!$B677,'Données MDD'!$B$3:$B$3000,0))</f>
        <v>#N/A</v>
      </c>
      <c r="I677" s="13" t="e">
        <f>INDEX('Données MDD'!$L$3:$L$3000,MATCH('Analyse assortiment'!$B677,'Données MDD'!$B$3:$B$3000,0))</f>
        <v>#N/A</v>
      </c>
      <c r="J677" s="13" t="e">
        <f>INDEX('Données MDD'!$U$3:$U$3000,MATCH('Analyse assortiment'!$B677,'Données MDD'!$B$3:$B$3000,0))</f>
        <v>#N/A</v>
      </c>
      <c r="K677" s="13" t="e">
        <f>INDEX('Données MDD'!$V$3:$V$3000,MATCH('Analyse assortiment'!$B677,'Données MDD'!$B$3:$B$3000,0))</f>
        <v>#N/A</v>
      </c>
      <c r="L677" s="14" t="str">
        <f t="shared" si="20"/>
        <v/>
      </c>
      <c r="M677" s="14" t="str">
        <f t="shared" si="20"/>
        <v/>
      </c>
    </row>
    <row r="678" spans="1:13" x14ac:dyDescent="0.2">
      <c r="A678" s="5"/>
      <c r="B678" s="8"/>
      <c r="C678" s="5"/>
      <c r="D678" s="64"/>
      <c r="E678" s="16" t="str">
        <f>IFERROR(INDEX('Données SAP'!F$5:F$3000,MATCH('Analyse assortiment'!$B678&amp;"",'Données SAP'!$A$5:$A$3000,0)),"")</f>
        <v/>
      </c>
      <c r="F678" s="16" t="str">
        <f>IFERROR(INDEX('Données SAP'!C$5:C$3000,MATCH('Analyse assortiment'!$B678&amp;"",'Données SAP'!$A$5:$A$3000,0)),"")</f>
        <v/>
      </c>
      <c r="G678" s="16" t="str">
        <f>IFERROR(INDEX('Données SAP'!D$5:D$3000,MATCH('Analyse assortiment'!$B678&amp;"",'Données SAP'!$A$5:$A$3000,0)),"")</f>
        <v/>
      </c>
      <c r="H678" s="13" t="e">
        <f>INDEX('Données MDD'!$K$3:$K$3000,MATCH('Analyse assortiment'!$B678,'Données MDD'!$B$3:$B$3000,0))</f>
        <v>#N/A</v>
      </c>
      <c r="I678" s="13" t="e">
        <f>INDEX('Données MDD'!$L$3:$L$3000,MATCH('Analyse assortiment'!$B678,'Données MDD'!$B$3:$B$3000,0))</f>
        <v>#N/A</v>
      </c>
      <c r="J678" s="13" t="e">
        <f>INDEX('Données MDD'!$U$3:$U$3000,MATCH('Analyse assortiment'!$B678,'Données MDD'!$B$3:$B$3000,0))</f>
        <v>#N/A</v>
      </c>
      <c r="K678" s="13" t="e">
        <f>INDEX('Données MDD'!$V$3:$V$3000,MATCH('Analyse assortiment'!$B678,'Données MDD'!$B$3:$B$3000,0))</f>
        <v>#N/A</v>
      </c>
      <c r="L678" s="14" t="str">
        <f t="shared" si="20"/>
        <v/>
      </c>
      <c r="M678" s="14" t="str">
        <f t="shared" si="20"/>
        <v/>
      </c>
    </row>
    <row r="679" spans="1:13" x14ac:dyDescent="0.2">
      <c r="A679" s="5"/>
      <c r="B679" s="8"/>
      <c r="C679" s="5"/>
      <c r="D679" s="64"/>
      <c r="E679" s="16" t="str">
        <f>IFERROR(INDEX('Données SAP'!F$5:F$3000,MATCH('Analyse assortiment'!$B679&amp;"",'Données SAP'!$A$5:$A$3000,0)),"")</f>
        <v/>
      </c>
      <c r="F679" s="16" t="str">
        <f>IFERROR(INDEX('Données SAP'!C$5:C$3000,MATCH('Analyse assortiment'!$B679&amp;"",'Données SAP'!$A$5:$A$3000,0)),"")</f>
        <v/>
      </c>
      <c r="G679" s="16" t="str">
        <f>IFERROR(INDEX('Données SAP'!D$5:D$3000,MATCH('Analyse assortiment'!$B679&amp;"",'Données SAP'!$A$5:$A$3000,0)),"")</f>
        <v/>
      </c>
      <c r="H679" s="13" t="e">
        <f>INDEX('Données MDD'!$K$3:$K$3000,MATCH('Analyse assortiment'!$B679,'Données MDD'!$B$3:$B$3000,0))</f>
        <v>#N/A</v>
      </c>
      <c r="I679" s="13" t="e">
        <f>INDEX('Données MDD'!$L$3:$L$3000,MATCH('Analyse assortiment'!$B679,'Données MDD'!$B$3:$B$3000,0))</f>
        <v>#N/A</v>
      </c>
      <c r="J679" s="13" t="e">
        <f>INDEX('Données MDD'!$U$3:$U$3000,MATCH('Analyse assortiment'!$B679,'Données MDD'!$B$3:$B$3000,0))</f>
        <v>#N/A</v>
      </c>
      <c r="K679" s="13" t="e">
        <f>INDEX('Données MDD'!$V$3:$V$3000,MATCH('Analyse assortiment'!$B679,'Données MDD'!$B$3:$B$3000,0))</f>
        <v>#N/A</v>
      </c>
      <c r="L679" s="14" t="str">
        <f t="shared" si="20"/>
        <v/>
      </c>
      <c r="M679" s="14" t="str">
        <f t="shared" si="20"/>
        <v/>
      </c>
    </row>
    <row r="680" spans="1:13" x14ac:dyDescent="0.2">
      <c r="A680" s="5"/>
      <c r="B680" s="8"/>
      <c r="C680" s="5"/>
      <c r="D680" s="64"/>
      <c r="E680" s="16" t="str">
        <f>IFERROR(INDEX('Données SAP'!F$5:F$3000,MATCH('Analyse assortiment'!$B680&amp;"",'Données SAP'!$A$5:$A$3000,0)),"")</f>
        <v/>
      </c>
      <c r="F680" s="16" t="str">
        <f>IFERROR(INDEX('Données SAP'!C$5:C$3000,MATCH('Analyse assortiment'!$B680&amp;"",'Données SAP'!$A$5:$A$3000,0)),"")</f>
        <v/>
      </c>
      <c r="G680" s="16" t="str">
        <f>IFERROR(INDEX('Données SAP'!D$5:D$3000,MATCH('Analyse assortiment'!$B680&amp;"",'Données SAP'!$A$5:$A$3000,0)),"")</f>
        <v/>
      </c>
      <c r="H680" s="13" t="e">
        <f>INDEX('Données MDD'!$K$3:$K$3000,MATCH('Analyse assortiment'!$B680,'Données MDD'!$B$3:$B$3000,0))</f>
        <v>#N/A</v>
      </c>
      <c r="I680" s="13" t="e">
        <f>INDEX('Données MDD'!$L$3:$L$3000,MATCH('Analyse assortiment'!$B680,'Données MDD'!$B$3:$B$3000,0))</f>
        <v>#N/A</v>
      </c>
      <c r="J680" s="13" t="e">
        <f>INDEX('Données MDD'!$U$3:$U$3000,MATCH('Analyse assortiment'!$B680,'Données MDD'!$B$3:$B$3000,0))</f>
        <v>#N/A</v>
      </c>
      <c r="K680" s="13" t="e">
        <f>INDEX('Données MDD'!$V$3:$V$3000,MATCH('Analyse assortiment'!$B680,'Données MDD'!$B$3:$B$3000,0))</f>
        <v>#N/A</v>
      </c>
      <c r="L680" s="14" t="str">
        <f t="shared" si="20"/>
        <v/>
      </c>
      <c r="M680" s="14" t="str">
        <f t="shared" si="20"/>
        <v/>
      </c>
    </row>
    <row r="681" spans="1:13" x14ac:dyDescent="0.2">
      <c r="A681" s="5"/>
      <c r="B681" s="8"/>
      <c r="C681" s="5"/>
      <c r="D681" s="64"/>
      <c r="E681" s="16" t="str">
        <f>IFERROR(INDEX('Données SAP'!F$5:F$3000,MATCH('Analyse assortiment'!$B681&amp;"",'Données SAP'!$A$5:$A$3000,0)),"")</f>
        <v/>
      </c>
      <c r="F681" s="16" t="str">
        <f>IFERROR(INDEX('Données SAP'!C$5:C$3000,MATCH('Analyse assortiment'!$B681&amp;"",'Données SAP'!$A$5:$A$3000,0)),"")</f>
        <v/>
      </c>
      <c r="G681" s="16" t="str">
        <f>IFERROR(INDEX('Données SAP'!D$5:D$3000,MATCH('Analyse assortiment'!$B681&amp;"",'Données SAP'!$A$5:$A$3000,0)),"")</f>
        <v/>
      </c>
      <c r="H681" s="13" t="e">
        <f>INDEX('Données MDD'!$K$3:$K$3000,MATCH('Analyse assortiment'!$B681,'Données MDD'!$B$3:$B$3000,0))</f>
        <v>#N/A</v>
      </c>
      <c r="I681" s="13" t="e">
        <f>INDEX('Données MDD'!$L$3:$L$3000,MATCH('Analyse assortiment'!$B681,'Données MDD'!$B$3:$B$3000,0))</f>
        <v>#N/A</v>
      </c>
      <c r="J681" s="13" t="e">
        <f>INDEX('Données MDD'!$U$3:$U$3000,MATCH('Analyse assortiment'!$B681,'Données MDD'!$B$3:$B$3000,0))</f>
        <v>#N/A</v>
      </c>
      <c r="K681" s="13" t="e">
        <f>INDEX('Données MDD'!$V$3:$V$3000,MATCH('Analyse assortiment'!$B681,'Données MDD'!$B$3:$B$3000,0))</f>
        <v>#N/A</v>
      </c>
      <c r="L681" s="14" t="str">
        <f t="shared" si="20"/>
        <v/>
      </c>
      <c r="M681" s="14" t="str">
        <f t="shared" si="20"/>
        <v/>
      </c>
    </row>
    <row r="682" spans="1:13" x14ac:dyDescent="0.2">
      <c r="A682" s="5"/>
      <c r="B682" s="8"/>
      <c r="C682" s="5"/>
      <c r="D682" s="64"/>
      <c r="E682" s="16" t="str">
        <f>IFERROR(INDEX('Données SAP'!F$5:F$3000,MATCH('Analyse assortiment'!$B682&amp;"",'Données SAP'!$A$5:$A$3000,0)),"")</f>
        <v/>
      </c>
      <c r="F682" s="16" t="str">
        <f>IFERROR(INDEX('Données SAP'!C$5:C$3000,MATCH('Analyse assortiment'!$B682&amp;"",'Données SAP'!$A$5:$A$3000,0)),"")</f>
        <v/>
      </c>
      <c r="G682" s="16" t="str">
        <f>IFERROR(INDEX('Données SAP'!D$5:D$3000,MATCH('Analyse assortiment'!$B682&amp;"",'Données SAP'!$A$5:$A$3000,0)),"")</f>
        <v/>
      </c>
      <c r="H682" s="13" t="e">
        <f>INDEX('Données MDD'!$K$3:$K$3000,MATCH('Analyse assortiment'!$B682,'Données MDD'!$B$3:$B$3000,0))</f>
        <v>#N/A</v>
      </c>
      <c r="I682" s="13" t="e">
        <f>INDEX('Données MDD'!$L$3:$L$3000,MATCH('Analyse assortiment'!$B682,'Données MDD'!$B$3:$B$3000,0))</f>
        <v>#N/A</v>
      </c>
      <c r="J682" s="13" t="e">
        <f>INDEX('Données MDD'!$U$3:$U$3000,MATCH('Analyse assortiment'!$B682,'Données MDD'!$B$3:$B$3000,0))</f>
        <v>#N/A</v>
      </c>
      <c r="K682" s="13" t="e">
        <f>INDEX('Données MDD'!$V$3:$V$3000,MATCH('Analyse assortiment'!$B682,'Données MDD'!$B$3:$B$3000,0))</f>
        <v>#N/A</v>
      </c>
      <c r="L682" s="14" t="str">
        <f t="shared" si="20"/>
        <v/>
      </c>
      <c r="M682" s="14" t="str">
        <f t="shared" si="20"/>
        <v/>
      </c>
    </row>
    <row r="683" spans="1:13" x14ac:dyDescent="0.2">
      <c r="A683" s="5"/>
      <c r="B683" s="8"/>
      <c r="C683" s="5"/>
      <c r="D683" s="64"/>
      <c r="E683" s="16" t="str">
        <f>IFERROR(INDEX('Données SAP'!F$5:F$3000,MATCH('Analyse assortiment'!$B683&amp;"",'Données SAP'!$A$5:$A$3000,0)),"")</f>
        <v/>
      </c>
      <c r="F683" s="16" t="str">
        <f>IFERROR(INDEX('Données SAP'!C$5:C$3000,MATCH('Analyse assortiment'!$B683&amp;"",'Données SAP'!$A$5:$A$3000,0)),"")</f>
        <v/>
      </c>
      <c r="G683" s="16" t="str">
        <f>IFERROR(INDEX('Données SAP'!D$5:D$3000,MATCH('Analyse assortiment'!$B683&amp;"",'Données SAP'!$A$5:$A$3000,0)),"")</f>
        <v/>
      </c>
      <c r="H683" s="13" t="e">
        <f>INDEX('Données MDD'!$K$3:$K$3000,MATCH('Analyse assortiment'!$B683,'Données MDD'!$B$3:$B$3000,0))</f>
        <v>#N/A</v>
      </c>
      <c r="I683" s="13" t="e">
        <f>INDEX('Données MDD'!$L$3:$L$3000,MATCH('Analyse assortiment'!$B683,'Données MDD'!$B$3:$B$3000,0))</f>
        <v>#N/A</v>
      </c>
      <c r="J683" s="13" t="e">
        <f>INDEX('Données MDD'!$U$3:$U$3000,MATCH('Analyse assortiment'!$B683,'Données MDD'!$B$3:$B$3000,0))</f>
        <v>#N/A</v>
      </c>
      <c r="K683" s="13" t="e">
        <f>INDEX('Données MDD'!$V$3:$V$3000,MATCH('Analyse assortiment'!$B683,'Données MDD'!$B$3:$B$3000,0))</f>
        <v>#N/A</v>
      </c>
      <c r="L683" s="14" t="str">
        <f t="shared" si="20"/>
        <v/>
      </c>
      <c r="M683" s="14" t="str">
        <f t="shared" si="20"/>
        <v/>
      </c>
    </row>
    <row r="684" spans="1:13" x14ac:dyDescent="0.2">
      <c r="A684" s="5"/>
      <c r="B684" s="8"/>
      <c r="C684" s="5"/>
      <c r="D684" s="64"/>
      <c r="E684" s="16" t="str">
        <f>IFERROR(INDEX('Données SAP'!F$5:F$3000,MATCH('Analyse assortiment'!$B684&amp;"",'Données SAP'!$A$5:$A$3000,0)),"")</f>
        <v/>
      </c>
      <c r="F684" s="16" t="str">
        <f>IFERROR(INDEX('Données SAP'!C$5:C$3000,MATCH('Analyse assortiment'!$B684&amp;"",'Données SAP'!$A$5:$A$3000,0)),"")</f>
        <v/>
      </c>
      <c r="G684" s="16" t="str">
        <f>IFERROR(INDEX('Données SAP'!D$5:D$3000,MATCH('Analyse assortiment'!$B684&amp;"",'Données SAP'!$A$5:$A$3000,0)),"")</f>
        <v/>
      </c>
      <c r="H684" s="13" t="e">
        <f>INDEX('Données MDD'!$K$3:$K$3000,MATCH('Analyse assortiment'!$B684,'Données MDD'!$B$3:$B$3000,0))</f>
        <v>#N/A</v>
      </c>
      <c r="I684" s="13" t="e">
        <f>INDEX('Données MDD'!$L$3:$L$3000,MATCH('Analyse assortiment'!$B684,'Données MDD'!$B$3:$B$3000,0))</f>
        <v>#N/A</v>
      </c>
      <c r="J684" s="13" t="e">
        <f>INDEX('Données MDD'!$U$3:$U$3000,MATCH('Analyse assortiment'!$B684,'Données MDD'!$B$3:$B$3000,0))</f>
        <v>#N/A</v>
      </c>
      <c r="K684" s="13" t="e">
        <f>INDEX('Données MDD'!$V$3:$V$3000,MATCH('Analyse assortiment'!$B684,'Données MDD'!$B$3:$B$3000,0))</f>
        <v>#N/A</v>
      </c>
      <c r="L684" s="14" t="str">
        <f t="shared" si="20"/>
        <v/>
      </c>
      <c r="M684" s="14" t="str">
        <f t="shared" si="20"/>
        <v/>
      </c>
    </row>
    <row r="685" spans="1:13" x14ac:dyDescent="0.2">
      <c r="A685" s="5"/>
      <c r="B685" s="8"/>
      <c r="C685" s="5"/>
      <c r="D685" s="64"/>
      <c r="E685" s="16" t="str">
        <f>IFERROR(INDEX('Données SAP'!F$5:F$3000,MATCH('Analyse assortiment'!$B685&amp;"",'Données SAP'!$A$5:$A$3000,0)),"")</f>
        <v/>
      </c>
      <c r="F685" s="16" t="str">
        <f>IFERROR(INDEX('Données SAP'!C$5:C$3000,MATCH('Analyse assortiment'!$B685&amp;"",'Données SAP'!$A$5:$A$3000,0)),"")</f>
        <v/>
      </c>
      <c r="G685" s="16" t="str">
        <f>IFERROR(INDEX('Données SAP'!D$5:D$3000,MATCH('Analyse assortiment'!$B685&amp;"",'Données SAP'!$A$5:$A$3000,0)),"")</f>
        <v/>
      </c>
      <c r="H685" s="13" t="e">
        <f>INDEX('Données MDD'!$K$3:$K$3000,MATCH('Analyse assortiment'!$B685,'Données MDD'!$B$3:$B$3000,0))</f>
        <v>#N/A</v>
      </c>
      <c r="I685" s="13" t="e">
        <f>INDEX('Données MDD'!$L$3:$L$3000,MATCH('Analyse assortiment'!$B685,'Données MDD'!$B$3:$B$3000,0))</f>
        <v>#N/A</v>
      </c>
      <c r="J685" s="13" t="e">
        <f>INDEX('Données MDD'!$U$3:$U$3000,MATCH('Analyse assortiment'!$B685,'Données MDD'!$B$3:$B$3000,0))</f>
        <v>#N/A</v>
      </c>
      <c r="K685" s="13" t="e">
        <f>INDEX('Données MDD'!$V$3:$V$3000,MATCH('Analyse assortiment'!$B685,'Données MDD'!$B$3:$B$3000,0))</f>
        <v>#N/A</v>
      </c>
      <c r="L685" s="14" t="str">
        <f t="shared" si="20"/>
        <v/>
      </c>
      <c r="M685" s="14" t="str">
        <f t="shared" si="20"/>
        <v/>
      </c>
    </row>
    <row r="686" spans="1:13" x14ac:dyDescent="0.2">
      <c r="A686" s="5"/>
      <c r="B686" s="8"/>
      <c r="C686" s="5"/>
      <c r="D686" s="64"/>
      <c r="E686" s="16" t="str">
        <f>IFERROR(INDEX('Données SAP'!F$5:F$3000,MATCH('Analyse assortiment'!$B686&amp;"",'Données SAP'!$A$5:$A$3000,0)),"")</f>
        <v/>
      </c>
      <c r="F686" s="16" t="str">
        <f>IFERROR(INDEX('Données SAP'!C$5:C$3000,MATCH('Analyse assortiment'!$B686&amp;"",'Données SAP'!$A$5:$A$3000,0)),"")</f>
        <v/>
      </c>
      <c r="G686" s="16" t="str">
        <f>IFERROR(INDEX('Données SAP'!D$5:D$3000,MATCH('Analyse assortiment'!$B686&amp;"",'Données SAP'!$A$5:$A$3000,0)),"")</f>
        <v/>
      </c>
      <c r="H686" s="13" t="e">
        <f>INDEX('Données MDD'!$K$3:$K$3000,MATCH('Analyse assortiment'!$B686,'Données MDD'!$B$3:$B$3000,0))</f>
        <v>#N/A</v>
      </c>
      <c r="I686" s="13" t="e">
        <f>INDEX('Données MDD'!$L$3:$L$3000,MATCH('Analyse assortiment'!$B686,'Données MDD'!$B$3:$B$3000,0))</f>
        <v>#N/A</v>
      </c>
      <c r="J686" s="13" t="e">
        <f>INDEX('Données MDD'!$U$3:$U$3000,MATCH('Analyse assortiment'!$B686,'Données MDD'!$B$3:$B$3000,0))</f>
        <v>#N/A</v>
      </c>
      <c r="K686" s="13" t="e">
        <f>INDEX('Données MDD'!$V$3:$V$3000,MATCH('Analyse assortiment'!$B686,'Données MDD'!$B$3:$B$3000,0))</f>
        <v>#N/A</v>
      </c>
      <c r="L686" s="14" t="str">
        <f t="shared" si="20"/>
        <v/>
      </c>
      <c r="M686" s="14" t="str">
        <f t="shared" si="20"/>
        <v/>
      </c>
    </row>
    <row r="687" spans="1:13" x14ac:dyDescent="0.2">
      <c r="A687" s="5"/>
      <c r="B687" s="8"/>
      <c r="C687" s="5"/>
      <c r="D687" s="64"/>
      <c r="E687" s="16" t="str">
        <f>IFERROR(INDEX('Données SAP'!F$5:F$3000,MATCH('Analyse assortiment'!$B687&amp;"",'Données SAP'!$A$5:$A$3000,0)),"")</f>
        <v/>
      </c>
      <c r="F687" s="16" t="str">
        <f>IFERROR(INDEX('Données SAP'!C$5:C$3000,MATCH('Analyse assortiment'!$B687&amp;"",'Données SAP'!$A$5:$A$3000,0)),"")</f>
        <v/>
      </c>
      <c r="G687" s="16" t="str">
        <f>IFERROR(INDEX('Données SAP'!D$5:D$3000,MATCH('Analyse assortiment'!$B687&amp;"",'Données SAP'!$A$5:$A$3000,0)),"")</f>
        <v/>
      </c>
      <c r="H687" s="13" t="e">
        <f>INDEX('Données MDD'!$K$3:$K$3000,MATCH('Analyse assortiment'!$B687,'Données MDD'!$B$3:$B$3000,0))</f>
        <v>#N/A</v>
      </c>
      <c r="I687" s="13" t="e">
        <f>INDEX('Données MDD'!$L$3:$L$3000,MATCH('Analyse assortiment'!$B687,'Données MDD'!$B$3:$B$3000,0))</f>
        <v>#N/A</v>
      </c>
      <c r="J687" s="13" t="e">
        <f>INDEX('Données MDD'!$U$3:$U$3000,MATCH('Analyse assortiment'!$B687,'Données MDD'!$B$3:$B$3000,0))</f>
        <v>#N/A</v>
      </c>
      <c r="K687" s="13" t="e">
        <f>INDEX('Données MDD'!$V$3:$V$3000,MATCH('Analyse assortiment'!$B687,'Données MDD'!$B$3:$B$3000,0))</f>
        <v>#N/A</v>
      </c>
      <c r="L687" s="14" t="str">
        <f t="shared" si="20"/>
        <v/>
      </c>
      <c r="M687" s="14" t="str">
        <f t="shared" si="20"/>
        <v/>
      </c>
    </row>
    <row r="688" spans="1:13" x14ac:dyDescent="0.2">
      <c r="A688" s="5"/>
      <c r="B688" s="8"/>
      <c r="C688" s="5"/>
      <c r="D688" s="64"/>
      <c r="E688" s="16" t="str">
        <f>IFERROR(INDEX('Données SAP'!F$5:F$3000,MATCH('Analyse assortiment'!$B688&amp;"",'Données SAP'!$A$5:$A$3000,0)),"")</f>
        <v/>
      </c>
      <c r="F688" s="16" t="str">
        <f>IFERROR(INDEX('Données SAP'!C$5:C$3000,MATCH('Analyse assortiment'!$B688&amp;"",'Données SAP'!$A$5:$A$3000,0)),"")</f>
        <v/>
      </c>
      <c r="G688" s="16" t="str">
        <f>IFERROR(INDEX('Données SAP'!D$5:D$3000,MATCH('Analyse assortiment'!$B688&amp;"",'Données SAP'!$A$5:$A$3000,0)),"")</f>
        <v/>
      </c>
      <c r="H688" s="13" t="e">
        <f>INDEX('Données MDD'!$K$3:$K$3000,MATCH('Analyse assortiment'!$B688,'Données MDD'!$B$3:$B$3000,0))</f>
        <v>#N/A</v>
      </c>
      <c r="I688" s="13" t="e">
        <f>INDEX('Données MDD'!$L$3:$L$3000,MATCH('Analyse assortiment'!$B688,'Données MDD'!$B$3:$B$3000,0))</f>
        <v>#N/A</v>
      </c>
      <c r="J688" s="13" t="e">
        <f>INDEX('Données MDD'!$U$3:$U$3000,MATCH('Analyse assortiment'!$B688,'Données MDD'!$B$3:$B$3000,0))</f>
        <v>#N/A</v>
      </c>
      <c r="K688" s="13" t="e">
        <f>INDEX('Données MDD'!$V$3:$V$3000,MATCH('Analyse assortiment'!$B688,'Données MDD'!$B$3:$B$3000,0))</f>
        <v>#N/A</v>
      </c>
      <c r="L688" s="14" t="str">
        <f t="shared" si="20"/>
        <v/>
      </c>
      <c r="M688" s="14" t="str">
        <f t="shared" si="20"/>
        <v/>
      </c>
    </row>
    <row r="689" spans="1:13" x14ac:dyDescent="0.2">
      <c r="A689" s="5"/>
      <c r="B689" s="8"/>
      <c r="C689" s="5"/>
      <c r="D689" s="64"/>
      <c r="E689" s="16" t="str">
        <f>IFERROR(INDEX('Données SAP'!F$5:F$3000,MATCH('Analyse assortiment'!$B689&amp;"",'Données SAP'!$A$5:$A$3000,0)),"")</f>
        <v/>
      </c>
      <c r="F689" s="16" t="str">
        <f>IFERROR(INDEX('Données SAP'!C$5:C$3000,MATCH('Analyse assortiment'!$B689&amp;"",'Données SAP'!$A$5:$A$3000,0)),"")</f>
        <v/>
      </c>
      <c r="G689" s="16" t="str">
        <f>IFERROR(INDEX('Données SAP'!D$5:D$3000,MATCH('Analyse assortiment'!$B689&amp;"",'Données SAP'!$A$5:$A$3000,0)),"")</f>
        <v/>
      </c>
      <c r="H689" s="13" t="e">
        <f>INDEX('Données MDD'!$K$3:$K$3000,MATCH('Analyse assortiment'!$B689,'Données MDD'!$B$3:$B$3000,0))</f>
        <v>#N/A</v>
      </c>
      <c r="I689" s="13" t="e">
        <f>INDEX('Données MDD'!$L$3:$L$3000,MATCH('Analyse assortiment'!$B689,'Données MDD'!$B$3:$B$3000,0))</f>
        <v>#N/A</v>
      </c>
      <c r="J689" s="13" t="e">
        <f>INDEX('Données MDD'!$U$3:$U$3000,MATCH('Analyse assortiment'!$B689,'Données MDD'!$B$3:$B$3000,0))</f>
        <v>#N/A</v>
      </c>
      <c r="K689" s="13" t="e">
        <f>INDEX('Données MDD'!$V$3:$V$3000,MATCH('Analyse assortiment'!$B689,'Données MDD'!$B$3:$B$3000,0))</f>
        <v>#N/A</v>
      </c>
      <c r="L689" s="14" t="str">
        <f t="shared" si="20"/>
        <v/>
      </c>
      <c r="M689" s="14" t="str">
        <f t="shared" si="20"/>
        <v/>
      </c>
    </row>
    <row r="690" spans="1:13" x14ac:dyDescent="0.2">
      <c r="A690" s="5"/>
      <c r="B690" s="8"/>
      <c r="C690" s="5"/>
      <c r="D690" s="64"/>
      <c r="E690" s="16" t="str">
        <f>IFERROR(INDEX('Données SAP'!F$5:F$3000,MATCH('Analyse assortiment'!$B690&amp;"",'Données SAP'!$A$5:$A$3000,0)),"")</f>
        <v/>
      </c>
      <c r="F690" s="16" t="str">
        <f>IFERROR(INDEX('Données SAP'!C$5:C$3000,MATCH('Analyse assortiment'!$B690&amp;"",'Données SAP'!$A$5:$A$3000,0)),"")</f>
        <v/>
      </c>
      <c r="G690" s="16" t="str">
        <f>IFERROR(INDEX('Données SAP'!D$5:D$3000,MATCH('Analyse assortiment'!$B690&amp;"",'Données SAP'!$A$5:$A$3000,0)),"")</f>
        <v/>
      </c>
      <c r="H690" s="13" t="e">
        <f>INDEX('Données MDD'!$K$3:$K$3000,MATCH('Analyse assortiment'!$B690,'Données MDD'!$B$3:$B$3000,0))</f>
        <v>#N/A</v>
      </c>
      <c r="I690" s="13" t="e">
        <f>INDEX('Données MDD'!$L$3:$L$3000,MATCH('Analyse assortiment'!$B690,'Données MDD'!$B$3:$B$3000,0))</f>
        <v>#N/A</v>
      </c>
      <c r="J690" s="13" t="e">
        <f>INDEX('Données MDD'!$U$3:$U$3000,MATCH('Analyse assortiment'!$B690,'Données MDD'!$B$3:$B$3000,0))</f>
        <v>#N/A</v>
      </c>
      <c r="K690" s="13" t="e">
        <f>INDEX('Données MDD'!$V$3:$V$3000,MATCH('Analyse assortiment'!$B690,'Données MDD'!$B$3:$B$3000,0))</f>
        <v>#N/A</v>
      </c>
      <c r="L690" s="14" t="str">
        <f t="shared" si="20"/>
        <v/>
      </c>
      <c r="M690" s="14" t="str">
        <f t="shared" si="20"/>
        <v/>
      </c>
    </row>
    <row r="691" spans="1:13" x14ac:dyDescent="0.2">
      <c r="A691" s="5"/>
      <c r="B691" s="8"/>
      <c r="C691" s="5"/>
      <c r="D691" s="64"/>
      <c r="E691" s="16" t="str">
        <f>IFERROR(INDEX('Données SAP'!F$5:F$3000,MATCH('Analyse assortiment'!$B691&amp;"",'Données SAP'!$A$5:$A$3000,0)),"")</f>
        <v/>
      </c>
      <c r="F691" s="16" t="str">
        <f>IFERROR(INDEX('Données SAP'!C$5:C$3000,MATCH('Analyse assortiment'!$B691&amp;"",'Données SAP'!$A$5:$A$3000,0)),"")</f>
        <v/>
      </c>
      <c r="G691" s="16" t="str">
        <f>IFERROR(INDEX('Données SAP'!D$5:D$3000,MATCH('Analyse assortiment'!$B691&amp;"",'Données SAP'!$A$5:$A$3000,0)),"")</f>
        <v/>
      </c>
      <c r="H691" s="13" t="e">
        <f>INDEX('Données MDD'!$K$3:$K$3000,MATCH('Analyse assortiment'!$B691,'Données MDD'!$B$3:$B$3000,0))</f>
        <v>#N/A</v>
      </c>
      <c r="I691" s="13" t="e">
        <f>INDEX('Données MDD'!$L$3:$L$3000,MATCH('Analyse assortiment'!$B691,'Données MDD'!$B$3:$B$3000,0))</f>
        <v>#N/A</v>
      </c>
      <c r="J691" s="13" t="e">
        <f>INDEX('Données MDD'!$U$3:$U$3000,MATCH('Analyse assortiment'!$B691,'Données MDD'!$B$3:$B$3000,0))</f>
        <v>#N/A</v>
      </c>
      <c r="K691" s="13" t="e">
        <f>INDEX('Données MDD'!$V$3:$V$3000,MATCH('Analyse assortiment'!$B691,'Données MDD'!$B$3:$B$3000,0))</f>
        <v>#N/A</v>
      </c>
      <c r="L691" s="14" t="str">
        <f t="shared" si="20"/>
        <v/>
      </c>
      <c r="M691" s="14" t="str">
        <f t="shared" si="20"/>
        <v/>
      </c>
    </row>
    <row r="692" spans="1:13" x14ac:dyDescent="0.2">
      <c r="A692" s="5"/>
      <c r="B692" s="8"/>
      <c r="C692" s="5"/>
      <c r="D692" s="64"/>
      <c r="E692" s="16" t="str">
        <f>IFERROR(INDEX('Données SAP'!F$5:F$3000,MATCH('Analyse assortiment'!$B692&amp;"",'Données SAP'!$A$5:$A$3000,0)),"")</f>
        <v/>
      </c>
      <c r="F692" s="16" t="str">
        <f>IFERROR(INDEX('Données SAP'!C$5:C$3000,MATCH('Analyse assortiment'!$B692&amp;"",'Données SAP'!$A$5:$A$3000,0)),"")</f>
        <v/>
      </c>
      <c r="G692" s="16" t="str">
        <f>IFERROR(INDEX('Données SAP'!D$5:D$3000,MATCH('Analyse assortiment'!$B692&amp;"",'Données SAP'!$A$5:$A$3000,0)),"")</f>
        <v/>
      </c>
      <c r="H692" s="13" t="e">
        <f>INDEX('Données MDD'!$K$3:$K$3000,MATCH('Analyse assortiment'!$B692,'Données MDD'!$B$3:$B$3000,0))</f>
        <v>#N/A</v>
      </c>
      <c r="I692" s="13" t="e">
        <f>INDEX('Données MDD'!$L$3:$L$3000,MATCH('Analyse assortiment'!$B692,'Données MDD'!$B$3:$B$3000,0))</f>
        <v>#N/A</v>
      </c>
      <c r="J692" s="13" t="e">
        <f>INDEX('Données MDD'!$U$3:$U$3000,MATCH('Analyse assortiment'!$B692,'Données MDD'!$B$3:$B$3000,0))</f>
        <v>#N/A</v>
      </c>
      <c r="K692" s="13" t="e">
        <f>INDEX('Données MDD'!$V$3:$V$3000,MATCH('Analyse assortiment'!$B692,'Données MDD'!$B$3:$B$3000,0))</f>
        <v>#N/A</v>
      </c>
      <c r="L692" s="14" t="str">
        <f t="shared" si="20"/>
        <v/>
      </c>
      <c r="M692" s="14" t="str">
        <f t="shared" si="20"/>
        <v/>
      </c>
    </row>
    <row r="693" spans="1:13" x14ac:dyDescent="0.2">
      <c r="A693" s="5"/>
      <c r="B693" s="8"/>
      <c r="C693" s="5"/>
      <c r="D693" s="64"/>
      <c r="E693" s="16" t="str">
        <f>IFERROR(INDEX('Données SAP'!F$5:F$3000,MATCH('Analyse assortiment'!$B693&amp;"",'Données SAP'!$A$5:$A$3000,0)),"")</f>
        <v/>
      </c>
      <c r="F693" s="16" t="str">
        <f>IFERROR(INDEX('Données SAP'!C$5:C$3000,MATCH('Analyse assortiment'!$B693&amp;"",'Données SAP'!$A$5:$A$3000,0)),"")</f>
        <v/>
      </c>
      <c r="G693" s="16" t="str">
        <f>IFERROR(INDEX('Données SAP'!D$5:D$3000,MATCH('Analyse assortiment'!$B693&amp;"",'Données SAP'!$A$5:$A$3000,0)),"")</f>
        <v/>
      </c>
      <c r="H693" s="13" t="e">
        <f>INDEX('Données MDD'!$K$3:$K$3000,MATCH('Analyse assortiment'!$B693,'Données MDD'!$B$3:$B$3000,0))</f>
        <v>#N/A</v>
      </c>
      <c r="I693" s="13" t="e">
        <f>INDEX('Données MDD'!$L$3:$L$3000,MATCH('Analyse assortiment'!$B693,'Données MDD'!$B$3:$B$3000,0))</f>
        <v>#N/A</v>
      </c>
      <c r="J693" s="13" t="e">
        <f>INDEX('Données MDD'!$U$3:$U$3000,MATCH('Analyse assortiment'!$B693,'Données MDD'!$B$3:$B$3000,0))</f>
        <v>#N/A</v>
      </c>
      <c r="K693" s="13" t="e">
        <f>INDEX('Données MDD'!$V$3:$V$3000,MATCH('Analyse assortiment'!$B693,'Données MDD'!$B$3:$B$3000,0))</f>
        <v>#N/A</v>
      </c>
      <c r="L693" s="14" t="str">
        <f t="shared" si="20"/>
        <v/>
      </c>
      <c r="M693" s="14" t="str">
        <f t="shared" si="20"/>
        <v/>
      </c>
    </row>
    <row r="694" spans="1:13" x14ac:dyDescent="0.2">
      <c r="A694" s="5"/>
      <c r="B694" s="8"/>
      <c r="C694" s="5"/>
      <c r="D694" s="64"/>
      <c r="E694" s="16" t="str">
        <f>IFERROR(INDEX('Données SAP'!F$5:F$3000,MATCH('Analyse assortiment'!$B694&amp;"",'Données SAP'!$A$5:$A$3000,0)),"")</f>
        <v/>
      </c>
      <c r="F694" s="16" t="str">
        <f>IFERROR(INDEX('Données SAP'!C$5:C$3000,MATCH('Analyse assortiment'!$B694&amp;"",'Données SAP'!$A$5:$A$3000,0)),"")</f>
        <v/>
      </c>
      <c r="G694" s="16" t="str">
        <f>IFERROR(INDEX('Données SAP'!D$5:D$3000,MATCH('Analyse assortiment'!$B694&amp;"",'Données SAP'!$A$5:$A$3000,0)),"")</f>
        <v/>
      </c>
      <c r="H694" s="13" t="e">
        <f>INDEX('Données MDD'!$K$3:$K$3000,MATCH('Analyse assortiment'!$B694,'Données MDD'!$B$3:$B$3000,0))</f>
        <v>#N/A</v>
      </c>
      <c r="I694" s="13" t="e">
        <f>INDEX('Données MDD'!$L$3:$L$3000,MATCH('Analyse assortiment'!$B694,'Données MDD'!$B$3:$B$3000,0))</f>
        <v>#N/A</v>
      </c>
      <c r="J694" s="13" t="e">
        <f>INDEX('Données MDD'!$U$3:$U$3000,MATCH('Analyse assortiment'!$B694,'Données MDD'!$B$3:$B$3000,0))</f>
        <v>#N/A</v>
      </c>
      <c r="K694" s="13" t="e">
        <f>INDEX('Données MDD'!$V$3:$V$3000,MATCH('Analyse assortiment'!$B694,'Données MDD'!$B$3:$B$3000,0))</f>
        <v>#N/A</v>
      </c>
      <c r="L694" s="14" t="str">
        <f t="shared" si="20"/>
        <v/>
      </c>
      <c r="M694" s="14" t="str">
        <f t="shared" si="20"/>
        <v/>
      </c>
    </row>
    <row r="695" spans="1:13" x14ac:dyDescent="0.2">
      <c r="A695" s="5"/>
      <c r="B695" s="8"/>
      <c r="C695" s="5"/>
      <c r="D695" s="64"/>
      <c r="E695" s="16" t="str">
        <f>IFERROR(INDEX('Données SAP'!F$5:F$3000,MATCH('Analyse assortiment'!$B695&amp;"",'Données SAP'!$A$5:$A$3000,0)),"")</f>
        <v/>
      </c>
      <c r="F695" s="16" t="str">
        <f>IFERROR(INDEX('Données SAP'!C$5:C$3000,MATCH('Analyse assortiment'!$B695&amp;"",'Données SAP'!$A$5:$A$3000,0)),"")</f>
        <v/>
      </c>
      <c r="G695" s="16" t="str">
        <f>IFERROR(INDEX('Données SAP'!D$5:D$3000,MATCH('Analyse assortiment'!$B695&amp;"",'Données SAP'!$A$5:$A$3000,0)),"")</f>
        <v/>
      </c>
      <c r="H695" s="13" t="e">
        <f>INDEX('Données MDD'!$K$3:$K$3000,MATCH('Analyse assortiment'!$B695,'Données MDD'!$B$3:$B$3000,0))</f>
        <v>#N/A</v>
      </c>
      <c r="I695" s="13" t="e">
        <f>INDEX('Données MDD'!$L$3:$L$3000,MATCH('Analyse assortiment'!$B695,'Données MDD'!$B$3:$B$3000,0))</f>
        <v>#N/A</v>
      </c>
      <c r="J695" s="13" t="e">
        <f>INDEX('Données MDD'!$U$3:$U$3000,MATCH('Analyse assortiment'!$B695,'Données MDD'!$B$3:$B$3000,0))</f>
        <v>#N/A</v>
      </c>
      <c r="K695" s="13" t="e">
        <f>INDEX('Données MDD'!$V$3:$V$3000,MATCH('Analyse assortiment'!$B695,'Données MDD'!$B$3:$B$3000,0))</f>
        <v>#N/A</v>
      </c>
      <c r="L695" s="14" t="str">
        <f t="shared" si="20"/>
        <v/>
      </c>
      <c r="M695" s="14" t="str">
        <f t="shared" si="20"/>
        <v/>
      </c>
    </row>
    <row r="696" spans="1:13" x14ac:dyDescent="0.2">
      <c r="A696" s="5"/>
      <c r="B696" s="8"/>
      <c r="C696" s="5"/>
      <c r="D696" s="64"/>
      <c r="E696" s="16" t="str">
        <f>IFERROR(INDEX('Données SAP'!F$5:F$3000,MATCH('Analyse assortiment'!$B696&amp;"",'Données SAP'!$A$5:$A$3000,0)),"")</f>
        <v/>
      </c>
      <c r="F696" s="16" t="str">
        <f>IFERROR(INDEX('Données SAP'!C$5:C$3000,MATCH('Analyse assortiment'!$B696&amp;"",'Données SAP'!$A$5:$A$3000,0)),"")</f>
        <v/>
      </c>
      <c r="G696" s="16" t="str">
        <f>IFERROR(INDEX('Données SAP'!D$5:D$3000,MATCH('Analyse assortiment'!$B696&amp;"",'Données SAP'!$A$5:$A$3000,0)),"")</f>
        <v/>
      </c>
      <c r="H696" s="13" t="e">
        <f>INDEX('Données MDD'!$K$3:$K$3000,MATCH('Analyse assortiment'!$B696,'Données MDD'!$B$3:$B$3000,0))</f>
        <v>#N/A</v>
      </c>
      <c r="I696" s="13" t="e">
        <f>INDEX('Données MDD'!$L$3:$L$3000,MATCH('Analyse assortiment'!$B696,'Données MDD'!$B$3:$B$3000,0))</f>
        <v>#N/A</v>
      </c>
      <c r="J696" s="13" t="e">
        <f>INDEX('Données MDD'!$U$3:$U$3000,MATCH('Analyse assortiment'!$B696,'Données MDD'!$B$3:$B$3000,0))</f>
        <v>#N/A</v>
      </c>
      <c r="K696" s="13" t="e">
        <f>INDEX('Données MDD'!$V$3:$V$3000,MATCH('Analyse assortiment'!$B696,'Données MDD'!$B$3:$B$3000,0))</f>
        <v>#N/A</v>
      </c>
      <c r="L696" s="14" t="str">
        <f t="shared" si="20"/>
        <v/>
      </c>
      <c r="M696" s="14" t="str">
        <f t="shared" si="20"/>
        <v/>
      </c>
    </row>
    <row r="697" spans="1:13" x14ac:dyDescent="0.2">
      <c r="A697" s="5"/>
      <c r="B697" s="8"/>
      <c r="C697" s="5"/>
      <c r="D697" s="64"/>
      <c r="E697" s="16" t="str">
        <f>IFERROR(INDEX('Données SAP'!F$5:F$3000,MATCH('Analyse assortiment'!$B697&amp;"",'Données SAP'!$A$5:$A$3000,0)),"")</f>
        <v/>
      </c>
      <c r="F697" s="16" t="str">
        <f>IFERROR(INDEX('Données SAP'!C$5:C$3000,MATCH('Analyse assortiment'!$B697&amp;"",'Données SAP'!$A$5:$A$3000,0)),"")</f>
        <v/>
      </c>
      <c r="G697" s="16" t="str">
        <f>IFERROR(INDEX('Données SAP'!D$5:D$3000,MATCH('Analyse assortiment'!$B697&amp;"",'Données SAP'!$A$5:$A$3000,0)),"")</f>
        <v/>
      </c>
      <c r="H697" s="13" t="e">
        <f>INDEX('Données MDD'!$K$3:$K$3000,MATCH('Analyse assortiment'!$B697,'Données MDD'!$B$3:$B$3000,0))</f>
        <v>#N/A</v>
      </c>
      <c r="I697" s="13" t="e">
        <f>INDEX('Données MDD'!$L$3:$L$3000,MATCH('Analyse assortiment'!$B697,'Données MDD'!$B$3:$B$3000,0))</f>
        <v>#N/A</v>
      </c>
      <c r="J697" s="13" t="e">
        <f>INDEX('Données MDD'!$U$3:$U$3000,MATCH('Analyse assortiment'!$B697,'Données MDD'!$B$3:$B$3000,0))</f>
        <v>#N/A</v>
      </c>
      <c r="K697" s="13" t="e">
        <f>INDEX('Données MDD'!$V$3:$V$3000,MATCH('Analyse assortiment'!$B697,'Données MDD'!$B$3:$B$3000,0))</f>
        <v>#N/A</v>
      </c>
      <c r="L697" s="14" t="str">
        <f t="shared" si="20"/>
        <v/>
      </c>
      <c r="M697" s="14" t="str">
        <f t="shared" si="20"/>
        <v/>
      </c>
    </row>
    <row r="698" spans="1:13" x14ac:dyDescent="0.2">
      <c r="A698" s="5"/>
      <c r="B698" s="8"/>
      <c r="C698" s="5"/>
      <c r="D698" s="64"/>
      <c r="E698" s="16" t="str">
        <f>IFERROR(INDEX('Données SAP'!F$5:F$3000,MATCH('Analyse assortiment'!$B698&amp;"",'Données SAP'!$A$5:$A$3000,0)),"")</f>
        <v/>
      </c>
      <c r="F698" s="16" t="str">
        <f>IFERROR(INDEX('Données SAP'!C$5:C$3000,MATCH('Analyse assortiment'!$B698&amp;"",'Données SAP'!$A$5:$A$3000,0)),"")</f>
        <v/>
      </c>
      <c r="G698" s="16" t="str">
        <f>IFERROR(INDEX('Données SAP'!D$5:D$3000,MATCH('Analyse assortiment'!$B698&amp;"",'Données SAP'!$A$5:$A$3000,0)),"")</f>
        <v/>
      </c>
      <c r="H698" s="13" t="e">
        <f>INDEX('Données MDD'!$K$3:$K$3000,MATCH('Analyse assortiment'!$B698,'Données MDD'!$B$3:$B$3000,0))</f>
        <v>#N/A</v>
      </c>
      <c r="I698" s="13" t="e">
        <f>INDEX('Données MDD'!$L$3:$L$3000,MATCH('Analyse assortiment'!$B698,'Données MDD'!$B$3:$B$3000,0))</f>
        <v>#N/A</v>
      </c>
      <c r="J698" s="13" t="e">
        <f>INDEX('Données MDD'!$U$3:$U$3000,MATCH('Analyse assortiment'!$B698,'Données MDD'!$B$3:$B$3000,0))</f>
        <v>#N/A</v>
      </c>
      <c r="K698" s="13" t="e">
        <f>INDEX('Données MDD'!$V$3:$V$3000,MATCH('Analyse assortiment'!$B698,'Données MDD'!$B$3:$B$3000,0))</f>
        <v>#N/A</v>
      </c>
      <c r="L698" s="14" t="str">
        <f t="shared" si="20"/>
        <v/>
      </c>
      <c r="M698" s="14" t="str">
        <f t="shared" si="20"/>
        <v/>
      </c>
    </row>
    <row r="699" spans="1:13" x14ac:dyDescent="0.2">
      <c r="A699" s="5"/>
      <c r="B699" s="8"/>
      <c r="C699" s="5"/>
      <c r="D699" s="64"/>
      <c r="E699" s="16" t="str">
        <f>IFERROR(INDEX('Données SAP'!F$5:F$3000,MATCH('Analyse assortiment'!$B699&amp;"",'Données SAP'!$A$5:$A$3000,0)),"")</f>
        <v/>
      </c>
      <c r="F699" s="16" t="str">
        <f>IFERROR(INDEX('Données SAP'!C$5:C$3000,MATCH('Analyse assortiment'!$B699&amp;"",'Données SAP'!$A$5:$A$3000,0)),"")</f>
        <v/>
      </c>
      <c r="G699" s="16" t="str">
        <f>IFERROR(INDEX('Données SAP'!D$5:D$3000,MATCH('Analyse assortiment'!$B699&amp;"",'Données SAP'!$A$5:$A$3000,0)),"")</f>
        <v/>
      </c>
      <c r="H699" s="13" t="e">
        <f>INDEX('Données MDD'!$K$3:$K$3000,MATCH('Analyse assortiment'!$B699,'Données MDD'!$B$3:$B$3000,0))</f>
        <v>#N/A</v>
      </c>
      <c r="I699" s="13" t="e">
        <f>INDEX('Données MDD'!$L$3:$L$3000,MATCH('Analyse assortiment'!$B699,'Données MDD'!$B$3:$B$3000,0))</f>
        <v>#N/A</v>
      </c>
      <c r="J699" s="13" t="e">
        <f>INDEX('Données MDD'!$U$3:$U$3000,MATCH('Analyse assortiment'!$B699,'Données MDD'!$B$3:$B$3000,0))</f>
        <v>#N/A</v>
      </c>
      <c r="K699" s="13" t="e">
        <f>INDEX('Données MDD'!$V$3:$V$3000,MATCH('Analyse assortiment'!$B699,'Données MDD'!$B$3:$B$3000,0))</f>
        <v>#N/A</v>
      </c>
      <c r="L699" s="14" t="str">
        <f t="shared" si="20"/>
        <v/>
      </c>
      <c r="M699" s="14" t="str">
        <f t="shared" si="20"/>
        <v/>
      </c>
    </row>
    <row r="700" spans="1:13" x14ac:dyDescent="0.2">
      <c r="A700" s="5"/>
      <c r="B700" s="8"/>
      <c r="C700" s="5"/>
      <c r="D700" s="64"/>
      <c r="E700" s="16" t="str">
        <f>IFERROR(INDEX('Données SAP'!F$5:F$3000,MATCH('Analyse assortiment'!$B700&amp;"",'Données SAP'!$A$5:$A$3000,0)),"")</f>
        <v/>
      </c>
      <c r="F700" s="16" t="str">
        <f>IFERROR(INDEX('Données SAP'!C$5:C$3000,MATCH('Analyse assortiment'!$B700&amp;"",'Données SAP'!$A$5:$A$3000,0)),"")</f>
        <v/>
      </c>
      <c r="G700" s="16" t="str">
        <f>IFERROR(INDEX('Données SAP'!D$5:D$3000,MATCH('Analyse assortiment'!$B700&amp;"",'Données SAP'!$A$5:$A$3000,0)),"")</f>
        <v/>
      </c>
      <c r="H700" s="13" t="e">
        <f>INDEX('Données MDD'!$K$3:$K$3000,MATCH('Analyse assortiment'!$B700,'Données MDD'!$B$3:$B$3000,0))</f>
        <v>#N/A</v>
      </c>
      <c r="I700" s="13" t="e">
        <f>INDEX('Données MDD'!$L$3:$L$3000,MATCH('Analyse assortiment'!$B700,'Données MDD'!$B$3:$B$3000,0))</f>
        <v>#N/A</v>
      </c>
      <c r="J700" s="13" t="e">
        <f>INDEX('Données MDD'!$U$3:$U$3000,MATCH('Analyse assortiment'!$B700,'Données MDD'!$B$3:$B$3000,0))</f>
        <v>#N/A</v>
      </c>
      <c r="K700" s="13" t="e">
        <f>INDEX('Données MDD'!$V$3:$V$3000,MATCH('Analyse assortiment'!$B700,'Données MDD'!$B$3:$B$3000,0))</f>
        <v>#N/A</v>
      </c>
      <c r="L700" s="14" t="str">
        <f t="shared" si="20"/>
        <v/>
      </c>
      <c r="M700" s="14" t="str">
        <f t="shared" si="20"/>
        <v/>
      </c>
    </row>
    <row r="701" spans="1:13" x14ac:dyDescent="0.2">
      <c r="A701" s="5"/>
      <c r="B701" s="8"/>
      <c r="C701" s="5"/>
      <c r="D701" s="64"/>
      <c r="E701" s="16" t="str">
        <f>IFERROR(INDEX('Données SAP'!F$5:F$3000,MATCH('Analyse assortiment'!$B701&amp;"",'Données SAP'!$A$5:$A$3000,0)),"")</f>
        <v/>
      </c>
      <c r="F701" s="16" t="str">
        <f>IFERROR(INDEX('Données SAP'!C$5:C$3000,MATCH('Analyse assortiment'!$B701&amp;"",'Données SAP'!$A$5:$A$3000,0)),"")</f>
        <v/>
      </c>
      <c r="G701" s="16" t="str">
        <f>IFERROR(INDEX('Données SAP'!D$5:D$3000,MATCH('Analyse assortiment'!$B701&amp;"",'Données SAP'!$A$5:$A$3000,0)),"")</f>
        <v/>
      </c>
      <c r="H701" s="13" t="e">
        <f>INDEX('Données MDD'!$K$3:$K$3000,MATCH('Analyse assortiment'!$B701,'Données MDD'!$B$3:$B$3000,0))</f>
        <v>#N/A</v>
      </c>
      <c r="I701" s="13" t="e">
        <f>INDEX('Données MDD'!$L$3:$L$3000,MATCH('Analyse assortiment'!$B701,'Données MDD'!$B$3:$B$3000,0))</f>
        <v>#N/A</v>
      </c>
      <c r="J701" s="13" t="e">
        <f>INDEX('Données MDD'!$U$3:$U$3000,MATCH('Analyse assortiment'!$B701,'Données MDD'!$B$3:$B$3000,0))</f>
        <v>#N/A</v>
      </c>
      <c r="K701" s="13" t="e">
        <f>INDEX('Données MDD'!$V$3:$V$3000,MATCH('Analyse assortiment'!$B701,'Données MDD'!$B$3:$B$3000,0))</f>
        <v>#N/A</v>
      </c>
      <c r="L701" s="14" t="str">
        <f t="shared" si="20"/>
        <v/>
      </c>
      <c r="M701" s="14" t="str">
        <f t="shared" si="20"/>
        <v/>
      </c>
    </row>
    <row r="702" spans="1:13" x14ac:dyDescent="0.2">
      <c r="A702" s="5"/>
      <c r="B702" s="8"/>
      <c r="C702" s="5"/>
      <c r="D702" s="64"/>
      <c r="E702" s="16" t="str">
        <f>IFERROR(INDEX('Données SAP'!F$5:F$3000,MATCH('Analyse assortiment'!$B702&amp;"",'Données SAP'!$A$5:$A$3000,0)),"")</f>
        <v/>
      </c>
      <c r="F702" s="16" t="str">
        <f>IFERROR(INDEX('Données SAP'!C$5:C$3000,MATCH('Analyse assortiment'!$B702&amp;"",'Données SAP'!$A$5:$A$3000,0)),"")</f>
        <v/>
      </c>
      <c r="G702" s="16" t="str">
        <f>IFERROR(INDEX('Données SAP'!D$5:D$3000,MATCH('Analyse assortiment'!$B702&amp;"",'Données SAP'!$A$5:$A$3000,0)),"")</f>
        <v/>
      </c>
      <c r="H702" s="13" t="e">
        <f>INDEX('Données MDD'!$K$3:$K$3000,MATCH('Analyse assortiment'!$B702,'Données MDD'!$B$3:$B$3000,0))</f>
        <v>#N/A</v>
      </c>
      <c r="I702" s="13" t="e">
        <f>INDEX('Données MDD'!$L$3:$L$3000,MATCH('Analyse assortiment'!$B702,'Données MDD'!$B$3:$B$3000,0))</f>
        <v>#N/A</v>
      </c>
      <c r="J702" s="13" t="e">
        <f>INDEX('Données MDD'!$U$3:$U$3000,MATCH('Analyse assortiment'!$B702,'Données MDD'!$B$3:$B$3000,0))</f>
        <v>#N/A</v>
      </c>
      <c r="K702" s="13" t="e">
        <f>INDEX('Données MDD'!$V$3:$V$3000,MATCH('Analyse assortiment'!$B702,'Données MDD'!$B$3:$B$3000,0))</f>
        <v>#N/A</v>
      </c>
      <c r="L702" s="14" t="str">
        <f t="shared" si="20"/>
        <v/>
      </c>
      <c r="M702" s="14" t="str">
        <f t="shared" si="20"/>
        <v/>
      </c>
    </row>
    <row r="703" spans="1:13" x14ac:dyDescent="0.2">
      <c r="A703" s="5"/>
      <c r="B703" s="8"/>
      <c r="C703" s="5"/>
      <c r="D703" s="64"/>
      <c r="E703" s="16" t="str">
        <f>IFERROR(INDEX('Données SAP'!F$5:F$3000,MATCH('Analyse assortiment'!$B703&amp;"",'Données SAP'!$A$5:$A$3000,0)),"")</f>
        <v/>
      </c>
      <c r="F703" s="16" t="str">
        <f>IFERROR(INDEX('Données SAP'!C$5:C$3000,MATCH('Analyse assortiment'!$B703&amp;"",'Données SAP'!$A$5:$A$3000,0)),"")</f>
        <v/>
      </c>
      <c r="G703" s="16" t="str">
        <f>IFERROR(INDEX('Données SAP'!D$5:D$3000,MATCH('Analyse assortiment'!$B703&amp;"",'Données SAP'!$A$5:$A$3000,0)),"")</f>
        <v/>
      </c>
      <c r="H703" s="13" t="e">
        <f>INDEX('Données MDD'!$K$3:$K$3000,MATCH('Analyse assortiment'!$B703,'Données MDD'!$B$3:$B$3000,0))</f>
        <v>#N/A</v>
      </c>
      <c r="I703" s="13" t="e">
        <f>INDEX('Données MDD'!$L$3:$L$3000,MATCH('Analyse assortiment'!$B703,'Données MDD'!$B$3:$B$3000,0))</f>
        <v>#N/A</v>
      </c>
      <c r="J703" s="13" t="e">
        <f>INDEX('Données MDD'!$U$3:$U$3000,MATCH('Analyse assortiment'!$B703,'Données MDD'!$B$3:$B$3000,0))</f>
        <v>#N/A</v>
      </c>
      <c r="K703" s="13" t="e">
        <f>INDEX('Données MDD'!$V$3:$V$3000,MATCH('Analyse assortiment'!$B703,'Données MDD'!$B$3:$B$3000,0))</f>
        <v>#N/A</v>
      </c>
      <c r="L703" s="14" t="str">
        <f t="shared" si="20"/>
        <v/>
      </c>
      <c r="M703" s="14" t="str">
        <f t="shared" si="20"/>
        <v/>
      </c>
    </row>
    <row r="704" spans="1:13" x14ac:dyDescent="0.2">
      <c r="A704" s="5"/>
      <c r="B704" s="8"/>
      <c r="C704" s="5"/>
      <c r="D704" s="64"/>
      <c r="E704" s="16" t="str">
        <f>IFERROR(INDEX('Données SAP'!F$5:F$3000,MATCH('Analyse assortiment'!$B704&amp;"",'Données SAP'!$A$5:$A$3000,0)),"")</f>
        <v/>
      </c>
      <c r="F704" s="16" t="str">
        <f>IFERROR(INDEX('Données SAP'!C$5:C$3000,MATCH('Analyse assortiment'!$B704&amp;"",'Données SAP'!$A$5:$A$3000,0)),"")</f>
        <v/>
      </c>
      <c r="G704" s="16" t="str">
        <f>IFERROR(INDEX('Données SAP'!D$5:D$3000,MATCH('Analyse assortiment'!$B704&amp;"",'Données SAP'!$A$5:$A$3000,0)),"")</f>
        <v/>
      </c>
      <c r="H704" s="13" t="e">
        <f>INDEX('Données MDD'!$K$3:$K$3000,MATCH('Analyse assortiment'!$B704,'Données MDD'!$B$3:$B$3000,0))</f>
        <v>#N/A</v>
      </c>
      <c r="I704" s="13" t="e">
        <f>INDEX('Données MDD'!$L$3:$L$3000,MATCH('Analyse assortiment'!$B704,'Données MDD'!$B$3:$B$3000,0))</f>
        <v>#N/A</v>
      </c>
      <c r="J704" s="13" t="e">
        <f>INDEX('Données MDD'!$U$3:$U$3000,MATCH('Analyse assortiment'!$B704,'Données MDD'!$B$3:$B$3000,0))</f>
        <v>#N/A</v>
      </c>
      <c r="K704" s="13" t="e">
        <f>INDEX('Données MDD'!$V$3:$V$3000,MATCH('Analyse assortiment'!$B704,'Données MDD'!$B$3:$B$3000,0))</f>
        <v>#N/A</v>
      </c>
      <c r="L704" s="14" t="str">
        <f t="shared" si="20"/>
        <v/>
      </c>
      <c r="M704" s="14" t="str">
        <f t="shared" si="20"/>
        <v/>
      </c>
    </row>
    <row r="705" spans="1:13" x14ac:dyDescent="0.2">
      <c r="A705" s="5"/>
      <c r="B705" s="8"/>
      <c r="C705" s="5"/>
      <c r="D705" s="64"/>
      <c r="E705" s="16" t="str">
        <f>IFERROR(INDEX('Données SAP'!F$5:F$3000,MATCH('Analyse assortiment'!$B705&amp;"",'Données SAP'!$A$5:$A$3000,0)),"")</f>
        <v/>
      </c>
      <c r="F705" s="16" t="str">
        <f>IFERROR(INDEX('Données SAP'!C$5:C$3000,MATCH('Analyse assortiment'!$B705&amp;"",'Données SAP'!$A$5:$A$3000,0)),"")</f>
        <v/>
      </c>
      <c r="G705" s="16" t="str">
        <f>IFERROR(INDEX('Données SAP'!D$5:D$3000,MATCH('Analyse assortiment'!$B705&amp;"",'Données SAP'!$A$5:$A$3000,0)),"")</f>
        <v/>
      </c>
      <c r="H705" s="13" t="e">
        <f>INDEX('Données MDD'!$K$3:$K$3000,MATCH('Analyse assortiment'!$B705,'Données MDD'!$B$3:$B$3000,0))</f>
        <v>#N/A</v>
      </c>
      <c r="I705" s="13" t="e">
        <f>INDEX('Données MDD'!$L$3:$L$3000,MATCH('Analyse assortiment'!$B705,'Données MDD'!$B$3:$B$3000,0))</f>
        <v>#N/A</v>
      </c>
      <c r="J705" s="13" t="e">
        <f>INDEX('Données MDD'!$U$3:$U$3000,MATCH('Analyse assortiment'!$B705,'Données MDD'!$B$3:$B$3000,0))</f>
        <v>#N/A</v>
      </c>
      <c r="K705" s="13" t="e">
        <f>INDEX('Données MDD'!$V$3:$V$3000,MATCH('Analyse assortiment'!$B705,'Données MDD'!$B$3:$B$3000,0))</f>
        <v>#N/A</v>
      </c>
      <c r="L705" s="14" t="str">
        <f t="shared" si="20"/>
        <v/>
      </c>
      <c r="M705" s="14" t="str">
        <f t="shared" si="20"/>
        <v/>
      </c>
    </row>
    <row r="706" spans="1:13" x14ac:dyDescent="0.2">
      <c r="A706" s="5"/>
      <c r="B706" s="8"/>
      <c r="C706" s="5"/>
      <c r="D706" s="64"/>
      <c r="E706" s="16" t="str">
        <f>IFERROR(INDEX('Données SAP'!F$5:F$3000,MATCH('Analyse assortiment'!$B706&amp;"",'Données SAP'!$A$5:$A$3000,0)),"")</f>
        <v/>
      </c>
      <c r="F706" s="16" t="str">
        <f>IFERROR(INDEX('Données SAP'!C$5:C$3000,MATCH('Analyse assortiment'!$B706&amp;"",'Données SAP'!$A$5:$A$3000,0)),"")</f>
        <v/>
      </c>
      <c r="G706" s="16" t="str">
        <f>IFERROR(INDEX('Données SAP'!D$5:D$3000,MATCH('Analyse assortiment'!$B706&amp;"",'Données SAP'!$A$5:$A$3000,0)),"")</f>
        <v/>
      </c>
      <c r="H706" s="13" t="e">
        <f>INDEX('Données MDD'!$K$3:$K$3000,MATCH('Analyse assortiment'!$B706,'Données MDD'!$B$3:$B$3000,0))</f>
        <v>#N/A</v>
      </c>
      <c r="I706" s="13" t="e">
        <f>INDEX('Données MDD'!$L$3:$L$3000,MATCH('Analyse assortiment'!$B706,'Données MDD'!$B$3:$B$3000,0))</f>
        <v>#N/A</v>
      </c>
      <c r="J706" s="13" t="e">
        <f>INDEX('Données MDD'!$U$3:$U$3000,MATCH('Analyse assortiment'!$B706,'Données MDD'!$B$3:$B$3000,0))</f>
        <v>#N/A</v>
      </c>
      <c r="K706" s="13" t="e">
        <f>INDEX('Données MDD'!$V$3:$V$3000,MATCH('Analyse assortiment'!$B706,'Données MDD'!$B$3:$B$3000,0))</f>
        <v>#N/A</v>
      </c>
      <c r="L706" s="14" t="str">
        <f t="shared" si="20"/>
        <v/>
      </c>
      <c r="M706" s="14" t="str">
        <f t="shared" si="20"/>
        <v/>
      </c>
    </row>
    <row r="707" spans="1:13" x14ac:dyDescent="0.2">
      <c r="A707" s="5"/>
      <c r="B707" s="8"/>
      <c r="C707" s="5"/>
      <c r="D707" s="64"/>
      <c r="E707" s="16" t="str">
        <f>IFERROR(INDEX('Données SAP'!F$5:F$3000,MATCH('Analyse assortiment'!$B707&amp;"",'Données SAP'!$A$5:$A$3000,0)),"")</f>
        <v/>
      </c>
      <c r="F707" s="16" t="str">
        <f>IFERROR(INDEX('Données SAP'!C$5:C$3000,MATCH('Analyse assortiment'!$B707&amp;"",'Données SAP'!$A$5:$A$3000,0)),"")</f>
        <v/>
      </c>
      <c r="G707" s="16" t="str">
        <f>IFERROR(INDEX('Données SAP'!D$5:D$3000,MATCH('Analyse assortiment'!$B707&amp;"",'Données SAP'!$A$5:$A$3000,0)),"")</f>
        <v/>
      </c>
      <c r="H707" s="13" t="e">
        <f>INDEX('Données MDD'!$K$3:$K$3000,MATCH('Analyse assortiment'!$B707,'Données MDD'!$B$3:$B$3000,0))</f>
        <v>#N/A</v>
      </c>
      <c r="I707" s="13" t="e">
        <f>INDEX('Données MDD'!$L$3:$L$3000,MATCH('Analyse assortiment'!$B707,'Données MDD'!$B$3:$B$3000,0))</f>
        <v>#N/A</v>
      </c>
      <c r="J707" s="13" t="e">
        <f>INDEX('Données MDD'!$U$3:$U$3000,MATCH('Analyse assortiment'!$B707,'Données MDD'!$B$3:$B$3000,0))</f>
        <v>#N/A</v>
      </c>
      <c r="K707" s="13" t="e">
        <f>INDEX('Données MDD'!$V$3:$V$3000,MATCH('Analyse assortiment'!$B707,'Données MDD'!$B$3:$B$3000,0))</f>
        <v>#N/A</v>
      </c>
      <c r="L707" s="14" t="str">
        <f t="shared" si="20"/>
        <v/>
      </c>
      <c r="M707" s="14" t="str">
        <f t="shared" si="20"/>
        <v/>
      </c>
    </row>
    <row r="708" spans="1:13" x14ac:dyDescent="0.2">
      <c r="A708" s="5"/>
      <c r="B708" s="8"/>
      <c r="C708" s="5"/>
      <c r="D708" s="64"/>
      <c r="E708" s="16" t="str">
        <f>IFERROR(INDEX('Données SAP'!F$5:F$3000,MATCH('Analyse assortiment'!$B708&amp;"",'Données SAP'!$A$5:$A$3000,0)),"")</f>
        <v/>
      </c>
      <c r="F708" s="16" t="str">
        <f>IFERROR(INDEX('Données SAP'!C$5:C$3000,MATCH('Analyse assortiment'!$B708&amp;"",'Données SAP'!$A$5:$A$3000,0)),"")</f>
        <v/>
      </c>
      <c r="G708" s="16" t="str">
        <f>IFERROR(INDEX('Données SAP'!D$5:D$3000,MATCH('Analyse assortiment'!$B708&amp;"",'Données SAP'!$A$5:$A$3000,0)),"")</f>
        <v/>
      </c>
      <c r="H708" s="13" t="e">
        <f>INDEX('Données MDD'!$K$3:$K$3000,MATCH('Analyse assortiment'!$B708,'Données MDD'!$B$3:$B$3000,0))</f>
        <v>#N/A</v>
      </c>
      <c r="I708" s="13" t="e">
        <f>INDEX('Données MDD'!$L$3:$L$3000,MATCH('Analyse assortiment'!$B708,'Données MDD'!$B$3:$B$3000,0))</f>
        <v>#N/A</v>
      </c>
      <c r="J708" s="13" t="e">
        <f>INDEX('Données MDD'!$U$3:$U$3000,MATCH('Analyse assortiment'!$B708,'Données MDD'!$B$3:$B$3000,0))</f>
        <v>#N/A</v>
      </c>
      <c r="K708" s="13" t="e">
        <f>INDEX('Données MDD'!$V$3:$V$3000,MATCH('Analyse assortiment'!$B708,'Données MDD'!$B$3:$B$3000,0))</f>
        <v>#N/A</v>
      </c>
      <c r="L708" s="14" t="str">
        <f t="shared" si="20"/>
        <v/>
      </c>
      <c r="M708" s="14" t="str">
        <f t="shared" si="20"/>
        <v/>
      </c>
    </row>
    <row r="709" spans="1:13" x14ac:dyDescent="0.2">
      <c r="A709" s="5"/>
      <c r="B709" s="8"/>
      <c r="C709" s="5"/>
      <c r="D709" s="64"/>
      <c r="E709" s="16" t="str">
        <f>IFERROR(INDEX('Données SAP'!F$5:F$3000,MATCH('Analyse assortiment'!$B709&amp;"",'Données SAP'!$A$5:$A$3000,0)),"")</f>
        <v/>
      </c>
      <c r="F709" s="16" t="str">
        <f>IFERROR(INDEX('Données SAP'!C$5:C$3000,MATCH('Analyse assortiment'!$B709&amp;"",'Données SAP'!$A$5:$A$3000,0)),"")</f>
        <v/>
      </c>
      <c r="G709" s="16" t="str">
        <f>IFERROR(INDEX('Données SAP'!D$5:D$3000,MATCH('Analyse assortiment'!$B709&amp;"",'Données SAP'!$A$5:$A$3000,0)),"")</f>
        <v/>
      </c>
      <c r="H709" s="13" t="e">
        <f>INDEX('Données MDD'!$K$3:$K$3000,MATCH('Analyse assortiment'!$B709,'Données MDD'!$B$3:$B$3000,0))</f>
        <v>#N/A</v>
      </c>
      <c r="I709" s="13" t="e">
        <f>INDEX('Données MDD'!$L$3:$L$3000,MATCH('Analyse assortiment'!$B709,'Données MDD'!$B$3:$B$3000,0))</f>
        <v>#N/A</v>
      </c>
      <c r="J709" s="13" t="e">
        <f>INDEX('Données MDD'!$U$3:$U$3000,MATCH('Analyse assortiment'!$B709,'Données MDD'!$B$3:$B$3000,0))</f>
        <v>#N/A</v>
      </c>
      <c r="K709" s="13" t="e">
        <f>INDEX('Données MDD'!$V$3:$V$3000,MATCH('Analyse assortiment'!$B709,'Données MDD'!$B$3:$B$3000,0))</f>
        <v>#N/A</v>
      </c>
      <c r="L709" s="14" t="str">
        <f t="shared" ref="L709:M772" si="21">IFERROR(-J709/H709,"")</f>
        <v/>
      </c>
      <c r="M709" s="14" t="str">
        <f t="shared" si="21"/>
        <v/>
      </c>
    </row>
    <row r="710" spans="1:13" x14ac:dyDescent="0.2">
      <c r="A710" s="5"/>
      <c r="B710" s="8"/>
      <c r="C710" s="5"/>
      <c r="D710" s="64"/>
      <c r="E710" s="16" t="str">
        <f>IFERROR(INDEX('Données SAP'!F$5:F$3000,MATCH('Analyse assortiment'!$B710&amp;"",'Données SAP'!$A$5:$A$3000,0)),"")</f>
        <v/>
      </c>
      <c r="F710" s="16" t="str">
        <f>IFERROR(INDEX('Données SAP'!C$5:C$3000,MATCH('Analyse assortiment'!$B710&amp;"",'Données SAP'!$A$5:$A$3000,0)),"")</f>
        <v/>
      </c>
      <c r="G710" s="16" t="str">
        <f>IFERROR(INDEX('Données SAP'!D$5:D$3000,MATCH('Analyse assortiment'!$B710&amp;"",'Données SAP'!$A$5:$A$3000,0)),"")</f>
        <v/>
      </c>
      <c r="H710" s="13" t="e">
        <f>INDEX('Données MDD'!$K$3:$K$3000,MATCH('Analyse assortiment'!$B710,'Données MDD'!$B$3:$B$3000,0))</f>
        <v>#N/A</v>
      </c>
      <c r="I710" s="13" t="e">
        <f>INDEX('Données MDD'!$L$3:$L$3000,MATCH('Analyse assortiment'!$B710,'Données MDD'!$B$3:$B$3000,0))</f>
        <v>#N/A</v>
      </c>
      <c r="J710" s="13" t="e">
        <f>INDEX('Données MDD'!$U$3:$U$3000,MATCH('Analyse assortiment'!$B710,'Données MDD'!$B$3:$B$3000,0))</f>
        <v>#N/A</v>
      </c>
      <c r="K710" s="13" t="e">
        <f>INDEX('Données MDD'!$V$3:$V$3000,MATCH('Analyse assortiment'!$B710,'Données MDD'!$B$3:$B$3000,0))</f>
        <v>#N/A</v>
      </c>
      <c r="L710" s="14" t="str">
        <f t="shared" si="21"/>
        <v/>
      </c>
      <c r="M710" s="14" t="str">
        <f t="shared" si="21"/>
        <v/>
      </c>
    </row>
    <row r="711" spans="1:13" x14ac:dyDescent="0.2">
      <c r="A711" s="5"/>
      <c r="B711" s="8"/>
      <c r="C711" s="5"/>
      <c r="D711" s="64"/>
      <c r="E711" s="16" t="str">
        <f>IFERROR(INDEX('Données SAP'!F$5:F$3000,MATCH('Analyse assortiment'!$B711&amp;"",'Données SAP'!$A$5:$A$3000,0)),"")</f>
        <v/>
      </c>
      <c r="F711" s="16" t="str">
        <f>IFERROR(INDEX('Données SAP'!C$5:C$3000,MATCH('Analyse assortiment'!$B711&amp;"",'Données SAP'!$A$5:$A$3000,0)),"")</f>
        <v/>
      </c>
      <c r="G711" s="16" t="str">
        <f>IFERROR(INDEX('Données SAP'!D$5:D$3000,MATCH('Analyse assortiment'!$B711&amp;"",'Données SAP'!$A$5:$A$3000,0)),"")</f>
        <v/>
      </c>
      <c r="H711" s="13" t="e">
        <f>INDEX('Données MDD'!$K$3:$K$3000,MATCH('Analyse assortiment'!$B711,'Données MDD'!$B$3:$B$3000,0))</f>
        <v>#N/A</v>
      </c>
      <c r="I711" s="13" t="e">
        <f>INDEX('Données MDD'!$L$3:$L$3000,MATCH('Analyse assortiment'!$B711,'Données MDD'!$B$3:$B$3000,0))</f>
        <v>#N/A</v>
      </c>
      <c r="J711" s="13" t="e">
        <f>INDEX('Données MDD'!$U$3:$U$3000,MATCH('Analyse assortiment'!$B711,'Données MDD'!$B$3:$B$3000,0))</f>
        <v>#N/A</v>
      </c>
      <c r="K711" s="13" t="e">
        <f>INDEX('Données MDD'!$V$3:$V$3000,MATCH('Analyse assortiment'!$B711,'Données MDD'!$B$3:$B$3000,0))</f>
        <v>#N/A</v>
      </c>
      <c r="L711" s="14" t="str">
        <f t="shared" si="21"/>
        <v/>
      </c>
      <c r="M711" s="14" t="str">
        <f t="shared" si="21"/>
        <v/>
      </c>
    </row>
    <row r="712" spans="1:13" x14ac:dyDescent="0.2">
      <c r="A712" s="5"/>
      <c r="B712" s="8"/>
      <c r="C712" s="5"/>
      <c r="D712" s="64"/>
      <c r="E712" s="16" t="str">
        <f>IFERROR(INDEX('Données SAP'!F$5:F$3000,MATCH('Analyse assortiment'!$B712&amp;"",'Données SAP'!$A$5:$A$3000,0)),"")</f>
        <v/>
      </c>
      <c r="F712" s="16" t="str">
        <f>IFERROR(INDEX('Données SAP'!C$5:C$3000,MATCH('Analyse assortiment'!$B712&amp;"",'Données SAP'!$A$5:$A$3000,0)),"")</f>
        <v/>
      </c>
      <c r="G712" s="16" t="str">
        <f>IFERROR(INDEX('Données SAP'!D$5:D$3000,MATCH('Analyse assortiment'!$B712&amp;"",'Données SAP'!$A$5:$A$3000,0)),"")</f>
        <v/>
      </c>
      <c r="H712" s="13" t="e">
        <f>INDEX('Données MDD'!$K$3:$K$3000,MATCH('Analyse assortiment'!$B712,'Données MDD'!$B$3:$B$3000,0))</f>
        <v>#N/A</v>
      </c>
      <c r="I712" s="13" t="e">
        <f>INDEX('Données MDD'!$L$3:$L$3000,MATCH('Analyse assortiment'!$B712,'Données MDD'!$B$3:$B$3000,0))</f>
        <v>#N/A</v>
      </c>
      <c r="J712" s="13" t="e">
        <f>INDEX('Données MDD'!$U$3:$U$3000,MATCH('Analyse assortiment'!$B712,'Données MDD'!$B$3:$B$3000,0))</f>
        <v>#N/A</v>
      </c>
      <c r="K712" s="13" t="e">
        <f>INDEX('Données MDD'!$V$3:$V$3000,MATCH('Analyse assortiment'!$B712,'Données MDD'!$B$3:$B$3000,0))</f>
        <v>#N/A</v>
      </c>
      <c r="L712" s="14" t="str">
        <f t="shared" si="21"/>
        <v/>
      </c>
      <c r="M712" s="14" t="str">
        <f t="shared" si="21"/>
        <v/>
      </c>
    </row>
    <row r="713" spans="1:13" x14ac:dyDescent="0.2">
      <c r="A713" s="5"/>
      <c r="B713" s="8"/>
      <c r="C713" s="5"/>
      <c r="D713" s="64"/>
      <c r="E713" s="16" t="str">
        <f>IFERROR(INDEX('Données SAP'!F$5:F$3000,MATCH('Analyse assortiment'!$B713&amp;"",'Données SAP'!$A$5:$A$3000,0)),"")</f>
        <v/>
      </c>
      <c r="F713" s="16" t="str">
        <f>IFERROR(INDEX('Données SAP'!C$5:C$3000,MATCH('Analyse assortiment'!$B713&amp;"",'Données SAP'!$A$5:$A$3000,0)),"")</f>
        <v/>
      </c>
      <c r="G713" s="16" t="str">
        <f>IFERROR(INDEX('Données SAP'!D$5:D$3000,MATCH('Analyse assortiment'!$B713&amp;"",'Données SAP'!$A$5:$A$3000,0)),"")</f>
        <v/>
      </c>
      <c r="H713" s="13" t="e">
        <f>INDEX('Données MDD'!$K$3:$K$3000,MATCH('Analyse assortiment'!$B713,'Données MDD'!$B$3:$B$3000,0))</f>
        <v>#N/A</v>
      </c>
      <c r="I713" s="13" t="e">
        <f>INDEX('Données MDD'!$L$3:$L$3000,MATCH('Analyse assortiment'!$B713,'Données MDD'!$B$3:$B$3000,0))</f>
        <v>#N/A</v>
      </c>
      <c r="J713" s="13" t="e">
        <f>INDEX('Données MDD'!$U$3:$U$3000,MATCH('Analyse assortiment'!$B713,'Données MDD'!$B$3:$B$3000,0))</f>
        <v>#N/A</v>
      </c>
      <c r="K713" s="13" t="e">
        <f>INDEX('Données MDD'!$V$3:$V$3000,MATCH('Analyse assortiment'!$B713,'Données MDD'!$B$3:$B$3000,0))</f>
        <v>#N/A</v>
      </c>
      <c r="L713" s="14" t="str">
        <f t="shared" si="21"/>
        <v/>
      </c>
      <c r="M713" s="14" t="str">
        <f t="shared" si="21"/>
        <v/>
      </c>
    </row>
    <row r="714" spans="1:13" x14ac:dyDescent="0.2">
      <c r="A714" s="5"/>
      <c r="B714" s="8"/>
      <c r="C714" s="5"/>
      <c r="D714" s="64"/>
      <c r="E714" s="16" t="str">
        <f>IFERROR(INDEX('Données SAP'!F$5:F$3000,MATCH('Analyse assortiment'!$B714&amp;"",'Données SAP'!$A$5:$A$3000,0)),"")</f>
        <v/>
      </c>
      <c r="F714" s="16" t="str">
        <f>IFERROR(INDEX('Données SAP'!C$5:C$3000,MATCH('Analyse assortiment'!$B714&amp;"",'Données SAP'!$A$5:$A$3000,0)),"")</f>
        <v/>
      </c>
      <c r="G714" s="16" t="str">
        <f>IFERROR(INDEX('Données SAP'!D$5:D$3000,MATCH('Analyse assortiment'!$B714&amp;"",'Données SAP'!$A$5:$A$3000,0)),"")</f>
        <v/>
      </c>
      <c r="H714" s="13" t="e">
        <f>INDEX('Données MDD'!$K$3:$K$3000,MATCH('Analyse assortiment'!$B714,'Données MDD'!$B$3:$B$3000,0))</f>
        <v>#N/A</v>
      </c>
      <c r="I714" s="13" t="e">
        <f>INDEX('Données MDD'!$L$3:$L$3000,MATCH('Analyse assortiment'!$B714,'Données MDD'!$B$3:$B$3000,0))</f>
        <v>#N/A</v>
      </c>
      <c r="J714" s="13" t="e">
        <f>INDEX('Données MDD'!$U$3:$U$3000,MATCH('Analyse assortiment'!$B714,'Données MDD'!$B$3:$B$3000,0))</f>
        <v>#N/A</v>
      </c>
      <c r="K714" s="13" t="e">
        <f>INDEX('Données MDD'!$V$3:$V$3000,MATCH('Analyse assortiment'!$B714,'Données MDD'!$B$3:$B$3000,0))</f>
        <v>#N/A</v>
      </c>
      <c r="L714" s="14" t="str">
        <f t="shared" si="21"/>
        <v/>
      </c>
      <c r="M714" s="14" t="str">
        <f t="shared" si="21"/>
        <v/>
      </c>
    </row>
    <row r="715" spans="1:13" x14ac:dyDescent="0.2">
      <c r="A715" s="5"/>
      <c r="B715" s="8"/>
      <c r="C715" s="5"/>
      <c r="D715" s="64"/>
      <c r="E715" s="16" t="str">
        <f>IFERROR(INDEX('Données SAP'!F$5:F$3000,MATCH('Analyse assortiment'!$B715&amp;"",'Données SAP'!$A$5:$A$3000,0)),"")</f>
        <v/>
      </c>
      <c r="F715" s="16" t="str">
        <f>IFERROR(INDEX('Données SAP'!C$5:C$3000,MATCH('Analyse assortiment'!$B715&amp;"",'Données SAP'!$A$5:$A$3000,0)),"")</f>
        <v/>
      </c>
      <c r="G715" s="16" t="str">
        <f>IFERROR(INDEX('Données SAP'!D$5:D$3000,MATCH('Analyse assortiment'!$B715&amp;"",'Données SAP'!$A$5:$A$3000,0)),"")</f>
        <v/>
      </c>
      <c r="H715" s="13" t="e">
        <f>INDEX('Données MDD'!$K$3:$K$3000,MATCH('Analyse assortiment'!$B715,'Données MDD'!$B$3:$B$3000,0))</f>
        <v>#N/A</v>
      </c>
      <c r="I715" s="13" t="e">
        <f>INDEX('Données MDD'!$L$3:$L$3000,MATCH('Analyse assortiment'!$B715,'Données MDD'!$B$3:$B$3000,0))</f>
        <v>#N/A</v>
      </c>
      <c r="J715" s="13" t="e">
        <f>INDEX('Données MDD'!$U$3:$U$3000,MATCH('Analyse assortiment'!$B715,'Données MDD'!$B$3:$B$3000,0))</f>
        <v>#N/A</v>
      </c>
      <c r="K715" s="13" t="e">
        <f>INDEX('Données MDD'!$V$3:$V$3000,MATCH('Analyse assortiment'!$B715,'Données MDD'!$B$3:$B$3000,0))</f>
        <v>#N/A</v>
      </c>
      <c r="L715" s="14" t="str">
        <f t="shared" si="21"/>
        <v/>
      </c>
      <c r="M715" s="14" t="str">
        <f t="shared" si="21"/>
        <v/>
      </c>
    </row>
    <row r="716" spans="1:13" x14ac:dyDescent="0.2">
      <c r="A716" s="5"/>
      <c r="B716" s="8"/>
      <c r="C716" s="5"/>
      <c r="D716" s="64"/>
      <c r="E716" s="16" t="str">
        <f>IFERROR(INDEX('Données SAP'!F$5:F$3000,MATCH('Analyse assortiment'!$B716&amp;"",'Données SAP'!$A$5:$A$3000,0)),"")</f>
        <v/>
      </c>
      <c r="F716" s="16" t="str">
        <f>IFERROR(INDEX('Données SAP'!C$5:C$3000,MATCH('Analyse assortiment'!$B716&amp;"",'Données SAP'!$A$5:$A$3000,0)),"")</f>
        <v/>
      </c>
      <c r="G716" s="16" t="str">
        <f>IFERROR(INDEX('Données SAP'!D$5:D$3000,MATCH('Analyse assortiment'!$B716&amp;"",'Données SAP'!$A$5:$A$3000,0)),"")</f>
        <v/>
      </c>
      <c r="H716" s="13" t="e">
        <f>INDEX('Données MDD'!$K$3:$K$3000,MATCH('Analyse assortiment'!$B716,'Données MDD'!$B$3:$B$3000,0))</f>
        <v>#N/A</v>
      </c>
      <c r="I716" s="13" t="e">
        <f>INDEX('Données MDD'!$L$3:$L$3000,MATCH('Analyse assortiment'!$B716,'Données MDD'!$B$3:$B$3000,0))</f>
        <v>#N/A</v>
      </c>
      <c r="J716" s="13" t="e">
        <f>INDEX('Données MDD'!$U$3:$U$3000,MATCH('Analyse assortiment'!$B716,'Données MDD'!$B$3:$B$3000,0))</f>
        <v>#N/A</v>
      </c>
      <c r="K716" s="13" t="e">
        <f>INDEX('Données MDD'!$V$3:$V$3000,MATCH('Analyse assortiment'!$B716,'Données MDD'!$B$3:$B$3000,0))</f>
        <v>#N/A</v>
      </c>
      <c r="L716" s="14" t="str">
        <f t="shared" si="21"/>
        <v/>
      </c>
      <c r="M716" s="14" t="str">
        <f t="shared" si="21"/>
        <v/>
      </c>
    </row>
    <row r="717" spans="1:13" x14ac:dyDescent="0.2">
      <c r="A717" s="5"/>
      <c r="B717" s="8"/>
      <c r="C717" s="5"/>
      <c r="D717" s="64"/>
      <c r="E717" s="16" t="str">
        <f>IFERROR(INDEX('Données SAP'!F$5:F$3000,MATCH('Analyse assortiment'!$B717&amp;"",'Données SAP'!$A$5:$A$3000,0)),"")</f>
        <v/>
      </c>
      <c r="F717" s="16" t="str">
        <f>IFERROR(INDEX('Données SAP'!C$5:C$3000,MATCH('Analyse assortiment'!$B717&amp;"",'Données SAP'!$A$5:$A$3000,0)),"")</f>
        <v/>
      </c>
      <c r="G717" s="16" t="str">
        <f>IFERROR(INDEX('Données SAP'!D$5:D$3000,MATCH('Analyse assortiment'!$B717&amp;"",'Données SAP'!$A$5:$A$3000,0)),"")</f>
        <v/>
      </c>
      <c r="H717" s="13" t="e">
        <f>INDEX('Données MDD'!$K$3:$K$3000,MATCH('Analyse assortiment'!$B717,'Données MDD'!$B$3:$B$3000,0))</f>
        <v>#N/A</v>
      </c>
      <c r="I717" s="13" t="e">
        <f>INDEX('Données MDD'!$L$3:$L$3000,MATCH('Analyse assortiment'!$B717,'Données MDD'!$B$3:$B$3000,0))</f>
        <v>#N/A</v>
      </c>
      <c r="J717" s="13" t="e">
        <f>INDEX('Données MDD'!$U$3:$U$3000,MATCH('Analyse assortiment'!$B717,'Données MDD'!$B$3:$B$3000,0))</f>
        <v>#N/A</v>
      </c>
      <c r="K717" s="13" t="e">
        <f>INDEX('Données MDD'!$V$3:$V$3000,MATCH('Analyse assortiment'!$B717,'Données MDD'!$B$3:$B$3000,0))</f>
        <v>#N/A</v>
      </c>
      <c r="L717" s="14" t="str">
        <f t="shared" si="21"/>
        <v/>
      </c>
      <c r="M717" s="14" t="str">
        <f t="shared" si="21"/>
        <v/>
      </c>
    </row>
    <row r="718" spans="1:13" x14ac:dyDescent="0.2">
      <c r="A718" s="5"/>
      <c r="B718" s="8"/>
      <c r="C718" s="5"/>
      <c r="D718" s="64"/>
      <c r="E718" s="16" t="str">
        <f>IFERROR(INDEX('Données SAP'!F$5:F$3000,MATCH('Analyse assortiment'!$B718&amp;"",'Données SAP'!$A$5:$A$3000,0)),"")</f>
        <v/>
      </c>
      <c r="F718" s="16" t="str">
        <f>IFERROR(INDEX('Données SAP'!C$5:C$3000,MATCH('Analyse assortiment'!$B718&amp;"",'Données SAP'!$A$5:$A$3000,0)),"")</f>
        <v/>
      </c>
      <c r="G718" s="16" t="str">
        <f>IFERROR(INDEX('Données SAP'!D$5:D$3000,MATCH('Analyse assortiment'!$B718&amp;"",'Données SAP'!$A$5:$A$3000,0)),"")</f>
        <v/>
      </c>
      <c r="H718" s="13" t="e">
        <f>INDEX('Données MDD'!$K$3:$K$3000,MATCH('Analyse assortiment'!$B718,'Données MDD'!$B$3:$B$3000,0))</f>
        <v>#N/A</v>
      </c>
      <c r="I718" s="13" t="e">
        <f>INDEX('Données MDD'!$L$3:$L$3000,MATCH('Analyse assortiment'!$B718,'Données MDD'!$B$3:$B$3000,0))</f>
        <v>#N/A</v>
      </c>
      <c r="J718" s="13" t="e">
        <f>INDEX('Données MDD'!$U$3:$U$3000,MATCH('Analyse assortiment'!$B718,'Données MDD'!$B$3:$B$3000,0))</f>
        <v>#N/A</v>
      </c>
      <c r="K718" s="13" t="e">
        <f>INDEX('Données MDD'!$V$3:$V$3000,MATCH('Analyse assortiment'!$B718,'Données MDD'!$B$3:$B$3000,0))</f>
        <v>#N/A</v>
      </c>
      <c r="L718" s="14" t="str">
        <f t="shared" si="21"/>
        <v/>
      </c>
      <c r="M718" s="14" t="str">
        <f t="shared" si="21"/>
        <v/>
      </c>
    </row>
    <row r="719" spans="1:13" x14ac:dyDescent="0.2">
      <c r="A719" s="5"/>
      <c r="B719" s="8"/>
      <c r="C719" s="5"/>
      <c r="D719" s="64"/>
      <c r="E719" s="16" t="str">
        <f>IFERROR(INDEX('Données SAP'!F$5:F$3000,MATCH('Analyse assortiment'!$B719&amp;"",'Données SAP'!$A$5:$A$3000,0)),"")</f>
        <v/>
      </c>
      <c r="F719" s="16" t="str">
        <f>IFERROR(INDEX('Données SAP'!C$5:C$3000,MATCH('Analyse assortiment'!$B719&amp;"",'Données SAP'!$A$5:$A$3000,0)),"")</f>
        <v/>
      </c>
      <c r="G719" s="16" t="str">
        <f>IFERROR(INDEX('Données SAP'!D$5:D$3000,MATCH('Analyse assortiment'!$B719&amp;"",'Données SAP'!$A$5:$A$3000,0)),"")</f>
        <v/>
      </c>
      <c r="H719" s="13" t="e">
        <f>INDEX('Données MDD'!$K$3:$K$3000,MATCH('Analyse assortiment'!$B719,'Données MDD'!$B$3:$B$3000,0))</f>
        <v>#N/A</v>
      </c>
      <c r="I719" s="13" t="e">
        <f>INDEX('Données MDD'!$L$3:$L$3000,MATCH('Analyse assortiment'!$B719,'Données MDD'!$B$3:$B$3000,0))</f>
        <v>#N/A</v>
      </c>
      <c r="J719" s="13" t="e">
        <f>INDEX('Données MDD'!$U$3:$U$3000,MATCH('Analyse assortiment'!$B719,'Données MDD'!$B$3:$B$3000,0))</f>
        <v>#N/A</v>
      </c>
      <c r="K719" s="13" t="e">
        <f>INDEX('Données MDD'!$V$3:$V$3000,MATCH('Analyse assortiment'!$B719,'Données MDD'!$B$3:$B$3000,0))</f>
        <v>#N/A</v>
      </c>
      <c r="L719" s="14" t="str">
        <f t="shared" si="21"/>
        <v/>
      </c>
      <c r="M719" s="14" t="str">
        <f t="shared" si="21"/>
        <v/>
      </c>
    </row>
    <row r="720" spans="1:13" x14ac:dyDescent="0.2">
      <c r="A720" s="5"/>
      <c r="B720" s="8"/>
      <c r="C720" s="5"/>
      <c r="D720" s="64"/>
      <c r="E720" s="16" t="str">
        <f>IFERROR(INDEX('Données SAP'!F$5:F$3000,MATCH('Analyse assortiment'!$B720&amp;"",'Données SAP'!$A$5:$A$3000,0)),"")</f>
        <v/>
      </c>
      <c r="F720" s="16" t="str">
        <f>IFERROR(INDEX('Données SAP'!C$5:C$3000,MATCH('Analyse assortiment'!$B720&amp;"",'Données SAP'!$A$5:$A$3000,0)),"")</f>
        <v/>
      </c>
      <c r="G720" s="16" t="str">
        <f>IFERROR(INDEX('Données SAP'!D$5:D$3000,MATCH('Analyse assortiment'!$B720&amp;"",'Données SAP'!$A$5:$A$3000,0)),"")</f>
        <v/>
      </c>
      <c r="H720" s="13" t="e">
        <f>INDEX('Données MDD'!$K$3:$K$3000,MATCH('Analyse assortiment'!$B720,'Données MDD'!$B$3:$B$3000,0))</f>
        <v>#N/A</v>
      </c>
      <c r="I720" s="13" t="e">
        <f>INDEX('Données MDD'!$L$3:$L$3000,MATCH('Analyse assortiment'!$B720,'Données MDD'!$B$3:$B$3000,0))</f>
        <v>#N/A</v>
      </c>
      <c r="J720" s="13" t="e">
        <f>INDEX('Données MDD'!$U$3:$U$3000,MATCH('Analyse assortiment'!$B720,'Données MDD'!$B$3:$B$3000,0))</f>
        <v>#N/A</v>
      </c>
      <c r="K720" s="13" t="e">
        <f>INDEX('Données MDD'!$V$3:$V$3000,MATCH('Analyse assortiment'!$B720,'Données MDD'!$B$3:$B$3000,0))</f>
        <v>#N/A</v>
      </c>
      <c r="L720" s="14" t="str">
        <f t="shared" si="21"/>
        <v/>
      </c>
      <c r="M720" s="14" t="str">
        <f t="shared" si="21"/>
        <v/>
      </c>
    </row>
    <row r="721" spans="1:13" x14ac:dyDescent="0.2">
      <c r="A721" s="5"/>
      <c r="B721" s="8"/>
      <c r="C721" s="5"/>
      <c r="D721" s="64"/>
      <c r="E721" s="16" t="str">
        <f>IFERROR(INDEX('Données SAP'!F$5:F$3000,MATCH('Analyse assortiment'!$B721&amp;"",'Données SAP'!$A$5:$A$3000,0)),"")</f>
        <v/>
      </c>
      <c r="F721" s="16" t="str">
        <f>IFERROR(INDEX('Données SAP'!C$5:C$3000,MATCH('Analyse assortiment'!$B721&amp;"",'Données SAP'!$A$5:$A$3000,0)),"")</f>
        <v/>
      </c>
      <c r="G721" s="16" t="str">
        <f>IFERROR(INDEX('Données SAP'!D$5:D$3000,MATCH('Analyse assortiment'!$B721&amp;"",'Données SAP'!$A$5:$A$3000,0)),"")</f>
        <v/>
      </c>
      <c r="H721" s="13" t="e">
        <f>INDEX('Données MDD'!$K$3:$K$3000,MATCH('Analyse assortiment'!$B721,'Données MDD'!$B$3:$B$3000,0))</f>
        <v>#N/A</v>
      </c>
      <c r="I721" s="13" t="e">
        <f>INDEX('Données MDD'!$L$3:$L$3000,MATCH('Analyse assortiment'!$B721,'Données MDD'!$B$3:$B$3000,0))</f>
        <v>#N/A</v>
      </c>
      <c r="J721" s="13" t="e">
        <f>INDEX('Données MDD'!$U$3:$U$3000,MATCH('Analyse assortiment'!$B721,'Données MDD'!$B$3:$B$3000,0))</f>
        <v>#N/A</v>
      </c>
      <c r="K721" s="13" t="e">
        <f>INDEX('Données MDD'!$V$3:$V$3000,MATCH('Analyse assortiment'!$B721,'Données MDD'!$B$3:$B$3000,0))</f>
        <v>#N/A</v>
      </c>
      <c r="L721" s="14" t="str">
        <f t="shared" si="21"/>
        <v/>
      </c>
      <c r="M721" s="14" t="str">
        <f t="shared" si="21"/>
        <v/>
      </c>
    </row>
    <row r="722" spans="1:13" x14ac:dyDescent="0.2">
      <c r="A722" s="5"/>
      <c r="B722" s="8"/>
      <c r="C722" s="5"/>
      <c r="D722" s="64"/>
      <c r="E722" s="16" t="str">
        <f>IFERROR(INDEX('Données SAP'!F$5:F$3000,MATCH('Analyse assortiment'!$B722&amp;"",'Données SAP'!$A$5:$A$3000,0)),"")</f>
        <v/>
      </c>
      <c r="F722" s="16" t="str">
        <f>IFERROR(INDEX('Données SAP'!C$5:C$3000,MATCH('Analyse assortiment'!$B722&amp;"",'Données SAP'!$A$5:$A$3000,0)),"")</f>
        <v/>
      </c>
      <c r="G722" s="16" t="str">
        <f>IFERROR(INDEX('Données SAP'!D$5:D$3000,MATCH('Analyse assortiment'!$B722&amp;"",'Données SAP'!$A$5:$A$3000,0)),"")</f>
        <v/>
      </c>
      <c r="H722" s="13" t="e">
        <f>INDEX('Données MDD'!$K$3:$K$3000,MATCH('Analyse assortiment'!$B722,'Données MDD'!$B$3:$B$3000,0))</f>
        <v>#N/A</v>
      </c>
      <c r="I722" s="13" t="e">
        <f>INDEX('Données MDD'!$L$3:$L$3000,MATCH('Analyse assortiment'!$B722,'Données MDD'!$B$3:$B$3000,0))</f>
        <v>#N/A</v>
      </c>
      <c r="J722" s="13" t="e">
        <f>INDEX('Données MDD'!$U$3:$U$3000,MATCH('Analyse assortiment'!$B722,'Données MDD'!$B$3:$B$3000,0))</f>
        <v>#N/A</v>
      </c>
      <c r="K722" s="13" t="e">
        <f>INDEX('Données MDD'!$V$3:$V$3000,MATCH('Analyse assortiment'!$B722,'Données MDD'!$B$3:$B$3000,0))</f>
        <v>#N/A</v>
      </c>
      <c r="L722" s="14" t="str">
        <f t="shared" si="21"/>
        <v/>
      </c>
      <c r="M722" s="14" t="str">
        <f t="shared" si="21"/>
        <v/>
      </c>
    </row>
    <row r="723" spans="1:13" x14ac:dyDescent="0.2">
      <c r="A723" s="5"/>
      <c r="B723" s="8"/>
      <c r="C723" s="5"/>
      <c r="D723" s="64"/>
      <c r="E723" s="16" t="str">
        <f>IFERROR(INDEX('Données SAP'!F$5:F$3000,MATCH('Analyse assortiment'!$B723&amp;"",'Données SAP'!$A$5:$A$3000,0)),"")</f>
        <v/>
      </c>
      <c r="F723" s="16" t="str">
        <f>IFERROR(INDEX('Données SAP'!C$5:C$3000,MATCH('Analyse assortiment'!$B723&amp;"",'Données SAP'!$A$5:$A$3000,0)),"")</f>
        <v/>
      </c>
      <c r="G723" s="16" t="str">
        <f>IFERROR(INDEX('Données SAP'!D$5:D$3000,MATCH('Analyse assortiment'!$B723&amp;"",'Données SAP'!$A$5:$A$3000,0)),"")</f>
        <v/>
      </c>
      <c r="H723" s="13" t="e">
        <f>INDEX('Données MDD'!$K$3:$K$3000,MATCH('Analyse assortiment'!$B723,'Données MDD'!$B$3:$B$3000,0))</f>
        <v>#N/A</v>
      </c>
      <c r="I723" s="13" t="e">
        <f>INDEX('Données MDD'!$L$3:$L$3000,MATCH('Analyse assortiment'!$B723,'Données MDD'!$B$3:$B$3000,0))</f>
        <v>#N/A</v>
      </c>
      <c r="J723" s="13" t="e">
        <f>INDEX('Données MDD'!$U$3:$U$3000,MATCH('Analyse assortiment'!$B723,'Données MDD'!$B$3:$B$3000,0))</f>
        <v>#N/A</v>
      </c>
      <c r="K723" s="13" t="e">
        <f>INDEX('Données MDD'!$V$3:$V$3000,MATCH('Analyse assortiment'!$B723,'Données MDD'!$B$3:$B$3000,0))</f>
        <v>#N/A</v>
      </c>
      <c r="L723" s="14" t="str">
        <f t="shared" si="21"/>
        <v/>
      </c>
      <c r="M723" s="14" t="str">
        <f t="shared" si="21"/>
        <v/>
      </c>
    </row>
    <row r="724" spans="1:13" x14ac:dyDescent="0.2">
      <c r="A724" s="5"/>
      <c r="B724" s="8"/>
      <c r="C724" s="5"/>
      <c r="D724" s="64"/>
      <c r="E724" s="16" t="str">
        <f>IFERROR(INDEX('Données SAP'!F$5:F$3000,MATCH('Analyse assortiment'!$B724&amp;"",'Données SAP'!$A$5:$A$3000,0)),"")</f>
        <v/>
      </c>
      <c r="F724" s="16" t="str">
        <f>IFERROR(INDEX('Données SAP'!C$5:C$3000,MATCH('Analyse assortiment'!$B724&amp;"",'Données SAP'!$A$5:$A$3000,0)),"")</f>
        <v/>
      </c>
      <c r="G724" s="16" t="str">
        <f>IFERROR(INDEX('Données SAP'!D$5:D$3000,MATCH('Analyse assortiment'!$B724&amp;"",'Données SAP'!$A$5:$A$3000,0)),"")</f>
        <v/>
      </c>
      <c r="H724" s="13" t="e">
        <f>INDEX('Données MDD'!$K$3:$K$3000,MATCH('Analyse assortiment'!$B724,'Données MDD'!$B$3:$B$3000,0))</f>
        <v>#N/A</v>
      </c>
      <c r="I724" s="13" t="e">
        <f>INDEX('Données MDD'!$L$3:$L$3000,MATCH('Analyse assortiment'!$B724,'Données MDD'!$B$3:$B$3000,0))</f>
        <v>#N/A</v>
      </c>
      <c r="J724" s="13" t="e">
        <f>INDEX('Données MDD'!$U$3:$U$3000,MATCH('Analyse assortiment'!$B724,'Données MDD'!$B$3:$B$3000,0))</f>
        <v>#N/A</v>
      </c>
      <c r="K724" s="13" t="e">
        <f>INDEX('Données MDD'!$V$3:$V$3000,MATCH('Analyse assortiment'!$B724,'Données MDD'!$B$3:$B$3000,0))</f>
        <v>#N/A</v>
      </c>
      <c r="L724" s="14" t="str">
        <f t="shared" si="21"/>
        <v/>
      </c>
      <c r="M724" s="14" t="str">
        <f t="shared" si="21"/>
        <v/>
      </c>
    </row>
    <row r="725" spans="1:13" x14ac:dyDescent="0.2">
      <c r="A725" s="5"/>
      <c r="B725" s="8"/>
      <c r="C725" s="5"/>
      <c r="D725" s="64"/>
      <c r="E725" s="16" t="str">
        <f>IFERROR(INDEX('Données SAP'!F$5:F$3000,MATCH('Analyse assortiment'!$B725&amp;"",'Données SAP'!$A$5:$A$3000,0)),"")</f>
        <v/>
      </c>
      <c r="F725" s="16" t="str">
        <f>IFERROR(INDEX('Données SAP'!C$5:C$3000,MATCH('Analyse assortiment'!$B725&amp;"",'Données SAP'!$A$5:$A$3000,0)),"")</f>
        <v/>
      </c>
      <c r="G725" s="16" t="str">
        <f>IFERROR(INDEX('Données SAP'!D$5:D$3000,MATCH('Analyse assortiment'!$B725&amp;"",'Données SAP'!$A$5:$A$3000,0)),"")</f>
        <v/>
      </c>
      <c r="H725" s="13" t="e">
        <f>INDEX('Données MDD'!$K$3:$K$3000,MATCH('Analyse assortiment'!$B725,'Données MDD'!$B$3:$B$3000,0))</f>
        <v>#N/A</v>
      </c>
      <c r="I725" s="13" t="e">
        <f>INDEX('Données MDD'!$L$3:$L$3000,MATCH('Analyse assortiment'!$B725,'Données MDD'!$B$3:$B$3000,0))</f>
        <v>#N/A</v>
      </c>
      <c r="J725" s="13" t="e">
        <f>INDEX('Données MDD'!$U$3:$U$3000,MATCH('Analyse assortiment'!$B725,'Données MDD'!$B$3:$B$3000,0))</f>
        <v>#N/A</v>
      </c>
      <c r="K725" s="13" t="e">
        <f>INDEX('Données MDD'!$V$3:$V$3000,MATCH('Analyse assortiment'!$B725,'Données MDD'!$B$3:$B$3000,0))</f>
        <v>#N/A</v>
      </c>
      <c r="L725" s="14" t="str">
        <f t="shared" si="21"/>
        <v/>
      </c>
      <c r="M725" s="14" t="str">
        <f t="shared" si="21"/>
        <v/>
      </c>
    </row>
    <row r="726" spans="1:13" x14ac:dyDescent="0.2">
      <c r="A726" s="5"/>
      <c r="B726" s="8"/>
      <c r="C726" s="5"/>
      <c r="D726" s="64"/>
      <c r="E726" s="16" t="str">
        <f>IFERROR(INDEX('Données SAP'!F$5:F$3000,MATCH('Analyse assortiment'!$B726&amp;"",'Données SAP'!$A$5:$A$3000,0)),"")</f>
        <v/>
      </c>
      <c r="F726" s="16" t="str">
        <f>IFERROR(INDEX('Données SAP'!C$5:C$3000,MATCH('Analyse assortiment'!$B726&amp;"",'Données SAP'!$A$5:$A$3000,0)),"")</f>
        <v/>
      </c>
      <c r="G726" s="16" t="str">
        <f>IFERROR(INDEX('Données SAP'!D$5:D$3000,MATCH('Analyse assortiment'!$B726&amp;"",'Données SAP'!$A$5:$A$3000,0)),"")</f>
        <v/>
      </c>
      <c r="H726" s="13" t="e">
        <f>INDEX('Données MDD'!$K$3:$K$3000,MATCH('Analyse assortiment'!$B726,'Données MDD'!$B$3:$B$3000,0))</f>
        <v>#N/A</v>
      </c>
      <c r="I726" s="13" t="e">
        <f>INDEX('Données MDD'!$L$3:$L$3000,MATCH('Analyse assortiment'!$B726,'Données MDD'!$B$3:$B$3000,0))</f>
        <v>#N/A</v>
      </c>
      <c r="J726" s="13" t="e">
        <f>INDEX('Données MDD'!$U$3:$U$3000,MATCH('Analyse assortiment'!$B726,'Données MDD'!$B$3:$B$3000,0))</f>
        <v>#N/A</v>
      </c>
      <c r="K726" s="13" t="e">
        <f>INDEX('Données MDD'!$V$3:$V$3000,MATCH('Analyse assortiment'!$B726,'Données MDD'!$B$3:$B$3000,0))</f>
        <v>#N/A</v>
      </c>
      <c r="L726" s="14" t="str">
        <f t="shared" si="21"/>
        <v/>
      </c>
      <c r="M726" s="14" t="str">
        <f t="shared" si="21"/>
        <v/>
      </c>
    </row>
    <row r="727" spans="1:13" x14ac:dyDescent="0.2">
      <c r="A727" s="5"/>
      <c r="B727" s="8"/>
      <c r="C727" s="5"/>
      <c r="D727" s="64"/>
      <c r="E727" s="16" t="str">
        <f>IFERROR(INDEX('Données SAP'!F$5:F$3000,MATCH('Analyse assortiment'!$B727&amp;"",'Données SAP'!$A$5:$A$3000,0)),"")</f>
        <v/>
      </c>
      <c r="F727" s="16" t="str">
        <f>IFERROR(INDEX('Données SAP'!C$5:C$3000,MATCH('Analyse assortiment'!$B727&amp;"",'Données SAP'!$A$5:$A$3000,0)),"")</f>
        <v/>
      </c>
      <c r="G727" s="16" t="str">
        <f>IFERROR(INDEX('Données SAP'!D$5:D$3000,MATCH('Analyse assortiment'!$B727&amp;"",'Données SAP'!$A$5:$A$3000,0)),"")</f>
        <v/>
      </c>
      <c r="H727" s="13" t="e">
        <f>INDEX('Données MDD'!$K$3:$K$3000,MATCH('Analyse assortiment'!$B727,'Données MDD'!$B$3:$B$3000,0))</f>
        <v>#N/A</v>
      </c>
      <c r="I727" s="13" t="e">
        <f>INDEX('Données MDD'!$L$3:$L$3000,MATCH('Analyse assortiment'!$B727,'Données MDD'!$B$3:$B$3000,0))</f>
        <v>#N/A</v>
      </c>
      <c r="J727" s="13" t="e">
        <f>INDEX('Données MDD'!$U$3:$U$3000,MATCH('Analyse assortiment'!$B727,'Données MDD'!$B$3:$B$3000,0))</f>
        <v>#N/A</v>
      </c>
      <c r="K727" s="13" t="e">
        <f>INDEX('Données MDD'!$V$3:$V$3000,MATCH('Analyse assortiment'!$B727,'Données MDD'!$B$3:$B$3000,0))</f>
        <v>#N/A</v>
      </c>
      <c r="L727" s="14" t="str">
        <f t="shared" si="21"/>
        <v/>
      </c>
      <c r="M727" s="14" t="str">
        <f t="shared" si="21"/>
        <v/>
      </c>
    </row>
    <row r="728" spans="1:13" x14ac:dyDescent="0.2">
      <c r="A728" s="5"/>
      <c r="B728" s="8"/>
      <c r="C728" s="5"/>
      <c r="D728" s="64"/>
      <c r="E728" s="16" t="str">
        <f>IFERROR(INDEX('Données SAP'!F$5:F$3000,MATCH('Analyse assortiment'!$B728&amp;"",'Données SAP'!$A$5:$A$3000,0)),"")</f>
        <v/>
      </c>
      <c r="F728" s="16" t="str">
        <f>IFERROR(INDEX('Données SAP'!C$5:C$3000,MATCH('Analyse assortiment'!$B728&amp;"",'Données SAP'!$A$5:$A$3000,0)),"")</f>
        <v/>
      </c>
      <c r="G728" s="16" t="str">
        <f>IFERROR(INDEX('Données SAP'!D$5:D$3000,MATCH('Analyse assortiment'!$B728&amp;"",'Données SAP'!$A$5:$A$3000,0)),"")</f>
        <v/>
      </c>
      <c r="H728" s="13" t="e">
        <f>INDEX('Données MDD'!$K$3:$K$3000,MATCH('Analyse assortiment'!$B728,'Données MDD'!$B$3:$B$3000,0))</f>
        <v>#N/A</v>
      </c>
      <c r="I728" s="13" t="e">
        <f>INDEX('Données MDD'!$L$3:$L$3000,MATCH('Analyse assortiment'!$B728,'Données MDD'!$B$3:$B$3000,0))</f>
        <v>#N/A</v>
      </c>
      <c r="J728" s="13" t="e">
        <f>INDEX('Données MDD'!$U$3:$U$3000,MATCH('Analyse assortiment'!$B728,'Données MDD'!$B$3:$B$3000,0))</f>
        <v>#N/A</v>
      </c>
      <c r="K728" s="13" t="e">
        <f>INDEX('Données MDD'!$V$3:$V$3000,MATCH('Analyse assortiment'!$B728,'Données MDD'!$B$3:$B$3000,0))</f>
        <v>#N/A</v>
      </c>
      <c r="L728" s="14" t="str">
        <f t="shared" si="21"/>
        <v/>
      </c>
      <c r="M728" s="14" t="str">
        <f t="shared" si="21"/>
        <v/>
      </c>
    </row>
    <row r="729" spans="1:13" x14ac:dyDescent="0.2">
      <c r="A729" s="5"/>
      <c r="B729" s="8"/>
      <c r="C729" s="5"/>
      <c r="D729" s="64"/>
      <c r="E729" s="16" t="str">
        <f>IFERROR(INDEX('Données SAP'!F$5:F$3000,MATCH('Analyse assortiment'!$B729&amp;"",'Données SAP'!$A$5:$A$3000,0)),"")</f>
        <v/>
      </c>
      <c r="F729" s="16" t="str">
        <f>IFERROR(INDEX('Données SAP'!C$5:C$3000,MATCH('Analyse assortiment'!$B729&amp;"",'Données SAP'!$A$5:$A$3000,0)),"")</f>
        <v/>
      </c>
      <c r="G729" s="16" t="str">
        <f>IFERROR(INDEX('Données SAP'!D$5:D$3000,MATCH('Analyse assortiment'!$B729&amp;"",'Données SAP'!$A$5:$A$3000,0)),"")</f>
        <v/>
      </c>
      <c r="H729" s="13" t="e">
        <f>INDEX('Données MDD'!$K$3:$K$3000,MATCH('Analyse assortiment'!$B729,'Données MDD'!$B$3:$B$3000,0))</f>
        <v>#N/A</v>
      </c>
      <c r="I729" s="13" t="e">
        <f>INDEX('Données MDD'!$L$3:$L$3000,MATCH('Analyse assortiment'!$B729,'Données MDD'!$B$3:$B$3000,0))</f>
        <v>#N/A</v>
      </c>
      <c r="J729" s="13" t="e">
        <f>INDEX('Données MDD'!$U$3:$U$3000,MATCH('Analyse assortiment'!$B729,'Données MDD'!$B$3:$B$3000,0))</f>
        <v>#N/A</v>
      </c>
      <c r="K729" s="13" t="e">
        <f>INDEX('Données MDD'!$V$3:$V$3000,MATCH('Analyse assortiment'!$B729,'Données MDD'!$B$3:$B$3000,0))</f>
        <v>#N/A</v>
      </c>
      <c r="L729" s="14" t="str">
        <f t="shared" si="21"/>
        <v/>
      </c>
      <c r="M729" s="14" t="str">
        <f t="shared" si="21"/>
        <v/>
      </c>
    </row>
    <row r="730" spans="1:13" x14ac:dyDescent="0.2">
      <c r="A730" s="5"/>
      <c r="B730" s="8"/>
      <c r="C730" s="5"/>
      <c r="D730" s="64"/>
      <c r="E730" s="16" t="str">
        <f>IFERROR(INDEX('Données SAP'!F$5:F$3000,MATCH('Analyse assortiment'!$B730&amp;"",'Données SAP'!$A$5:$A$3000,0)),"")</f>
        <v/>
      </c>
      <c r="F730" s="16" t="str">
        <f>IFERROR(INDEX('Données SAP'!C$5:C$3000,MATCH('Analyse assortiment'!$B730&amp;"",'Données SAP'!$A$5:$A$3000,0)),"")</f>
        <v/>
      </c>
      <c r="G730" s="16" t="str">
        <f>IFERROR(INDEX('Données SAP'!D$5:D$3000,MATCH('Analyse assortiment'!$B730&amp;"",'Données SAP'!$A$5:$A$3000,0)),"")</f>
        <v/>
      </c>
      <c r="H730" s="13" t="e">
        <f>INDEX('Données MDD'!$K$3:$K$3000,MATCH('Analyse assortiment'!$B730,'Données MDD'!$B$3:$B$3000,0))</f>
        <v>#N/A</v>
      </c>
      <c r="I730" s="13" t="e">
        <f>INDEX('Données MDD'!$L$3:$L$3000,MATCH('Analyse assortiment'!$B730,'Données MDD'!$B$3:$B$3000,0))</f>
        <v>#N/A</v>
      </c>
      <c r="J730" s="13" t="e">
        <f>INDEX('Données MDD'!$U$3:$U$3000,MATCH('Analyse assortiment'!$B730,'Données MDD'!$B$3:$B$3000,0))</f>
        <v>#N/A</v>
      </c>
      <c r="K730" s="13" t="e">
        <f>INDEX('Données MDD'!$V$3:$V$3000,MATCH('Analyse assortiment'!$B730,'Données MDD'!$B$3:$B$3000,0))</f>
        <v>#N/A</v>
      </c>
      <c r="L730" s="14" t="str">
        <f t="shared" si="21"/>
        <v/>
      </c>
      <c r="M730" s="14" t="str">
        <f t="shared" si="21"/>
        <v/>
      </c>
    </row>
    <row r="731" spans="1:13" x14ac:dyDescent="0.2">
      <c r="A731" s="5"/>
      <c r="B731" s="8"/>
      <c r="C731" s="5"/>
      <c r="D731" s="64"/>
      <c r="E731" s="16" t="str">
        <f>IFERROR(INDEX('Données SAP'!F$5:F$3000,MATCH('Analyse assortiment'!$B731&amp;"",'Données SAP'!$A$5:$A$3000,0)),"")</f>
        <v/>
      </c>
      <c r="F731" s="16" t="str">
        <f>IFERROR(INDEX('Données SAP'!C$5:C$3000,MATCH('Analyse assortiment'!$B731&amp;"",'Données SAP'!$A$5:$A$3000,0)),"")</f>
        <v/>
      </c>
      <c r="G731" s="16" t="str">
        <f>IFERROR(INDEX('Données SAP'!D$5:D$3000,MATCH('Analyse assortiment'!$B731&amp;"",'Données SAP'!$A$5:$A$3000,0)),"")</f>
        <v/>
      </c>
      <c r="H731" s="13" t="e">
        <f>INDEX('Données MDD'!$K$3:$K$3000,MATCH('Analyse assortiment'!$B731,'Données MDD'!$B$3:$B$3000,0))</f>
        <v>#N/A</v>
      </c>
      <c r="I731" s="13" t="e">
        <f>INDEX('Données MDD'!$L$3:$L$3000,MATCH('Analyse assortiment'!$B731,'Données MDD'!$B$3:$B$3000,0))</f>
        <v>#N/A</v>
      </c>
      <c r="J731" s="13" t="e">
        <f>INDEX('Données MDD'!$U$3:$U$3000,MATCH('Analyse assortiment'!$B731,'Données MDD'!$B$3:$B$3000,0))</f>
        <v>#N/A</v>
      </c>
      <c r="K731" s="13" t="e">
        <f>INDEX('Données MDD'!$V$3:$V$3000,MATCH('Analyse assortiment'!$B731,'Données MDD'!$B$3:$B$3000,0))</f>
        <v>#N/A</v>
      </c>
      <c r="L731" s="14" t="str">
        <f t="shared" si="21"/>
        <v/>
      </c>
      <c r="M731" s="14" t="str">
        <f t="shared" si="21"/>
        <v/>
      </c>
    </row>
    <row r="732" spans="1:13" x14ac:dyDescent="0.2">
      <c r="A732" s="5"/>
      <c r="B732" s="8"/>
      <c r="C732" s="5"/>
      <c r="D732" s="64"/>
      <c r="E732" s="16" t="str">
        <f>IFERROR(INDEX('Données SAP'!F$5:F$3000,MATCH('Analyse assortiment'!$B732&amp;"",'Données SAP'!$A$5:$A$3000,0)),"")</f>
        <v/>
      </c>
      <c r="F732" s="16" t="str">
        <f>IFERROR(INDEX('Données SAP'!C$5:C$3000,MATCH('Analyse assortiment'!$B732&amp;"",'Données SAP'!$A$5:$A$3000,0)),"")</f>
        <v/>
      </c>
      <c r="G732" s="16" t="str">
        <f>IFERROR(INDEX('Données SAP'!D$5:D$3000,MATCH('Analyse assortiment'!$B732&amp;"",'Données SAP'!$A$5:$A$3000,0)),"")</f>
        <v/>
      </c>
      <c r="H732" s="13" t="e">
        <f>INDEX('Données MDD'!$K$3:$K$3000,MATCH('Analyse assortiment'!$B732,'Données MDD'!$B$3:$B$3000,0))</f>
        <v>#N/A</v>
      </c>
      <c r="I732" s="13" t="e">
        <f>INDEX('Données MDD'!$L$3:$L$3000,MATCH('Analyse assortiment'!$B732,'Données MDD'!$B$3:$B$3000,0))</f>
        <v>#N/A</v>
      </c>
      <c r="J732" s="13" t="e">
        <f>INDEX('Données MDD'!$U$3:$U$3000,MATCH('Analyse assortiment'!$B732,'Données MDD'!$B$3:$B$3000,0))</f>
        <v>#N/A</v>
      </c>
      <c r="K732" s="13" t="e">
        <f>INDEX('Données MDD'!$V$3:$V$3000,MATCH('Analyse assortiment'!$B732,'Données MDD'!$B$3:$B$3000,0))</f>
        <v>#N/A</v>
      </c>
      <c r="L732" s="14" t="str">
        <f t="shared" si="21"/>
        <v/>
      </c>
      <c r="M732" s="14" t="str">
        <f t="shared" si="21"/>
        <v/>
      </c>
    </row>
    <row r="733" spans="1:13" x14ac:dyDescent="0.2">
      <c r="A733" s="5"/>
      <c r="B733" s="8"/>
      <c r="C733" s="5"/>
      <c r="D733" s="64"/>
      <c r="E733" s="16" t="str">
        <f>IFERROR(INDEX('Données SAP'!F$5:F$3000,MATCH('Analyse assortiment'!$B733&amp;"",'Données SAP'!$A$5:$A$3000,0)),"")</f>
        <v/>
      </c>
      <c r="F733" s="16" t="str">
        <f>IFERROR(INDEX('Données SAP'!C$5:C$3000,MATCH('Analyse assortiment'!$B733&amp;"",'Données SAP'!$A$5:$A$3000,0)),"")</f>
        <v/>
      </c>
      <c r="G733" s="16" t="str">
        <f>IFERROR(INDEX('Données SAP'!D$5:D$3000,MATCH('Analyse assortiment'!$B733&amp;"",'Données SAP'!$A$5:$A$3000,0)),"")</f>
        <v/>
      </c>
      <c r="H733" s="13" t="e">
        <f>INDEX('Données MDD'!$K$3:$K$3000,MATCH('Analyse assortiment'!$B733,'Données MDD'!$B$3:$B$3000,0))</f>
        <v>#N/A</v>
      </c>
      <c r="I733" s="13" t="e">
        <f>INDEX('Données MDD'!$L$3:$L$3000,MATCH('Analyse assortiment'!$B733,'Données MDD'!$B$3:$B$3000,0))</f>
        <v>#N/A</v>
      </c>
      <c r="J733" s="13" t="e">
        <f>INDEX('Données MDD'!$U$3:$U$3000,MATCH('Analyse assortiment'!$B733,'Données MDD'!$B$3:$B$3000,0))</f>
        <v>#N/A</v>
      </c>
      <c r="K733" s="13" t="e">
        <f>INDEX('Données MDD'!$V$3:$V$3000,MATCH('Analyse assortiment'!$B733,'Données MDD'!$B$3:$B$3000,0))</f>
        <v>#N/A</v>
      </c>
      <c r="L733" s="14" t="str">
        <f t="shared" si="21"/>
        <v/>
      </c>
      <c r="M733" s="14" t="str">
        <f t="shared" si="21"/>
        <v/>
      </c>
    </row>
    <row r="734" spans="1:13" x14ac:dyDescent="0.2">
      <c r="A734" s="5"/>
      <c r="B734" s="8"/>
      <c r="C734" s="5"/>
      <c r="D734" s="64"/>
      <c r="E734" s="16" t="str">
        <f>IFERROR(INDEX('Données SAP'!F$5:F$3000,MATCH('Analyse assortiment'!$B734&amp;"",'Données SAP'!$A$5:$A$3000,0)),"")</f>
        <v/>
      </c>
      <c r="F734" s="16" t="str">
        <f>IFERROR(INDEX('Données SAP'!C$5:C$3000,MATCH('Analyse assortiment'!$B734&amp;"",'Données SAP'!$A$5:$A$3000,0)),"")</f>
        <v/>
      </c>
      <c r="G734" s="16" t="str">
        <f>IFERROR(INDEX('Données SAP'!D$5:D$3000,MATCH('Analyse assortiment'!$B734&amp;"",'Données SAP'!$A$5:$A$3000,0)),"")</f>
        <v/>
      </c>
      <c r="H734" s="13" t="e">
        <f>INDEX('Données MDD'!$K$3:$K$3000,MATCH('Analyse assortiment'!$B734,'Données MDD'!$B$3:$B$3000,0))</f>
        <v>#N/A</v>
      </c>
      <c r="I734" s="13" t="e">
        <f>INDEX('Données MDD'!$L$3:$L$3000,MATCH('Analyse assortiment'!$B734,'Données MDD'!$B$3:$B$3000,0))</f>
        <v>#N/A</v>
      </c>
      <c r="J734" s="13" t="e">
        <f>INDEX('Données MDD'!$U$3:$U$3000,MATCH('Analyse assortiment'!$B734,'Données MDD'!$B$3:$B$3000,0))</f>
        <v>#N/A</v>
      </c>
      <c r="K734" s="13" t="e">
        <f>INDEX('Données MDD'!$V$3:$V$3000,MATCH('Analyse assortiment'!$B734,'Données MDD'!$B$3:$B$3000,0))</f>
        <v>#N/A</v>
      </c>
      <c r="L734" s="14" t="str">
        <f t="shared" si="21"/>
        <v/>
      </c>
      <c r="M734" s="14" t="str">
        <f t="shared" si="21"/>
        <v/>
      </c>
    </row>
    <row r="735" spans="1:13" x14ac:dyDescent="0.2">
      <c r="A735" s="5"/>
      <c r="B735" s="8"/>
      <c r="C735" s="5"/>
      <c r="D735" s="64"/>
      <c r="E735" s="16" t="str">
        <f>IFERROR(INDEX('Données SAP'!F$5:F$3000,MATCH('Analyse assortiment'!$B735&amp;"",'Données SAP'!$A$5:$A$3000,0)),"")</f>
        <v/>
      </c>
      <c r="F735" s="16" t="str">
        <f>IFERROR(INDEX('Données SAP'!C$5:C$3000,MATCH('Analyse assortiment'!$B735&amp;"",'Données SAP'!$A$5:$A$3000,0)),"")</f>
        <v/>
      </c>
      <c r="G735" s="16" t="str">
        <f>IFERROR(INDEX('Données SAP'!D$5:D$3000,MATCH('Analyse assortiment'!$B735&amp;"",'Données SAP'!$A$5:$A$3000,0)),"")</f>
        <v/>
      </c>
      <c r="H735" s="13" t="e">
        <f>INDEX('Données MDD'!$K$3:$K$3000,MATCH('Analyse assortiment'!$B735,'Données MDD'!$B$3:$B$3000,0))</f>
        <v>#N/A</v>
      </c>
      <c r="I735" s="13" t="e">
        <f>INDEX('Données MDD'!$L$3:$L$3000,MATCH('Analyse assortiment'!$B735,'Données MDD'!$B$3:$B$3000,0))</f>
        <v>#N/A</v>
      </c>
      <c r="J735" s="13" t="e">
        <f>INDEX('Données MDD'!$U$3:$U$3000,MATCH('Analyse assortiment'!$B735,'Données MDD'!$B$3:$B$3000,0))</f>
        <v>#N/A</v>
      </c>
      <c r="K735" s="13" t="e">
        <f>INDEX('Données MDD'!$V$3:$V$3000,MATCH('Analyse assortiment'!$B735,'Données MDD'!$B$3:$B$3000,0))</f>
        <v>#N/A</v>
      </c>
      <c r="L735" s="14" t="str">
        <f t="shared" si="21"/>
        <v/>
      </c>
      <c r="M735" s="14" t="str">
        <f t="shared" si="21"/>
        <v/>
      </c>
    </row>
    <row r="736" spans="1:13" x14ac:dyDescent="0.2">
      <c r="A736" s="5"/>
      <c r="B736" s="8"/>
      <c r="C736" s="5"/>
      <c r="D736" s="64"/>
      <c r="E736" s="16" t="str">
        <f>IFERROR(INDEX('Données SAP'!F$5:F$3000,MATCH('Analyse assortiment'!$B736&amp;"",'Données SAP'!$A$5:$A$3000,0)),"")</f>
        <v/>
      </c>
      <c r="F736" s="16" t="str">
        <f>IFERROR(INDEX('Données SAP'!C$5:C$3000,MATCH('Analyse assortiment'!$B736&amp;"",'Données SAP'!$A$5:$A$3000,0)),"")</f>
        <v/>
      </c>
      <c r="G736" s="16" t="str">
        <f>IFERROR(INDEX('Données SAP'!D$5:D$3000,MATCH('Analyse assortiment'!$B736&amp;"",'Données SAP'!$A$5:$A$3000,0)),"")</f>
        <v/>
      </c>
      <c r="H736" s="13" t="e">
        <f>INDEX('Données MDD'!$K$3:$K$3000,MATCH('Analyse assortiment'!$B736,'Données MDD'!$B$3:$B$3000,0))</f>
        <v>#N/A</v>
      </c>
      <c r="I736" s="13" t="e">
        <f>INDEX('Données MDD'!$L$3:$L$3000,MATCH('Analyse assortiment'!$B736,'Données MDD'!$B$3:$B$3000,0))</f>
        <v>#N/A</v>
      </c>
      <c r="J736" s="13" t="e">
        <f>INDEX('Données MDD'!$U$3:$U$3000,MATCH('Analyse assortiment'!$B736,'Données MDD'!$B$3:$B$3000,0))</f>
        <v>#N/A</v>
      </c>
      <c r="K736" s="13" t="e">
        <f>INDEX('Données MDD'!$V$3:$V$3000,MATCH('Analyse assortiment'!$B736,'Données MDD'!$B$3:$B$3000,0))</f>
        <v>#N/A</v>
      </c>
      <c r="L736" s="14" t="str">
        <f t="shared" si="21"/>
        <v/>
      </c>
      <c r="M736" s="14" t="str">
        <f t="shared" si="21"/>
        <v/>
      </c>
    </row>
    <row r="737" spans="1:13" x14ac:dyDescent="0.2">
      <c r="A737" s="5"/>
      <c r="B737" s="8"/>
      <c r="C737" s="5"/>
      <c r="D737" s="64"/>
      <c r="E737" s="16" t="str">
        <f>IFERROR(INDEX('Données SAP'!F$5:F$3000,MATCH('Analyse assortiment'!$B737&amp;"",'Données SAP'!$A$5:$A$3000,0)),"")</f>
        <v/>
      </c>
      <c r="F737" s="16" t="str">
        <f>IFERROR(INDEX('Données SAP'!C$5:C$3000,MATCH('Analyse assortiment'!$B737&amp;"",'Données SAP'!$A$5:$A$3000,0)),"")</f>
        <v/>
      </c>
      <c r="G737" s="16" t="str">
        <f>IFERROR(INDEX('Données SAP'!D$5:D$3000,MATCH('Analyse assortiment'!$B737&amp;"",'Données SAP'!$A$5:$A$3000,0)),"")</f>
        <v/>
      </c>
      <c r="H737" s="13" t="e">
        <f>INDEX('Données MDD'!$K$3:$K$3000,MATCH('Analyse assortiment'!$B737,'Données MDD'!$B$3:$B$3000,0))</f>
        <v>#N/A</v>
      </c>
      <c r="I737" s="13" t="e">
        <f>INDEX('Données MDD'!$L$3:$L$3000,MATCH('Analyse assortiment'!$B737,'Données MDD'!$B$3:$B$3000,0))</f>
        <v>#N/A</v>
      </c>
      <c r="J737" s="13" t="e">
        <f>INDEX('Données MDD'!$U$3:$U$3000,MATCH('Analyse assortiment'!$B737,'Données MDD'!$B$3:$B$3000,0))</f>
        <v>#N/A</v>
      </c>
      <c r="K737" s="13" t="e">
        <f>INDEX('Données MDD'!$V$3:$V$3000,MATCH('Analyse assortiment'!$B737,'Données MDD'!$B$3:$B$3000,0))</f>
        <v>#N/A</v>
      </c>
      <c r="L737" s="14" t="str">
        <f t="shared" si="21"/>
        <v/>
      </c>
      <c r="M737" s="14" t="str">
        <f t="shared" si="21"/>
        <v/>
      </c>
    </row>
    <row r="738" spans="1:13" x14ac:dyDescent="0.2">
      <c r="A738" s="5"/>
      <c r="B738" s="8"/>
      <c r="C738" s="5"/>
      <c r="D738" s="64"/>
      <c r="E738" s="16" t="str">
        <f>IFERROR(INDEX('Données SAP'!F$5:F$3000,MATCH('Analyse assortiment'!$B738&amp;"",'Données SAP'!$A$5:$A$3000,0)),"")</f>
        <v/>
      </c>
      <c r="F738" s="16" t="str">
        <f>IFERROR(INDEX('Données SAP'!C$5:C$3000,MATCH('Analyse assortiment'!$B738&amp;"",'Données SAP'!$A$5:$A$3000,0)),"")</f>
        <v/>
      </c>
      <c r="G738" s="16" t="str">
        <f>IFERROR(INDEX('Données SAP'!D$5:D$3000,MATCH('Analyse assortiment'!$B738&amp;"",'Données SAP'!$A$5:$A$3000,0)),"")</f>
        <v/>
      </c>
      <c r="H738" s="13" t="e">
        <f>INDEX('Données MDD'!$K$3:$K$3000,MATCH('Analyse assortiment'!$B738,'Données MDD'!$B$3:$B$3000,0))</f>
        <v>#N/A</v>
      </c>
      <c r="I738" s="13" t="e">
        <f>INDEX('Données MDD'!$L$3:$L$3000,MATCH('Analyse assortiment'!$B738,'Données MDD'!$B$3:$B$3000,0))</f>
        <v>#N/A</v>
      </c>
      <c r="J738" s="13" t="e">
        <f>INDEX('Données MDD'!$U$3:$U$3000,MATCH('Analyse assortiment'!$B738,'Données MDD'!$B$3:$B$3000,0))</f>
        <v>#N/A</v>
      </c>
      <c r="K738" s="13" t="e">
        <f>INDEX('Données MDD'!$V$3:$V$3000,MATCH('Analyse assortiment'!$B738,'Données MDD'!$B$3:$B$3000,0))</f>
        <v>#N/A</v>
      </c>
      <c r="L738" s="14" t="str">
        <f t="shared" si="21"/>
        <v/>
      </c>
      <c r="M738" s="14" t="str">
        <f t="shared" si="21"/>
        <v/>
      </c>
    </row>
    <row r="739" spans="1:13" x14ac:dyDescent="0.2">
      <c r="A739" s="5"/>
      <c r="B739" s="8"/>
      <c r="C739" s="5"/>
      <c r="D739" s="64"/>
      <c r="E739" s="16" t="str">
        <f>IFERROR(INDEX('Données SAP'!F$5:F$3000,MATCH('Analyse assortiment'!$B739&amp;"",'Données SAP'!$A$5:$A$3000,0)),"")</f>
        <v/>
      </c>
      <c r="F739" s="16" t="str">
        <f>IFERROR(INDEX('Données SAP'!C$5:C$3000,MATCH('Analyse assortiment'!$B739&amp;"",'Données SAP'!$A$5:$A$3000,0)),"")</f>
        <v/>
      </c>
      <c r="G739" s="16" t="str">
        <f>IFERROR(INDEX('Données SAP'!D$5:D$3000,MATCH('Analyse assortiment'!$B739&amp;"",'Données SAP'!$A$5:$A$3000,0)),"")</f>
        <v/>
      </c>
      <c r="H739" s="13" t="e">
        <f>INDEX('Données MDD'!$K$3:$K$3000,MATCH('Analyse assortiment'!$B739,'Données MDD'!$B$3:$B$3000,0))</f>
        <v>#N/A</v>
      </c>
      <c r="I739" s="13" t="e">
        <f>INDEX('Données MDD'!$L$3:$L$3000,MATCH('Analyse assortiment'!$B739,'Données MDD'!$B$3:$B$3000,0))</f>
        <v>#N/A</v>
      </c>
      <c r="J739" s="13" t="e">
        <f>INDEX('Données MDD'!$U$3:$U$3000,MATCH('Analyse assortiment'!$B739,'Données MDD'!$B$3:$B$3000,0))</f>
        <v>#N/A</v>
      </c>
      <c r="K739" s="13" t="e">
        <f>INDEX('Données MDD'!$V$3:$V$3000,MATCH('Analyse assortiment'!$B739,'Données MDD'!$B$3:$B$3000,0))</f>
        <v>#N/A</v>
      </c>
      <c r="L739" s="14" t="str">
        <f t="shared" si="21"/>
        <v/>
      </c>
      <c r="M739" s="14" t="str">
        <f t="shared" si="21"/>
        <v/>
      </c>
    </row>
    <row r="740" spans="1:13" x14ac:dyDescent="0.2">
      <c r="A740" s="5"/>
      <c r="B740" s="8"/>
      <c r="C740" s="5"/>
      <c r="D740" s="64"/>
      <c r="E740" s="16" t="str">
        <f>IFERROR(INDEX('Données SAP'!F$5:F$3000,MATCH('Analyse assortiment'!$B740&amp;"",'Données SAP'!$A$5:$A$3000,0)),"")</f>
        <v/>
      </c>
      <c r="F740" s="16" t="str">
        <f>IFERROR(INDEX('Données SAP'!C$5:C$3000,MATCH('Analyse assortiment'!$B740&amp;"",'Données SAP'!$A$5:$A$3000,0)),"")</f>
        <v/>
      </c>
      <c r="G740" s="16" t="str">
        <f>IFERROR(INDEX('Données SAP'!D$5:D$3000,MATCH('Analyse assortiment'!$B740&amp;"",'Données SAP'!$A$5:$A$3000,0)),"")</f>
        <v/>
      </c>
      <c r="H740" s="13" t="e">
        <f>INDEX('Données MDD'!$K$3:$K$3000,MATCH('Analyse assortiment'!$B740,'Données MDD'!$B$3:$B$3000,0))</f>
        <v>#N/A</v>
      </c>
      <c r="I740" s="13" t="e">
        <f>INDEX('Données MDD'!$L$3:$L$3000,MATCH('Analyse assortiment'!$B740,'Données MDD'!$B$3:$B$3000,0))</f>
        <v>#N/A</v>
      </c>
      <c r="J740" s="13" t="e">
        <f>INDEX('Données MDD'!$U$3:$U$3000,MATCH('Analyse assortiment'!$B740,'Données MDD'!$B$3:$B$3000,0))</f>
        <v>#N/A</v>
      </c>
      <c r="K740" s="13" t="e">
        <f>INDEX('Données MDD'!$V$3:$V$3000,MATCH('Analyse assortiment'!$B740,'Données MDD'!$B$3:$B$3000,0))</f>
        <v>#N/A</v>
      </c>
      <c r="L740" s="14" t="str">
        <f t="shared" si="21"/>
        <v/>
      </c>
      <c r="M740" s="14" t="str">
        <f t="shared" si="21"/>
        <v/>
      </c>
    </row>
    <row r="741" spans="1:13" x14ac:dyDescent="0.2">
      <c r="A741" s="5"/>
      <c r="B741" s="8"/>
      <c r="C741" s="5"/>
      <c r="D741" s="64"/>
      <c r="E741" s="16" t="str">
        <f>IFERROR(INDEX('Données SAP'!F$5:F$3000,MATCH('Analyse assortiment'!$B741&amp;"",'Données SAP'!$A$5:$A$3000,0)),"")</f>
        <v/>
      </c>
      <c r="F741" s="16" t="str">
        <f>IFERROR(INDEX('Données SAP'!C$5:C$3000,MATCH('Analyse assortiment'!$B741&amp;"",'Données SAP'!$A$5:$A$3000,0)),"")</f>
        <v/>
      </c>
      <c r="G741" s="16" t="str">
        <f>IFERROR(INDEX('Données SAP'!D$5:D$3000,MATCH('Analyse assortiment'!$B741&amp;"",'Données SAP'!$A$5:$A$3000,0)),"")</f>
        <v/>
      </c>
      <c r="H741" s="13" t="e">
        <f>INDEX('Données MDD'!$K$3:$K$3000,MATCH('Analyse assortiment'!$B741,'Données MDD'!$B$3:$B$3000,0))</f>
        <v>#N/A</v>
      </c>
      <c r="I741" s="13" t="e">
        <f>INDEX('Données MDD'!$L$3:$L$3000,MATCH('Analyse assortiment'!$B741,'Données MDD'!$B$3:$B$3000,0))</f>
        <v>#N/A</v>
      </c>
      <c r="J741" s="13" t="e">
        <f>INDEX('Données MDD'!$U$3:$U$3000,MATCH('Analyse assortiment'!$B741,'Données MDD'!$B$3:$B$3000,0))</f>
        <v>#N/A</v>
      </c>
      <c r="K741" s="13" t="e">
        <f>INDEX('Données MDD'!$V$3:$V$3000,MATCH('Analyse assortiment'!$B741,'Données MDD'!$B$3:$B$3000,0))</f>
        <v>#N/A</v>
      </c>
      <c r="L741" s="14" t="str">
        <f t="shared" si="21"/>
        <v/>
      </c>
      <c r="M741" s="14" t="str">
        <f t="shared" si="21"/>
        <v/>
      </c>
    </row>
    <row r="742" spans="1:13" x14ac:dyDescent="0.2">
      <c r="A742" s="5"/>
      <c r="B742" s="8"/>
      <c r="C742" s="5"/>
      <c r="D742" s="64"/>
      <c r="E742" s="16" t="str">
        <f>IFERROR(INDEX('Données SAP'!F$5:F$3000,MATCH('Analyse assortiment'!$B742&amp;"",'Données SAP'!$A$5:$A$3000,0)),"")</f>
        <v/>
      </c>
      <c r="F742" s="16" t="str">
        <f>IFERROR(INDEX('Données SAP'!C$5:C$3000,MATCH('Analyse assortiment'!$B742&amp;"",'Données SAP'!$A$5:$A$3000,0)),"")</f>
        <v/>
      </c>
      <c r="G742" s="16" t="str">
        <f>IFERROR(INDEX('Données SAP'!D$5:D$3000,MATCH('Analyse assortiment'!$B742&amp;"",'Données SAP'!$A$5:$A$3000,0)),"")</f>
        <v/>
      </c>
      <c r="H742" s="13" t="e">
        <f>INDEX('Données MDD'!$K$3:$K$3000,MATCH('Analyse assortiment'!$B742,'Données MDD'!$B$3:$B$3000,0))</f>
        <v>#N/A</v>
      </c>
      <c r="I742" s="13" t="e">
        <f>INDEX('Données MDD'!$L$3:$L$3000,MATCH('Analyse assortiment'!$B742,'Données MDD'!$B$3:$B$3000,0))</f>
        <v>#N/A</v>
      </c>
      <c r="J742" s="13" t="e">
        <f>INDEX('Données MDD'!$U$3:$U$3000,MATCH('Analyse assortiment'!$B742,'Données MDD'!$B$3:$B$3000,0))</f>
        <v>#N/A</v>
      </c>
      <c r="K742" s="13" t="e">
        <f>INDEX('Données MDD'!$V$3:$V$3000,MATCH('Analyse assortiment'!$B742,'Données MDD'!$B$3:$B$3000,0))</f>
        <v>#N/A</v>
      </c>
      <c r="L742" s="14" t="str">
        <f t="shared" si="21"/>
        <v/>
      </c>
      <c r="M742" s="14" t="str">
        <f t="shared" si="21"/>
        <v/>
      </c>
    </row>
    <row r="743" spans="1:13" x14ac:dyDescent="0.2">
      <c r="A743" s="5"/>
      <c r="B743" s="8"/>
      <c r="C743" s="5"/>
      <c r="D743" s="64"/>
      <c r="E743" s="16" t="str">
        <f>IFERROR(INDEX('Données SAP'!F$5:F$3000,MATCH('Analyse assortiment'!$B743&amp;"",'Données SAP'!$A$5:$A$3000,0)),"")</f>
        <v/>
      </c>
      <c r="F743" s="16" t="str">
        <f>IFERROR(INDEX('Données SAP'!C$5:C$3000,MATCH('Analyse assortiment'!$B743&amp;"",'Données SAP'!$A$5:$A$3000,0)),"")</f>
        <v/>
      </c>
      <c r="G743" s="16" t="str">
        <f>IFERROR(INDEX('Données SAP'!D$5:D$3000,MATCH('Analyse assortiment'!$B743&amp;"",'Données SAP'!$A$5:$A$3000,0)),"")</f>
        <v/>
      </c>
      <c r="H743" s="13" t="e">
        <f>INDEX('Données MDD'!$K$3:$K$3000,MATCH('Analyse assortiment'!$B743,'Données MDD'!$B$3:$B$3000,0))</f>
        <v>#N/A</v>
      </c>
      <c r="I743" s="13" t="e">
        <f>INDEX('Données MDD'!$L$3:$L$3000,MATCH('Analyse assortiment'!$B743,'Données MDD'!$B$3:$B$3000,0))</f>
        <v>#N/A</v>
      </c>
      <c r="J743" s="13" t="e">
        <f>INDEX('Données MDD'!$U$3:$U$3000,MATCH('Analyse assortiment'!$B743,'Données MDD'!$B$3:$B$3000,0))</f>
        <v>#N/A</v>
      </c>
      <c r="K743" s="13" t="e">
        <f>INDEX('Données MDD'!$V$3:$V$3000,MATCH('Analyse assortiment'!$B743,'Données MDD'!$B$3:$B$3000,0))</f>
        <v>#N/A</v>
      </c>
      <c r="L743" s="14" t="str">
        <f t="shared" si="21"/>
        <v/>
      </c>
      <c r="M743" s="14" t="str">
        <f t="shared" si="21"/>
        <v/>
      </c>
    </row>
    <row r="744" spans="1:13" x14ac:dyDescent="0.2">
      <c r="A744" s="5"/>
      <c r="B744" s="8"/>
      <c r="C744" s="5"/>
      <c r="D744" s="64"/>
      <c r="E744" s="16" t="str">
        <f>IFERROR(INDEX('Données SAP'!F$5:F$3000,MATCH('Analyse assortiment'!$B744&amp;"",'Données SAP'!$A$5:$A$3000,0)),"")</f>
        <v/>
      </c>
      <c r="F744" s="16" t="str">
        <f>IFERROR(INDEX('Données SAP'!C$5:C$3000,MATCH('Analyse assortiment'!$B744&amp;"",'Données SAP'!$A$5:$A$3000,0)),"")</f>
        <v/>
      </c>
      <c r="G744" s="16" t="str">
        <f>IFERROR(INDEX('Données SAP'!D$5:D$3000,MATCH('Analyse assortiment'!$B744&amp;"",'Données SAP'!$A$5:$A$3000,0)),"")</f>
        <v/>
      </c>
      <c r="H744" s="13" t="e">
        <f>INDEX('Données MDD'!$K$3:$K$3000,MATCH('Analyse assortiment'!$B744,'Données MDD'!$B$3:$B$3000,0))</f>
        <v>#N/A</v>
      </c>
      <c r="I744" s="13" t="e">
        <f>INDEX('Données MDD'!$L$3:$L$3000,MATCH('Analyse assortiment'!$B744,'Données MDD'!$B$3:$B$3000,0))</f>
        <v>#N/A</v>
      </c>
      <c r="J744" s="13" t="e">
        <f>INDEX('Données MDD'!$U$3:$U$3000,MATCH('Analyse assortiment'!$B744,'Données MDD'!$B$3:$B$3000,0))</f>
        <v>#N/A</v>
      </c>
      <c r="K744" s="13" t="e">
        <f>INDEX('Données MDD'!$V$3:$V$3000,MATCH('Analyse assortiment'!$B744,'Données MDD'!$B$3:$B$3000,0))</f>
        <v>#N/A</v>
      </c>
      <c r="L744" s="14" t="str">
        <f t="shared" si="21"/>
        <v/>
      </c>
      <c r="M744" s="14" t="str">
        <f t="shared" si="21"/>
        <v/>
      </c>
    </row>
    <row r="745" spans="1:13" x14ac:dyDescent="0.2">
      <c r="A745" s="5"/>
      <c r="B745" s="8"/>
      <c r="C745" s="5"/>
      <c r="D745" s="64"/>
      <c r="E745" s="16" t="str">
        <f>IFERROR(INDEX('Données SAP'!F$5:F$3000,MATCH('Analyse assortiment'!$B745&amp;"",'Données SAP'!$A$5:$A$3000,0)),"")</f>
        <v/>
      </c>
      <c r="F745" s="16" t="str">
        <f>IFERROR(INDEX('Données SAP'!C$5:C$3000,MATCH('Analyse assortiment'!$B745&amp;"",'Données SAP'!$A$5:$A$3000,0)),"")</f>
        <v/>
      </c>
      <c r="G745" s="16" t="str">
        <f>IFERROR(INDEX('Données SAP'!D$5:D$3000,MATCH('Analyse assortiment'!$B745&amp;"",'Données SAP'!$A$5:$A$3000,0)),"")</f>
        <v/>
      </c>
      <c r="H745" s="13" t="e">
        <f>INDEX('Données MDD'!$K$3:$K$3000,MATCH('Analyse assortiment'!$B745,'Données MDD'!$B$3:$B$3000,0))</f>
        <v>#N/A</v>
      </c>
      <c r="I745" s="13" t="e">
        <f>INDEX('Données MDD'!$L$3:$L$3000,MATCH('Analyse assortiment'!$B745,'Données MDD'!$B$3:$B$3000,0))</f>
        <v>#N/A</v>
      </c>
      <c r="J745" s="13" t="e">
        <f>INDEX('Données MDD'!$U$3:$U$3000,MATCH('Analyse assortiment'!$B745,'Données MDD'!$B$3:$B$3000,0))</f>
        <v>#N/A</v>
      </c>
      <c r="K745" s="13" t="e">
        <f>INDEX('Données MDD'!$V$3:$V$3000,MATCH('Analyse assortiment'!$B745,'Données MDD'!$B$3:$B$3000,0))</f>
        <v>#N/A</v>
      </c>
      <c r="L745" s="14" t="str">
        <f t="shared" si="21"/>
        <v/>
      </c>
      <c r="M745" s="14" t="str">
        <f t="shared" si="21"/>
        <v/>
      </c>
    </row>
    <row r="746" spans="1:13" x14ac:dyDescent="0.2">
      <c r="A746" s="5"/>
      <c r="B746" s="8"/>
      <c r="C746" s="5"/>
      <c r="D746" s="64"/>
      <c r="E746" s="16" t="str">
        <f>IFERROR(INDEX('Données SAP'!F$5:F$3000,MATCH('Analyse assortiment'!$B746&amp;"",'Données SAP'!$A$5:$A$3000,0)),"")</f>
        <v/>
      </c>
      <c r="F746" s="16" t="str">
        <f>IFERROR(INDEX('Données SAP'!C$5:C$3000,MATCH('Analyse assortiment'!$B746&amp;"",'Données SAP'!$A$5:$A$3000,0)),"")</f>
        <v/>
      </c>
      <c r="G746" s="16" t="str">
        <f>IFERROR(INDEX('Données SAP'!D$5:D$3000,MATCH('Analyse assortiment'!$B746&amp;"",'Données SAP'!$A$5:$A$3000,0)),"")</f>
        <v/>
      </c>
      <c r="H746" s="13" t="e">
        <f>INDEX('Données MDD'!$K$3:$K$3000,MATCH('Analyse assortiment'!$B746,'Données MDD'!$B$3:$B$3000,0))</f>
        <v>#N/A</v>
      </c>
      <c r="I746" s="13" t="e">
        <f>INDEX('Données MDD'!$L$3:$L$3000,MATCH('Analyse assortiment'!$B746,'Données MDD'!$B$3:$B$3000,0))</f>
        <v>#N/A</v>
      </c>
      <c r="J746" s="13" t="e">
        <f>INDEX('Données MDD'!$U$3:$U$3000,MATCH('Analyse assortiment'!$B746,'Données MDD'!$B$3:$B$3000,0))</f>
        <v>#N/A</v>
      </c>
      <c r="K746" s="13" t="e">
        <f>INDEX('Données MDD'!$V$3:$V$3000,MATCH('Analyse assortiment'!$B746,'Données MDD'!$B$3:$B$3000,0))</f>
        <v>#N/A</v>
      </c>
      <c r="L746" s="14" t="str">
        <f t="shared" si="21"/>
        <v/>
      </c>
      <c r="M746" s="14" t="str">
        <f t="shared" si="21"/>
        <v/>
      </c>
    </row>
    <row r="747" spans="1:13" x14ac:dyDescent="0.2">
      <c r="A747" s="5"/>
      <c r="B747" s="8"/>
      <c r="C747" s="5"/>
      <c r="D747" s="64"/>
      <c r="E747" s="16" t="str">
        <f>IFERROR(INDEX('Données SAP'!F$5:F$3000,MATCH('Analyse assortiment'!$B747&amp;"",'Données SAP'!$A$5:$A$3000,0)),"")</f>
        <v/>
      </c>
      <c r="F747" s="16" t="str">
        <f>IFERROR(INDEX('Données SAP'!C$5:C$3000,MATCH('Analyse assortiment'!$B747&amp;"",'Données SAP'!$A$5:$A$3000,0)),"")</f>
        <v/>
      </c>
      <c r="G747" s="16" t="str">
        <f>IFERROR(INDEX('Données SAP'!D$5:D$3000,MATCH('Analyse assortiment'!$B747&amp;"",'Données SAP'!$A$5:$A$3000,0)),"")</f>
        <v/>
      </c>
      <c r="H747" s="13" t="e">
        <f>INDEX('Données MDD'!$K$3:$K$3000,MATCH('Analyse assortiment'!$B747,'Données MDD'!$B$3:$B$3000,0))</f>
        <v>#N/A</v>
      </c>
      <c r="I747" s="13" t="e">
        <f>INDEX('Données MDD'!$L$3:$L$3000,MATCH('Analyse assortiment'!$B747,'Données MDD'!$B$3:$B$3000,0))</f>
        <v>#N/A</v>
      </c>
      <c r="J747" s="13" t="e">
        <f>INDEX('Données MDD'!$U$3:$U$3000,MATCH('Analyse assortiment'!$B747,'Données MDD'!$B$3:$B$3000,0))</f>
        <v>#N/A</v>
      </c>
      <c r="K747" s="13" t="e">
        <f>INDEX('Données MDD'!$V$3:$V$3000,MATCH('Analyse assortiment'!$B747,'Données MDD'!$B$3:$B$3000,0))</f>
        <v>#N/A</v>
      </c>
      <c r="L747" s="14" t="str">
        <f t="shared" si="21"/>
        <v/>
      </c>
      <c r="M747" s="14" t="str">
        <f t="shared" si="21"/>
        <v/>
      </c>
    </row>
    <row r="748" spans="1:13" x14ac:dyDescent="0.2">
      <c r="A748" s="5"/>
      <c r="B748" s="8"/>
      <c r="C748" s="5"/>
      <c r="D748" s="64"/>
      <c r="E748" s="16" t="str">
        <f>IFERROR(INDEX('Données SAP'!F$5:F$3000,MATCH('Analyse assortiment'!$B748&amp;"",'Données SAP'!$A$5:$A$3000,0)),"")</f>
        <v/>
      </c>
      <c r="F748" s="16" t="str">
        <f>IFERROR(INDEX('Données SAP'!C$5:C$3000,MATCH('Analyse assortiment'!$B748&amp;"",'Données SAP'!$A$5:$A$3000,0)),"")</f>
        <v/>
      </c>
      <c r="G748" s="16" t="str">
        <f>IFERROR(INDEX('Données SAP'!D$5:D$3000,MATCH('Analyse assortiment'!$B748&amp;"",'Données SAP'!$A$5:$A$3000,0)),"")</f>
        <v/>
      </c>
      <c r="H748" s="13" t="e">
        <f>INDEX('Données MDD'!$K$3:$K$3000,MATCH('Analyse assortiment'!$B748,'Données MDD'!$B$3:$B$3000,0))</f>
        <v>#N/A</v>
      </c>
      <c r="I748" s="13" t="e">
        <f>INDEX('Données MDD'!$L$3:$L$3000,MATCH('Analyse assortiment'!$B748,'Données MDD'!$B$3:$B$3000,0))</f>
        <v>#N/A</v>
      </c>
      <c r="J748" s="13" t="e">
        <f>INDEX('Données MDD'!$U$3:$U$3000,MATCH('Analyse assortiment'!$B748,'Données MDD'!$B$3:$B$3000,0))</f>
        <v>#N/A</v>
      </c>
      <c r="K748" s="13" t="e">
        <f>INDEX('Données MDD'!$V$3:$V$3000,MATCH('Analyse assortiment'!$B748,'Données MDD'!$B$3:$B$3000,0))</f>
        <v>#N/A</v>
      </c>
      <c r="L748" s="14" t="str">
        <f t="shared" si="21"/>
        <v/>
      </c>
      <c r="M748" s="14" t="str">
        <f t="shared" si="21"/>
        <v/>
      </c>
    </row>
    <row r="749" spans="1:13" x14ac:dyDescent="0.2">
      <c r="A749" s="5"/>
      <c r="B749" s="8"/>
      <c r="C749" s="5"/>
      <c r="D749" s="64"/>
      <c r="E749" s="16" t="str">
        <f>IFERROR(INDEX('Données SAP'!F$5:F$3000,MATCH('Analyse assortiment'!$B749&amp;"",'Données SAP'!$A$5:$A$3000,0)),"")</f>
        <v/>
      </c>
      <c r="F749" s="16" t="str">
        <f>IFERROR(INDEX('Données SAP'!C$5:C$3000,MATCH('Analyse assortiment'!$B749&amp;"",'Données SAP'!$A$5:$A$3000,0)),"")</f>
        <v/>
      </c>
      <c r="G749" s="16" t="str">
        <f>IFERROR(INDEX('Données SAP'!D$5:D$3000,MATCH('Analyse assortiment'!$B749&amp;"",'Données SAP'!$A$5:$A$3000,0)),"")</f>
        <v/>
      </c>
      <c r="H749" s="13" t="e">
        <f>INDEX('Données MDD'!$K$3:$K$3000,MATCH('Analyse assortiment'!$B749,'Données MDD'!$B$3:$B$3000,0))</f>
        <v>#N/A</v>
      </c>
      <c r="I749" s="13" t="e">
        <f>INDEX('Données MDD'!$L$3:$L$3000,MATCH('Analyse assortiment'!$B749,'Données MDD'!$B$3:$B$3000,0))</f>
        <v>#N/A</v>
      </c>
      <c r="J749" s="13" t="e">
        <f>INDEX('Données MDD'!$U$3:$U$3000,MATCH('Analyse assortiment'!$B749,'Données MDD'!$B$3:$B$3000,0))</f>
        <v>#N/A</v>
      </c>
      <c r="K749" s="13" t="e">
        <f>INDEX('Données MDD'!$V$3:$V$3000,MATCH('Analyse assortiment'!$B749,'Données MDD'!$B$3:$B$3000,0))</f>
        <v>#N/A</v>
      </c>
      <c r="L749" s="14" t="str">
        <f t="shared" si="21"/>
        <v/>
      </c>
      <c r="M749" s="14" t="str">
        <f t="shared" si="21"/>
        <v/>
      </c>
    </row>
    <row r="750" spans="1:13" x14ac:dyDescent="0.2">
      <c r="A750" s="5"/>
      <c r="B750" s="8"/>
      <c r="C750" s="5"/>
      <c r="D750" s="64"/>
      <c r="E750" s="16" t="str">
        <f>IFERROR(INDEX('Données SAP'!F$5:F$3000,MATCH('Analyse assortiment'!$B750&amp;"",'Données SAP'!$A$5:$A$3000,0)),"")</f>
        <v/>
      </c>
      <c r="F750" s="16" t="str">
        <f>IFERROR(INDEX('Données SAP'!C$5:C$3000,MATCH('Analyse assortiment'!$B750&amp;"",'Données SAP'!$A$5:$A$3000,0)),"")</f>
        <v/>
      </c>
      <c r="G750" s="16" t="str">
        <f>IFERROR(INDEX('Données SAP'!D$5:D$3000,MATCH('Analyse assortiment'!$B750&amp;"",'Données SAP'!$A$5:$A$3000,0)),"")</f>
        <v/>
      </c>
      <c r="H750" s="13" t="e">
        <f>INDEX('Données MDD'!$K$3:$K$3000,MATCH('Analyse assortiment'!$B750,'Données MDD'!$B$3:$B$3000,0))</f>
        <v>#N/A</v>
      </c>
      <c r="I750" s="13" t="e">
        <f>INDEX('Données MDD'!$L$3:$L$3000,MATCH('Analyse assortiment'!$B750,'Données MDD'!$B$3:$B$3000,0))</f>
        <v>#N/A</v>
      </c>
      <c r="J750" s="13" t="e">
        <f>INDEX('Données MDD'!$U$3:$U$3000,MATCH('Analyse assortiment'!$B750,'Données MDD'!$B$3:$B$3000,0))</f>
        <v>#N/A</v>
      </c>
      <c r="K750" s="13" t="e">
        <f>INDEX('Données MDD'!$V$3:$V$3000,MATCH('Analyse assortiment'!$B750,'Données MDD'!$B$3:$B$3000,0))</f>
        <v>#N/A</v>
      </c>
      <c r="L750" s="14" t="str">
        <f t="shared" si="21"/>
        <v/>
      </c>
      <c r="M750" s="14" t="str">
        <f t="shared" si="21"/>
        <v/>
      </c>
    </row>
    <row r="751" spans="1:13" x14ac:dyDescent="0.2">
      <c r="A751" s="5"/>
      <c r="B751" s="8"/>
      <c r="C751" s="5"/>
      <c r="D751" s="64"/>
      <c r="E751" s="16" t="str">
        <f>IFERROR(INDEX('Données SAP'!F$5:F$3000,MATCH('Analyse assortiment'!$B751&amp;"",'Données SAP'!$A$5:$A$3000,0)),"")</f>
        <v/>
      </c>
      <c r="F751" s="16" t="str">
        <f>IFERROR(INDEX('Données SAP'!C$5:C$3000,MATCH('Analyse assortiment'!$B751&amp;"",'Données SAP'!$A$5:$A$3000,0)),"")</f>
        <v/>
      </c>
      <c r="G751" s="16" t="str">
        <f>IFERROR(INDEX('Données SAP'!D$5:D$3000,MATCH('Analyse assortiment'!$B751&amp;"",'Données SAP'!$A$5:$A$3000,0)),"")</f>
        <v/>
      </c>
      <c r="H751" s="13" t="e">
        <f>INDEX('Données MDD'!$K$3:$K$3000,MATCH('Analyse assortiment'!$B751,'Données MDD'!$B$3:$B$3000,0))</f>
        <v>#N/A</v>
      </c>
      <c r="I751" s="13" t="e">
        <f>INDEX('Données MDD'!$L$3:$L$3000,MATCH('Analyse assortiment'!$B751,'Données MDD'!$B$3:$B$3000,0))</f>
        <v>#N/A</v>
      </c>
      <c r="J751" s="13" t="e">
        <f>INDEX('Données MDD'!$U$3:$U$3000,MATCH('Analyse assortiment'!$B751,'Données MDD'!$B$3:$B$3000,0))</f>
        <v>#N/A</v>
      </c>
      <c r="K751" s="13" t="e">
        <f>INDEX('Données MDD'!$V$3:$V$3000,MATCH('Analyse assortiment'!$B751,'Données MDD'!$B$3:$B$3000,0))</f>
        <v>#N/A</v>
      </c>
      <c r="L751" s="14" t="str">
        <f t="shared" si="21"/>
        <v/>
      </c>
      <c r="M751" s="14" t="str">
        <f t="shared" si="21"/>
        <v/>
      </c>
    </row>
    <row r="752" spans="1:13" x14ac:dyDescent="0.2">
      <c r="A752" s="5"/>
      <c r="B752" s="8"/>
      <c r="C752" s="5"/>
      <c r="D752" s="64"/>
      <c r="E752" s="16" t="str">
        <f>IFERROR(INDEX('Données SAP'!F$5:F$3000,MATCH('Analyse assortiment'!$B752&amp;"",'Données SAP'!$A$5:$A$3000,0)),"")</f>
        <v/>
      </c>
      <c r="F752" s="16" t="str">
        <f>IFERROR(INDEX('Données SAP'!C$5:C$3000,MATCH('Analyse assortiment'!$B752&amp;"",'Données SAP'!$A$5:$A$3000,0)),"")</f>
        <v/>
      </c>
      <c r="G752" s="16" t="str">
        <f>IFERROR(INDEX('Données SAP'!D$5:D$3000,MATCH('Analyse assortiment'!$B752&amp;"",'Données SAP'!$A$5:$A$3000,0)),"")</f>
        <v/>
      </c>
      <c r="H752" s="13" t="e">
        <f>INDEX('Données MDD'!$K$3:$K$3000,MATCH('Analyse assortiment'!$B752,'Données MDD'!$B$3:$B$3000,0))</f>
        <v>#N/A</v>
      </c>
      <c r="I752" s="13" t="e">
        <f>INDEX('Données MDD'!$L$3:$L$3000,MATCH('Analyse assortiment'!$B752,'Données MDD'!$B$3:$B$3000,0))</f>
        <v>#N/A</v>
      </c>
      <c r="J752" s="13" t="e">
        <f>INDEX('Données MDD'!$U$3:$U$3000,MATCH('Analyse assortiment'!$B752,'Données MDD'!$B$3:$B$3000,0))</f>
        <v>#N/A</v>
      </c>
      <c r="K752" s="13" t="e">
        <f>INDEX('Données MDD'!$V$3:$V$3000,MATCH('Analyse assortiment'!$B752,'Données MDD'!$B$3:$B$3000,0))</f>
        <v>#N/A</v>
      </c>
      <c r="L752" s="14" t="str">
        <f t="shared" si="21"/>
        <v/>
      </c>
      <c r="M752" s="14" t="str">
        <f t="shared" si="21"/>
        <v/>
      </c>
    </row>
    <row r="753" spans="1:13" x14ac:dyDescent="0.2">
      <c r="A753" s="5"/>
      <c r="B753" s="8"/>
      <c r="C753" s="5"/>
      <c r="D753" s="64"/>
      <c r="E753" s="16" t="str">
        <f>IFERROR(INDEX('Données SAP'!F$5:F$3000,MATCH('Analyse assortiment'!$B753&amp;"",'Données SAP'!$A$5:$A$3000,0)),"")</f>
        <v/>
      </c>
      <c r="F753" s="16" t="str">
        <f>IFERROR(INDEX('Données SAP'!C$5:C$3000,MATCH('Analyse assortiment'!$B753&amp;"",'Données SAP'!$A$5:$A$3000,0)),"")</f>
        <v/>
      </c>
      <c r="G753" s="16" t="str">
        <f>IFERROR(INDEX('Données SAP'!D$5:D$3000,MATCH('Analyse assortiment'!$B753&amp;"",'Données SAP'!$A$5:$A$3000,0)),"")</f>
        <v/>
      </c>
      <c r="H753" s="13" t="e">
        <f>INDEX('Données MDD'!$K$3:$K$3000,MATCH('Analyse assortiment'!$B753,'Données MDD'!$B$3:$B$3000,0))</f>
        <v>#N/A</v>
      </c>
      <c r="I753" s="13" t="e">
        <f>INDEX('Données MDD'!$L$3:$L$3000,MATCH('Analyse assortiment'!$B753,'Données MDD'!$B$3:$B$3000,0))</f>
        <v>#N/A</v>
      </c>
      <c r="J753" s="13" t="e">
        <f>INDEX('Données MDD'!$U$3:$U$3000,MATCH('Analyse assortiment'!$B753,'Données MDD'!$B$3:$B$3000,0))</f>
        <v>#N/A</v>
      </c>
      <c r="K753" s="13" t="e">
        <f>INDEX('Données MDD'!$V$3:$V$3000,MATCH('Analyse assortiment'!$B753,'Données MDD'!$B$3:$B$3000,0))</f>
        <v>#N/A</v>
      </c>
      <c r="L753" s="14" t="str">
        <f t="shared" si="21"/>
        <v/>
      </c>
      <c r="M753" s="14" t="str">
        <f t="shared" si="21"/>
        <v/>
      </c>
    </row>
    <row r="754" spans="1:13" x14ac:dyDescent="0.2">
      <c r="A754" s="5"/>
      <c r="B754" s="8"/>
      <c r="C754" s="5"/>
      <c r="D754" s="64"/>
      <c r="E754" s="16" t="str">
        <f>IFERROR(INDEX('Données SAP'!F$5:F$3000,MATCH('Analyse assortiment'!$B754&amp;"",'Données SAP'!$A$5:$A$3000,0)),"")</f>
        <v/>
      </c>
      <c r="F754" s="16" t="str">
        <f>IFERROR(INDEX('Données SAP'!C$5:C$3000,MATCH('Analyse assortiment'!$B754&amp;"",'Données SAP'!$A$5:$A$3000,0)),"")</f>
        <v/>
      </c>
      <c r="G754" s="16" t="str">
        <f>IFERROR(INDEX('Données SAP'!D$5:D$3000,MATCH('Analyse assortiment'!$B754&amp;"",'Données SAP'!$A$5:$A$3000,0)),"")</f>
        <v/>
      </c>
      <c r="H754" s="13" t="e">
        <f>INDEX('Données MDD'!$K$3:$K$3000,MATCH('Analyse assortiment'!$B754,'Données MDD'!$B$3:$B$3000,0))</f>
        <v>#N/A</v>
      </c>
      <c r="I754" s="13" t="e">
        <f>INDEX('Données MDD'!$L$3:$L$3000,MATCH('Analyse assortiment'!$B754,'Données MDD'!$B$3:$B$3000,0))</f>
        <v>#N/A</v>
      </c>
      <c r="J754" s="13" t="e">
        <f>INDEX('Données MDD'!$U$3:$U$3000,MATCH('Analyse assortiment'!$B754,'Données MDD'!$B$3:$B$3000,0))</f>
        <v>#N/A</v>
      </c>
      <c r="K754" s="13" t="e">
        <f>INDEX('Données MDD'!$V$3:$V$3000,MATCH('Analyse assortiment'!$B754,'Données MDD'!$B$3:$B$3000,0))</f>
        <v>#N/A</v>
      </c>
      <c r="L754" s="14" t="str">
        <f t="shared" si="21"/>
        <v/>
      </c>
      <c r="M754" s="14" t="str">
        <f t="shared" si="21"/>
        <v/>
      </c>
    </row>
    <row r="755" spans="1:13" x14ac:dyDescent="0.2">
      <c r="A755" s="5"/>
      <c r="B755" s="8"/>
      <c r="C755" s="5"/>
      <c r="D755" s="64"/>
      <c r="E755" s="16" t="str">
        <f>IFERROR(INDEX('Données SAP'!F$5:F$3000,MATCH('Analyse assortiment'!$B755&amp;"",'Données SAP'!$A$5:$A$3000,0)),"")</f>
        <v/>
      </c>
      <c r="F755" s="16" t="str">
        <f>IFERROR(INDEX('Données SAP'!C$5:C$3000,MATCH('Analyse assortiment'!$B755&amp;"",'Données SAP'!$A$5:$A$3000,0)),"")</f>
        <v/>
      </c>
      <c r="G755" s="16" t="str">
        <f>IFERROR(INDEX('Données SAP'!D$5:D$3000,MATCH('Analyse assortiment'!$B755&amp;"",'Données SAP'!$A$5:$A$3000,0)),"")</f>
        <v/>
      </c>
      <c r="H755" s="13" t="e">
        <f>INDEX('Données MDD'!$K$3:$K$3000,MATCH('Analyse assortiment'!$B755,'Données MDD'!$B$3:$B$3000,0))</f>
        <v>#N/A</v>
      </c>
      <c r="I755" s="13" t="e">
        <f>INDEX('Données MDD'!$L$3:$L$3000,MATCH('Analyse assortiment'!$B755,'Données MDD'!$B$3:$B$3000,0))</f>
        <v>#N/A</v>
      </c>
      <c r="J755" s="13" t="e">
        <f>INDEX('Données MDD'!$U$3:$U$3000,MATCH('Analyse assortiment'!$B755,'Données MDD'!$B$3:$B$3000,0))</f>
        <v>#N/A</v>
      </c>
      <c r="K755" s="13" t="e">
        <f>INDEX('Données MDD'!$V$3:$V$3000,MATCH('Analyse assortiment'!$B755,'Données MDD'!$B$3:$B$3000,0))</f>
        <v>#N/A</v>
      </c>
      <c r="L755" s="14" t="str">
        <f t="shared" si="21"/>
        <v/>
      </c>
      <c r="M755" s="14" t="str">
        <f t="shared" si="21"/>
        <v/>
      </c>
    </row>
    <row r="756" spans="1:13" x14ac:dyDescent="0.2">
      <c r="A756" s="5"/>
      <c r="B756" s="8"/>
      <c r="C756" s="5"/>
      <c r="D756" s="64"/>
      <c r="E756" s="16" t="str">
        <f>IFERROR(INDEX('Données SAP'!F$5:F$3000,MATCH('Analyse assortiment'!$B756&amp;"",'Données SAP'!$A$5:$A$3000,0)),"")</f>
        <v/>
      </c>
      <c r="F756" s="16" t="str">
        <f>IFERROR(INDEX('Données SAP'!C$5:C$3000,MATCH('Analyse assortiment'!$B756&amp;"",'Données SAP'!$A$5:$A$3000,0)),"")</f>
        <v/>
      </c>
      <c r="G756" s="16" t="str">
        <f>IFERROR(INDEX('Données SAP'!D$5:D$3000,MATCH('Analyse assortiment'!$B756&amp;"",'Données SAP'!$A$5:$A$3000,0)),"")</f>
        <v/>
      </c>
      <c r="H756" s="13" t="e">
        <f>INDEX('Données MDD'!$K$3:$K$3000,MATCH('Analyse assortiment'!$B756,'Données MDD'!$B$3:$B$3000,0))</f>
        <v>#N/A</v>
      </c>
      <c r="I756" s="13" t="e">
        <f>INDEX('Données MDD'!$L$3:$L$3000,MATCH('Analyse assortiment'!$B756,'Données MDD'!$B$3:$B$3000,0))</f>
        <v>#N/A</v>
      </c>
      <c r="J756" s="13" t="e">
        <f>INDEX('Données MDD'!$U$3:$U$3000,MATCH('Analyse assortiment'!$B756,'Données MDD'!$B$3:$B$3000,0))</f>
        <v>#N/A</v>
      </c>
      <c r="K756" s="13" t="e">
        <f>INDEX('Données MDD'!$V$3:$V$3000,MATCH('Analyse assortiment'!$B756,'Données MDD'!$B$3:$B$3000,0))</f>
        <v>#N/A</v>
      </c>
      <c r="L756" s="14" t="str">
        <f t="shared" si="21"/>
        <v/>
      </c>
      <c r="M756" s="14" t="str">
        <f t="shared" si="21"/>
        <v/>
      </c>
    </row>
    <row r="757" spans="1:13" x14ac:dyDescent="0.2">
      <c r="A757" s="5"/>
      <c r="B757" s="8"/>
      <c r="C757" s="5"/>
      <c r="D757" s="64"/>
      <c r="E757" s="16" t="str">
        <f>IFERROR(INDEX('Données SAP'!F$5:F$3000,MATCH('Analyse assortiment'!$B757&amp;"",'Données SAP'!$A$5:$A$3000,0)),"")</f>
        <v/>
      </c>
      <c r="F757" s="16" t="str">
        <f>IFERROR(INDEX('Données SAP'!C$5:C$3000,MATCH('Analyse assortiment'!$B757&amp;"",'Données SAP'!$A$5:$A$3000,0)),"")</f>
        <v/>
      </c>
      <c r="G757" s="16" t="str">
        <f>IFERROR(INDEX('Données SAP'!D$5:D$3000,MATCH('Analyse assortiment'!$B757&amp;"",'Données SAP'!$A$5:$A$3000,0)),"")</f>
        <v/>
      </c>
      <c r="H757" s="13" t="e">
        <f>INDEX('Données MDD'!$K$3:$K$3000,MATCH('Analyse assortiment'!$B757,'Données MDD'!$B$3:$B$3000,0))</f>
        <v>#N/A</v>
      </c>
      <c r="I757" s="13" t="e">
        <f>INDEX('Données MDD'!$L$3:$L$3000,MATCH('Analyse assortiment'!$B757,'Données MDD'!$B$3:$B$3000,0))</f>
        <v>#N/A</v>
      </c>
      <c r="J757" s="13" t="e">
        <f>INDEX('Données MDD'!$U$3:$U$3000,MATCH('Analyse assortiment'!$B757,'Données MDD'!$B$3:$B$3000,0))</f>
        <v>#N/A</v>
      </c>
      <c r="K757" s="13" t="e">
        <f>INDEX('Données MDD'!$V$3:$V$3000,MATCH('Analyse assortiment'!$B757,'Données MDD'!$B$3:$B$3000,0))</f>
        <v>#N/A</v>
      </c>
      <c r="L757" s="14" t="str">
        <f t="shared" si="21"/>
        <v/>
      </c>
      <c r="M757" s="14" t="str">
        <f t="shared" si="21"/>
        <v/>
      </c>
    </row>
    <row r="758" spans="1:13" x14ac:dyDescent="0.2">
      <c r="A758" s="5"/>
      <c r="B758" s="8"/>
      <c r="C758" s="5"/>
      <c r="D758" s="64"/>
      <c r="E758" s="16" t="str">
        <f>IFERROR(INDEX('Données SAP'!F$5:F$3000,MATCH('Analyse assortiment'!$B758&amp;"",'Données SAP'!$A$5:$A$3000,0)),"")</f>
        <v/>
      </c>
      <c r="F758" s="16" t="str">
        <f>IFERROR(INDEX('Données SAP'!C$5:C$3000,MATCH('Analyse assortiment'!$B758&amp;"",'Données SAP'!$A$5:$A$3000,0)),"")</f>
        <v/>
      </c>
      <c r="G758" s="16" t="str">
        <f>IFERROR(INDEX('Données SAP'!D$5:D$3000,MATCH('Analyse assortiment'!$B758&amp;"",'Données SAP'!$A$5:$A$3000,0)),"")</f>
        <v/>
      </c>
      <c r="H758" s="13" t="e">
        <f>INDEX('Données MDD'!$K$3:$K$3000,MATCH('Analyse assortiment'!$B758,'Données MDD'!$B$3:$B$3000,0))</f>
        <v>#N/A</v>
      </c>
      <c r="I758" s="13" t="e">
        <f>INDEX('Données MDD'!$L$3:$L$3000,MATCH('Analyse assortiment'!$B758,'Données MDD'!$B$3:$B$3000,0))</f>
        <v>#N/A</v>
      </c>
      <c r="J758" s="13" t="e">
        <f>INDEX('Données MDD'!$U$3:$U$3000,MATCH('Analyse assortiment'!$B758,'Données MDD'!$B$3:$B$3000,0))</f>
        <v>#N/A</v>
      </c>
      <c r="K758" s="13" t="e">
        <f>INDEX('Données MDD'!$V$3:$V$3000,MATCH('Analyse assortiment'!$B758,'Données MDD'!$B$3:$B$3000,0))</f>
        <v>#N/A</v>
      </c>
      <c r="L758" s="14" t="str">
        <f t="shared" si="21"/>
        <v/>
      </c>
      <c r="M758" s="14" t="str">
        <f t="shared" si="21"/>
        <v/>
      </c>
    </row>
    <row r="759" spans="1:13" x14ac:dyDescent="0.2">
      <c r="A759" s="5"/>
      <c r="B759" s="8"/>
      <c r="C759" s="5"/>
      <c r="D759" s="64"/>
      <c r="E759" s="16" t="str">
        <f>IFERROR(INDEX('Données SAP'!F$5:F$3000,MATCH('Analyse assortiment'!$B759&amp;"",'Données SAP'!$A$5:$A$3000,0)),"")</f>
        <v/>
      </c>
      <c r="F759" s="16" t="str">
        <f>IFERROR(INDEX('Données SAP'!C$5:C$3000,MATCH('Analyse assortiment'!$B759&amp;"",'Données SAP'!$A$5:$A$3000,0)),"")</f>
        <v/>
      </c>
      <c r="G759" s="16" t="str">
        <f>IFERROR(INDEX('Données SAP'!D$5:D$3000,MATCH('Analyse assortiment'!$B759&amp;"",'Données SAP'!$A$5:$A$3000,0)),"")</f>
        <v/>
      </c>
      <c r="H759" s="13" t="e">
        <f>INDEX('Données MDD'!$K$3:$K$3000,MATCH('Analyse assortiment'!$B759,'Données MDD'!$B$3:$B$3000,0))</f>
        <v>#N/A</v>
      </c>
      <c r="I759" s="13" t="e">
        <f>INDEX('Données MDD'!$L$3:$L$3000,MATCH('Analyse assortiment'!$B759,'Données MDD'!$B$3:$B$3000,0))</f>
        <v>#N/A</v>
      </c>
      <c r="J759" s="13" t="e">
        <f>INDEX('Données MDD'!$U$3:$U$3000,MATCH('Analyse assortiment'!$B759,'Données MDD'!$B$3:$B$3000,0))</f>
        <v>#N/A</v>
      </c>
      <c r="K759" s="13" t="e">
        <f>INDEX('Données MDD'!$V$3:$V$3000,MATCH('Analyse assortiment'!$B759,'Données MDD'!$B$3:$B$3000,0))</f>
        <v>#N/A</v>
      </c>
      <c r="L759" s="14" t="str">
        <f t="shared" si="21"/>
        <v/>
      </c>
      <c r="M759" s="14" t="str">
        <f t="shared" si="21"/>
        <v/>
      </c>
    </row>
    <row r="760" spans="1:13" x14ac:dyDescent="0.2">
      <c r="A760" s="5"/>
      <c r="B760" s="8"/>
      <c r="C760" s="5"/>
      <c r="D760" s="64"/>
      <c r="E760" s="16" t="str">
        <f>IFERROR(INDEX('Données SAP'!F$5:F$3000,MATCH('Analyse assortiment'!$B760&amp;"",'Données SAP'!$A$5:$A$3000,0)),"")</f>
        <v/>
      </c>
      <c r="F760" s="16" t="str">
        <f>IFERROR(INDEX('Données SAP'!C$5:C$3000,MATCH('Analyse assortiment'!$B760&amp;"",'Données SAP'!$A$5:$A$3000,0)),"")</f>
        <v/>
      </c>
      <c r="G760" s="16" t="str">
        <f>IFERROR(INDEX('Données SAP'!D$5:D$3000,MATCH('Analyse assortiment'!$B760&amp;"",'Données SAP'!$A$5:$A$3000,0)),"")</f>
        <v/>
      </c>
      <c r="H760" s="13" t="e">
        <f>INDEX('Données MDD'!$K$3:$K$3000,MATCH('Analyse assortiment'!$B760,'Données MDD'!$B$3:$B$3000,0))</f>
        <v>#N/A</v>
      </c>
      <c r="I760" s="13" t="e">
        <f>INDEX('Données MDD'!$L$3:$L$3000,MATCH('Analyse assortiment'!$B760,'Données MDD'!$B$3:$B$3000,0))</f>
        <v>#N/A</v>
      </c>
      <c r="J760" s="13" t="e">
        <f>INDEX('Données MDD'!$U$3:$U$3000,MATCH('Analyse assortiment'!$B760,'Données MDD'!$B$3:$B$3000,0))</f>
        <v>#N/A</v>
      </c>
      <c r="K760" s="13" t="e">
        <f>INDEX('Données MDD'!$V$3:$V$3000,MATCH('Analyse assortiment'!$B760,'Données MDD'!$B$3:$B$3000,0))</f>
        <v>#N/A</v>
      </c>
      <c r="L760" s="14" t="str">
        <f t="shared" si="21"/>
        <v/>
      </c>
      <c r="M760" s="14" t="str">
        <f t="shared" si="21"/>
        <v/>
      </c>
    </row>
    <row r="761" spans="1:13" x14ac:dyDescent="0.2">
      <c r="A761" s="5"/>
      <c r="B761" s="8"/>
      <c r="C761" s="5"/>
      <c r="D761" s="64"/>
      <c r="E761" s="16" t="str">
        <f>IFERROR(INDEX('Données SAP'!F$5:F$3000,MATCH('Analyse assortiment'!$B761&amp;"",'Données SAP'!$A$5:$A$3000,0)),"")</f>
        <v/>
      </c>
      <c r="F761" s="16" t="str">
        <f>IFERROR(INDEX('Données SAP'!C$5:C$3000,MATCH('Analyse assortiment'!$B761&amp;"",'Données SAP'!$A$5:$A$3000,0)),"")</f>
        <v/>
      </c>
      <c r="G761" s="16" t="str">
        <f>IFERROR(INDEX('Données SAP'!D$5:D$3000,MATCH('Analyse assortiment'!$B761&amp;"",'Données SAP'!$A$5:$A$3000,0)),"")</f>
        <v/>
      </c>
      <c r="H761" s="13" t="e">
        <f>INDEX('Données MDD'!$K$3:$K$3000,MATCH('Analyse assortiment'!$B761,'Données MDD'!$B$3:$B$3000,0))</f>
        <v>#N/A</v>
      </c>
      <c r="I761" s="13" t="e">
        <f>INDEX('Données MDD'!$L$3:$L$3000,MATCH('Analyse assortiment'!$B761,'Données MDD'!$B$3:$B$3000,0))</f>
        <v>#N/A</v>
      </c>
      <c r="J761" s="13" t="e">
        <f>INDEX('Données MDD'!$U$3:$U$3000,MATCH('Analyse assortiment'!$B761,'Données MDD'!$B$3:$B$3000,0))</f>
        <v>#N/A</v>
      </c>
      <c r="K761" s="13" t="e">
        <f>INDEX('Données MDD'!$V$3:$V$3000,MATCH('Analyse assortiment'!$B761,'Données MDD'!$B$3:$B$3000,0))</f>
        <v>#N/A</v>
      </c>
      <c r="L761" s="14" t="str">
        <f t="shared" si="21"/>
        <v/>
      </c>
      <c r="M761" s="14" t="str">
        <f t="shared" si="21"/>
        <v/>
      </c>
    </row>
    <row r="762" spans="1:13" x14ac:dyDescent="0.2">
      <c r="A762" s="5"/>
      <c r="B762" s="8"/>
      <c r="C762" s="5"/>
      <c r="D762" s="64"/>
      <c r="E762" s="16" t="str">
        <f>IFERROR(INDEX('Données SAP'!F$5:F$3000,MATCH('Analyse assortiment'!$B762&amp;"",'Données SAP'!$A$5:$A$3000,0)),"")</f>
        <v/>
      </c>
      <c r="F762" s="16" t="str">
        <f>IFERROR(INDEX('Données SAP'!C$5:C$3000,MATCH('Analyse assortiment'!$B762&amp;"",'Données SAP'!$A$5:$A$3000,0)),"")</f>
        <v/>
      </c>
      <c r="G762" s="16" t="str">
        <f>IFERROR(INDEX('Données SAP'!D$5:D$3000,MATCH('Analyse assortiment'!$B762&amp;"",'Données SAP'!$A$5:$A$3000,0)),"")</f>
        <v/>
      </c>
      <c r="H762" s="13" t="e">
        <f>INDEX('Données MDD'!$K$3:$K$3000,MATCH('Analyse assortiment'!$B762,'Données MDD'!$B$3:$B$3000,0))</f>
        <v>#N/A</v>
      </c>
      <c r="I762" s="13" t="e">
        <f>INDEX('Données MDD'!$L$3:$L$3000,MATCH('Analyse assortiment'!$B762,'Données MDD'!$B$3:$B$3000,0))</f>
        <v>#N/A</v>
      </c>
      <c r="J762" s="13" t="e">
        <f>INDEX('Données MDD'!$U$3:$U$3000,MATCH('Analyse assortiment'!$B762,'Données MDD'!$B$3:$B$3000,0))</f>
        <v>#N/A</v>
      </c>
      <c r="K762" s="13" t="e">
        <f>INDEX('Données MDD'!$V$3:$V$3000,MATCH('Analyse assortiment'!$B762,'Données MDD'!$B$3:$B$3000,0))</f>
        <v>#N/A</v>
      </c>
      <c r="L762" s="14" t="str">
        <f t="shared" si="21"/>
        <v/>
      </c>
      <c r="M762" s="14" t="str">
        <f t="shared" si="21"/>
        <v/>
      </c>
    </row>
    <row r="763" spans="1:13" x14ac:dyDescent="0.2">
      <c r="A763" s="5"/>
      <c r="B763" s="8"/>
      <c r="C763" s="5"/>
      <c r="D763" s="64"/>
      <c r="E763" s="16" t="str">
        <f>IFERROR(INDEX('Données SAP'!F$5:F$3000,MATCH('Analyse assortiment'!$B763&amp;"",'Données SAP'!$A$5:$A$3000,0)),"")</f>
        <v/>
      </c>
      <c r="F763" s="16" t="str">
        <f>IFERROR(INDEX('Données SAP'!C$5:C$3000,MATCH('Analyse assortiment'!$B763&amp;"",'Données SAP'!$A$5:$A$3000,0)),"")</f>
        <v/>
      </c>
      <c r="G763" s="16" t="str">
        <f>IFERROR(INDEX('Données SAP'!D$5:D$3000,MATCH('Analyse assortiment'!$B763&amp;"",'Données SAP'!$A$5:$A$3000,0)),"")</f>
        <v/>
      </c>
      <c r="H763" s="13" t="e">
        <f>INDEX('Données MDD'!$K$3:$K$3000,MATCH('Analyse assortiment'!$B763,'Données MDD'!$B$3:$B$3000,0))</f>
        <v>#N/A</v>
      </c>
      <c r="I763" s="13" t="e">
        <f>INDEX('Données MDD'!$L$3:$L$3000,MATCH('Analyse assortiment'!$B763,'Données MDD'!$B$3:$B$3000,0))</f>
        <v>#N/A</v>
      </c>
      <c r="J763" s="13" t="e">
        <f>INDEX('Données MDD'!$U$3:$U$3000,MATCH('Analyse assortiment'!$B763,'Données MDD'!$B$3:$B$3000,0))</f>
        <v>#N/A</v>
      </c>
      <c r="K763" s="13" t="e">
        <f>INDEX('Données MDD'!$V$3:$V$3000,MATCH('Analyse assortiment'!$B763,'Données MDD'!$B$3:$B$3000,0))</f>
        <v>#N/A</v>
      </c>
      <c r="L763" s="14" t="str">
        <f t="shared" si="21"/>
        <v/>
      </c>
      <c r="M763" s="14" t="str">
        <f t="shared" si="21"/>
        <v/>
      </c>
    </row>
    <row r="764" spans="1:13" x14ac:dyDescent="0.2">
      <c r="A764" s="5"/>
      <c r="B764" s="8"/>
      <c r="C764" s="5"/>
      <c r="D764" s="64"/>
      <c r="E764" s="16" t="str">
        <f>IFERROR(INDEX('Données SAP'!F$5:F$3000,MATCH('Analyse assortiment'!$B764&amp;"",'Données SAP'!$A$5:$A$3000,0)),"")</f>
        <v/>
      </c>
      <c r="F764" s="16" t="str">
        <f>IFERROR(INDEX('Données SAP'!C$5:C$3000,MATCH('Analyse assortiment'!$B764&amp;"",'Données SAP'!$A$5:$A$3000,0)),"")</f>
        <v/>
      </c>
      <c r="G764" s="16" t="str">
        <f>IFERROR(INDEX('Données SAP'!D$5:D$3000,MATCH('Analyse assortiment'!$B764&amp;"",'Données SAP'!$A$5:$A$3000,0)),"")</f>
        <v/>
      </c>
      <c r="H764" s="13" t="e">
        <f>INDEX('Données MDD'!$K$3:$K$3000,MATCH('Analyse assortiment'!$B764,'Données MDD'!$B$3:$B$3000,0))</f>
        <v>#N/A</v>
      </c>
      <c r="I764" s="13" t="e">
        <f>INDEX('Données MDD'!$L$3:$L$3000,MATCH('Analyse assortiment'!$B764,'Données MDD'!$B$3:$B$3000,0))</f>
        <v>#N/A</v>
      </c>
      <c r="J764" s="13" t="e">
        <f>INDEX('Données MDD'!$U$3:$U$3000,MATCH('Analyse assortiment'!$B764,'Données MDD'!$B$3:$B$3000,0))</f>
        <v>#N/A</v>
      </c>
      <c r="K764" s="13" t="e">
        <f>INDEX('Données MDD'!$V$3:$V$3000,MATCH('Analyse assortiment'!$B764,'Données MDD'!$B$3:$B$3000,0))</f>
        <v>#N/A</v>
      </c>
      <c r="L764" s="14" t="str">
        <f t="shared" si="21"/>
        <v/>
      </c>
      <c r="M764" s="14" t="str">
        <f t="shared" si="21"/>
        <v/>
      </c>
    </row>
    <row r="765" spans="1:13" x14ac:dyDescent="0.2">
      <c r="A765" s="5"/>
      <c r="B765" s="8"/>
      <c r="C765" s="5"/>
      <c r="D765" s="64"/>
      <c r="E765" s="16" t="str">
        <f>IFERROR(INDEX('Données SAP'!F$5:F$3000,MATCH('Analyse assortiment'!$B765&amp;"",'Données SAP'!$A$5:$A$3000,0)),"")</f>
        <v/>
      </c>
      <c r="F765" s="16" t="str">
        <f>IFERROR(INDEX('Données SAP'!C$5:C$3000,MATCH('Analyse assortiment'!$B765&amp;"",'Données SAP'!$A$5:$A$3000,0)),"")</f>
        <v/>
      </c>
      <c r="G765" s="16" t="str">
        <f>IFERROR(INDEX('Données SAP'!D$5:D$3000,MATCH('Analyse assortiment'!$B765&amp;"",'Données SAP'!$A$5:$A$3000,0)),"")</f>
        <v/>
      </c>
      <c r="H765" s="13" t="e">
        <f>INDEX('Données MDD'!$K$3:$K$3000,MATCH('Analyse assortiment'!$B765,'Données MDD'!$B$3:$B$3000,0))</f>
        <v>#N/A</v>
      </c>
      <c r="I765" s="13" t="e">
        <f>INDEX('Données MDD'!$L$3:$L$3000,MATCH('Analyse assortiment'!$B765,'Données MDD'!$B$3:$B$3000,0))</f>
        <v>#N/A</v>
      </c>
      <c r="J765" s="13" t="e">
        <f>INDEX('Données MDD'!$U$3:$U$3000,MATCH('Analyse assortiment'!$B765,'Données MDD'!$B$3:$B$3000,0))</f>
        <v>#N/A</v>
      </c>
      <c r="K765" s="13" t="e">
        <f>INDEX('Données MDD'!$V$3:$V$3000,MATCH('Analyse assortiment'!$B765,'Données MDD'!$B$3:$B$3000,0))</f>
        <v>#N/A</v>
      </c>
      <c r="L765" s="14" t="str">
        <f t="shared" si="21"/>
        <v/>
      </c>
      <c r="M765" s="14" t="str">
        <f t="shared" si="21"/>
        <v/>
      </c>
    </row>
    <row r="766" spans="1:13" x14ac:dyDescent="0.2">
      <c r="A766" s="5"/>
      <c r="B766" s="8"/>
      <c r="C766" s="5"/>
      <c r="D766" s="64"/>
      <c r="E766" s="16" t="str">
        <f>IFERROR(INDEX('Données SAP'!F$5:F$3000,MATCH('Analyse assortiment'!$B766&amp;"",'Données SAP'!$A$5:$A$3000,0)),"")</f>
        <v/>
      </c>
      <c r="F766" s="16" t="str">
        <f>IFERROR(INDEX('Données SAP'!C$5:C$3000,MATCH('Analyse assortiment'!$B766&amp;"",'Données SAP'!$A$5:$A$3000,0)),"")</f>
        <v/>
      </c>
      <c r="G766" s="16" t="str">
        <f>IFERROR(INDEX('Données SAP'!D$5:D$3000,MATCH('Analyse assortiment'!$B766&amp;"",'Données SAP'!$A$5:$A$3000,0)),"")</f>
        <v/>
      </c>
      <c r="H766" s="13" t="e">
        <f>INDEX('Données MDD'!$K$3:$K$3000,MATCH('Analyse assortiment'!$B766,'Données MDD'!$B$3:$B$3000,0))</f>
        <v>#N/A</v>
      </c>
      <c r="I766" s="13" t="e">
        <f>INDEX('Données MDD'!$L$3:$L$3000,MATCH('Analyse assortiment'!$B766,'Données MDD'!$B$3:$B$3000,0))</f>
        <v>#N/A</v>
      </c>
      <c r="J766" s="13" t="e">
        <f>INDEX('Données MDD'!$U$3:$U$3000,MATCH('Analyse assortiment'!$B766,'Données MDD'!$B$3:$B$3000,0))</f>
        <v>#N/A</v>
      </c>
      <c r="K766" s="13" t="e">
        <f>INDEX('Données MDD'!$V$3:$V$3000,MATCH('Analyse assortiment'!$B766,'Données MDD'!$B$3:$B$3000,0))</f>
        <v>#N/A</v>
      </c>
      <c r="L766" s="14" t="str">
        <f t="shared" si="21"/>
        <v/>
      </c>
      <c r="M766" s="14" t="str">
        <f t="shared" si="21"/>
        <v/>
      </c>
    </row>
    <row r="767" spans="1:13" x14ac:dyDescent="0.2">
      <c r="A767" s="5"/>
      <c r="B767" s="8"/>
      <c r="C767" s="5"/>
      <c r="D767" s="64"/>
      <c r="E767" s="16" t="str">
        <f>IFERROR(INDEX('Données SAP'!F$5:F$3000,MATCH('Analyse assortiment'!$B767&amp;"",'Données SAP'!$A$5:$A$3000,0)),"")</f>
        <v/>
      </c>
      <c r="F767" s="16" t="str">
        <f>IFERROR(INDEX('Données SAP'!C$5:C$3000,MATCH('Analyse assortiment'!$B767&amp;"",'Données SAP'!$A$5:$A$3000,0)),"")</f>
        <v/>
      </c>
      <c r="G767" s="16" t="str">
        <f>IFERROR(INDEX('Données SAP'!D$5:D$3000,MATCH('Analyse assortiment'!$B767&amp;"",'Données SAP'!$A$5:$A$3000,0)),"")</f>
        <v/>
      </c>
      <c r="H767" s="13" t="e">
        <f>INDEX('Données MDD'!$K$3:$K$3000,MATCH('Analyse assortiment'!$B767,'Données MDD'!$B$3:$B$3000,0))</f>
        <v>#N/A</v>
      </c>
      <c r="I767" s="13" t="e">
        <f>INDEX('Données MDD'!$L$3:$L$3000,MATCH('Analyse assortiment'!$B767,'Données MDD'!$B$3:$B$3000,0))</f>
        <v>#N/A</v>
      </c>
      <c r="J767" s="13" t="e">
        <f>INDEX('Données MDD'!$U$3:$U$3000,MATCH('Analyse assortiment'!$B767,'Données MDD'!$B$3:$B$3000,0))</f>
        <v>#N/A</v>
      </c>
      <c r="K767" s="13" t="e">
        <f>INDEX('Données MDD'!$V$3:$V$3000,MATCH('Analyse assortiment'!$B767,'Données MDD'!$B$3:$B$3000,0))</f>
        <v>#N/A</v>
      </c>
      <c r="L767" s="14" t="str">
        <f t="shared" si="21"/>
        <v/>
      </c>
      <c r="M767" s="14" t="str">
        <f t="shared" si="21"/>
        <v/>
      </c>
    </row>
    <row r="768" spans="1:13" x14ac:dyDescent="0.2">
      <c r="A768" s="5"/>
      <c r="B768" s="8"/>
      <c r="C768" s="5"/>
      <c r="D768" s="64"/>
      <c r="E768" s="16" t="str">
        <f>IFERROR(INDEX('Données SAP'!F$5:F$3000,MATCH('Analyse assortiment'!$B768&amp;"",'Données SAP'!$A$5:$A$3000,0)),"")</f>
        <v/>
      </c>
      <c r="F768" s="16" t="str">
        <f>IFERROR(INDEX('Données SAP'!C$5:C$3000,MATCH('Analyse assortiment'!$B768&amp;"",'Données SAP'!$A$5:$A$3000,0)),"")</f>
        <v/>
      </c>
      <c r="G768" s="16" t="str">
        <f>IFERROR(INDEX('Données SAP'!D$5:D$3000,MATCH('Analyse assortiment'!$B768&amp;"",'Données SAP'!$A$5:$A$3000,0)),"")</f>
        <v/>
      </c>
      <c r="H768" s="13" t="e">
        <f>INDEX('Données MDD'!$K$3:$K$3000,MATCH('Analyse assortiment'!$B768,'Données MDD'!$B$3:$B$3000,0))</f>
        <v>#N/A</v>
      </c>
      <c r="I768" s="13" t="e">
        <f>INDEX('Données MDD'!$L$3:$L$3000,MATCH('Analyse assortiment'!$B768,'Données MDD'!$B$3:$B$3000,0))</f>
        <v>#N/A</v>
      </c>
      <c r="J768" s="13" t="e">
        <f>INDEX('Données MDD'!$U$3:$U$3000,MATCH('Analyse assortiment'!$B768,'Données MDD'!$B$3:$B$3000,0))</f>
        <v>#N/A</v>
      </c>
      <c r="K768" s="13" t="e">
        <f>INDEX('Données MDD'!$V$3:$V$3000,MATCH('Analyse assortiment'!$B768,'Données MDD'!$B$3:$B$3000,0))</f>
        <v>#N/A</v>
      </c>
      <c r="L768" s="14" t="str">
        <f t="shared" si="21"/>
        <v/>
      </c>
      <c r="M768" s="14" t="str">
        <f t="shared" si="21"/>
        <v/>
      </c>
    </row>
    <row r="769" spans="1:13" x14ac:dyDescent="0.2">
      <c r="A769" s="5"/>
      <c r="B769" s="8"/>
      <c r="C769" s="5"/>
      <c r="D769" s="64"/>
      <c r="E769" s="16" t="str">
        <f>IFERROR(INDEX('Données SAP'!F$5:F$3000,MATCH('Analyse assortiment'!$B769&amp;"",'Données SAP'!$A$5:$A$3000,0)),"")</f>
        <v/>
      </c>
      <c r="F769" s="16" t="str">
        <f>IFERROR(INDEX('Données SAP'!C$5:C$3000,MATCH('Analyse assortiment'!$B769&amp;"",'Données SAP'!$A$5:$A$3000,0)),"")</f>
        <v/>
      </c>
      <c r="G769" s="16" t="str">
        <f>IFERROR(INDEX('Données SAP'!D$5:D$3000,MATCH('Analyse assortiment'!$B769&amp;"",'Données SAP'!$A$5:$A$3000,0)),"")</f>
        <v/>
      </c>
      <c r="H769" s="13" t="e">
        <f>INDEX('Données MDD'!$K$3:$K$3000,MATCH('Analyse assortiment'!$B769,'Données MDD'!$B$3:$B$3000,0))</f>
        <v>#N/A</v>
      </c>
      <c r="I769" s="13" t="e">
        <f>INDEX('Données MDD'!$L$3:$L$3000,MATCH('Analyse assortiment'!$B769,'Données MDD'!$B$3:$B$3000,0))</f>
        <v>#N/A</v>
      </c>
      <c r="J769" s="13" t="e">
        <f>INDEX('Données MDD'!$U$3:$U$3000,MATCH('Analyse assortiment'!$B769,'Données MDD'!$B$3:$B$3000,0))</f>
        <v>#N/A</v>
      </c>
      <c r="K769" s="13" t="e">
        <f>INDEX('Données MDD'!$V$3:$V$3000,MATCH('Analyse assortiment'!$B769,'Données MDD'!$B$3:$B$3000,0))</f>
        <v>#N/A</v>
      </c>
      <c r="L769" s="14" t="str">
        <f t="shared" si="21"/>
        <v/>
      </c>
      <c r="M769" s="14" t="str">
        <f t="shared" si="21"/>
        <v/>
      </c>
    </row>
    <row r="770" spans="1:13" x14ac:dyDescent="0.2">
      <c r="A770" s="5"/>
      <c r="B770" s="8"/>
      <c r="C770" s="5"/>
      <c r="D770" s="64"/>
      <c r="E770" s="16" t="str">
        <f>IFERROR(INDEX('Données SAP'!F$5:F$3000,MATCH('Analyse assortiment'!$B770&amp;"",'Données SAP'!$A$5:$A$3000,0)),"")</f>
        <v/>
      </c>
      <c r="F770" s="16" t="str">
        <f>IFERROR(INDEX('Données SAP'!C$5:C$3000,MATCH('Analyse assortiment'!$B770&amp;"",'Données SAP'!$A$5:$A$3000,0)),"")</f>
        <v/>
      </c>
      <c r="G770" s="16" t="str">
        <f>IFERROR(INDEX('Données SAP'!D$5:D$3000,MATCH('Analyse assortiment'!$B770&amp;"",'Données SAP'!$A$5:$A$3000,0)),"")</f>
        <v/>
      </c>
      <c r="H770" s="13" t="e">
        <f>INDEX('Données MDD'!$K$3:$K$3000,MATCH('Analyse assortiment'!$B770,'Données MDD'!$B$3:$B$3000,0))</f>
        <v>#N/A</v>
      </c>
      <c r="I770" s="13" t="e">
        <f>INDEX('Données MDD'!$L$3:$L$3000,MATCH('Analyse assortiment'!$B770,'Données MDD'!$B$3:$B$3000,0))</f>
        <v>#N/A</v>
      </c>
      <c r="J770" s="13" t="e">
        <f>INDEX('Données MDD'!$U$3:$U$3000,MATCH('Analyse assortiment'!$B770,'Données MDD'!$B$3:$B$3000,0))</f>
        <v>#N/A</v>
      </c>
      <c r="K770" s="13" t="e">
        <f>INDEX('Données MDD'!$V$3:$V$3000,MATCH('Analyse assortiment'!$B770,'Données MDD'!$B$3:$B$3000,0))</f>
        <v>#N/A</v>
      </c>
      <c r="L770" s="14" t="str">
        <f t="shared" si="21"/>
        <v/>
      </c>
      <c r="M770" s="14" t="str">
        <f t="shared" si="21"/>
        <v/>
      </c>
    </row>
    <row r="771" spans="1:13" x14ac:dyDescent="0.2">
      <c r="A771" s="5"/>
      <c r="B771" s="8"/>
      <c r="C771" s="5"/>
      <c r="D771" s="64"/>
      <c r="E771" s="16" t="str">
        <f>IFERROR(INDEX('Données SAP'!F$5:F$3000,MATCH('Analyse assortiment'!$B771&amp;"",'Données SAP'!$A$5:$A$3000,0)),"")</f>
        <v/>
      </c>
      <c r="F771" s="16" t="str">
        <f>IFERROR(INDEX('Données SAP'!C$5:C$3000,MATCH('Analyse assortiment'!$B771&amp;"",'Données SAP'!$A$5:$A$3000,0)),"")</f>
        <v/>
      </c>
      <c r="G771" s="16" t="str">
        <f>IFERROR(INDEX('Données SAP'!D$5:D$3000,MATCH('Analyse assortiment'!$B771&amp;"",'Données SAP'!$A$5:$A$3000,0)),"")</f>
        <v/>
      </c>
      <c r="H771" s="13" t="e">
        <f>INDEX('Données MDD'!$K$3:$K$3000,MATCH('Analyse assortiment'!$B771,'Données MDD'!$B$3:$B$3000,0))</f>
        <v>#N/A</v>
      </c>
      <c r="I771" s="13" t="e">
        <f>INDEX('Données MDD'!$L$3:$L$3000,MATCH('Analyse assortiment'!$B771,'Données MDD'!$B$3:$B$3000,0))</f>
        <v>#N/A</v>
      </c>
      <c r="J771" s="13" t="e">
        <f>INDEX('Données MDD'!$U$3:$U$3000,MATCH('Analyse assortiment'!$B771,'Données MDD'!$B$3:$B$3000,0))</f>
        <v>#N/A</v>
      </c>
      <c r="K771" s="13" t="e">
        <f>INDEX('Données MDD'!$V$3:$V$3000,MATCH('Analyse assortiment'!$B771,'Données MDD'!$B$3:$B$3000,0))</f>
        <v>#N/A</v>
      </c>
      <c r="L771" s="14" t="str">
        <f t="shared" si="21"/>
        <v/>
      </c>
      <c r="M771" s="14" t="str">
        <f t="shared" si="21"/>
        <v/>
      </c>
    </row>
    <row r="772" spans="1:13" x14ac:dyDescent="0.2">
      <c r="A772" s="5"/>
      <c r="B772" s="8"/>
      <c r="C772" s="5"/>
      <c r="D772" s="64"/>
      <c r="E772" s="16" t="str">
        <f>IFERROR(INDEX('Données SAP'!F$5:F$3000,MATCH('Analyse assortiment'!$B772&amp;"",'Données SAP'!$A$5:$A$3000,0)),"")</f>
        <v/>
      </c>
      <c r="F772" s="16" t="str">
        <f>IFERROR(INDEX('Données SAP'!C$5:C$3000,MATCH('Analyse assortiment'!$B772&amp;"",'Données SAP'!$A$5:$A$3000,0)),"")</f>
        <v/>
      </c>
      <c r="G772" s="16" t="str">
        <f>IFERROR(INDEX('Données SAP'!D$5:D$3000,MATCH('Analyse assortiment'!$B772&amp;"",'Données SAP'!$A$5:$A$3000,0)),"")</f>
        <v/>
      </c>
      <c r="H772" s="13" t="e">
        <f>INDEX('Données MDD'!$K$3:$K$3000,MATCH('Analyse assortiment'!$B772,'Données MDD'!$B$3:$B$3000,0))</f>
        <v>#N/A</v>
      </c>
      <c r="I772" s="13" t="e">
        <f>INDEX('Données MDD'!$L$3:$L$3000,MATCH('Analyse assortiment'!$B772,'Données MDD'!$B$3:$B$3000,0))</f>
        <v>#N/A</v>
      </c>
      <c r="J772" s="13" t="e">
        <f>INDEX('Données MDD'!$U$3:$U$3000,MATCH('Analyse assortiment'!$B772,'Données MDD'!$B$3:$B$3000,0))</f>
        <v>#N/A</v>
      </c>
      <c r="K772" s="13" t="e">
        <f>INDEX('Données MDD'!$V$3:$V$3000,MATCH('Analyse assortiment'!$B772,'Données MDD'!$B$3:$B$3000,0))</f>
        <v>#N/A</v>
      </c>
      <c r="L772" s="14" t="str">
        <f t="shared" si="21"/>
        <v/>
      </c>
      <c r="M772" s="14" t="str">
        <f t="shared" si="21"/>
        <v/>
      </c>
    </row>
    <row r="773" spans="1:13" x14ac:dyDescent="0.2">
      <c r="A773" s="5"/>
      <c r="B773" s="8"/>
      <c r="C773" s="5"/>
      <c r="D773" s="64"/>
      <c r="E773" s="16" t="str">
        <f>IFERROR(INDEX('Données SAP'!F$5:F$3000,MATCH('Analyse assortiment'!$B773&amp;"",'Données SAP'!$A$5:$A$3000,0)),"")</f>
        <v/>
      </c>
      <c r="F773" s="16" t="str">
        <f>IFERROR(INDEX('Données SAP'!C$5:C$3000,MATCH('Analyse assortiment'!$B773&amp;"",'Données SAP'!$A$5:$A$3000,0)),"")</f>
        <v/>
      </c>
      <c r="G773" s="16" t="str">
        <f>IFERROR(INDEX('Données SAP'!D$5:D$3000,MATCH('Analyse assortiment'!$B773&amp;"",'Données SAP'!$A$5:$A$3000,0)),"")</f>
        <v/>
      </c>
      <c r="H773" s="13" t="e">
        <f>INDEX('Données MDD'!$K$3:$K$3000,MATCH('Analyse assortiment'!$B773,'Données MDD'!$B$3:$B$3000,0))</f>
        <v>#N/A</v>
      </c>
      <c r="I773" s="13" t="e">
        <f>INDEX('Données MDD'!$L$3:$L$3000,MATCH('Analyse assortiment'!$B773,'Données MDD'!$B$3:$B$3000,0))</f>
        <v>#N/A</v>
      </c>
      <c r="J773" s="13" t="e">
        <f>INDEX('Données MDD'!$U$3:$U$3000,MATCH('Analyse assortiment'!$B773,'Données MDD'!$B$3:$B$3000,0))</f>
        <v>#N/A</v>
      </c>
      <c r="K773" s="13" t="e">
        <f>INDEX('Données MDD'!$V$3:$V$3000,MATCH('Analyse assortiment'!$B773,'Données MDD'!$B$3:$B$3000,0))</f>
        <v>#N/A</v>
      </c>
      <c r="L773" s="14" t="str">
        <f t="shared" ref="L773:M836" si="22">IFERROR(-J773/H773,"")</f>
        <v/>
      </c>
      <c r="M773" s="14" t="str">
        <f t="shared" si="22"/>
        <v/>
      </c>
    </row>
    <row r="774" spans="1:13" x14ac:dyDescent="0.2">
      <c r="A774" s="5"/>
      <c r="B774" s="8"/>
      <c r="C774" s="5"/>
      <c r="D774" s="64"/>
      <c r="E774" s="16" t="str">
        <f>IFERROR(INDEX('Données SAP'!F$5:F$3000,MATCH('Analyse assortiment'!$B774&amp;"",'Données SAP'!$A$5:$A$3000,0)),"")</f>
        <v/>
      </c>
      <c r="F774" s="16" t="str">
        <f>IFERROR(INDEX('Données SAP'!C$5:C$3000,MATCH('Analyse assortiment'!$B774&amp;"",'Données SAP'!$A$5:$A$3000,0)),"")</f>
        <v/>
      </c>
      <c r="G774" s="16" t="str">
        <f>IFERROR(INDEX('Données SAP'!D$5:D$3000,MATCH('Analyse assortiment'!$B774&amp;"",'Données SAP'!$A$5:$A$3000,0)),"")</f>
        <v/>
      </c>
      <c r="H774" s="13" t="e">
        <f>INDEX('Données MDD'!$K$3:$K$3000,MATCH('Analyse assortiment'!$B774,'Données MDD'!$B$3:$B$3000,0))</f>
        <v>#N/A</v>
      </c>
      <c r="I774" s="13" t="e">
        <f>INDEX('Données MDD'!$L$3:$L$3000,MATCH('Analyse assortiment'!$B774,'Données MDD'!$B$3:$B$3000,0))</f>
        <v>#N/A</v>
      </c>
      <c r="J774" s="13" t="e">
        <f>INDEX('Données MDD'!$U$3:$U$3000,MATCH('Analyse assortiment'!$B774,'Données MDD'!$B$3:$B$3000,0))</f>
        <v>#N/A</v>
      </c>
      <c r="K774" s="13" t="e">
        <f>INDEX('Données MDD'!$V$3:$V$3000,MATCH('Analyse assortiment'!$B774,'Données MDD'!$B$3:$B$3000,0))</f>
        <v>#N/A</v>
      </c>
      <c r="L774" s="14" t="str">
        <f t="shared" si="22"/>
        <v/>
      </c>
      <c r="M774" s="14" t="str">
        <f t="shared" si="22"/>
        <v/>
      </c>
    </row>
    <row r="775" spans="1:13" x14ac:dyDescent="0.2">
      <c r="A775" s="5"/>
      <c r="B775" s="8"/>
      <c r="C775" s="5"/>
      <c r="D775" s="64"/>
      <c r="E775" s="16" t="str">
        <f>IFERROR(INDEX('Données SAP'!F$5:F$3000,MATCH('Analyse assortiment'!$B775&amp;"",'Données SAP'!$A$5:$A$3000,0)),"")</f>
        <v/>
      </c>
      <c r="F775" s="16" t="str">
        <f>IFERROR(INDEX('Données SAP'!C$5:C$3000,MATCH('Analyse assortiment'!$B775&amp;"",'Données SAP'!$A$5:$A$3000,0)),"")</f>
        <v/>
      </c>
      <c r="G775" s="16" t="str">
        <f>IFERROR(INDEX('Données SAP'!D$5:D$3000,MATCH('Analyse assortiment'!$B775&amp;"",'Données SAP'!$A$5:$A$3000,0)),"")</f>
        <v/>
      </c>
      <c r="H775" s="13" t="e">
        <f>INDEX('Données MDD'!$K$3:$K$3000,MATCH('Analyse assortiment'!$B775,'Données MDD'!$B$3:$B$3000,0))</f>
        <v>#N/A</v>
      </c>
      <c r="I775" s="13" t="e">
        <f>INDEX('Données MDD'!$L$3:$L$3000,MATCH('Analyse assortiment'!$B775,'Données MDD'!$B$3:$B$3000,0))</f>
        <v>#N/A</v>
      </c>
      <c r="J775" s="13" t="e">
        <f>INDEX('Données MDD'!$U$3:$U$3000,MATCH('Analyse assortiment'!$B775,'Données MDD'!$B$3:$B$3000,0))</f>
        <v>#N/A</v>
      </c>
      <c r="K775" s="13" t="e">
        <f>INDEX('Données MDD'!$V$3:$V$3000,MATCH('Analyse assortiment'!$B775,'Données MDD'!$B$3:$B$3000,0))</f>
        <v>#N/A</v>
      </c>
      <c r="L775" s="14" t="str">
        <f t="shared" si="22"/>
        <v/>
      </c>
      <c r="M775" s="14" t="str">
        <f t="shared" si="22"/>
        <v/>
      </c>
    </row>
    <row r="776" spans="1:13" x14ac:dyDescent="0.2">
      <c r="A776" s="5"/>
      <c r="B776" s="8"/>
      <c r="C776" s="5"/>
      <c r="D776" s="64"/>
      <c r="E776" s="16" t="str">
        <f>IFERROR(INDEX('Données SAP'!F$5:F$3000,MATCH('Analyse assortiment'!$B776&amp;"",'Données SAP'!$A$5:$A$3000,0)),"")</f>
        <v/>
      </c>
      <c r="F776" s="16" t="str">
        <f>IFERROR(INDEX('Données SAP'!C$5:C$3000,MATCH('Analyse assortiment'!$B776&amp;"",'Données SAP'!$A$5:$A$3000,0)),"")</f>
        <v/>
      </c>
      <c r="G776" s="16" t="str">
        <f>IFERROR(INDEX('Données SAP'!D$5:D$3000,MATCH('Analyse assortiment'!$B776&amp;"",'Données SAP'!$A$5:$A$3000,0)),"")</f>
        <v/>
      </c>
      <c r="H776" s="13" t="e">
        <f>INDEX('Données MDD'!$K$3:$K$3000,MATCH('Analyse assortiment'!$B776,'Données MDD'!$B$3:$B$3000,0))</f>
        <v>#N/A</v>
      </c>
      <c r="I776" s="13" t="e">
        <f>INDEX('Données MDD'!$L$3:$L$3000,MATCH('Analyse assortiment'!$B776,'Données MDD'!$B$3:$B$3000,0))</f>
        <v>#N/A</v>
      </c>
      <c r="J776" s="13" t="e">
        <f>INDEX('Données MDD'!$U$3:$U$3000,MATCH('Analyse assortiment'!$B776,'Données MDD'!$B$3:$B$3000,0))</f>
        <v>#N/A</v>
      </c>
      <c r="K776" s="13" t="e">
        <f>INDEX('Données MDD'!$V$3:$V$3000,MATCH('Analyse assortiment'!$B776,'Données MDD'!$B$3:$B$3000,0))</f>
        <v>#N/A</v>
      </c>
      <c r="L776" s="14" t="str">
        <f t="shared" si="22"/>
        <v/>
      </c>
      <c r="M776" s="14" t="str">
        <f t="shared" si="22"/>
        <v/>
      </c>
    </row>
    <row r="777" spans="1:13" x14ac:dyDescent="0.2">
      <c r="A777" s="5"/>
      <c r="B777" s="8"/>
      <c r="C777" s="5"/>
      <c r="D777" s="64"/>
      <c r="E777" s="16" t="str">
        <f>IFERROR(INDEX('Données SAP'!F$5:F$3000,MATCH('Analyse assortiment'!$B777&amp;"",'Données SAP'!$A$5:$A$3000,0)),"")</f>
        <v/>
      </c>
      <c r="F777" s="16" t="str">
        <f>IFERROR(INDEX('Données SAP'!C$5:C$3000,MATCH('Analyse assortiment'!$B777&amp;"",'Données SAP'!$A$5:$A$3000,0)),"")</f>
        <v/>
      </c>
      <c r="G777" s="16" t="str">
        <f>IFERROR(INDEX('Données SAP'!D$5:D$3000,MATCH('Analyse assortiment'!$B777&amp;"",'Données SAP'!$A$5:$A$3000,0)),"")</f>
        <v/>
      </c>
      <c r="H777" s="13" t="e">
        <f>INDEX('Données MDD'!$K$3:$K$3000,MATCH('Analyse assortiment'!$B777,'Données MDD'!$B$3:$B$3000,0))</f>
        <v>#N/A</v>
      </c>
      <c r="I777" s="13" t="e">
        <f>INDEX('Données MDD'!$L$3:$L$3000,MATCH('Analyse assortiment'!$B777,'Données MDD'!$B$3:$B$3000,0))</f>
        <v>#N/A</v>
      </c>
      <c r="J777" s="13" t="e">
        <f>INDEX('Données MDD'!$U$3:$U$3000,MATCH('Analyse assortiment'!$B777,'Données MDD'!$B$3:$B$3000,0))</f>
        <v>#N/A</v>
      </c>
      <c r="K777" s="13" t="e">
        <f>INDEX('Données MDD'!$V$3:$V$3000,MATCH('Analyse assortiment'!$B777,'Données MDD'!$B$3:$B$3000,0))</f>
        <v>#N/A</v>
      </c>
      <c r="L777" s="14" t="str">
        <f t="shared" si="22"/>
        <v/>
      </c>
      <c r="M777" s="14" t="str">
        <f t="shared" si="22"/>
        <v/>
      </c>
    </row>
    <row r="778" spans="1:13" x14ac:dyDescent="0.2">
      <c r="A778" s="5"/>
      <c r="B778" s="8"/>
      <c r="C778" s="5"/>
      <c r="D778" s="64"/>
      <c r="E778" s="16" t="str">
        <f>IFERROR(INDEX('Données SAP'!F$5:F$3000,MATCH('Analyse assortiment'!$B778&amp;"",'Données SAP'!$A$5:$A$3000,0)),"")</f>
        <v/>
      </c>
      <c r="F778" s="16" t="str">
        <f>IFERROR(INDEX('Données SAP'!C$5:C$3000,MATCH('Analyse assortiment'!$B778&amp;"",'Données SAP'!$A$5:$A$3000,0)),"")</f>
        <v/>
      </c>
      <c r="G778" s="16" t="str">
        <f>IFERROR(INDEX('Données SAP'!D$5:D$3000,MATCH('Analyse assortiment'!$B778&amp;"",'Données SAP'!$A$5:$A$3000,0)),"")</f>
        <v/>
      </c>
      <c r="H778" s="13" t="e">
        <f>INDEX('Données MDD'!$K$3:$K$3000,MATCH('Analyse assortiment'!$B778,'Données MDD'!$B$3:$B$3000,0))</f>
        <v>#N/A</v>
      </c>
      <c r="I778" s="13" t="e">
        <f>INDEX('Données MDD'!$L$3:$L$3000,MATCH('Analyse assortiment'!$B778,'Données MDD'!$B$3:$B$3000,0))</f>
        <v>#N/A</v>
      </c>
      <c r="J778" s="13" t="e">
        <f>INDEX('Données MDD'!$U$3:$U$3000,MATCH('Analyse assortiment'!$B778,'Données MDD'!$B$3:$B$3000,0))</f>
        <v>#N/A</v>
      </c>
      <c r="K778" s="13" t="e">
        <f>INDEX('Données MDD'!$V$3:$V$3000,MATCH('Analyse assortiment'!$B778,'Données MDD'!$B$3:$B$3000,0))</f>
        <v>#N/A</v>
      </c>
      <c r="L778" s="14" t="str">
        <f t="shared" si="22"/>
        <v/>
      </c>
      <c r="M778" s="14" t="str">
        <f t="shared" si="22"/>
        <v/>
      </c>
    </row>
    <row r="779" spans="1:13" x14ac:dyDescent="0.2">
      <c r="A779" s="5"/>
      <c r="B779" s="8"/>
      <c r="C779" s="5"/>
      <c r="D779" s="64"/>
      <c r="E779" s="16" t="str">
        <f>IFERROR(INDEX('Données SAP'!F$5:F$3000,MATCH('Analyse assortiment'!$B779&amp;"",'Données SAP'!$A$5:$A$3000,0)),"")</f>
        <v/>
      </c>
      <c r="F779" s="16" t="str">
        <f>IFERROR(INDEX('Données SAP'!C$5:C$3000,MATCH('Analyse assortiment'!$B779&amp;"",'Données SAP'!$A$5:$A$3000,0)),"")</f>
        <v/>
      </c>
      <c r="G779" s="16" t="str">
        <f>IFERROR(INDEX('Données SAP'!D$5:D$3000,MATCH('Analyse assortiment'!$B779&amp;"",'Données SAP'!$A$5:$A$3000,0)),"")</f>
        <v/>
      </c>
      <c r="H779" s="13" t="e">
        <f>INDEX('Données MDD'!$K$3:$K$3000,MATCH('Analyse assortiment'!$B779,'Données MDD'!$B$3:$B$3000,0))</f>
        <v>#N/A</v>
      </c>
      <c r="I779" s="13" t="e">
        <f>INDEX('Données MDD'!$L$3:$L$3000,MATCH('Analyse assortiment'!$B779,'Données MDD'!$B$3:$B$3000,0))</f>
        <v>#N/A</v>
      </c>
      <c r="J779" s="13" t="e">
        <f>INDEX('Données MDD'!$U$3:$U$3000,MATCH('Analyse assortiment'!$B779,'Données MDD'!$B$3:$B$3000,0))</f>
        <v>#N/A</v>
      </c>
      <c r="K779" s="13" t="e">
        <f>INDEX('Données MDD'!$V$3:$V$3000,MATCH('Analyse assortiment'!$B779,'Données MDD'!$B$3:$B$3000,0))</f>
        <v>#N/A</v>
      </c>
      <c r="L779" s="14" t="str">
        <f t="shared" si="22"/>
        <v/>
      </c>
      <c r="M779" s="14" t="str">
        <f t="shared" si="22"/>
        <v/>
      </c>
    </row>
    <row r="780" spans="1:13" x14ac:dyDescent="0.2">
      <c r="A780" s="5"/>
      <c r="B780" s="8"/>
      <c r="C780" s="5"/>
      <c r="D780" s="64"/>
      <c r="E780" s="16" t="str">
        <f>IFERROR(INDEX('Données SAP'!F$5:F$3000,MATCH('Analyse assortiment'!$B780&amp;"",'Données SAP'!$A$5:$A$3000,0)),"")</f>
        <v/>
      </c>
      <c r="F780" s="16" t="str">
        <f>IFERROR(INDEX('Données SAP'!C$5:C$3000,MATCH('Analyse assortiment'!$B780&amp;"",'Données SAP'!$A$5:$A$3000,0)),"")</f>
        <v/>
      </c>
      <c r="G780" s="16" t="str">
        <f>IFERROR(INDEX('Données SAP'!D$5:D$3000,MATCH('Analyse assortiment'!$B780&amp;"",'Données SAP'!$A$5:$A$3000,0)),"")</f>
        <v/>
      </c>
      <c r="H780" s="13" t="e">
        <f>INDEX('Données MDD'!$K$3:$K$3000,MATCH('Analyse assortiment'!$B780,'Données MDD'!$B$3:$B$3000,0))</f>
        <v>#N/A</v>
      </c>
      <c r="I780" s="13" t="e">
        <f>INDEX('Données MDD'!$L$3:$L$3000,MATCH('Analyse assortiment'!$B780,'Données MDD'!$B$3:$B$3000,0))</f>
        <v>#N/A</v>
      </c>
      <c r="J780" s="13" t="e">
        <f>INDEX('Données MDD'!$U$3:$U$3000,MATCH('Analyse assortiment'!$B780,'Données MDD'!$B$3:$B$3000,0))</f>
        <v>#N/A</v>
      </c>
      <c r="K780" s="13" t="e">
        <f>INDEX('Données MDD'!$V$3:$V$3000,MATCH('Analyse assortiment'!$B780,'Données MDD'!$B$3:$B$3000,0))</f>
        <v>#N/A</v>
      </c>
      <c r="L780" s="14" t="str">
        <f t="shared" si="22"/>
        <v/>
      </c>
      <c r="M780" s="14" t="str">
        <f t="shared" si="22"/>
        <v/>
      </c>
    </row>
    <row r="781" spans="1:13" x14ac:dyDescent="0.2">
      <c r="A781" s="5"/>
      <c r="B781" s="8"/>
      <c r="C781" s="5"/>
      <c r="D781" s="64"/>
      <c r="E781" s="16" t="str">
        <f>IFERROR(INDEX('Données SAP'!F$5:F$3000,MATCH('Analyse assortiment'!$B781&amp;"",'Données SAP'!$A$5:$A$3000,0)),"")</f>
        <v/>
      </c>
      <c r="F781" s="16" t="str">
        <f>IFERROR(INDEX('Données SAP'!C$5:C$3000,MATCH('Analyse assortiment'!$B781&amp;"",'Données SAP'!$A$5:$A$3000,0)),"")</f>
        <v/>
      </c>
      <c r="G781" s="16" t="str">
        <f>IFERROR(INDEX('Données SAP'!D$5:D$3000,MATCH('Analyse assortiment'!$B781&amp;"",'Données SAP'!$A$5:$A$3000,0)),"")</f>
        <v/>
      </c>
      <c r="H781" s="13" t="e">
        <f>INDEX('Données MDD'!$K$3:$K$3000,MATCH('Analyse assortiment'!$B781,'Données MDD'!$B$3:$B$3000,0))</f>
        <v>#N/A</v>
      </c>
      <c r="I781" s="13" t="e">
        <f>INDEX('Données MDD'!$L$3:$L$3000,MATCH('Analyse assortiment'!$B781,'Données MDD'!$B$3:$B$3000,0))</f>
        <v>#N/A</v>
      </c>
      <c r="J781" s="13" t="e">
        <f>INDEX('Données MDD'!$U$3:$U$3000,MATCH('Analyse assortiment'!$B781,'Données MDD'!$B$3:$B$3000,0))</f>
        <v>#N/A</v>
      </c>
      <c r="K781" s="13" t="e">
        <f>INDEX('Données MDD'!$V$3:$V$3000,MATCH('Analyse assortiment'!$B781,'Données MDD'!$B$3:$B$3000,0))</f>
        <v>#N/A</v>
      </c>
      <c r="L781" s="14" t="str">
        <f t="shared" si="22"/>
        <v/>
      </c>
      <c r="M781" s="14" t="str">
        <f t="shared" si="22"/>
        <v/>
      </c>
    </row>
    <row r="782" spans="1:13" x14ac:dyDescent="0.2">
      <c r="A782" s="5"/>
      <c r="B782" s="8"/>
      <c r="C782" s="5"/>
      <c r="D782" s="64"/>
      <c r="E782" s="16" t="str">
        <f>IFERROR(INDEX('Données SAP'!F$5:F$3000,MATCH('Analyse assortiment'!$B782&amp;"",'Données SAP'!$A$5:$A$3000,0)),"")</f>
        <v/>
      </c>
      <c r="F782" s="16" t="str">
        <f>IFERROR(INDEX('Données SAP'!C$5:C$3000,MATCH('Analyse assortiment'!$B782&amp;"",'Données SAP'!$A$5:$A$3000,0)),"")</f>
        <v/>
      </c>
      <c r="G782" s="16" t="str">
        <f>IFERROR(INDEX('Données SAP'!D$5:D$3000,MATCH('Analyse assortiment'!$B782&amp;"",'Données SAP'!$A$5:$A$3000,0)),"")</f>
        <v/>
      </c>
      <c r="H782" s="13" t="e">
        <f>INDEX('Données MDD'!$K$3:$K$3000,MATCH('Analyse assortiment'!$B782,'Données MDD'!$B$3:$B$3000,0))</f>
        <v>#N/A</v>
      </c>
      <c r="I782" s="13" t="e">
        <f>INDEX('Données MDD'!$L$3:$L$3000,MATCH('Analyse assortiment'!$B782,'Données MDD'!$B$3:$B$3000,0))</f>
        <v>#N/A</v>
      </c>
      <c r="J782" s="13" t="e">
        <f>INDEX('Données MDD'!$U$3:$U$3000,MATCH('Analyse assortiment'!$B782,'Données MDD'!$B$3:$B$3000,0))</f>
        <v>#N/A</v>
      </c>
      <c r="K782" s="13" t="e">
        <f>INDEX('Données MDD'!$V$3:$V$3000,MATCH('Analyse assortiment'!$B782,'Données MDD'!$B$3:$B$3000,0))</f>
        <v>#N/A</v>
      </c>
      <c r="L782" s="14" t="str">
        <f t="shared" si="22"/>
        <v/>
      </c>
      <c r="M782" s="14" t="str">
        <f t="shared" si="22"/>
        <v/>
      </c>
    </row>
    <row r="783" spans="1:13" x14ac:dyDescent="0.2">
      <c r="A783" s="5"/>
      <c r="B783" s="8"/>
      <c r="C783" s="5"/>
      <c r="D783" s="64"/>
      <c r="E783" s="16" t="str">
        <f>IFERROR(INDEX('Données SAP'!F$5:F$3000,MATCH('Analyse assortiment'!$B783&amp;"",'Données SAP'!$A$5:$A$3000,0)),"")</f>
        <v/>
      </c>
      <c r="F783" s="16" t="str">
        <f>IFERROR(INDEX('Données SAP'!C$5:C$3000,MATCH('Analyse assortiment'!$B783&amp;"",'Données SAP'!$A$5:$A$3000,0)),"")</f>
        <v/>
      </c>
      <c r="G783" s="16" t="str">
        <f>IFERROR(INDEX('Données SAP'!D$5:D$3000,MATCH('Analyse assortiment'!$B783&amp;"",'Données SAP'!$A$5:$A$3000,0)),"")</f>
        <v/>
      </c>
      <c r="H783" s="13" t="e">
        <f>INDEX('Données MDD'!$K$3:$K$3000,MATCH('Analyse assortiment'!$B783,'Données MDD'!$B$3:$B$3000,0))</f>
        <v>#N/A</v>
      </c>
      <c r="I783" s="13" t="e">
        <f>INDEX('Données MDD'!$L$3:$L$3000,MATCH('Analyse assortiment'!$B783,'Données MDD'!$B$3:$B$3000,0))</f>
        <v>#N/A</v>
      </c>
      <c r="J783" s="13" t="e">
        <f>INDEX('Données MDD'!$U$3:$U$3000,MATCH('Analyse assortiment'!$B783,'Données MDD'!$B$3:$B$3000,0))</f>
        <v>#N/A</v>
      </c>
      <c r="K783" s="13" t="e">
        <f>INDEX('Données MDD'!$V$3:$V$3000,MATCH('Analyse assortiment'!$B783,'Données MDD'!$B$3:$B$3000,0))</f>
        <v>#N/A</v>
      </c>
      <c r="L783" s="14" t="str">
        <f t="shared" si="22"/>
        <v/>
      </c>
      <c r="M783" s="14" t="str">
        <f t="shared" si="22"/>
        <v/>
      </c>
    </row>
    <row r="784" spans="1:13" x14ac:dyDescent="0.2">
      <c r="A784" s="5"/>
      <c r="B784" s="8"/>
      <c r="C784" s="5"/>
      <c r="D784" s="64"/>
      <c r="E784" s="16" t="str">
        <f>IFERROR(INDEX('Données SAP'!F$5:F$3000,MATCH('Analyse assortiment'!$B784&amp;"",'Données SAP'!$A$5:$A$3000,0)),"")</f>
        <v/>
      </c>
      <c r="F784" s="16" t="str">
        <f>IFERROR(INDEX('Données SAP'!C$5:C$3000,MATCH('Analyse assortiment'!$B784&amp;"",'Données SAP'!$A$5:$A$3000,0)),"")</f>
        <v/>
      </c>
      <c r="G784" s="16" t="str">
        <f>IFERROR(INDEX('Données SAP'!D$5:D$3000,MATCH('Analyse assortiment'!$B784&amp;"",'Données SAP'!$A$5:$A$3000,0)),"")</f>
        <v/>
      </c>
      <c r="H784" s="13" t="e">
        <f>INDEX('Données MDD'!$K$3:$K$3000,MATCH('Analyse assortiment'!$B784,'Données MDD'!$B$3:$B$3000,0))</f>
        <v>#N/A</v>
      </c>
      <c r="I784" s="13" t="e">
        <f>INDEX('Données MDD'!$L$3:$L$3000,MATCH('Analyse assortiment'!$B784,'Données MDD'!$B$3:$B$3000,0))</f>
        <v>#N/A</v>
      </c>
      <c r="J784" s="13" t="e">
        <f>INDEX('Données MDD'!$U$3:$U$3000,MATCH('Analyse assortiment'!$B784,'Données MDD'!$B$3:$B$3000,0))</f>
        <v>#N/A</v>
      </c>
      <c r="K784" s="13" t="e">
        <f>INDEX('Données MDD'!$V$3:$V$3000,MATCH('Analyse assortiment'!$B784,'Données MDD'!$B$3:$B$3000,0))</f>
        <v>#N/A</v>
      </c>
      <c r="L784" s="14" t="str">
        <f t="shared" si="22"/>
        <v/>
      </c>
      <c r="M784" s="14" t="str">
        <f t="shared" si="22"/>
        <v/>
      </c>
    </row>
    <row r="785" spans="1:13" x14ac:dyDescent="0.2">
      <c r="A785" s="5"/>
      <c r="B785" s="8"/>
      <c r="C785" s="5"/>
      <c r="D785" s="64"/>
      <c r="E785" s="16" t="str">
        <f>IFERROR(INDEX('Données SAP'!F$5:F$3000,MATCH('Analyse assortiment'!$B785&amp;"",'Données SAP'!$A$5:$A$3000,0)),"")</f>
        <v/>
      </c>
      <c r="F785" s="16" t="str">
        <f>IFERROR(INDEX('Données SAP'!C$5:C$3000,MATCH('Analyse assortiment'!$B785&amp;"",'Données SAP'!$A$5:$A$3000,0)),"")</f>
        <v/>
      </c>
      <c r="G785" s="16" t="str">
        <f>IFERROR(INDEX('Données SAP'!D$5:D$3000,MATCH('Analyse assortiment'!$B785&amp;"",'Données SAP'!$A$5:$A$3000,0)),"")</f>
        <v/>
      </c>
      <c r="H785" s="13" t="e">
        <f>INDEX('Données MDD'!$K$3:$K$3000,MATCH('Analyse assortiment'!$B785,'Données MDD'!$B$3:$B$3000,0))</f>
        <v>#N/A</v>
      </c>
      <c r="I785" s="13" t="e">
        <f>INDEX('Données MDD'!$L$3:$L$3000,MATCH('Analyse assortiment'!$B785,'Données MDD'!$B$3:$B$3000,0))</f>
        <v>#N/A</v>
      </c>
      <c r="J785" s="13" t="e">
        <f>INDEX('Données MDD'!$U$3:$U$3000,MATCH('Analyse assortiment'!$B785,'Données MDD'!$B$3:$B$3000,0))</f>
        <v>#N/A</v>
      </c>
      <c r="K785" s="13" t="e">
        <f>INDEX('Données MDD'!$V$3:$V$3000,MATCH('Analyse assortiment'!$B785,'Données MDD'!$B$3:$B$3000,0))</f>
        <v>#N/A</v>
      </c>
      <c r="L785" s="14" t="str">
        <f t="shared" si="22"/>
        <v/>
      </c>
      <c r="M785" s="14" t="str">
        <f t="shared" si="22"/>
        <v/>
      </c>
    </row>
    <row r="786" spans="1:13" x14ac:dyDescent="0.2">
      <c r="A786" s="5"/>
      <c r="B786" s="8"/>
      <c r="C786" s="5"/>
      <c r="D786" s="64"/>
      <c r="E786" s="16" t="str">
        <f>IFERROR(INDEX('Données SAP'!F$5:F$3000,MATCH('Analyse assortiment'!$B786&amp;"",'Données SAP'!$A$5:$A$3000,0)),"")</f>
        <v/>
      </c>
      <c r="F786" s="16" t="str">
        <f>IFERROR(INDEX('Données SAP'!C$5:C$3000,MATCH('Analyse assortiment'!$B786&amp;"",'Données SAP'!$A$5:$A$3000,0)),"")</f>
        <v/>
      </c>
      <c r="G786" s="16" t="str">
        <f>IFERROR(INDEX('Données SAP'!D$5:D$3000,MATCH('Analyse assortiment'!$B786&amp;"",'Données SAP'!$A$5:$A$3000,0)),"")</f>
        <v/>
      </c>
      <c r="H786" s="13" t="e">
        <f>INDEX('Données MDD'!$K$3:$K$3000,MATCH('Analyse assortiment'!$B786,'Données MDD'!$B$3:$B$3000,0))</f>
        <v>#N/A</v>
      </c>
      <c r="I786" s="13" t="e">
        <f>INDEX('Données MDD'!$L$3:$L$3000,MATCH('Analyse assortiment'!$B786,'Données MDD'!$B$3:$B$3000,0))</f>
        <v>#N/A</v>
      </c>
      <c r="J786" s="13" t="e">
        <f>INDEX('Données MDD'!$U$3:$U$3000,MATCH('Analyse assortiment'!$B786,'Données MDD'!$B$3:$B$3000,0))</f>
        <v>#N/A</v>
      </c>
      <c r="K786" s="13" t="e">
        <f>INDEX('Données MDD'!$V$3:$V$3000,MATCH('Analyse assortiment'!$B786,'Données MDD'!$B$3:$B$3000,0))</f>
        <v>#N/A</v>
      </c>
      <c r="L786" s="14" t="str">
        <f t="shared" si="22"/>
        <v/>
      </c>
      <c r="M786" s="14" t="str">
        <f t="shared" si="22"/>
        <v/>
      </c>
    </row>
    <row r="787" spans="1:13" x14ac:dyDescent="0.2">
      <c r="A787" s="5"/>
      <c r="B787" s="8"/>
      <c r="C787" s="5"/>
      <c r="D787" s="64"/>
      <c r="E787" s="16" t="str">
        <f>IFERROR(INDEX('Données SAP'!F$5:F$3000,MATCH('Analyse assortiment'!$B787&amp;"",'Données SAP'!$A$5:$A$3000,0)),"")</f>
        <v/>
      </c>
      <c r="F787" s="16" t="str">
        <f>IFERROR(INDEX('Données SAP'!C$5:C$3000,MATCH('Analyse assortiment'!$B787&amp;"",'Données SAP'!$A$5:$A$3000,0)),"")</f>
        <v/>
      </c>
      <c r="G787" s="16" t="str">
        <f>IFERROR(INDEX('Données SAP'!D$5:D$3000,MATCH('Analyse assortiment'!$B787&amp;"",'Données SAP'!$A$5:$A$3000,0)),"")</f>
        <v/>
      </c>
      <c r="H787" s="13" t="e">
        <f>INDEX('Données MDD'!$K$3:$K$3000,MATCH('Analyse assortiment'!$B787,'Données MDD'!$B$3:$B$3000,0))</f>
        <v>#N/A</v>
      </c>
      <c r="I787" s="13" t="e">
        <f>INDEX('Données MDD'!$L$3:$L$3000,MATCH('Analyse assortiment'!$B787,'Données MDD'!$B$3:$B$3000,0))</f>
        <v>#N/A</v>
      </c>
      <c r="J787" s="13" t="e">
        <f>INDEX('Données MDD'!$U$3:$U$3000,MATCH('Analyse assortiment'!$B787,'Données MDD'!$B$3:$B$3000,0))</f>
        <v>#N/A</v>
      </c>
      <c r="K787" s="13" t="e">
        <f>INDEX('Données MDD'!$V$3:$V$3000,MATCH('Analyse assortiment'!$B787,'Données MDD'!$B$3:$B$3000,0))</f>
        <v>#N/A</v>
      </c>
      <c r="L787" s="14" t="str">
        <f t="shared" si="22"/>
        <v/>
      </c>
      <c r="M787" s="14" t="str">
        <f t="shared" si="22"/>
        <v/>
      </c>
    </row>
    <row r="788" spans="1:13" x14ac:dyDescent="0.2">
      <c r="A788" s="5"/>
      <c r="B788" s="8"/>
      <c r="C788" s="5"/>
      <c r="D788" s="64"/>
      <c r="E788" s="16" t="str">
        <f>IFERROR(INDEX('Données SAP'!F$5:F$3000,MATCH('Analyse assortiment'!$B788&amp;"",'Données SAP'!$A$5:$A$3000,0)),"")</f>
        <v/>
      </c>
      <c r="F788" s="16" t="str">
        <f>IFERROR(INDEX('Données SAP'!C$5:C$3000,MATCH('Analyse assortiment'!$B788&amp;"",'Données SAP'!$A$5:$A$3000,0)),"")</f>
        <v/>
      </c>
      <c r="G788" s="16" t="str">
        <f>IFERROR(INDEX('Données SAP'!D$5:D$3000,MATCH('Analyse assortiment'!$B788&amp;"",'Données SAP'!$A$5:$A$3000,0)),"")</f>
        <v/>
      </c>
      <c r="H788" s="13" t="e">
        <f>INDEX('Données MDD'!$K$3:$K$3000,MATCH('Analyse assortiment'!$B788,'Données MDD'!$B$3:$B$3000,0))</f>
        <v>#N/A</v>
      </c>
      <c r="I788" s="13" t="e">
        <f>INDEX('Données MDD'!$L$3:$L$3000,MATCH('Analyse assortiment'!$B788,'Données MDD'!$B$3:$B$3000,0))</f>
        <v>#N/A</v>
      </c>
      <c r="J788" s="13" t="e">
        <f>INDEX('Données MDD'!$U$3:$U$3000,MATCH('Analyse assortiment'!$B788,'Données MDD'!$B$3:$B$3000,0))</f>
        <v>#N/A</v>
      </c>
      <c r="K788" s="13" t="e">
        <f>INDEX('Données MDD'!$V$3:$V$3000,MATCH('Analyse assortiment'!$B788,'Données MDD'!$B$3:$B$3000,0))</f>
        <v>#N/A</v>
      </c>
      <c r="L788" s="14" t="str">
        <f t="shared" si="22"/>
        <v/>
      </c>
      <c r="M788" s="14" t="str">
        <f t="shared" si="22"/>
        <v/>
      </c>
    </row>
    <row r="789" spans="1:13" x14ac:dyDescent="0.2">
      <c r="A789" s="5"/>
      <c r="B789" s="8"/>
      <c r="C789" s="5"/>
      <c r="D789" s="64"/>
      <c r="E789" s="16" t="str">
        <f>IFERROR(INDEX('Données SAP'!F$5:F$3000,MATCH('Analyse assortiment'!$B789&amp;"",'Données SAP'!$A$5:$A$3000,0)),"")</f>
        <v/>
      </c>
      <c r="F789" s="16" t="str">
        <f>IFERROR(INDEX('Données SAP'!C$5:C$3000,MATCH('Analyse assortiment'!$B789&amp;"",'Données SAP'!$A$5:$A$3000,0)),"")</f>
        <v/>
      </c>
      <c r="G789" s="16" t="str">
        <f>IFERROR(INDEX('Données SAP'!D$5:D$3000,MATCH('Analyse assortiment'!$B789&amp;"",'Données SAP'!$A$5:$A$3000,0)),"")</f>
        <v/>
      </c>
      <c r="H789" s="13" t="e">
        <f>INDEX('Données MDD'!$K$3:$K$3000,MATCH('Analyse assortiment'!$B789,'Données MDD'!$B$3:$B$3000,0))</f>
        <v>#N/A</v>
      </c>
      <c r="I789" s="13" t="e">
        <f>INDEX('Données MDD'!$L$3:$L$3000,MATCH('Analyse assortiment'!$B789,'Données MDD'!$B$3:$B$3000,0))</f>
        <v>#N/A</v>
      </c>
      <c r="J789" s="13" t="e">
        <f>INDEX('Données MDD'!$U$3:$U$3000,MATCH('Analyse assortiment'!$B789,'Données MDD'!$B$3:$B$3000,0))</f>
        <v>#N/A</v>
      </c>
      <c r="K789" s="13" t="e">
        <f>INDEX('Données MDD'!$V$3:$V$3000,MATCH('Analyse assortiment'!$B789,'Données MDD'!$B$3:$B$3000,0))</f>
        <v>#N/A</v>
      </c>
      <c r="L789" s="14" t="str">
        <f t="shared" si="22"/>
        <v/>
      </c>
      <c r="M789" s="14" t="str">
        <f t="shared" si="22"/>
        <v/>
      </c>
    </row>
    <row r="790" spans="1:13" x14ac:dyDescent="0.2">
      <c r="A790" s="5"/>
      <c r="B790" s="8"/>
      <c r="C790" s="5"/>
      <c r="D790" s="64"/>
      <c r="E790" s="16" t="str">
        <f>IFERROR(INDEX('Données SAP'!F$5:F$3000,MATCH('Analyse assortiment'!$B790&amp;"",'Données SAP'!$A$5:$A$3000,0)),"")</f>
        <v/>
      </c>
      <c r="F790" s="16" t="str">
        <f>IFERROR(INDEX('Données SAP'!C$5:C$3000,MATCH('Analyse assortiment'!$B790&amp;"",'Données SAP'!$A$5:$A$3000,0)),"")</f>
        <v/>
      </c>
      <c r="G790" s="16" t="str">
        <f>IFERROR(INDEX('Données SAP'!D$5:D$3000,MATCH('Analyse assortiment'!$B790&amp;"",'Données SAP'!$A$5:$A$3000,0)),"")</f>
        <v/>
      </c>
      <c r="H790" s="13" t="e">
        <f>INDEX('Données MDD'!$K$3:$K$3000,MATCH('Analyse assortiment'!$B790,'Données MDD'!$B$3:$B$3000,0))</f>
        <v>#N/A</v>
      </c>
      <c r="I790" s="13" t="e">
        <f>INDEX('Données MDD'!$L$3:$L$3000,MATCH('Analyse assortiment'!$B790,'Données MDD'!$B$3:$B$3000,0))</f>
        <v>#N/A</v>
      </c>
      <c r="J790" s="13" t="e">
        <f>INDEX('Données MDD'!$U$3:$U$3000,MATCH('Analyse assortiment'!$B790,'Données MDD'!$B$3:$B$3000,0))</f>
        <v>#N/A</v>
      </c>
      <c r="K790" s="13" t="e">
        <f>INDEX('Données MDD'!$V$3:$V$3000,MATCH('Analyse assortiment'!$B790,'Données MDD'!$B$3:$B$3000,0))</f>
        <v>#N/A</v>
      </c>
      <c r="L790" s="14" t="str">
        <f t="shared" si="22"/>
        <v/>
      </c>
      <c r="M790" s="14" t="str">
        <f t="shared" si="22"/>
        <v/>
      </c>
    </row>
    <row r="791" spans="1:13" x14ac:dyDescent="0.2">
      <c r="A791" s="5"/>
      <c r="B791" s="8"/>
      <c r="C791" s="5"/>
      <c r="D791" s="64"/>
      <c r="E791" s="16" t="str">
        <f>IFERROR(INDEX('Données SAP'!F$5:F$3000,MATCH('Analyse assortiment'!$B791&amp;"",'Données SAP'!$A$5:$A$3000,0)),"")</f>
        <v/>
      </c>
      <c r="F791" s="16" t="str">
        <f>IFERROR(INDEX('Données SAP'!C$5:C$3000,MATCH('Analyse assortiment'!$B791&amp;"",'Données SAP'!$A$5:$A$3000,0)),"")</f>
        <v/>
      </c>
      <c r="G791" s="16" t="str">
        <f>IFERROR(INDEX('Données SAP'!D$5:D$3000,MATCH('Analyse assortiment'!$B791&amp;"",'Données SAP'!$A$5:$A$3000,0)),"")</f>
        <v/>
      </c>
      <c r="H791" s="13" t="e">
        <f>INDEX('Données MDD'!$K$3:$K$3000,MATCH('Analyse assortiment'!$B791,'Données MDD'!$B$3:$B$3000,0))</f>
        <v>#N/A</v>
      </c>
      <c r="I791" s="13" t="e">
        <f>INDEX('Données MDD'!$L$3:$L$3000,MATCH('Analyse assortiment'!$B791,'Données MDD'!$B$3:$B$3000,0))</f>
        <v>#N/A</v>
      </c>
      <c r="J791" s="13" t="e">
        <f>INDEX('Données MDD'!$U$3:$U$3000,MATCH('Analyse assortiment'!$B791,'Données MDD'!$B$3:$B$3000,0))</f>
        <v>#N/A</v>
      </c>
      <c r="K791" s="13" t="e">
        <f>INDEX('Données MDD'!$V$3:$V$3000,MATCH('Analyse assortiment'!$B791,'Données MDD'!$B$3:$B$3000,0))</f>
        <v>#N/A</v>
      </c>
      <c r="L791" s="14" t="str">
        <f t="shared" si="22"/>
        <v/>
      </c>
      <c r="M791" s="14" t="str">
        <f t="shared" si="22"/>
        <v/>
      </c>
    </row>
    <row r="792" spans="1:13" x14ac:dyDescent="0.2">
      <c r="A792" s="5"/>
      <c r="B792" s="8"/>
      <c r="C792" s="5"/>
      <c r="D792" s="64"/>
      <c r="E792" s="16" t="str">
        <f>IFERROR(INDEX('Données SAP'!F$5:F$3000,MATCH('Analyse assortiment'!$B792&amp;"",'Données SAP'!$A$5:$A$3000,0)),"")</f>
        <v/>
      </c>
      <c r="F792" s="16" t="str">
        <f>IFERROR(INDEX('Données SAP'!C$5:C$3000,MATCH('Analyse assortiment'!$B792&amp;"",'Données SAP'!$A$5:$A$3000,0)),"")</f>
        <v/>
      </c>
      <c r="G792" s="16" t="str">
        <f>IFERROR(INDEX('Données SAP'!D$5:D$3000,MATCH('Analyse assortiment'!$B792&amp;"",'Données SAP'!$A$5:$A$3000,0)),"")</f>
        <v/>
      </c>
      <c r="H792" s="13" t="e">
        <f>INDEX('Données MDD'!$K$3:$K$3000,MATCH('Analyse assortiment'!$B792,'Données MDD'!$B$3:$B$3000,0))</f>
        <v>#N/A</v>
      </c>
      <c r="I792" s="13" t="e">
        <f>INDEX('Données MDD'!$L$3:$L$3000,MATCH('Analyse assortiment'!$B792,'Données MDD'!$B$3:$B$3000,0))</f>
        <v>#N/A</v>
      </c>
      <c r="J792" s="13" t="e">
        <f>INDEX('Données MDD'!$U$3:$U$3000,MATCH('Analyse assortiment'!$B792,'Données MDD'!$B$3:$B$3000,0))</f>
        <v>#N/A</v>
      </c>
      <c r="K792" s="13" t="e">
        <f>INDEX('Données MDD'!$V$3:$V$3000,MATCH('Analyse assortiment'!$B792,'Données MDD'!$B$3:$B$3000,0))</f>
        <v>#N/A</v>
      </c>
      <c r="L792" s="14" t="str">
        <f t="shared" si="22"/>
        <v/>
      </c>
      <c r="M792" s="14" t="str">
        <f t="shared" si="22"/>
        <v/>
      </c>
    </row>
    <row r="793" spans="1:13" x14ac:dyDescent="0.2">
      <c r="A793" s="5"/>
      <c r="B793" s="8"/>
      <c r="C793" s="5"/>
      <c r="D793" s="64"/>
      <c r="E793" s="16" t="str">
        <f>IFERROR(INDEX('Données SAP'!F$5:F$3000,MATCH('Analyse assortiment'!$B793&amp;"",'Données SAP'!$A$5:$A$3000,0)),"")</f>
        <v/>
      </c>
      <c r="F793" s="16" t="str">
        <f>IFERROR(INDEX('Données SAP'!C$5:C$3000,MATCH('Analyse assortiment'!$B793&amp;"",'Données SAP'!$A$5:$A$3000,0)),"")</f>
        <v/>
      </c>
      <c r="G793" s="16" t="str">
        <f>IFERROR(INDEX('Données SAP'!D$5:D$3000,MATCH('Analyse assortiment'!$B793&amp;"",'Données SAP'!$A$5:$A$3000,0)),"")</f>
        <v/>
      </c>
      <c r="H793" s="13" t="e">
        <f>INDEX('Données MDD'!$K$3:$K$3000,MATCH('Analyse assortiment'!$B793,'Données MDD'!$B$3:$B$3000,0))</f>
        <v>#N/A</v>
      </c>
      <c r="I793" s="13" t="e">
        <f>INDEX('Données MDD'!$L$3:$L$3000,MATCH('Analyse assortiment'!$B793,'Données MDD'!$B$3:$B$3000,0))</f>
        <v>#N/A</v>
      </c>
      <c r="J793" s="13" t="e">
        <f>INDEX('Données MDD'!$U$3:$U$3000,MATCH('Analyse assortiment'!$B793,'Données MDD'!$B$3:$B$3000,0))</f>
        <v>#N/A</v>
      </c>
      <c r="K793" s="13" t="e">
        <f>INDEX('Données MDD'!$V$3:$V$3000,MATCH('Analyse assortiment'!$B793,'Données MDD'!$B$3:$B$3000,0))</f>
        <v>#N/A</v>
      </c>
      <c r="L793" s="14" t="str">
        <f t="shared" si="22"/>
        <v/>
      </c>
      <c r="M793" s="14" t="str">
        <f t="shared" si="22"/>
        <v/>
      </c>
    </row>
    <row r="794" spans="1:13" x14ac:dyDescent="0.2">
      <c r="A794" s="5"/>
      <c r="B794" s="8"/>
      <c r="C794" s="5"/>
      <c r="D794" s="64"/>
      <c r="E794" s="16" t="str">
        <f>IFERROR(INDEX('Données SAP'!F$5:F$3000,MATCH('Analyse assortiment'!$B794&amp;"",'Données SAP'!$A$5:$A$3000,0)),"")</f>
        <v/>
      </c>
      <c r="F794" s="16" t="str">
        <f>IFERROR(INDEX('Données SAP'!C$5:C$3000,MATCH('Analyse assortiment'!$B794&amp;"",'Données SAP'!$A$5:$A$3000,0)),"")</f>
        <v/>
      </c>
      <c r="G794" s="16" t="str">
        <f>IFERROR(INDEX('Données SAP'!D$5:D$3000,MATCH('Analyse assortiment'!$B794&amp;"",'Données SAP'!$A$5:$A$3000,0)),"")</f>
        <v/>
      </c>
      <c r="H794" s="13" t="e">
        <f>INDEX('Données MDD'!$K$3:$K$3000,MATCH('Analyse assortiment'!$B794,'Données MDD'!$B$3:$B$3000,0))</f>
        <v>#N/A</v>
      </c>
      <c r="I794" s="13" t="e">
        <f>INDEX('Données MDD'!$L$3:$L$3000,MATCH('Analyse assortiment'!$B794,'Données MDD'!$B$3:$B$3000,0))</f>
        <v>#N/A</v>
      </c>
      <c r="J794" s="13" t="e">
        <f>INDEX('Données MDD'!$U$3:$U$3000,MATCH('Analyse assortiment'!$B794,'Données MDD'!$B$3:$B$3000,0))</f>
        <v>#N/A</v>
      </c>
      <c r="K794" s="13" t="e">
        <f>INDEX('Données MDD'!$V$3:$V$3000,MATCH('Analyse assortiment'!$B794,'Données MDD'!$B$3:$B$3000,0))</f>
        <v>#N/A</v>
      </c>
      <c r="L794" s="14" t="str">
        <f t="shared" si="22"/>
        <v/>
      </c>
      <c r="M794" s="14" t="str">
        <f t="shared" si="22"/>
        <v/>
      </c>
    </row>
    <row r="795" spans="1:13" x14ac:dyDescent="0.2">
      <c r="A795" s="5"/>
      <c r="B795" s="8"/>
      <c r="C795" s="5"/>
      <c r="D795" s="64"/>
      <c r="E795" s="16" t="str">
        <f>IFERROR(INDEX('Données SAP'!F$5:F$3000,MATCH('Analyse assortiment'!$B795&amp;"",'Données SAP'!$A$5:$A$3000,0)),"")</f>
        <v/>
      </c>
      <c r="F795" s="16" t="str">
        <f>IFERROR(INDEX('Données SAP'!C$5:C$3000,MATCH('Analyse assortiment'!$B795&amp;"",'Données SAP'!$A$5:$A$3000,0)),"")</f>
        <v/>
      </c>
      <c r="G795" s="16" t="str">
        <f>IFERROR(INDEX('Données SAP'!D$5:D$3000,MATCH('Analyse assortiment'!$B795&amp;"",'Données SAP'!$A$5:$A$3000,0)),"")</f>
        <v/>
      </c>
      <c r="H795" s="13" t="e">
        <f>INDEX('Données MDD'!$K$3:$K$3000,MATCH('Analyse assortiment'!$B795,'Données MDD'!$B$3:$B$3000,0))</f>
        <v>#N/A</v>
      </c>
      <c r="I795" s="13" t="e">
        <f>INDEX('Données MDD'!$L$3:$L$3000,MATCH('Analyse assortiment'!$B795,'Données MDD'!$B$3:$B$3000,0))</f>
        <v>#N/A</v>
      </c>
      <c r="J795" s="13" t="e">
        <f>INDEX('Données MDD'!$U$3:$U$3000,MATCH('Analyse assortiment'!$B795,'Données MDD'!$B$3:$B$3000,0))</f>
        <v>#N/A</v>
      </c>
      <c r="K795" s="13" t="e">
        <f>INDEX('Données MDD'!$V$3:$V$3000,MATCH('Analyse assortiment'!$B795,'Données MDD'!$B$3:$B$3000,0))</f>
        <v>#N/A</v>
      </c>
      <c r="L795" s="14" t="str">
        <f t="shared" si="22"/>
        <v/>
      </c>
      <c r="M795" s="14" t="str">
        <f t="shared" si="22"/>
        <v/>
      </c>
    </row>
    <row r="796" spans="1:13" x14ac:dyDescent="0.2">
      <c r="A796" s="5"/>
      <c r="B796" s="8"/>
      <c r="C796" s="5"/>
      <c r="D796" s="64"/>
      <c r="E796" s="16" t="str">
        <f>IFERROR(INDEX('Données SAP'!F$5:F$3000,MATCH('Analyse assortiment'!$B796&amp;"",'Données SAP'!$A$5:$A$3000,0)),"")</f>
        <v/>
      </c>
      <c r="F796" s="16" t="str">
        <f>IFERROR(INDEX('Données SAP'!C$5:C$3000,MATCH('Analyse assortiment'!$B796&amp;"",'Données SAP'!$A$5:$A$3000,0)),"")</f>
        <v/>
      </c>
      <c r="G796" s="16" t="str">
        <f>IFERROR(INDEX('Données SAP'!D$5:D$3000,MATCH('Analyse assortiment'!$B796&amp;"",'Données SAP'!$A$5:$A$3000,0)),"")</f>
        <v/>
      </c>
      <c r="H796" s="13" t="e">
        <f>INDEX('Données MDD'!$K$3:$K$3000,MATCH('Analyse assortiment'!$B796,'Données MDD'!$B$3:$B$3000,0))</f>
        <v>#N/A</v>
      </c>
      <c r="I796" s="13" t="e">
        <f>INDEX('Données MDD'!$L$3:$L$3000,MATCH('Analyse assortiment'!$B796,'Données MDD'!$B$3:$B$3000,0))</f>
        <v>#N/A</v>
      </c>
      <c r="J796" s="13" t="e">
        <f>INDEX('Données MDD'!$U$3:$U$3000,MATCH('Analyse assortiment'!$B796,'Données MDD'!$B$3:$B$3000,0))</f>
        <v>#N/A</v>
      </c>
      <c r="K796" s="13" t="e">
        <f>INDEX('Données MDD'!$V$3:$V$3000,MATCH('Analyse assortiment'!$B796,'Données MDD'!$B$3:$B$3000,0))</f>
        <v>#N/A</v>
      </c>
      <c r="L796" s="14" t="str">
        <f t="shared" si="22"/>
        <v/>
      </c>
      <c r="M796" s="14" t="str">
        <f t="shared" si="22"/>
        <v/>
      </c>
    </row>
    <row r="797" spans="1:13" x14ac:dyDescent="0.2">
      <c r="A797" s="5"/>
      <c r="B797" s="8"/>
      <c r="C797" s="5"/>
      <c r="D797" s="64"/>
      <c r="E797" s="16" t="str">
        <f>IFERROR(INDEX('Données SAP'!F$5:F$3000,MATCH('Analyse assortiment'!$B797&amp;"",'Données SAP'!$A$5:$A$3000,0)),"")</f>
        <v/>
      </c>
      <c r="F797" s="16" t="str">
        <f>IFERROR(INDEX('Données SAP'!C$5:C$3000,MATCH('Analyse assortiment'!$B797&amp;"",'Données SAP'!$A$5:$A$3000,0)),"")</f>
        <v/>
      </c>
      <c r="G797" s="16" t="str">
        <f>IFERROR(INDEX('Données SAP'!D$5:D$3000,MATCH('Analyse assortiment'!$B797&amp;"",'Données SAP'!$A$5:$A$3000,0)),"")</f>
        <v/>
      </c>
      <c r="H797" s="13" t="e">
        <f>INDEX('Données MDD'!$K$3:$K$3000,MATCH('Analyse assortiment'!$B797,'Données MDD'!$B$3:$B$3000,0))</f>
        <v>#N/A</v>
      </c>
      <c r="I797" s="13" t="e">
        <f>INDEX('Données MDD'!$L$3:$L$3000,MATCH('Analyse assortiment'!$B797,'Données MDD'!$B$3:$B$3000,0))</f>
        <v>#N/A</v>
      </c>
      <c r="J797" s="13" t="e">
        <f>INDEX('Données MDD'!$U$3:$U$3000,MATCH('Analyse assortiment'!$B797,'Données MDD'!$B$3:$B$3000,0))</f>
        <v>#N/A</v>
      </c>
      <c r="K797" s="13" t="e">
        <f>INDEX('Données MDD'!$V$3:$V$3000,MATCH('Analyse assortiment'!$B797,'Données MDD'!$B$3:$B$3000,0))</f>
        <v>#N/A</v>
      </c>
      <c r="L797" s="14" t="str">
        <f t="shared" si="22"/>
        <v/>
      </c>
      <c r="M797" s="14" t="str">
        <f t="shared" si="22"/>
        <v/>
      </c>
    </row>
    <row r="798" spans="1:13" x14ac:dyDescent="0.2">
      <c r="A798" s="5"/>
      <c r="B798" s="8"/>
      <c r="C798" s="5"/>
      <c r="D798" s="64"/>
      <c r="E798" s="16" t="str">
        <f>IFERROR(INDEX('Données SAP'!F$5:F$3000,MATCH('Analyse assortiment'!$B798&amp;"",'Données SAP'!$A$5:$A$3000,0)),"")</f>
        <v/>
      </c>
      <c r="F798" s="16" t="str">
        <f>IFERROR(INDEX('Données SAP'!C$5:C$3000,MATCH('Analyse assortiment'!$B798&amp;"",'Données SAP'!$A$5:$A$3000,0)),"")</f>
        <v/>
      </c>
      <c r="G798" s="16" t="str">
        <f>IFERROR(INDEX('Données SAP'!D$5:D$3000,MATCH('Analyse assortiment'!$B798&amp;"",'Données SAP'!$A$5:$A$3000,0)),"")</f>
        <v/>
      </c>
      <c r="H798" s="13" t="e">
        <f>INDEX('Données MDD'!$K$3:$K$3000,MATCH('Analyse assortiment'!$B798,'Données MDD'!$B$3:$B$3000,0))</f>
        <v>#N/A</v>
      </c>
      <c r="I798" s="13" t="e">
        <f>INDEX('Données MDD'!$L$3:$L$3000,MATCH('Analyse assortiment'!$B798,'Données MDD'!$B$3:$B$3000,0))</f>
        <v>#N/A</v>
      </c>
      <c r="J798" s="13" t="e">
        <f>INDEX('Données MDD'!$U$3:$U$3000,MATCH('Analyse assortiment'!$B798,'Données MDD'!$B$3:$B$3000,0))</f>
        <v>#N/A</v>
      </c>
      <c r="K798" s="13" t="e">
        <f>INDEX('Données MDD'!$V$3:$V$3000,MATCH('Analyse assortiment'!$B798,'Données MDD'!$B$3:$B$3000,0))</f>
        <v>#N/A</v>
      </c>
      <c r="L798" s="14" t="str">
        <f t="shared" si="22"/>
        <v/>
      </c>
      <c r="M798" s="14" t="str">
        <f t="shared" si="22"/>
        <v/>
      </c>
    </row>
    <row r="799" spans="1:13" x14ac:dyDescent="0.2">
      <c r="A799" s="5"/>
      <c r="B799" s="8"/>
      <c r="C799" s="5"/>
      <c r="D799" s="64"/>
      <c r="E799" s="16" t="str">
        <f>IFERROR(INDEX('Données SAP'!F$5:F$3000,MATCH('Analyse assortiment'!$B799&amp;"",'Données SAP'!$A$5:$A$3000,0)),"")</f>
        <v/>
      </c>
      <c r="F799" s="16" t="str">
        <f>IFERROR(INDEX('Données SAP'!C$5:C$3000,MATCH('Analyse assortiment'!$B799&amp;"",'Données SAP'!$A$5:$A$3000,0)),"")</f>
        <v/>
      </c>
      <c r="G799" s="16" t="str">
        <f>IFERROR(INDEX('Données SAP'!D$5:D$3000,MATCH('Analyse assortiment'!$B799&amp;"",'Données SAP'!$A$5:$A$3000,0)),"")</f>
        <v/>
      </c>
      <c r="H799" s="13" t="e">
        <f>INDEX('Données MDD'!$K$3:$K$3000,MATCH('Analyse assortiment'!$B799,'Données MDD'!$B$3:$B$3000,0))</f>
        <v>#N/A</v>
      </c>
      <c r="I799" s="13" t="e">
        <f>INDEX('Données MDD'!$L$3:$L$3000,MATCH('Analyse assortiment'!$B799,'Données MDD'!$B$3:$B$3000,0))</f>
        <v>#N/A</v>
      </c>
      <c r="J799" s="13" t="e">
        <f>INDEX('Données MDD'!$U$3:$U$3000,MATCH('Analyse assortiment'!$B799,'Données MDD'!$B$3:$B$3000,0))</f>
        <v>#N/A</v>
      </c>
      <c r="K799" s="13" t="e">
        <f>INDEX('Données MDD'!$V$3:$V$3000,MATCH('Analyse assortiment'!$B799,'Données MDD'!$B$3:$B$3000,0))</f>
        <v>#N/A</v>
      </c>
      <c r="L799" s="14" t="str">
        <f t="shared" si="22"/>
        <v/>
      </c>
      <c r="M799" s="14" t="str">
        <f t="shared" si="22"/>
        <v/>
      </c>
    </row>
    <row r="800" spans="1:13" x14ac:dyDescent="0.2">
      <c r="A800" s="5"/>
      <c r="B800" s="8"/>
      <c r="C800" s="5"/>
      <c r="D800" s="64"/>
      <c r="E800" s="16" t="str">
        <f>IFERROR(INDEX('Données SAP'!F$5:F$3000,MATCH('Analyse assortiment'!$B800&amp;"",'Données SAP'!$A$5:$A$3000,0)),"")</f>
        <v/>
      </c>
      <c r="F800" s="16" t="str">
        <f>IFERROR(INDEX('Données SAP'!C$5:C$3000,MATCH('Analyse assortiment'!$B800&amp;"",'Données SAP'!$A$5:$A$3000,0)),"")</f>
        <v/>
      </c>
      <c r="G800" s="16" t="str">
        <f>IFERROR(INDEX('Données SAP'!D$5:D$3000,MATCH('Analyse assortiment'!$B800&amp;"",'Données SAP'!$A$5:$A$3000,0)),"")</f>
        <v/>
      </c>
      <c r="H800" s="13" t="e">
        <f>INDEX('Données MDD'!$K$3:$K$3000,MATCH('Analyse assortiment'!$B800,'Données MDD'!$B$3:$B$3000,0))</f>
        <v>#N/A</v>
      </c>
      <c r="I800" s="13" t="e">
        <f>INDEX('Données MDD'!$L$3:$L$3000,MATCH('Analyse assortiment'!$B800,'Données MDD'!$B$3:$B$3000,0))</f>
        <v>#N/A</v>
      </c>
      <c r="J800" s="13" t="e">
        <f>INDEX('Données MDD'!$U$3:$U$3000,MATCH('Analyse assortiment'!$B800,'Données MDD'!$B$3:$B$3000,0))</f>
        <v>#N/A</v>
      </c>
      <c r="K800" s="13" t="e">
        <f>INDEX('Données MDD'!$V$3:$V$3000,MATCH('Analyse assortiment'!$B800,'Données MDD'!$B$3:$B$3000,0))</f>
        <v>#N/A</v>
      </c>
      <c r="L800" s="14" t="str">
        <f t="shared" si="22"/>
        <v/>
      </c>
      <c r="M800" s="14" t="str">
        <f t="shared" si="22"/>
        <v/>
      </c>
    </row>
    <row r="801" spans="1:13" x14ac:dyDescent="0.2">
      <c r="A801" s="5"/>
      <c r="B801" s="8"/>
      <c r="C801" s="5"/>
      <c r="D801" s="64"/>
      <c r="E801" s="16" t="str">
        <f>IFERROR(INDEX('Données SAP'!F$5:F$3000,MATCH('Analyse assortiment'!$B801&amp;"",'Données SAP'!$A$5:$A$3000,0)),"")</f>
        <v/>
      </c>
      <c r="F801" s="16" t="str">
        <f>IFERROR(INDEX('Données SAP'!C$5:C$3000,MATCH('Analyse assortiment'!$B801&amp;"",'Données SAP'!$A$5:$A$3000,0)),"")</f>
        <v/>
      </c>
      <c r="G801" s="16" t="str">
        <f>IFERROR(INDEX('Données SAP'!D$5:D$3000,MATCH('Analyse assortiment'!$B801&amp;"",'Données SAP'!$A$5:$A$3000,0)),"")</f>
        <v/>
      </c>
      <c r="H801" s="13" t="e">
        <f>INDEX('Données MDD'!$K$3:$K$3000,MATCH('Analyse assortiment'!$B801,'Données MDD'!$B$3:$B$3000,0))</f>
        <v>#N/A</v>
      </c>
      <c r="I801" s="13" t="e">
        <f>INDEX('Données MDD'!$L$3:$L$3000,MATCH('Analyse assortiment'!$B801,'Données MDD'!$B$3:$B$3000,0))</f>
        <v>#N/A</v>
      </c>
      <c r="J801" s="13" t="e">
        <f>INDEX('Données MDD'!$U$3:$U$3000,MATCH('Analyse assortiment'!$B801,'Données MDD'!$B$3:$B$3000,0))</f>
        <v>#N/A</v>
      </c>
      <c r="K801" s="13" t="e">
        <f>INDEX('Données MDD'!$V$3:$V$3000,MATCH('Analyse assortiment'!$B801,'Données MDD'!$B$3:$B$3000,0))</f>
        <v>#N/A</v>
      </c>
      <c r="L801" s="14" t="str">
        <f t="shared" si="22"/>
        <v/>
      </c>
      <c r="M801" s="14" t="str">
        <f t="shared" si="22"/>
        <v/>
      </c>
    </row>
    <row r="802" spans="1:13" x14ac:dyDescent="0.2">
      <c r="A802" s="5"/>
      <c r="B802" s="8"/>
      <c r="C802" s="5"/>
      <c r="D802" s="64"/>
      <c r="E802" s="16" t="str">
        <f>IFERROR(INDEX('Données SAP'!F$5:F$3000,MATCH('Analyse assortiment'!$B802&amp;"",'Données SAP'!$A$5:$A$3000,0)),"")</f>
        <v/>
      </c>
      <c r="F802" s="16" t="str">
        <f>IFERROR(INDEX('Données SAP'!C$5:C$3000,MATCH('Analyse assortiment'!$B802&amp;"",'Données SAP'!$A$5:$A$3000,0)),"")</f>
        <v/>
      </c>
      <c r="G802" s="16" t="str">
        <f>IFERROR(INDEX('Données SAP'!D$5:D$3000,MATCH('Analyse assortiment'!$B802&amp;"",'Données SAP'!$A$5:$A$3000,0)),"")</f>
        <v/>
      </c>
      <c r="H802" s="13" t="e">
        <f>INDEX('Données MDD'!$K$3:$K$3000,MATCH('Analyse assortiment'!$B802,'Données MDD'!$B$3:$B$3000,0))</f>
        <v>#N/A</v>
      </c>
      <c r="I802" s="13" t="e">
        <f>INDEX('Données MDD'!$L$3:$L$3000,MATCH('Analyse assortiment'!$B802,'Données MDD'!$B$3:$B$3000,0))</f>
        <v>#N/A</v>
      </c>
      <c r="J802" s="13" t="e">
        <f>INDEX('Données MDD'!$U$3:$U$3000,MATCH('Analyse assortiment'!$B802,'Données MDD'!$B$3:$B$3000,0))</f>
        <v>#N/A</v>
      </c>
      <c r="K802" s="13" t="e">
        <f>INDEX('Données MDD'!$V$3:$V$3000,MATCH('Analyse assortiment'!$B802,'Données MDD'!$B$3:$B$3000,0))</f>
        <v>#N/A</v>
      </c>
      <c r="L802" s="14" t="str">
        <f t="shared" si="22"/>
        <v/>
      </c>
      <c r="M802" s="14" t="str">
        <f t="shared" si="22"/>
        <v/>
      </c>
    </row>
    <row r="803" spans="1:13" x14ac:dyDescent="0.2">
      <c r="A803" s="5"/>
      <c r="B803" s="8"/>
      <c r="C803" s="5"/>
      <c r="D803" s="64"/>
      <c r="E803" s="16" t="str">
        <f>IFERROR(INDEX('Données SAP'!F$5:F$3000,MATCH('Analyse assortiment'!$B803&amp;"",'Données SAP'!$A$5:$A$3000,0)),"")</f>
        <v/>
      </c>
      <c r="F803" s="16" t="str">
        <f>IFERROR(INDEX('Données SAP'!C$5:C$3000,MATCH('Analyse assortiment'!$B803&amp;"",'Données SAP'!$A$5:$A$3000,0)),"")</f>
        <v/>
      </c>
      <c r="G803" s="16" t="str">
        <f>IFERROR(INDEX('Données SAP'!D$5:D$3000,MATCH('Analyse assortiment'!$B803&amp;"",'Données SAP'!$A$5:$A$3000,0)),"")</f>
        <v/>
      </c>
      <c r="H803" s="13" t="e">
        <f>INDEX('Données MDD'!$K$3:$K$3000,MATCH('Analyse assortiment'!$B803,'Données MDD'!$B$3:$B$3000,0))</f>
        <v>#N/A</v>
      </c>
      <c r="I803" s="13" t="e">
        <f>INDEX('Données MDD'!$L$3:$L$3000,MATCH('Analyse assortiment'!$B803,'Données MDD'!$B$3:$B$3000,0))</f>
        <v>#N/A</v>
      </c>
      <c r="J803" s="13" t="e">
        <f>INDEX('Données MDD'!$U$3:$U$3000,MATCH('Analyse assortiment'!$B803,'Données MDD'!$B$3:$B$3000,0))</f>
        <v>#N/A</v>
      </c>
      <c r="K803" s="13" t="e">
        <f>INDEX('Données MDD'!$V$3:$V$3000,MATCH('Analyse assortiment'!$B803,'Données MDD'!$B$3:$B$3000,0))</f>
        <v>#N/A</v>
      </c>
      <c r="L803" s="14" t="str">
        <f t="shared" si="22"/>
        <v/>
      </c>
      <c r="M803" s="14" t="str">
        <f t="shared" si="22"/>
        <v/>
      </c>
    </row>
    <row r="804" spans="1:13" x14ac:dyDescent="0.2">
      <c r="A804" s="5"/>
      <c r="B804" s="8"/>
      <c r="C804" s="5"/>
      <c r="D804" s="64"/>
      <c r="E804" s="16" t="str">
        <f>IFERROR(INDEX('Données SAP'!F$5:F$3000,MATCH('Analyse assortiment'!$B804&amp;"",'Données SAP'!$A$5:$A$3000,0)),"")</f>
        <v/>
      </c>
      <c r="F804" s="16" t="str">
        <f>IFERROR(INDEX('Données SAP'!C$5:C$3000,MATCH('Analyse assortiment'!$B804&amp;"",'Données SAP'!$A$5:$A$3000,0)),"")</f>
        <v/>
      </c>
      <c r="G804" s="16" t="str">
        <f>IFERROR(INDEX('Données SAP'!D$5:D$3000,MATCH('Analyse assortiment'!$B804&amp;"",'Données SAP'!$A$5:$A$3000,0)),"")</f>
        <v/>
      </c>
      <c r="H804" s="13" t="e">
        <f>INDEX('Données MDD'!$K$3:$K$3000,MATCH('Analyse assortiment'!$B804,'Données MDD'!$B$3:$B$3000,0))</f>
        <v>#N/A</v>
      </c>
      <c r="I804" s="13" t="e">
        <f>INDEX('Données MDD'!$L$3:$L$3000,MATCH('Analyse assortiment'!$B804,'Données MDD'!$B$3:$B$3000,0))</f>
        <v>#N/A</v>
      </c>
      <c r="J804" s="13" t="e">
        <f>INDEX('Données MDD'!$U$3:$U$3000,MATCH('Analyse assortiment'!$B804,'Données MDD'!$B$3:$B$3000,0))</f>
        <v>#N/A</v>
      </c>
      <c r="K804" s="13" t="e">
        <f>INDEX('Données MDD'!$V$3:$V$3000,MATCH('Analyse assortiment'!$B804,'Données MDD'!$B$3:$B$3000,0))</f>
        <v>#N/A</v>
      </c>
      <c r="L804" s="14" t="str">
        <f t="shared" si="22"/>
        <v/>
      </c>
      <c r="M804" s="14" t="str">
        <f t="shared" si="22"/>
        <v/>
      </c>
    </row>
    <row r="805" spans="1:13" x14ac:dyDescent="0.2">
      <c r="A805" s="5"/>
      <c r="B805" s="8"/>
      <c r="C805" s="5"/>
      <c r="D805" s="64"/>
      <c r="E805" s="16" t="str">
        <f>IFERROR(INDEX('Données SAP'!F$5:F$3000,MATCH('Analyse assortiment'!$B805&amp;"",'Données SAP'!$A$5:$A$3000,0)),"")</f>
        <v/>
      </c>
      <c r="F805" s="16" t="str">
        <f>IFERROR(INDEX('Données SAP'!C$5:C$3000,MATCH('Analyse assortiment'!$B805&amp;"",'Données SAP'!$A$5:$A$3000,0)),"")</f>
        <v/>
      </c>
      <c r="G805" s="16" t="str">
        <f>IFERROR(INDEX('Données SAP'!D$5:D$3000,MATCH('Analyse assortiment'!$B805&amp;"",'Données SAP'!$A$5:$A$3000,0)),"")</f>
        <v/>
      </c>
      <c r="H805" s="13" t="e">
        <f>INDEX('Données MDD'!$K$3:$K$3000,MATCH('Analyse assortiment'!$B805,'Données MDD'!$B$3:$B$3000,0))</f>
        <v>#N/A</v>
      </c>
      <c r="I805" s="13" t="e">
        <f>INDEX('Données MDD'!$L$3:$L$3000,MATCH('Analyse assortiment'!$B805,'Données MDD'!$B$3:$B$3000,0))</f>
        <v>#N/A</v>
      </c>
      <c r="J805" s="13" t="e">
        <f>INDEX('Données MDD'!$U$3:$U$3000,MATCH('Analyse assortiment'!$B805,'Données MDD'!$B$3:$B$3000,0))</f>
        <v>#N/A</v>
      </c>
      <c r="K805" s="13" t="e">
        <f>INDEX('Données MDD'!$V$3:$V$3000,MATCH('Analyse assortiment'!$B805,'Données MDD'!$B$3:$B$3000,0))</f>
        <v>#N/A</v>
      </c>
      <c r="L805" s="14" t="str">
        <f t="shared" si="22"/>
        <v/>
      </c>
      <c r="M805" s="14" t="str">
        <f t="shared" si="22"/>
        <v/>
      </c>
    </row>
    <row r="806" spans="1:13" x14ac:dyDescent="0.2">
      <c r="A806" s="5"/>
      <c r="B806" s="8"/>
      <c r="C806" s="5"/>
      <c r="D806" s="64"/>
      <c r="E806" s="16" t="str">
        <f>IFERROR(INDEX('Données SAP'!F$5:F$3000,MATCH('Analyse assortiment'!$B806&amp;"",'Données SAP'!$A$5:$A$3000,0)),"")</f>
        <v/>
      </c>
      <c r="F806" s="16" t="str">
        <f>IFERROR(INDEX('Données SAP'!C$5:C$3000,MATCH('Analyse assortiment'!$B806&amp;"",'Données SAP'!$A$5:$A$3000,0)),"")</f>
        <v/>
      </c>
      <c r="G806" s="16" t="str">
        <f>IFERROR(INDEX('Données SAP'!D$5:D$3000,MATCH('Analyse assortiment'!$B806&amp;"",'Données SAP'!$A$5:$A$3000,0)),"")</f>
        <v/>
      </c>
      <c r="H806" s="13" t="e">
        <f>INDEX('Données MDD'!$K$3:$K$3000,MATCH('Analyse assortiment'!$B806,'Données MDD'!$B$3:$B$3000,0))</f>
        <v>#N/A</v>
      </c>
      <c r="I806" s="13" t="e">
        <f>INDEX('Données MDD'!$L$3:$L$3000,MATCH('Analyse assortiment'!$B806,'Données MDD'!$B$3:$B$3000,0))</f>
        <v>#N/A</v>
      </c>
      <c r="J806" s="13" t="e">
        <f>INDEX('Données MDD'!$U$3:$U$3000,MATCH('Analyse assortiment'!$B806,'Données MDD'!$B$3:$B$3000,0))</f>
        <v>#N/A</v>
      </c>
      <c r="K806" s="13" t="e">
        <f>INDEX('Données MDD'!$V$3:$V$3000,MATCH('Analyse assortiment'!$B806,'Données MDD'!$B$3:$B$3000,0))</f>
        <v>#N/A</v>
      </c>
      <c r="L806" s="14" t="str">
        <f t="shared" si="22"/>
        <v/>
      </c>
      <c r="M806" s="14" t="str">
        <f t="shared" si="22"/>
        <v/>
      </c>
    </row>
    <row r="807" spans="1:13" x14ac:dyDescent="0.2">
      <c r="A807" s="5"/>
      <c r="B807" s="8"/>
      <c r="C807" s="5"/>
      <c r="D807" s="64"/>
      <c r="E807" s="16" t="str">
        <f>IFERROR(INDEX('Données SAP'!F$5:F$3000,MATCH('Analyse assortiment'!$B807&amp;"",'Données SAP'!$A$5:$A$3000,0)),"")</f>
        <v/>
      </c>
      <c r="F807" s="16" t="str">
        <f>IFERROR(INDEX('Données SAP'!C$5:C$3000,MATCH('Analyse assortiment'!$B807&amp;"",'Données SAP'!$A$5:$A$3000,0)),"")</f>
        <v/>
      </c>
      <c r="G807" s="16" t="str">
        <f>IFERROR(INDEX('Données SAP'!D$5:D$3000,MATCH('Analyse assortiment'!$B807&amp;"",'Données SAP'!$A$5:$A$3000,0)),"")</f>
        <v/>
      </c>
      <c r="H807" s="13" t="e">
        <f>INDEX('Données MDD'!$K$3:$K$3000,MATCH('Analyse assortiment'!$B807,'Données MDD'!$B$3:$B$3000,0))</f>
        <v>#N/A</v>
      </c>
      <c r="I807" s="13" t="e">
        <f>INDEX('Données MDD'!$L$3:$L$3000,MATCH('Analyse assortiment'!$B807,'Données MDD'!$B$3:$B$3000,0))</f>
        <v>#N/A</v>
      </c>
      <c r="J807" s="13" t="e">
        <f>INDEX('Données MDD'!$U$3:$U$3000,MATCH('Analyse assortiment'!$B807,'Données MDD'!$B$3:$B$3000,0))</f>
        <v>#N/A</v>
      </c>
      <c r="K807" s="13" t="e">
        <f>INDEX('Données MDD'!$V$3:$V$3000,MATCH('Analyse assortiment'!$B807,'Données MDD'!$B$3:$B$3000,0))</f>
        <v>#N/A</v>
      </c>
      <c r="L807" s="14" t="str">
        <f t="shared" si="22"/>
        <v/>
      </c>
      <c r="M807" s="14" t="str">
        <f t="shared" si="22"/>
        <v/>
      </c>
    </row>
    <row r="808" spans="1:13" x14ac:dyDescent="0.2">
      <c r="A808" s="5"/>
      <c r="B808" s="8"/>
      <c r="C808" s="5"/>
      <c r="D808" s="64"/>
      <c r="E808" s="16" t="str">
        <f>IFERROR(INDEX('Données SAP'!F$5:F$3000,MATCH('Analyse assortiment'!$B808&amp;"",'Données SAP'!$A$5:$A$3000,0)),"")</f>
        <v/>
      </c>
      <c r="F808" s="16" t="str">
        <f>IFERROR(INDEX('Données SAP'!C$5:C$3000,MATCH('Analyse assortiment'!$B808&amp;"",'Données SAP'!$A$5:$A$3000,0)),"")</f>
        <v/>
      </c>
      <c r="G808" s="16" t="str">
        <f>IFERROR(INDEX('Données SAP'!D$5:D$3000,MATCH('Analyse assortiment'!$B808&amp;"",'Données SAP'!$A$5:$A$3000,0)),"")</f>
        <v/>
      </c>
      <c r="H808" s="13" t="e">
        <f>INDEX('Données MDD'!$K$3:$K$3000,MATCH('Analyse assortiment'!$B808,'Données MDD'!$B$3:$B$3000,0))</f>
        <v>#N/A</v>
      </c>
      <c r="I808" s="13" t="e">
        <f>INDEX('Données MDD'!$L$3:$L$3000,MATCH('Analyse assortiment'!$B808,'Données MDD'!$B$3:$B$3000,0))</f>
        <v>#N/A</v>
      </c>
      <c r="J808" s="13" t="e">
        <f>INDEX('Données MDD'!$U$3:$U$3000,MATCH('Analyse assortiment'!$B808,'Données MDD'!$B$3:$B$3000,0))</f>
        <v>#N/A</v>
      </c>
      <c r="K808" s="13" t="e">
        <f>INDEX('Données MDD'!$V$3:$V$3000,MATCH('Analyse assortiment'!$B808,'Données MDD'!$B$3:$B$3000,0))</f>
        <v>#N/A</v>
      </c>
      <c r="L808" s="14" t="str">
        <f t="shared" si="22"/>
        <v/>
      </c>
      <c r="M808" s="14" t="str">
        <f t="shared" si="22"/>
        <v/>
      </c>
    </row>
    <row r="809" spans="1:13" x14ac:dyDescent="0.2">
      <c r="A809" s="5"/>
      <c r="B809" s="8"/>
      <c r="C809" s="5"/>
      <c r="D809" s="64"/>
      <c r="E809" s="16" t="str">
        <f>IFERROR(INDEX('Données SAP'!F$5:F$3000,MATCH('Analyse assortiment'!$B809&amp;"",'Données SAP'!$A$5:$A$3000,0)),"")</f>
        <v/>
      </c>
      <c r="F809" s="16" t="str">
        <f>IFERROR(INDEX('Données SAP'!C$5:C$3000,MATCH('Analyse assortiment'!$B809&amp;"",'Données SAP'!$A$5:$A$3000,0)),"")</f>
        <v/>
      </c>
      <c r="G809" s="16" t="str">
        <f>IFERROR(INDEX('Données SAP'!D$5:D$3000,MATCH('Analyse assortiment'!$B809&amp;"",'Données SAP'!$A$5:$A$3000,0)),"")</f>
        <v/>
      </c>
      <c r="H809" s="13" t="e">
        <f>INDEX('Données MDD'!$K$3:$K$3000,MATCH('Analyse assortiment'!$B809,'Données MDD'!$B$3:$B$3000,0))</f>
        <v>#N/A</v>
      </c>
      <c r="I809" s="13" t="e">
        <f>INDEX('Données MDD'!$L$3:$L$3000,MATCH('Analyse assortiment'!$B809,'Données MDD'!$B$3:$B$3000,0))</f>
        <v>#N/A</v>
      </c>
      <c r="J809" s="13" t="e">
        <f>INDEX('Données MDD'!$U$3:$U$3000,MATCH('Analyse assortiment'!$B809,'Données MDD'!$B$3:$B$3000,0))</f>
        <v>#N/A</v>
      </c>
      <c r="K809" s="13" t="e">
        <f>INDEX('Données MDD'!$V$3:$V$3000,MATCH('Analyse assortiment'!$B809,'Données MDD'!$B$3:$B$3000,0))</f>
        <v>#N/A</v>
      </c>
      <c r="L809" s="14" t="str">
        <f t="shared" si="22"/>
        <v/>
      </c>
      <c r="M809" s="14" t="str">
        <f t="shared" si="22"/>
        <v/>
      </c>
    </row>
    <row r="810" spans="1:13" x14ac:dyDescent="0.2">
      <c r="A810" s="5"/>
      <c r="B810" s="8"/>
      <c r="C810" s="5"/>
      <c r="D810" s="64"/>
      <c r="E810" s="16" t="str">
        <f>IFERROR(INDEX('Données SAP'!F$5:F$3000,MATCH('Analyse assortiment'!$B810&amp;"",'Données SAP'!$A$5:$A$3000,0)),"")</f>
        <v/>
      </c>
      <c r="F810" s="16" t="str">
        <f>IFERROR(INDEX('Données SAP'!C$5:C$3000,MATCH('Analyse assortiment'!$B810&amp;"",'Données SAP'!$A$5:$A$3000,0)),"")</f>
        <v/>
      </c>
      <c r="G810" s="16" t="str">
        <f>IFERROR(INDEX('Données SAP'!D$5:D$3000,MATCH('Analyse assortiment'!$B810&amp;"",'Données SAP'!$A$5:$A$3000,0)),"")</f>
        <v/>
      </c>
      <c r="H810" s="13" t="e">
        <f>INDEX('Données MDD'!$K$3:$K$3000,MATCH('Analyse assortiment'!$B810,'Données MDD'!$B$3:$B$3000,0))</f>
        <v>#N/A</v>
      </c>
      <c r="I810" s="13" t="e">
        <f>INDEX('Données MDD'!$L$3:$L$3000,MATCH('Analyse assortiment'!$B810,'Données MDD'!$B$3:$B$3000,0))</f>
        <v>#N/A</v>
      </c>
      <c r="J810" s="13" t="e">
        <f>INDEX('Données MDD'!$U$3:$U$3000,MATCH('Analyse assortiment'!$B810,'Données MDD'!$B$3:$B$3000,0))</f>
        <v>#N/A</v>
      </c>
      <c r="K810" s="13" t="e">
        <f>INDEX('Données MDD'!$V$3:$V$3000,MATCH('Analyse assortiment'!$B810,'Données MDD'!$B$3:$B$3000,0))</f>
        <v>#N/A</v>
      </c>
      <c r="L810" s="14" t="str">
        <f t="shared" si="22"/>
        <v/>
      </c>
      <c r="M810" s="14" t="str">
        <f t="shared" si="22"/>
        <v/>
      </c>
    </row>
    <row r="811" spans="1:13" x14ac:dyDescent="0.2">
      <c r="A811" s="5"/>
      <c r="B811" s="8"/>
      <c r="C811" s="5"/>
      <c r="D811" s="64"/>
      <c r="E811" s="16" t="str">
        <f>IFERROR(INDEX('Données SAP'!F$5:F$3000,MATCH('Analyse assortiment'!$B811&amp;"",'Données SAP'!$A$5:$A$3000,0)),"")</f>
        <v/>
      </c>
      <c r="F811" s="16" t="str">
        <f>IFERROR(INDEX('Données SAP'!C$5:C$3000,MATCH('Analyse assortiment'!$B811&amp;"",'Données SAP'!$A$5:$A$3000,0)),"")</f>
        <v/>
      </c>
      <c r="G811" s="16" t="str">
        <f>IFERROR(INDEX('Données SAP'!D$5:D$3000,MATCH('Analyse assortiment'!$B811&amp;"",'Données SAP'!$A$5:$A$3000,0)),"")</f>
        <v/>
      </c>
      <c r="H811" s="13" t="e">
        <f>INDEX('Données MDD'!$K$3:$K$3000,MATCH('Analyse assortiment'!$B811,'Données MDD'!$B$3:$B$3000,0))</f>
        <v>#N/A</v>
      </c>
      <c r="I811" s="13" t="e">
        <f>INDEX('Données MDD'!$L$3:$L$3000,MATCH('Analyse assortiment'!$B811,'Données MDD'!$B$3:$B$3000,0))</f>
        <v>#N/A</v>
      </c>
      <c r="J811" s="13" t="e">
        <f>INDEX('Données MDD'!$U$3:$U$3000,MATCH('Analyse assortiment'!$B811,'Données MDD'!$B$3:$B$3000,0))</f>
        <v>#N/A</v>
      </c>
      <c r="K811" s="13" t="e">
        <f>INDEX('Données MDD'!$V$3:$V$3000,MATCH('Analyse assortiment'!$B811,'Données MDD'!$B$3:$B$3000,0))</f>
        <v>#N/A</v>
      </c>
      <c r="L811" s="14" t="str">
        <f t="shared" si="22"/>
        <v/>
      </c>
      <c r="M811" s="14" t="str">
        <f t="shared" si="22"/>
        <v/>
      </c>
    </row>
    <row r="812" spans="1:13" x14ac:dyDescent="0.2">
      <c r="A812" s="5"/>
      <c r="B812" s="8"/>
      <c r="C812" s="5"/>
      <c r="D812" s="64"/>
      <c r="E812" s="16" t="str">
        <f>IFERROR(INDEX('Données SAP'!F$5:F$3000,MATCH('Analyse assortiment'!$B812&amp;"",'Données SAP'!$A$5:$A$3000,0)),"")</f>
        <v/>
      </c>
      <c r="F812" s="16" t="str">
        <f>IFERROR(INDEX('Données SAP'!C$5:C$3000,MATCH('Analyse assortiment'!$B812&amp;"",'Données SAP'!$A$5:$A$3000,0)),"")</f>
        <v/>
      </c>
      <c r="G812" s="16" t="str">
        <f>IFERROR(INDEX('Données SAP'!D$5:D$3000,MATCH('Analyse assortiment'!$B812&amp;"",'Données SAP'!$A$5:$A$3000,0)),"")</f>
        <v/>
      </c>
      <c r="H812" s="13" t="e">
        <f>INDEX('Données MDD'!$K$3:$K$3000,MATCH('Analyse assortiment'!$B812,'Données MDD'!$B$3:$B$3000,0))</f>
        <v>#N/A</v>
      </c>
      <c r="I812" s="13" t="e">
        <f>INDEX('Données MDD'!$L$3:$L$3000,MATCH('Analyse assortiment'!$B812,'Données MDD'!$B$3:$B$3000,0))</f>
        <v>#N/A</v>
      </c>
      <c r="J812" s="13" t="e">
        <f>INDEX('Données MDD'!$U$3:$U$3000,MATCH('Analyse assortiment'!$B812,'Données MDD'!$B$3:$B$3000,0))</f>
        <v>#N/A</v>
      </c>
      <c r="K812" s="13" t="e">
        <f>INDEX('Données MDD'!$V$3:$V$3000,MATCH('Analyse assortiment'!$B812,'Données MDD'!$B$3:$B$3000,0))</f>
        <v>#N/A</v>
      </c>
      <c r="L812" s="14" t="str">
        <f t="shared" si="22"/>
        <v/>
      </c>
      <c r="M812" s="14" t="str">
        <f t="shared" si="22"/>
        <v/>
      </c>
    </row>
    <row r="813" spans="1:13" x14ac:dyDescent="0.2">
      <c r="A813" s="5"/>
      <c r="B813" s="8"/>
      <c r="C813" s="5"/>
      <c r="D813" s="64"/>
      <c r="E813" s="16" t="str">
        <f>IFERROR(INDEX('Données SAP'!F$5:F$3000,MATCH('Analyse assortiment'!$B813&amp;"",'Données SAP'!$A$5:$A$3000,0)),"")</f>
        <v/>
      </c>
      <c r="F813" s="16" t="str">
        <f>IFERROR(INDEX('Données SAP'!C$5:C$3000,MATCH('Analyse assortiment'!$B813&amp;"",'Données SAP'!$A$5:$A$3000,0)),"")</f>
        <v/>
      </c>
      <c r="G813" s="16" t="str">
        <f>IFERROR(INDEX('Données SAP'!D$5:D$3000,MATCH('Analyse assortiment'!$B813&amp;"",'Données SAP'!$A$5:$A$3000,0)),"")</f>
        <v/>
      </c>
      <c r="H813" s="13" t="e">
        <f>INDEX('Données MDD'!$K$3:$K$3000,MATCH('Analyse assortiment'!$B813,'Données MDD'!$B$3:$B$3000,0))</f>
        <v>#N/A</v>
      </c>
      <c r="I813" s="13" t="e">
        <f>INDEX('Données MDD'!$L$3:$L$3000,MATCH('Analyse assortiment'!$B813,'Données MDD'!$B$3:$B$3000,0))</f>
        <v>#N/A</v>
      </c>
      <c r="J813" s="13" t="e">
        <f>INDEX('Données MDD'!$U$3:$U$3000,MATCH('Analyse assortiment'!$B813,'Données MDD'!$B$3:$B$3000,0))</f>
        <v>#N/A</v>
      </c>
      <c r="K813" s="13" t="e">
        <f>INDEX('Données MDD'!$V$3:$V$3000,MATCH('Analyse assortiment'!$B813,'Données MDD'!$B$3:$B$3000,0))</f>
        <v>#N/A</v>
      </c>
      <c r="L813" s="14" t="str">
        <f t="shared" si="22"/>
        <v/>
      </c>
      <c r="M813" s="14" t="str">
        <f t="shared" si="22"/>
        <v/>
      </c>
    </row>
    <row r="814" spans="1:13" x14ac:dyDescent="0.2">
      <c r="A814" s="5"/>
      <c r="B814" s="8"/>
      <c r="C814" s="5"/>
      <c r="D814" s="64"/>
      <c r="E814" s="16" t="str">
        <f>IFERROR(INDEX('Données SAP'!F$5:F$3000,MATCH('Analyse assortiment'!$B814&amp;"",'Données SAP'!$A$5:$A$3000,0)),"")</f>
        <v/>
      </c>
      <c r="F814" s="16" t="str">
        <f>IFERROR(INDEX('Données SAP'!C$5:C$3000,MATCH('Analyse assortiment'!$B814&amp;"",'Données SAP'!$A$5:$A$3000,0)),"")</f>
        <v/>
      </c>
      <c r="G814" s="16" t="str">
        <f>IFERROR(INDEX('Données SAP'!D$5:D$3000,MATCH('Analyse assortiment'!$B814&amp;"",'Données SAP'!$A$5:$A$3000,0)),"")</f>
        <v/>
      </c>
      <c r="H814" s="13" t="e">
        <f>INDEX('Données MDD'!$K$3:$K$3000,MATCH('Analyse assortiment'!$B814,'Données MDD'!$B$3:$B$3000,0))</f>
        <v>#N/A</v>
      </c>
      <c r="I814" s="13" t="e">
        <f>INDEX('Données MDD'!$L$3:$L$3000,MATCH('Analyse assortiment'!$B814,'Données MDD'!$B$3:$B$3000,0))</f>
        <v>#N/A</v>
      </c>
      <c r="J814" s="13" t="e">
        <f>INDEX('Données MDD'!$U$3:$U$3000,MATCH('Analyse assortiment'!$B814,'Données MDD'!$B$3:$B$3000,0))</f>
        <v>#N/A</v>
      </c>
      <c r="K814" s="13" t="e">
        <f>INDEX('Données MDD'!$V$3:$V$3000,MATCH('Analyse assortiment'!$B814,'Données MDD'!$B$3:$B$3000,0))</f>
        <v>#N/A</v>
      </c>
      <c r="L814" s="14" t="str">
        <f t="shared" si="22"/>
        <v/>
      </c>
      <c r="M814" s="14" t="str">
        <f t="shared" si="22"/>
        <v/>
      </c>
    </row>
    <row r="815" spans="1:13" x14ac:dyDescent="0.2">
      <c r="A815" s="5"/>
      <c r="B815" s="8"/>
      <c r="C815" s="5"/>
      <c r="D815" s="64"/>
      <c r="E815" s="16" t="str">
        <f>IFERROR(INDEX('Données SAP'!F$5:F$3000,MATCH('Analyse assortiment'!$B815&amp;"",'Données SAP'!$A$5:$A$3000,0)),"")</f>
        <v/>
      </c>
      <c r="F815" s="16" t="str">
        <f>IFERROR(INDEX('Données SAP'!C$5:C$3000,MATCH('Analyse assortiment'!$B815&amp;"",'Données SAP'!$A$5:$A$3000,0)),"")</f>
        <v/>
      </c>
      <c r="G815" s="16" t="str">
        <f>IFERROR(INDEX('Données SAP'!D$5:D$3000,MATCH('Analyse assortiment'!$B815&amp;"",'Données SAP'!$A$5:$A$3000,0)),"")</f>
        <v/>
      </c>
      <c r="H815" s="13" t="e">
        <f>INDEX('Données MDD'!$K$3:$K$3000,MATCH('Analyse assortiment'!$B815,'Données MDD'!$B$3:$B$3000,0))</f>
        <v>#N/A</v>
      </c>
      <c r="I815" s="13" t="e">
        <f>INDEX('Données MDD'!$L$3:$L$3000,MATCH('Analyse assortiment'!$B815,'Données MDD'!$B$3:$B$3000,0))</f>
        <v>#N/A</v>
      </c>
      <c r="J815" s="13" t="e">
        <f>INDEX('Données MDD'!$U$3:$U$3000,MATCH('Analyse assortiment'!$B815,'Données MDD'!$B$3:$B$3000,0))</f>
        <v>#N/A</v>
      </c>
      <c r="K815" s="13" t="e">
        <f>INDEX('Données MDD'!$V$3:$V$3000,MATCH('Analyse assortiment'!$B815,'Données MDD'!$B$3:$B$3000,0))</f>
        <v>#N/A</v>
      </c>
      <c r="L815" s="14" t="str">
        <f t="shared" si="22"/>
        <v/>
      </c>
      <c r="M815" s="14" t="str">
        <f t="shared" si="22"/>
        <v/>
      </c>
    </row>
    <row r="816" spans="1:13" x14ac:dyDescent="0.2">
      <c r="A816" s="5"/>
      <c r="B816" s="8"/>
      <c r="C816" s="5"/>
      <c r="D816" s="64"/>
      <c r="E816" s="16" t="str">
        <f>IFERROR(INDEX('Données SAP'!F$5:F$3000,MATCH('Analyse assortiment'!$B816&amp;"",'Données SAP'!$A$5:$A$3000,0)),"")</f>
        <v/>
      </c>
      <c r="F816" s="16" t="str">
        <f>IFERROR(INDEX('Données SAP'!C$5:C$3000,MATCH('Analyse assortiment'!$B816&amp;"",'Données SAP'!$A$5:$A$3000,0)),"")</f>
        <v/>
      </c>
      <c r="G816" s="16" t="str">
        <f>IFERROR(INDEX('Données SAP'!D$5:D$3000,MATCH('Analyse assortiment'!$B816&amp;"",'Données SAP'!$A$5:$A$3000,0)),"")</f>
        <v/>
      </c>
      <c r="H816" s="13" t="e">
        <f>INDEX('Données MDD'!$K$3:$K$3000,MATCH('Analyse assortiment'!$B816,'Données MDD'!$B$3:$B$3000,0))</f>
        <v>#N/A</v>
      </c>
      <c r="I816" s="13" t="e">
        <f>INDEX('Données MDD'!$L$3:$L$3000,MATCH('Analyse assortiment'!$B816,'Données MDD'!$B$3:$B$3000,0))</f>
        <v>#N/A</v>
      </c>
      <c r="J816" s="13" t="e">
        <f>INDEX('Données MDD'!$U$3:$U$3000,MATCH('Analyse assortiment'!$B816,'Données MDD'!$B$3:$B$3000,0))</f>
        <v>#N/A</v>
      </c>
      <c r="K816" s="13" t="e">
        <f>INDEX('Données MDD'!$V$3:$V$3000,MATCH('Analyse assortiment'!$B816,'Données MDD'!$B$3:$B$3000,0))</f>
        <v>#N/A</v>
      </c>
      <c r="L816" s="14" t="str">
        <f t="shared" si="22"/>
        <v/>
      </c>
      <c r="M816" s="14" t="str">
        <f t="shared" si="22"/>
        <v/>
      </c>
    </row>
    <row r="817" spans="1:13" x14ac:dyDescent="0.2">
      <c r="A817" s="5"/>
      <c r="B817" s="8"/>
      <c r="C817" s="5"/>
      <c r="D817" s="64"/>
      <c r="E817" s="16" t="str">
        <f>IFERROR(INDEX('Données SAP'!F$5:F$3000,MATCH('Analyse assortiment'!$B817&amp;"",'Données SAP'!$A$5:$A$3000,0)),"")</f>
        <v/>
      </c>
      <c r="F817" s="16" t="str">
        <f>IFERROR(INDEX('Données SAP'!C$5:C$3000,MATCH('Analyse assortiment'!$B817&amp;"",'Données SAP'!$A$5:$A$3000,0)),"")</f>
        <v/>
      </c>
      <c r="G817" s="16" t="str">
        <f>IFERROR(INDEX('Données SAP'!D$5:D$3000,MATCH('Analyse assortiment'!$B817&amp;"",'Données SAP'!$A$5:$A$3000,0)),"")</f>
        <v/>
      </c>
      <c r="H817" s="13" t="e">
        <f>INDEX('Données MDD'!$K$3:$K$3000,MATCH('Analyse assortiment'!$B817,'Données MDD'!$B$3:$B$3000,0))</f>
        <v>#N/A</v>
      </c>
      <c r="I817" s="13" t="e">
        <f>INDEX('Données MDD'!$L$3:$L$3000,MATCH('Analyse assortiment'!$B817,'Données MDD'!$B$3:$B$3000,0))</f>
        <v>#N/A</v>
      </c>
      <c r="J817" s="13" t="e">
        <f>INDEX('Données MDD'!$U$3:$U$3000,MATCH('Analyse assortiment'!$B817,'Données MDD'!$B$3:$B$3000,0))</f>
        <v>#N/A</v>
      </c>
      <c r="K817" s="13" t="e">
        <f>INDEX('Données MDD'!$V$3:$V$3000,MATCH('Analyse assortiment'!$B817,'Données MDD'!$B$3:$B$3000,0))</f>
        <v>#N/A</v>
      </c>
      <c r="L817" s="14" t="str">
        <f t="shared" si="22"/>
        <v/>
      </c>
      <c r="M817" s="14" t="str">
        <f t="shared" si="22"/>
        <v/>
      </c>
    </row>
    <row r="818" spans="1:13" x14ac:dyDescent="0.2">
      <c r="A818" s="5"/>
      <c r="B818" s="8"/>
      <c r="C818" s="5"/>
      <c r="D818" s="64"/>
      <c r="E818" s="16" t="str">
        <f>IFERROR(INDEX('Données SAP'!F$5:F$3000,MATCH('Analyse assortiment'!$B818&amp;"",'Données SAP'!$A$5:$A$3000,0)),"")</f>
        <v/>
      </c>
      <c r="F818" s="16" t="str">
        <f>IFERROR(INDEX('Données SAP'!C$5:C$3000,MATCH('Analyse assortiment'!$B818&amp;"",'Données SAP'!$A$5:$A$3000,0)),"")</f>
        <v/>
      </c>
      <c r="G818" s="16" t="str">
        <f>IFERROR(INDEX('Données SAP'!D$5:D$3000,MATCH('Analyse assortiment'!$B818&amp;"",'Données SAP'!$A$5:$A$3000,0)),"")</f>
        <v/>
      </c>
      <c r="H818" s="13" t="e">
        <f>INDEX('Données MDD'!$K$3:$K$3000,MATCH('Analyse assortiment'!$B818,'Données MDD'!$B$3:$B$3000,0))</f>
        <v>#N/A</v>
      </c>
      <c r="I818" s="13" t="e">
        <f>INDEX('Données MDD'!$L$3:$L$3000,MATCH('Analyse assortiment'!$B818,'Données MDD'!$B$3:$B$3000,0))</f>
        <v>#N/A</v>
      </c>
      <c r="J818" s="13" t="e">
        <f>INDEX('Données MDD'!$U$3:$U$3000,MATCH('Analyse assortiment'!$B818,'Données MDD'!$B$3:$B$3000,0))</f>
        <v>#N/A</v>
      </c>
      <c r="K818" s="13" t="e">
        <f>INDEX('Données MDD'!$V$3:$V$3000,MATCH('Analyse assortiment'!$B818,'Données MDD'!$B$3:$B$3000,0))</f>
        <v>#N/A</v>
      </c>
      <c r="L818" s="14" t="str">
        <f t="shared" si="22"/>
        <v/>
      </c>
      <c r="M818" s="14" t="str">
        <f t="shared" si="22"/>
        <v/>
      </c>
    </row>
    <row r="819" spans="1:13" x14ac:dyDescent="0.2">
      <c r="A819" s="5"/>
      <c r="B819" s="8"/>
      <c r="C819" s="5"/>
      <c r="D819" s="64"/>
      <c r="E819" s="16" t="str">
        <f>IFERROR(INDEX('Données SAP'!F$5:F$3000,MATCH('Analyse assortiment'!$B819&amp;"",'Données SAP'!$A$5:$A$3000,0)),"")</f>
        <v/>
      </c>
      <c r="F819" s="16" t="str">
        <f>IFERROR(INDEX('Données SAP'!C$5:C$3000,MATCH('Analyse assortiment'!$B819&amp;"",'Données SAP'!$A$5:$A$3000,0)),"")</f>
        <v/>
      </c>
      <c r="G819" s="16" t="str">
        <f>IFERROR(INDEX('Données SAP'!D$5:D$3000,MATCH('Analyse assortiment'!$B819&amp;"",'Données SAP'!$A$5:$A$3000,0)),"")</f>
        <v/>
      </c>
      <c r="H819" s="13" t="e">
        <f>INDEX('Données MDD'!$K$3:$K$3000,MATCH('Analyse assortiment'!$B819,'Données MDD'!$B$3:$B$3000,0))</f>
        <v>#N/A</v>
      </c>
      <c r="I819" s="13" t="e">
        <f>INDEX('Données MDD'!$L$3:$L$3000,MATCH('Analyse assortiment'!$B819,'Données MDD'!$B$3:$B$3000,0))</f>
        <v>#N/A</v>
      </c>
      <c r="J819" s="13" t="e">
        <f>INDEX('Données MDD'!$U$3:$U$3000,MATCH('Analyse assortiment'!$B819,'Données MDD'!$B$3:$B$3000,0))</f>
        <v>#N/A</v>
      </c>
      <c r="K819" s="13" t="e">
        <f>INDEX('Données MDD'!$V$3:$V$3000,MATCH('Analyse assortiment'!$B819,'Données MDD'!$B$3:$B$3000,0))</f>
        <v>#N/A</v>
      </c>
      <c r="L819" s="14" t="str">
        <f t="shared" si="22"/>
        <v/>
      </c>
      <c r="M819" s="14" t="str">
        <f t="shared" si="22"/>
        <v/>
      </c>
    </row>
    <row r="820" spans="1:13" x14ac:dyDescent="0.2">
      <c r="A820" s="5"/>
      <c r="B820" s="8"/>
      <c r="C820" s="5"/>
      <c r="D820" s="64"/>
      <c r="E820" s="16" t="str">
        <f>IFERROR(INDEX('Données SAP'!F$5:F$3000,MATCH('Analyse assortiment'!$B820&amp;"",'Données SAP'!$A$5:$A$3000,0)),"")</f>
        <v/>
      </c>
      <c r="F820" s="16" t="str">
        <f>IFERROR(INDEX('Données SAP'!C$5:C$3000,MATCH('Analyse assortiment'!$B820&amp;"",'Données SAP'!$A$5:$A$3000,0)),"")</f>
        <v/>
      </c>
      <c r="G820" s="16" t="str">
        <f>IFERROR(INDEX('Données SAP'!D$5:D$3000,MATCH('Analyse assortiment'!$B820&amp;"",'Données SAP'!$A$5:$A$3000,0)),"")</f>
        <v/>
      </c>
      <c r="H820" s="13" t="e">
        <f>INDEX('Données MDD'!$K$3:$K$3000,MATCH('Analyse assortiment'!$B820,'Données MDD'!$B$3:$B$3000,0))</f>
        <v>#N/A</v>
      </c>
      <c r="I820" s="13" t="e">
        <f>INDEX('Données MDD'!$L$3:$L$3000,MATCH('Analyse assortiment'!$B820,'Données MDD'!$B$3:$B$3000,0))</f>
        <v>#N/A</v>
      </c>
      <c r="J820" s="13" t="e">
        <f>INDEX('Données MDD'!$U$3:$U$3000,MATCH('Analyse assortiment'!$B820,'Données MDD'!$B$3:$B$3000,0))</f>
        <v>#N/A</v>
      </c>
      <c r="K820" s="13" t="e">
        <f>INDEX('Données MDD'!$V$3:$V$3000,MATCH('Analyse assortiment'!$B820,'Données MDD'!$B$3:$B$3000,0))</f>
        <v>#N/A</v>
      </c>
      <c r="L820" s="14" t="str">
        <f t="shared" si="22"/>
        <v/>
      </c>
      <c r="M820" s="14" t="str">
        <f t="shared" si="22"/>
        <v/>
      </c>
    </row>
    <row r="821" spans="1:13" x14ac:dyDescent="0.2">
      <c r="A821" s="5"/>
      <c r="B821" s="8"/>
      <c r="C821" s="5"/>
      <c r="D821" s="64"/>
      <c r="E821" s="16" t="str">
        <f>IFERROR(INDEX('Données SAP'!F$5:F$3000,MATCH('Analyse assortiment'!$B821&amp;"",'Données SAP'!$A$5:$A$3000,0)),"")</f>
        <v/>
      </c>
      <c r="F821" s="16" t="str">
        <f>IFERROR(INDEX('Données SAP'!C$5:C$3000,MATCH('Analyse assortiment'!$B821&amp;"",'Données SAP'!$A$5:$A$3000,0)),"")</f>
        <v/>
      </c>
      <c r="G821" s="16" t="str">
        <f>IFERROR(INDEX('Données SAP'!D$5:D$3000,MATCH('Analyse assortiment'!$B821&amp;"",'Données SAP'!$A$5:$A$3000,0)),"")</f>
        <v/>
      </c>
      <c r="H821" s="13" t="e">
        <f>INDEX('Données MDD'!$K$3:$K$3000,MATCH('Analyse assortiment'!$B821,'Données MDD'!$B$3:$B$3000,0))</f>
        <v>#N/A</v>
      </c>
      <c r="I821" s="13" t="e">
        <f>INDEX('Données MDD'!$L$3:$L$3000,MATCH('Analyse assortiment'!$B821,'Données MDD'!$B$3:$B$3000,0))</f>
        <v>#N/A</v>
      </c>
      <c r="J821" s="13" t="e">
        <f>INDEX('Données MDD'!$U$3:$U$3000,MATCH('Analyse assortiment'!$B821,'Données MDD'!$B$3:$B$3000,0))</f>
        <v>#N/A</v>
      </c>
      <c r="K821" s="13" t="e">
        <f>INDEX('Données MDD'!$V$3:$V$3000,MATCH('Analyse assortiment'!$B821,'Données MDD'!$B$3:$B$3000,0))</f>
        <v>#N/A</v>
      </c>
      <c r="L821" s="14" t="str">
        <f t="shared" si="22"/>
        <v/>
      </c>
      <c r="M821" s="14" t="str">
        <f t="shared" si="22"/>
        <v/>
      </c>
    </row>
    <row r="822" spans="1:13" x14ac:dyDescent="0.2">
      <c r="A822" s="5"/>
      <c r="B822" s="8"/>
      <c r="C822" s="5"/>
      <c r="D822" s="64"/>
      <c r="E822" s="16" t="str">
        <f>IFERROR(INDEX('Données SAP'!F$5:F$3000,MATCH('Analyse assortiment'!$B822&amp;"",'Données SAP'!$A$5:$A$3000,0)),"")</f>
        <v/>
      </c>
      <c r="F822" s="16" t="str">
        <f>IFERROR(INDEX('Données SAP'!C$5:C$3000,MATCH('Analyse assortiment'!$B822&amp;"",'Données SAP'!$A$5:$A$3000,0)),"")</f>
        <v/>
      </c>
      <c r="G822" s="16" t="str">
        <f>IFERROR(INDEX('Données SAP'!D$5:D$3000,MATCH('Analyse assortiment'!$B822&amp;"",'Données SAP'!$A$5:$A$3000,0)),"")</f>
        <v/>
      </c>
      <c r="H822" s="13" t="e">
        <f>INDEX('Données MDD'!$K$3:$K$3000,MATCH('Analyse assortiment'!$B822,'Données MDD'!$B$3:$B$3000,0))</f>
        <v>#N/A</v>
      </c>
      <c r="I822" s="13" t="e">
        <f>INDEX('Données MDD'!$L$3:$L$3000,MATCH('Analyse assortiment'!$B822,'Données MDD'!$B$3:$B$3000,0))</f>
        <v>#N/A</v>
      </c>
      <c r="J822" s="13" t="e">
        <f>INDEX('Données MDD'!$U$3:$U$3000,MATCH('Analyse assortiment'!$B822,'Données MDD'!$B$3:$B$3000,0))</f>
        <v>#N/A</v>
      </c>
      <c r="K822" s="13" t="e">
        <f>INDEX('Données MDD'!$V$3:$V$3000,MATCH('Analyse assortiment'!$B822,'Données MDD'!$B$3:$B$3000,0))</f>
        <v>#N/A</v>
      </c>
      <c r="L822" s="14" t="str">
        <f t="shared" si="22"/>
        <v/>
      </c>
      <c r="M822" s="14" t="str">
        <f t="shared" si="22"/>
        <v/>
      </c>
    </row>
    <row r="823" spans="1:13" x14ac:dyDescent="0.2">
      <c r="A823" s="5"/>
      <c r="B823" s="8"/>
      <c r="C823" s="5"/>
      <c r="D823" s="64"/>
      <c r="E823" s="16" t="str">
        <f>IFERROR(INDEX('Données SAP'!F$5:F$3000,MATCH('Analyse assortiment'!$B823&amp;"",'Données SAP'!$A$5:$A$3000,0)),"")</f>
        <v/>
      </c>
      <c r="F823" s="16" t="str">
        <f>IFERROR(INDEX('Données SAP'!C$5:C$3000,MATCH('Analyse assortiment'!$B823&amp;"",'Données SAP'!$A$5:$A$3000,0)),"")</f>
        <v/>
      </c>
      <c r="G823" s="16" t="str">
        <f>IFERROR(INDEX('Données SAP'!D$5:D$3000,MATCH('Analyse assortiment'!$B823&amp;"",'Données SAP'!$A$5:$A$3000,0)),"")</f>
        <v/>
      </c>
      <c r="H823" s="13" t="e">
        <f>INDEX('Données MDD'!$K$3:$K$3000,MATCH('Analyse assortiment'!$B823,'Données MDD'!$B$3:$B$3000,0))</f>
        <v>#N/A</v>
      </c>
      <c r="I823" s="13" t="e">
        <f>INDEX('Données MDD'!$L$3:$L$3000,MATCH('Analyse assortiment'!$B823,'Données MDD'!$B$3:$B$3000,0))</f>
        <v>#N/A</v>
      </c>
      <c r="J823" s="13" t="e">
        <f>INDEX('Données MDD'!$U$3:$U$3000,MATCH('Analyse assortiment'!$B823,'Données MDD'!$B$3:$B$3000,0))</f>
        <v>#N/A</v>
      </c>
      <c r="K823" s="13" t="e">
        <f>INDEX('Données MDD'!$V$3:$V$3000,MATCH('Analyse assortiment'!$B823,'Données MDD'!$B$3:$B$3000,0))</f>
        <v>#N/A</v>
      </c>
      <c r="L823" s="14" t="str">
        <f t="shared" si="22"/>
        <v/>
      </c>
      <c r="M823" s="14" t="str">
        <f t="shared" si="22"/>
        <v/>
      </c>
    </row>
    <row r="824" spans="1:13" x14ac:dyDescent="0.2">
      <c r="A824" s="5"/>
      <c r="B824" s="8"/>
      <c r="C824" s="5"/>
      <c r="D824" s="64"/>
      <c r="E824" s="16" t="str">
        <f>IFERROR(INDEX('Données SAP'!F$5:F$3000,MATCH('Analyse assortiment'!$B824&amp;"",'Données SAP'!$A$5:$A$3000,0)),"")</f>
        <v/>
      </c>
      <c r="F824" s="16" t="str">
        <f>IFERROR(INDEX('Données SAP'!C$5:C$3000,MATCH('Analyse assortiment'!$B824&amp;"",'Données SAP'!$A$5:$A$3000,0)),"")</f>
        <v/>
      </c>
      <c r="G824" s="16" t="str">
        <f>IFERROR(INDEX('Données SAP'!D$5:D$3000,MATCH('Analyse assortiment'!$B824&amp;"",'Données SAP'!$A$5:$A$3000,0)),"")</f>
        <v/>
      </c>
      <c r="H824" s="13" t="e">
        <f>INDEX('Données MDD'!$K$3:$K$3000,MATCH('Analyse assortiment'!$B824,'Données MDD'!$B$3:$B$3000,0))</f>
        <v>#N/A</v>
      </c>
      <c r="I824" s="13" t="e">
        <f>INDEX('Données MDD'!$L$3:$L$3000,MATCH('Analyse assortiment'!$B824,'Données MDD'!$B$3:$B$3000,0))</f>
        <v>#N/A</v>
      </c>
      <c r="J824" s="13" t="e">
        <f>INDEX('Données MDD'!$U$3:$U$3000,MATCH('Analyse assortiment'!$B824,'Données MDD'!$B$3:$B$3000,0))</f>
        <v>#N/A</v>
      </c>
      <c r="K824" s="13" t="e">
        <f>INDEX('Données MDD'!$V$3:$V$3000,MATCH('Analyse assortiment'!$B824,'Données MDD'!$B$3:$B$3000,0))</f>
        <v>#N/A</v>
      </c>
      <c r="L824" s="14" t="str">
        <f t="shared" si="22"/>
        <v/>
      </c>
      <c r="M824" s="14" t="str">
        <f t="shared" si="22"/>
        <v/>
      </c>
    </row>
    <row r="825" spans="1:13" x14ac:dyDescent="0.2">
      <c r="A825" s="5"/>
      <c r="B825" s="8"/>
      <c r="C825" s="5"/>
      <c r="D825" s="64"/>
      <c r="E825" s="16" t="str">
        <f>IFERROR(INDEX('Données SAP'!F$5:F$3000,MATCH('Analyse assortiment'!$B825&amp;"",'Données SAP'!$A$5:$A$3000,0)),"")</f>
        <v/>
      </c>
      <c r="F825" s="16" t="str">
        <f>IFERROR(INDEX('Données SAP'!C$5:C$3000,MATCH('Analyse assortiment'!$B825&amp;"",'Données SAP'!$A$5:$A$3000,0)),"")</f>
        <v/>
      </c>
      <c r="G825" s="16" t="str">
        <f>IFERROR(INDEX('Données SAP'!D$5:D$3000,MATCH('Analyse assortiment'!$B825&amp;"",'Données SAP'!$A$5:$A$3000,0)),"")</f>
        <v/>
      </c>
      <c r="H825" s="13" t="e">
        <f>INDEX('Données MDD'!$K$3:$K$3000,MATCH('Analyse assortiment'!$B825,'Données MDD'!$B$3:$B$3000,0))</f>
        <v>#N/A</v>
      </c>
      <c r="I825" s="13" t="e">
        <f>INDEX('Données MDD'!$L$3:$L$3000,MATCH('Analyse assortiment'!$B825,'Données MDD'!$B$3:$B$3000,0))</f>
        <v>#N/A</v>
      </c>
      <c r="J825" s="13" t="e">
        <f>INDEX('Données MDD'!$U$3:$U$3000,MATCH('Analyse assortiment'!$B825,'Données MDD'!$B$3:$B$3000,0))</f>
        <v>#N/A</v>
      </c>
      <c r="K825" s="13" t="e">
        <f>INDEX('Données MDD'!$V$3:$V$3000,MATCH('Analyse assortiment'!$B825,'Données MDD'!$B$3:$B$3000,0))</f>
        <v>#N/A</v>
      </c>
      <c r="L825" s="14" t="str">
        <f t="shared" si="22"/>
        <v/>
      </c>
      <c r="M825" s="14" t="str">
        <f t="shared" si="22"/>
        <v/>
      </c>
    </row>
    <row r="826" spans="1:13" x14ac:dyDescent="0.2">
      <c r="A826" s="5"/>
      <c r="B826" s="8"/>
      <c r="C826" s="5"/>
      <c r="D826" s="64"/>
      <c r="E826" s="16" t="str">
        <f>IFERROR(INDEX('Données SAP'!F$5:F$3000,MATCH('Analyse assortiment'!$B826&amp;"",'Données SAP'!$A$5:$A$3000,0)),"")</f>
        <v/>
      </c>
      <c r="F826" s="16" t="str">
        <f>IFERROR(INDEX('Données SAP'!C$5:C$3000,MATCH('Analyse assortiment'!$B826&amp;"",'Données SAP'!$A$5:$A$3000,0)),"")</f>
        <v/>
      </c>
      <c r="G826" s="16" t="str">
        <f>IFERROR(INDEX('Données SAP'!D$5:D$3000,MATCH('Analyse assortiment'!$B826&amp;"",'Données SAP'!$A$5:$A$3000,0)),"")</f>
        <v/>
      </c>
      <c r="H826" s="13" t="e">
        <f>INDEX('Données MDD'!$K$3:$K$3000,MATCH('Analyse assortiment'!$B826,'Données MDD'!$B$3:$B$3000,0))</f>
        <v>#N/A</v>
      </c>
      <c r="I826" s="13" t="e">
        <f>INDEX('Données MDD'!$L$3:$L$3000,MATCH('Analyse assortiment'!$B826,'Données MDD'!$B$3:$B$3000,0))</f>
        <v>#N/A</v>
      </c>
      <c r="J826" s="13" t="e">
        <f>INDEX('Données MDD'!$U$3:$U$3000,MATCH('Analyse assortiment'!$B826,'Données MDD'!$B$3:$B$3000,0))</f>
        <v>#N/A</v>
      </c>
      <c r="K826" s="13" t="e">
        <f>INDEX('Données MDD'!$V$3:$V$3000,MATCH('Analyse assortiment'!$B826,'Données MDD'!$B$3:$B$3000,0))</f>
        <v>#N/A</v>
      </c>
      <c r="L826" s="14" t="str">
        <f t="shared" si="22"/>
        <v/>
      </c>
      <c r="M826" s="14" t="str">
        <f t="shared" si="22"/>
        <v/>
      </c>
    </row>
    <row r="827" spans="1:13" x14ac:dyDescent="0.2">
      <c r="A827" s="5"/>
      <c r="B827" s="8"/>
      <c r="C827" s="5"/>
      <c r="D827" s="64"/>
      <c r="E827" s="16" t="str">
        <f>IFERROR(INDEX('Données SAP'!F$5:F$3000,MATCH('Analyse assortiment'!$B827&amp;"",'Données SAP'!$A$5:$A$3000,0)),"")</f>
        <v/>
      </c>
      <c r="F827" s="16" t="str">
        <f>IFERROR(INDEX('Données SAP'!C$5:C$3000,MATCH('Analyse assortiment'!$B827&amp;"",'Données SAP'!$A$5:$A$3000,0)),"")</f>
        <v/>
      </c>
      <c r="G827" s="16" t="str">
        <f>IFERROR(INDEX('Données SAP'!D$5:D$3000,MATCH('Analyse assortiment'!$B827&amp;"",'Données SAP'!$A$5:$A$3000,0)),"")</f>
        <v/>
      </c>
      <c r="H827" s="13" t="e">
        <f>INDEX('Données MDD'!$K$3:$K$3000,MATCH('Analyse assortiment'!$B827,'Données MDD'!$B$3:$B$3000,0))</f>
        <v>#N/A</v>
      </c>
      <c r="I827" s="13" t="e">
        <f>INDEX('Données MDD'!$L$3:$L$3000,MATCH('Analyse assortiment'!$B827,'Données MDD'!$B$3:$B$3000,0))</f>
        <v>#N/A</v>
      </c>
      <c r="J827" s="13" t="e">
        <f>INDEX('Données MDD'!$U$3:$U$3000,MATCH('Analyse assortiment'!$B827,'Données MDD'!$B$3:$B$3000,0))</f>
        <v>#N/A</v>
      </c>
      <c r="K827" s="13" t="e">
        <f>INDEX('Données MDD'!$V$3:$V$3000,MATCH('Analyse assortiment'!$B827,'Données MDD'!$B$3:$B$3000,0))</f>
        <v>#N/A</v>
      </c>
      <c r="L827" s="14" t="str">
        <f t="shared" si="22"/>
        <v/>
      </c>
      <c r="M827" s="14" t="str">
        <f t="shared" si="22"/>
        <v/>
      </c>
    </row>
    <row r="828" spans="1:13" x14ac:dyDescent="0.2">
      <c r="A828" s="5"/>
      <c r="B828" s="8"/>
      <c r="C828" s="5"/>
      <c r="D828" s="64"/>
      <c r="E828" s="16" t="str">
        <f>IFERROR(INDEX('Données SAP'!F$5:F$3000,MATCH('Analyse assortiment'!$B828&amp;"",'Données SAP'!$A$5:$A$3000,0)),"")</f>
        <v/>
      </c>
      <c r="F828" s="16" t="str">
        <f>IFERROR(INDEX('Données SAP'!C$5:C$3000,MATCH('Analyse assortiment'!$B828&amp;"",'Données SAP'!$A$5:$A$3000,0)),"")</f>
        <v/>
      </c>
      <c r="G828" s="16" t="str">
        <f>IFERROR(INDEX('Données SAP'!D$5:D$3000,MATCH('Analyse assortiment'!$B828&amp;"",'Données SAP'!$A$5:$A$3000,0)),"")</f>
        <v/>
      </c>
      <c r="H828" s="13" t="e">
        <f>INDEX('Données MDD'!$K$3:$K$3000,MATCH('Analyse assortiment'!$B828,'Données MDD'!$B$3:$B$3000,0))</f>
        <v>#N/A</v>
      </c>
      <c r="I828" s="13" t="e">
        <f>INDEX('Données MDD'!$L$3:$L$3000,MATCH('Analyse assortiment'!$B828,'Données MDD'!$B$3:$B$3000,0))</f>
        <v>#N/A</v>
      </c>
      <c r="J828" s="13" t="e">
        <f>INDEX('Données MDD'!$U$3:$U$3000,MATCH('Analyse assortiment'!$B828,'Données MDD'!$B$3:$B$3000,0))</f>
        <v>#N/A</v>
      </c>
      <c r="K828" s="13" t="e">
        <f>INDEX('Données MDD'!$V$3:$V$3000,MATCH('Analyse assortiment'!$B828,'Données MDD'!$B$3:$B$3000,0))</f>
        <v>#N/A</v>
      </c>
      <c r="L828" s="14" t="str">
        <f t="shared" si="22"/>
        <v/>
      </c>
      <c r="M828" s="14" t="str">
        <f t="shared" si="22"/>
        <v/>
      </c>
    </row>
    <row r="829" spans="1:13" x14ac:dyDescent="0.2">
      <c r="A829" s="5"/>
      <c r="B829" s="8"/>
      <c r="C829" s="5"/>
      <c r="D829" s="64"/>
      <c r="E829" s="16" t="str">
        <f>IFERROR(INDEX('Données SAP'!F$5:F$3000,MATCH('Analyse assortiment'!$B829&amp;"",'Données SAP'!$A$5:$A$3000,0)),"")</f>
        <v/>
      </c>
      <c r="F829" s="16" t="str">
        <f>IFERROR(INDEX('Données SAP'!C$5:C$3000,MATCH('Analyse assortiment'!$B829&amp;"",'Données SAP'!$A$5:$A$3000,0)),"")</f>
        <v/>
      </c>
      <c r="G829" s="16" t="str">
        <f>IFERROR(INDEX('Données SAP'!D$5:D$3000,MATCH('Analyse assortiment'!$B829&amp;"",'Données SAP'!$A$5:$A$3000,0)),"")</f>
        <v/>
      </c>
      <c r="H829" s="13" t="e">
        <f>INDEX('Données MDD'!$K$3:$K$3000,MATCH('Analyse assortiment'!$B829,'Données MDD'!$B$3:$B$3000,0))</f>
        <v>#N/A</v>
      </c>
      <c r="I829" s="13" t="e">
        <f>INDEX('Données MDD'!$L$3:$L$3000,MATCH('Analyse assortiment'!$B829,'Données MDD'!$B$3:$B$3000,0))</f>
        <v>#N/A</v>
      </c>
      <c r="J829" s="13" t="e">
        <f>INDEX('Données MDD'!$U$3:$U$3000,MATCH('Analyse assortiment'!$B829,'Données MDD'!$B$3:$B$3000,0))</f>
        <v>#N/A</v>
      </c>
      <c r="K829" s="13" t="e">
        <f>INDEX('Données MDD'!$V$3:$V$3000,MATCH('Analyse assortiment'!$B829,'Données MDD'!$B$3:$B$3000,0))</f>
        <v>#N/A</v>
      </c>
      <c r="L829" s="14" t="str">
        <f t="shared" si="22"/>
        <v/>
      </c>
      <c r="M829" s="14" t="str">
        <f t="shared" si="22"/>
        <v/>
      </c>
    </row>
    <row r="830" spans="1:13" x14ac:dyDescent="0.2">
      <c r="A830" s="5"/>
      <c r="B830" s="8"/>
      <c r="C830" s="5"/>
      <c r="D830" s="64"/>
      <c r="E830" s="16" t="str">
        <f>IFERROR(INDEX('Données SAP'!F$5:F$3000,MATCH('Analyse assortiment'!$B830&amp;"",'Données SAP'!$A$5:$A$3000,0)),"")</f>
        <v/>
      </c>
      <c r="F830" s="16" t="str">
        <f>IFERROR(INDEX('Données SAP'!C$5:C$3000,MATCH('Analyse assortiment'!$B830&amp;"",'Données SAP'!$A$5:$A$3000,0)),"")</f>
        <v/>
      </c>
      <c r="G830" s="16" t="str">
        <f>IFERROR(INDEX('Données SAP'!D$5:D$3000,MATCH('Analyse assortiment'!$B830&amp;"",'Données SAP'!$A$5:$A$3000,0)),"")</f>
        <v/>
      </c>
      <c r="H830" s="13" t="e">
        <f>INDEX('Données MDD'!$K$3:$K$3000,MATCH('Analyse assortiment'!$B830,'Données MDD'!$B$3:$B$3000,0))</f>
        <v>#N/A</v>
      </c>
      <c r="I830" s="13" t="e">
        <f>INDEX('Données MDD'!$L$3:$L$3000,MATCH('Analyse assortiment'!$B830,'Données MDD'!$B$3:$B$3000,0))</f>
        <v>#N/A</v>
      </c>
      <c r="J830" s="13" t="e">
        <f>INDEX('Données MDD'!$U$3:$U$3000,MATCH('Analyse assortiment'!$B830,'Données MDD'!$B$3:$B$3000,0))</f>
        <v>#N/A</v>
      </c>
      <c r="K830" s="13" t="e">
        <f>INDEX('Données MDD'!$V$3:$V$3000,MATCH('Analyse assortiment'!$B830,'Données MDD'!$B$3:$B$3000,0))</f>
        <v>#N/A</v>
      </c>
      <c r="L830" s="14" t="str">
        <f t="shared" si="22"/>
        <v/>
      </c>
      <c r="M830" s="14" t="str">
        <f t="shared" si="22"/>
        <v/>
      </c>
    </row>
    <row r="831" spans="1:13" x14ac:dyDescent="0.2">
      <c r="A831" s="5"/>
      <c r="B831" s="8"/>
      <c r="C831" s="5"/>
      <c r="D831" s="64"/>
      <c r="E831" s="16" t="str">
        <f>IFERROR(INDEX('Données SAP'!F$5:F$3000,MATCH('Analyse assortiment'!$B831&amp;"",'Données SAP'!$A$5:$A$3000,0)),"")</f>
        <v/>
      </c>
      <c r="F831" s="16" t="str">
        <f>IFERROR(INDEX('Données SAP'!C$5:C$3000,MATCH('Analyse assortiment'!$B831&amp;"",'Données SAP'!$A$5:$A$3000,0)),"")</f>
        <v/>
      </c>
      <c r="G831" s="16" t="str">
        <f>IFERROR(INDEX('Données SAP'!D$5:D$3000,MATCH('Analyse assortiment'!$B831&amp;"",'Données SAP'!$A$5:$A$3000,0)),"")</f>
        <v/>
      </c>
      <c r="H831" s="13" t="e">
        <f>INDEX('Données MDD'!$K$3:$K$3000,MATCH('Analyse assortiment'!$B831,'Données MDD'!$B$3:$B$3000,0))</f>
        <v>#N/A</v>
      </c>
      <c r="I831" s="13" t="e">
        <f>INDEX('Données MDD'!$L$3:$L$3000,MATCH('Analyse assortiment'!$B831,'Données MDD'!$B$3:$B$3000,0))</f>
        <v>#N/A</v>
      </c>
      <c r="J831" s="13" t="e">
        <f>INDEX('Données MDD'!$U$3:$U$3000,MATCH('Analyse assortiment'!$B831,'Données MDD'!$B$3:$B$3000,0))</f>
        <v>#N/A</v>
      </c>
      <c r="K831" s="13" t="e">
        <f>INDEX('Données MDD'!$V$3:$V$3000,MATCH('Analyse assortiment'!$B831,'Données MDD'!$B$3:$B$3000,0))</f>
        <v>#N/A</v>
      </c>
      <c r="L831" s="14" t="str">
        <f t="shared" si="22"/>
        <v/>
      </c>
      <c r="M831" s="14" t="str">
        <f t="shared" si="22"/>
        <v/>
      </c>
    </row>
    <row r="832" spans="1:13" x14ac:dyDescent="0.2">
      <c r="A832" s="5"/>
      <c r="B832" s="8"/>
      <c r="C832" s="5"/>
      <c r="D832" s="64"/>
      <c r="E832" s="16" t="str">
        <f>IFERROR(INDEX('Données SAP'!F$5:F$3000,MATCH('Analyse assortiment'!$B832&amp;"",'Données SAP'!$A$5:$A$3000,0)),"")</f>
        <v/>
      </c>
      <c r="F832" s="16" t="str">
        <f>IFERROR(INDEX('Données SAP'!C$5:C$3000,MATCH('Analyse assortiment'!$B832&amp;"",'Données SAP'!$A$5:$A$3000,0)),"")</f>
        <v/>
      </c>
      <c r="G832" s="16" t="str">
        <f>IFERROR(INDEX('Données SAP'!D$5:D$3000,MATCH('Analyse assortiment'!$B832&amp;"",'Données SAP'!$A$5:$A$3000,0)),"")</f>
        <v/>
      </c>
      <c r="H832" s="13" t="e">
        <f>INDEX('Données MDD'!$K$3:$K$3000,MATCH('Analyse assortiment'!$B832,'Données MDD'!$B$3:$B$3000,0))</f>
        <v>#N/A</v>
      </c>
      <c r="I832" s="13" t="e">
        <f>INDEX('Données MDD'!$L$3:$L$3000,MATCH('Analyse assortiment'!$B832,'Données MDD'!$B$3:$B$3000,0))</f>
        <v>#N/A</v>
      </c>
      <c r="J832" s="13" t="e">
        <f>INDEX('Données MDD'!$U$3:$U$3000,MATCH('Analyse assortiment'!$B832,'Données MDD'!$B$3:$B$3000,0))</f>
        <v>#N/A</v>
      </c>
      <c r="K832" s="13" t="e">
        <f>INDEX('Données MDD'!$V$3:$V$3000,MATCH('Analyse assortiment'!$B832,'Données MDD'!$B$3:$B$3000,0))</f>
        <v>#N/A</v>
      </c>
      <c r="L832" s="14" t="str">
        <f t="shared" si="22"/>
        <v/>
      </c>
      <c r="M832" s="14" t="str">
        <f t="shared" si="22"/>
        <v/>
      </c>
    </row>
    <row r="833" spans="1:13" x14ac:dyDescent="0.2">
      <c r="A833" s="5"/>
      <c r="B833" s="8"/>
      <c r="C833" s="5"/>
      <c r="D833" s="64"/>
      <c r="E833" s="16" t="str">
        <f>IFERROR(INDEX('Données SAP'!F$5:F$3000,MATCH('Analyse assortiment'!$B833&amp;"",'Données SAP'!$A$5:$A$3000,0)),"")</f>
        <v/>
      </c>
      <c r="F833" s="16" t="str">
        <f>IFERROR(INDEX('Données SAP'!C$5:C$3000,MATCH('Analyse assortiment'!$B833&amp;"",'Données SAP'!$A$5:$A$3000,0)),"")</f>
        <v/>
      </c>
      <c r="G833" s="16" t="str">
        <f>IFERROR(INDEX('Données SAP'!D$5:D$3000,MATCH('Analyse assortiment'!$B833&amp;"",'Données SAP'!$A$5:$A$3000,0)),"")</f>
        <v/>
      </c>
      <c r="H833" s="13" t="e">
        <f>INDEX('Données MDD'!$K$3:$K$3000,MATCH('Analyse assortiment'!$B833,'Données MDD'!$B$3:$B$3000,0))</f>
        <v>#N/A</v>
      </c>
      <c r="I833" s="13" t="e">
        <f>INDEX('Données MDD'!$L$3:$L$3000,MATCH('Analyse assortiment'!$B833,'Données MDD'!$B$3:$B$3000,0))</f>
        <v>#N/A</v>
      </c>
      <c r="J833" s="13" t="e">
        <f>INDEX('Données MDD'!$U$3:$U$3000,MATCH('Analyse assortiment'!$B833,'Données MDD'!$B$3:$B$3000,0))</f>
        <v>#N/A</v>
      </c>
      <c r="K833" s="13" t="e">
        <f>INDEX('Données MDD'!$V$3:$V$3000,MATCH('Analyse assortiment'!$B833,'Données MDD'!$B$3:$B$3000,0))</f>
        <v>#N/A</v>
      </c>
      <c r="L833" s="14" t="str">
        <f t="shared" si="22"/>
        <v/>
      </c>
      <c r="M833" s="14" t="str">
        <f t="shared" si="22"/>
        <v/>
      </c>
    </row>
    <row r="834" spans="1:13" x14ac:dyDescent="0.2">
      <c r="A834" s="5"/>
      <c r="B834" s="8"/>
      <c r="C834" s="5"/>
      <c r="D834" s="64"/>
      <c r="E834" s="16" t="str">
        <f>IFERROR(INDEX('Données SAP'!F$5:F$3000,MATCH('Analyse assortiment'!$B834&amp;"",'Données SAP'!$A$5:$A$3000,0)),"")</f>
        <v/>
      </c>
      <c r="F834" s="16" t="str">
        <f>IFERROR(INDEX('Données SAP'!C$5:C$3000,MATCH('Analyse assortiment'!$B834&amp;"",'Données SAP'!$A$5:$A$3000,0)),"")</f>
        <v/>
      </c>
      <c r="G834" s="16" t="str">
        <f>IFERROR(INDEX('Données SAP'!D$5:D$3000,MATCH('Analyse assortiment'!$B834&amp;"",'Données SAP'!$A$5:$A$3000,0)),"")</f>
        <v/>
      </c>
      <c r="H834" s="13" t="e">
        <f>INDEX('Données MDD'!$K$3:$K$3000,MATCH('Analyse assortiment'!$B834,'Données MDD'!$B$3:$B$3000,0))</f>
        <v>#N/A</v>
      </c>
      <c r="I834" s="13" t="e">
        <f>INDEX('Données MDD'!$L$3:$L$3000,MATCH('Analyse assortiment'!$B834,'Données MDD'!$B$3:$B$3000,0))</f>
        <v>#N/A</v>
      </c>
      <c r="J834" s="13" t="e">
        <f>INDEX('Données MDD'!$U$3:$U$3000,MATCH('Analyse assortiment'!$B834,'Données MDD'!$B$3:$B$3000,0))</f>
        <v>#N/A</v>
      </c>
      <c r="K834" s="13" t="e">
        <f>INDEX('Données MDD'!$V$3:$V$3000,MATCH('Analyse assortiment'!$B834,'Données MDD'!$B$3:$B$3000,0))</f>
        <v>#N/A</v>
      </c>
      <c r="L834" s="14" t="str">
        <f t="shared" si="22"/>
        <v/>
      </c>
      <c r="M834" s="14" t="str">
        <f t="shared" si="22"/>
        <v/>
      </c>
    </row>
    <row r="835" spans="1:13" x14ac:dyDescent="0.2">
      <c r="A835" s="5"/>
      <c r="B835" s="8"/>
      <c r="C835" s="5"/>
      <c r="D835" s="64"/>
      <c r="E835" s="16" t="str">
        <f>IFERROR(INDEX('Données SAP'!F$5:F$3000,MATCH('Analyse assortiment'!$B835&amp;"",'Données SAP'!$A$5:$A$3000,0)),"")</f>
        <v/>
      </c>
      <c r="F835" s="16" t="str">
        <f>IFERROR(INDEX('Données SAP'!C$5:C$3000,MATCH('Analyse assortiment'!$B835&amp;"",'Données SAP'!$A$5:$A$3000,0)),"")</f>
        <v/>
      </c>
      <c r="G835" s="16" t="str">
        <f>IFERROR(INDEX('Données SAP'!D$5:D$3000,MATCH('Analyse assortiment'!$B835&amp;"",'Données SAP'!$A$5:$A$3000,0)),"")</f>
        <v/>
      </c>
      <c r="H835" s="13" t="e">
        <f>INDEX('Données MDD'!$K$3:$K$3000,MATCH('Analyse assortiment'!$B835,'Données MDD'!$B$3:$B$3000,0))</f>
        <v>#N/A</v>
      </c>
      <c r="I835" s="13" t="e">
        <f>INDEX('Données MDD'!$L$3:$L$3000,MATCH('Analyse assortiment'!$B835,'Données MDD'!$B$3:$B$3000,0))</f>
        <v>#N/A</v>
      </c>
      <c r="J835" s="13" t="e">
        <f>INDEX('Données MDD'!$U$3:$U$3000,MATCH('Analyse assortiment'!$B835,'Données MDD'!$B$3:$B$3000,0))</f>
        <v>#N/A</v>
      </c>
      <c r="K835" s="13" t="e">
        <f>INDEX('Données MDD'!$V$3:$V$3000,MATCH('Analyse assortiment'!$B835,'Données MDD'!$B$3:$B$3000,0))</f>
        <v>#N/A</v>
      </c>
      <c r="L835" s="14" t="str">
        <f t="shared" si="22"/>
        <v/>
      </c>
      <c r="M835" s="14" t="str">
        <f t="shared" si="22"/>
        <v/>
      </c>
    </row>
    <row r="836" spans="1:13" x14ac:dyDescent="0.2">
      <c r="A836" s="5"/>
      <c r="B836" s="8"/>
      <c r="C836" s="5"/>
      <c r="D836" s="64"/>
      <c r="E836" s="16" t="str">
        <f>IFERROR(INDEX('Données SAP'!F$5:F$3000,MATCH('Analyse assortiment'!$B836&amp;"",'Données SAP'!$A$5:$A$3000,0)),"")</f>
        <v/>
      </c>
      <c r="F836" s="16" t="str">
        <f>IFERROR(INDEX('Données SAP'!C$5:C$3000,MATCH('Analyse assortiment'!$B836&amp;"",'Données SAP'!$A$5:$A$3000,0)),"")</f>
        <v/>
      </c>
      <c r="G836" s="16" t="str">
        <f>IFERROR(INDEX('Données SAP'!D$5:D$3000,MATCH('Analyse assortiment'!$B836&amp;"",'Données SAP'!$A$5:$A$3000,0)),"")</f>
        <v/>
      </c>
      <c r="H836" s="13" t="e">
        <f>INDEX('Données MDD'!$K$3:$K$3000,MATCH('Analyse assortiment'!$B836,'Données MDD'!$B$3:$B$3000,0))</f>
        <v>#N/A</v>
      </c>
      <c r="I836" s="13" t="e">
        <f>INDEX('Données MDD'!$L$3:$L$3000,MATCH('Analyse assortiment'!$B836,'Données MDD'!$B$3:$B$3000,0))</f>
        <v>#N/A</v>
      </c>
      <c r="J836" s="13" t="e">
        <f>INDEX('Données MDD'!$U$3:$U$3000,MATCH('Analyse assortiment'!$B836,'Données MDD'!$B$3:$B$3000,0))</f>
        <v>#N/A</v>
      </c>
      <c r="K836" s="13" t="e">
        <f>INDEX('Données MDD'!$V$3:$V$3000,MATCH('Analyse assortiment'!$B836,'Données MDD'!$B$3:$B$3000,0))</f>
        <v>#N/A</v>
      </c>
      <c r="L836" s="14" t="str">
        <f t="shared" si="22"/>
        <v/>
      </c>
      <c r="M836" s="14" t="str">
        <f t="shared" si="22"/>
        <v/>
      </c>
    </row>
    <row r="837" spans="1:13" x14ac:dyDescent="0.2">
      <c r="A837" s="5"/>
      <c r="B837" s="8"/>
      <c r="C837" s="5"/>
      <c r="D837" s="64"/>
      <c r="E837" s="16" t="str">
        <f>IFERROR(INDEX('Données SAP'!F$5:F$3000,MATCH('Analyse assortiment'!$B837&amp;"",'Données SAP'!$A$5:$A$3000,0)),"")</f>
        <v/>
      </c>
      <c r="F837" s="16" t="str">
        <f>IFERROR(INDEX('Données SAP'!C$5:C$3000,MATCH('Analyse assortiment'!$B837&amp;"",'Données SAP'!$A$5:$A$3000,0)),"")</f>
        <v/>
      </c>
      <c r="G837" s="16" t="str">
        <f>IFERROR(INDEX('Données SAP'!D$5:D$3000,MATCH('Analyse assortiment'!$B837&amp;"",'Données SAP'!$A$5:$A$3000,0)),"")</f>
        <v/>
      </c>
      <c r="H837" s="13" t="e">
        <f>INDEX('Données MDD'!$K$3:$K$3000,MATCH('Analyse assortiment'!$B837,'Données MDD'!$B$3:$B$3000,0))</f>
        <v>#N/A</v>
      </c>
      <c r="I837" s="13" t="e">
        <f>INDEX('Données MDD'!$L$3:$L$3000,MATCH('Analyse assortiment'!$B837,'Données MDD'!$B$3:$B$3000,0))</f>
        <v>#N/A</v>
      </c>
      <c r="J837" s="13" t="e">
        <f>INDEX('Données MDD'!$U$3:$U$3000,MATCH('Analyse assortiment'!$B837,'Données MDD'!$B$3:$B$3000,0))</f>
        <v>#N/A</v>
      </c>
      <c r="K837" s="13" t="e">
        <f>INDEX('Données MDD'!$V$3:$V$3000,MATCH('Analyse assortiment'!$B837,'Données MDD'!$B$3:$B$3000,0))</f>
        <v>#N/A</v>
      </c>
      <c r="L837" s="14" t="str">
        <f t="shared" ref="L837:M900" si="23">IFERROR(-J837/H837,"")</f>
        <v/>
      </c>
      <c r="M837" s="14" t="str">
        <f t="shared" si="23"/>
        <v/>
      </c>
    </row>
    <row r="838" spans="1:13" x14ac:dyDescent="0.2">
      <c r="A838" s="5"/>
      <c r="B838" s="8"/>
      <c r="C838" s="5"/>
      <c r="D838" s="64"/>
      <c r="E838" s="16" t="str">
        <f>IFERROR(INDEX('Données SAP'!F$5:F$3000,MATCH('Analyse assortiment'!$B838&amp;"",'Données SAP'!$A$5:$A$3000,0)),"")</f>
        <v/>
      </c>
      <c r="F838" s="16" t="str">
        <f>IFERROR(INDEX('Données SAP'!C$5:C$3000,MATCH('Analyse assortiment'!$B838&amp;"",'Données SAP'!$A$5:$A$3000,0)),"")</f>
        <v/>
      </c>
      <c r="G838" s="16" t="str">
        <f>IFERROR(INDEX('Données SAP'!D$5:D$3000,MATCH('Analyse assortiment'!$B838&amp;"",'Données SAP'!$A$5:$A$3000,0)),"")</f>
        <v/>
      </c>
      <c r="H838" s="13" t="e">
        <f>INDEX('Données MDD'!$K$3:$K$3000,MATCH('Analyse assortiment'!$B838,'Données MDD'!$B$3:$B$3000,0))</f>
        <v>#N/A</v>
      </c>
      <c r="I838" s="13" t="e">
        <f>INDEX('Données MDD'!$L$3:$L$3000,MATCH('Analyse assortiment'!$B838,'Données MDD'!$B$3:$B$3000,0))</f>
        <v>#N/A</v>
      </c>
      <c r="J838" s="13" t="e">
        <f>INDEX('Données MDD'!$U$3:$U$3000,MATCH('Analyse assortiment'!$B838,'Données MDD'!$B$3:$B$3000,0))</f>
        <v>#N/A</v>
      </c>
      <c r="K838" s="13" t="e">
        <f>INDEX('Données MDD'!$V$3:$V$3000,MATCH('Analyse assortiment'!$B838,'Données MDD'!$B$3:$B$3000,0))</f>
        <v>#N/A</v>
      </c>
      <c r="L838" s="14" t="str">
        <f t="shared" si="23"/>
        <v/>
      </c>
      <c r="M838" s="14" t="str">
        <f t="shared" si="23"/>
        <v/>
      </c>
    </row>
    <row r="839" spans="1:13" x14ac:dyDescent="0.2">
      <c r="A839" s="5"/>
      <c r="B839" s="8"/>
      <c r="C839" s="5"/>
      <c r="D839" s="64"/>
      <c r="E839" s="16" t="str">
        <f>IFERROR(INDEX('Données SAP'!F$5:F$3000,MATCH('Analyse assortiment'!$B839&amp;"",'Données SAP'!$A$5:$A$3000,0)),"")</f>
        <v/>
      </c>
      <c r="F839" s="16" t="str">
        <f>IFERROR(INDEX('Données SAP'!C$5:C$3000,MATCH('Analyse assortiment'!$B839&amp;"",'Données SAP'!$A$5:$A$3000,0)),"")</f>
        <v/>
      </c>
      <c r="G839" s="16" t="str">
        <f>IFERROR(INDEX('Données SAP'!D$5:D$3000,MATCH('Analyse assortiment'!$B839&amp;"",'Données SAP'!$A$5:$A$3000,0)),"")</f>
        <v/>
      </c>
      <c r="H839" s="13" t="e">
        <f>INDEX('Données MDD'!$K$3:$K$3000,MATCH('Analyse assortiment'!$B839,'Données MDD'!$B$3:$B$3000,0))</f>
        <v>#N/A</v>
      </c>
      <c r="I839" s="13" t="e">
        <f>INDEX('Données MDD'!$L$3:$L$3000,MATCH('Analyse assortiment'!$B839,'Données MDD'!$B$3:$B$3000,0))</f>
        <v>#N/A</v>
      </c>
      <c r="J839" s="13" t="e">
        <f>INDEX('Données MDD'!$U$3:$U$3000,MATCH('Analyse assortiment'!$B839,'Données MDD'!$B$3:$B$3000,0))</f>
        <v>#N/A</v>
      </c>
      <c r="K839" s="13" t="e">
        <f>INDEX('Données MDD'!$V$3:$V$3000,MATCH('Analyse assortiment'!$B839,'Données MDD'!$B$3:$B$3000,0))</f>
        <v>#N/A</v>
      </c>
      <c r="L839" s="14" t="str">
        <f t="shared" si="23"/>
        <v/>
      </c>
      <c r="M839" s="14" t="str">
        <f t="shared" si="23"/>
        <v/>
      </c>
    </row>
    <row r="840" spans="1:13" x14ac:dyDescent="0.2">
      <c r="A840" s="5"/>
      <c r="B840" s="8"/>
      <c r="C840" s="5"/>
      <c r="D840" s="64"/>
      <c r="E840" s="16" t="str">
        <f>IFERROR(INDEX('Données SAP'!F$5:F$3000,MATCH('Analyse assortiment'!$B840&amp;"",'Données SAP'!$A$5:$A$3000,0)),"")</f>
        <v/>
      </c>
      <c r="F840" s="16" t="str">
        <f>IFERROR(INDEX('Données SAP'!C$5:C$3000,MATCH('Analyse assortiment'!$B840&amp;"",'Données SAP'!$A$5:$A$3000,0)),"")</f>
        <v/>
      </c>
      <c r="G840" s="16" t="str">
        <f>IFERROR(INDEX('Données SAP'!D$5:D$3000,MATCH('Analyse assortiment'!$B840&amp;"",'Données SAP'!$A$5:$A$3000,0)),"")</f>
        <v/>
      </c>
      <c r="H840" s="13" t="e">
        <f>INDEX('Données MDD'!$K$3:$K$3000,MATCH('Analyse assortiment'!$B840,'Données MDD'!$B$3:$B$3000,0))</f>
        <v>#N/A</v>
      </c>
      <c r="I840" s="13" t="e">
        <f>INDEX('Données MDD'!$L$3:$L$3000,MATCH('Analyse assortiment'!$B840,'Données MDD'!$B$3:$B$3000,0))</f>
        <v>#N/A</v>
      </c>
      <c r="J840" s="13" t="e">
        <f>INDEX('Données MDD'!$U$3:$U$3000,MATCH('Analyse assortiment'!$B840,'Données MDD'!$B$3:$B$3000,0))</f>
        <v>#N/A</v>
      </c>
      <c r="K840" s="13" t="e">
        <f>INDEX('Données MDD'!$V$3:$V$3000,MATCH('Analyse assortiment'!$B840,'Données MDD'!$B$3:$B$3000,0))</f>
        <v>#N/A</v>
      </c>
      <c r="L840" s="14" t="str">
        <f t="shared" si="23"/>
        <v/>
      </c>
      <c r="M840" s="14" t="str">
        <f t="shared" si="23"/>
        <v/>
      </c>
    </row>
    <row r="841" spans="1:13" x14ac:dyDescent="0.2">
      <c r="A841" s="5"/>
      <c r="B841" s="8"/>
      <c r="C841" s="5"/>
      <c r="D841" s="64"/>
      <c r="E841" s="16" t="str">
        <f>IFERROR(INDEX('Données SAP'!F$5:F$3000,MATCH('Analyse assortiment'!$B841&amp;"",'Données SAP'!$A$5:$A$3000,0)),"")</f>
        <v/>
      </c>
      <c r="F841" s="16" t="str">
        <f>IFERROR(INDEX('Données SAP'!C$5:C$3000,MATCH('Analyse assortiment'!$B841&amp;"",'Données SAP'!$A$5:$A$3000,0)),"")</f>
        <v/>
      </c>
      <c r="G841" s="16" t="str">
        <f>IFERROR(INDEX('Données SAP'!D$5:D$3000,MATCH('Analyse assortiment'!$B841&amp;"",'Données SAP'!$A$5:$A$3000,0)),"")</f>
        <v/>
      </c>
      <c r="H841" s="13" t="e">
        <f>INDEX('Données MDD'!$K$3:$K$3000,MATCH('Analyse assortiment'!$B841,'Données MDD'!$B$3:$B$3000,0))</f>
        <v>#N/A</v>
      </c>
      <c r="I841" s="13" t="e">
        <f>INDEX('Données MDD'!$L$3:$L$3000,MATCH('Analyse assortiment'!$B841,'Données MDD'!$B$3:$B$3000,0))</f>
        <v>#N/A</v>
      </c>
      <c r="J841" s="13" t="e">
        <f>INDEX('Données MDD'!$U$3:$U$3000,MATCH('Analyse assortiment'!$B841,'Données MDD'!$B$3:$B$3000,0))</f>
        <v>#N/A</v>
      </c>
      <c r="K841" s="13" t="e">
        <f>INDEX('Données MDD'!$V$3:$V$3000,MATCH('Analyse assortiment'!$B841,'Données MDD'!$B$3:$B$3000,0))</f>
        <v>#N/A</v>
      </c>
      <c r="L841" s="14" t="str">
        <f t="shared" si="23"/>
        <v/>
      </c>
      <c r="M841" s="14" t="str">
        <f t="shared" si="23"/>
        <v/>
      </c>
    </row>
    <row r="842" spans="1:13" x14ac:dyDescent="0.2">
      <c r="A842" s="5"/>
      <c r="B842" s="8"/>
      <c r="C842" s="5"/>
      <c r="D842" s="64"/>
      <c r="E842" s="16" t="str">
        <f>IFERROR(INDEX('Données SAP'!F$5:F$3000,MATCH('Analyse assortiment'!$B842&amp;"",'Données SAP'!$A$5:$A$3000,0)),"")</f>
        <v/>
      </c>
      <c r="F842" s="16" t="str">
        <f>IFERROR(INDEX('Données SAP'!C$5:C$3000,MATCH('Analyse assortiment'!$B842&amp;"",'Données SAP'!$A$5:$A$3000,0)),"")</f>
        <v/>
      </c>
      <c r="G842" s="16" t="str">
        <f>IFERROR(INDEX('Données SAP'!D$5:D$3000,MATCH('Analyse assortiment'!$B842&amp;"",'Données SAP'!$A$5:$A$3000,0)),"")</f>
        <v/>
      </c>
      <c r="H842" s="13" t="e">
        <f>INDEX('Données MDD'!$K$3:$K$3000,MATCH('Analyse assortiment'!$B842,'Données MDD'!$B$3:$B$3000,0))</f>
        <v>#N/A</v>
      </c>
      <c r="I842" s="13" t="e">
        <f>INDEX('Données MDD'!$L$3:$L$3000,MATCH('Analyse assortiment'!$B842,'Données MDD'!$B$3:$B$3000,0))</f>
        <v>#N/A</v>
      </c>
      <c r="J842" s="13" t="e">
        <f>INDEX('Données MDD'!$U$3:$U$3000,MATCH('Analyse assortiment'!$B842,'Données MDD'!$B$3:$B$3000,0))</f>
        <v>#N/A</v>
      </c>
      <c r="K842" s="13" t="e">
        <f>INDEX('Données MDD'!$V$3:$V$3000,MATCH('Analyse assortiment'!$B842,'Données MDD'!$B$3:$B$3000,0))</f>
        <v>#N/A</v>
      </c>
      <c r="L842" s="14" t="str">
        <f t="shared" si="23"/>
        <v/>
      </c>
      <c r="M842" s="14" t="str">
        <f t="shared" si="23"/>
        <v/>
      </c>
    </row>
    <row r="843" spans="1:13" x14ac:dyDescent="0.2">
      <c r="A843" s="5"/>
      <c r="B843" s="8"/>
      <c r="C843" s="5"/>
      <c r="D843" s="64"/>
      <c r="E843" s="16" t="str">
        <f>IFERROR(INDEX('Données SAP'!F$5:F$3000,MATCH('Analyse assortiment'!$B843&amp;"",'Données SAP'!$A$5:$A$3000,0)),"")</f>
        <v/>
      </c>
      <c r="F843" s="16" t="str">
        <f>IFERROR(INDEX('Données SAP'!C$5:C$3000,MATCH('Analyse assortiment'!$B843&amp;"",'Données SAP'!$A$5:$A$3000,0)),"")</f>
        <v/>
      </c>
      <c r="G843" s="16" t="str">
        <f>IFERROR(INDEX('Données SAP'!D$5:D$3000,MATCH('Analyse assortiment'!$B843&amp;"",'Données SAP'!$A$5:$A$3000,0)),"")</f>
        <v/>
      </c>
      <c r="H843" s="13" t="e">
        <f>INDEX('Données MDD'!$K$3:$K$3000,MATCH('Analyse assortiment'!$B843,'Données MDD'!$B$3:$B$3000,0))</f>
        <v>#N/A</v>
      </c>
      <c r="I843" s="13" t="e">
        <f>INDEX('Données MDD'!$L$3:$L$3000,MATCH('Analyse assortiment'!$B843,'Données MDD'!$B$3:$B$3000,0))</f>
        <v>#N/A</v>
      </c>
      <c r="J843" s="13" t="e">
        <f>INDEX('Données MDD'!$U$3:$U$3000,MATCH('Analyse assortiment'!$B843,'Données MDD'!$B$3:$B$3000,0))</f>
        <v>#N/A</v>
      </c>
      <c r="K843" s="13" t="e">
        <f>INDEX('Données MDD'!$V$3:$V$3000,MATCH('Analyse assortiment'!$B843,'Données MDD'!$B$3:$B$3000,0))</f>
        <v>#N/A</v>
      </c>
      <c r="L843" s="14" t="str">
        <f t="shared" si="23"/>
        <v/>
      </c>
      <c r="M843" s="14" t="str">
        <f t="shared" si="23"/>
        <v/>
      </c>
    </row>
    <row r="844" spans="1:13" x14ac:dyDescent="0.2">
      <c r="A844" s="5"/>
      <c r="B844" s="8"/>
      <c r="C844" s="5"/>
      <c r="D844" s="64"/>
      <c r="E844" s="16" t="str">
        <f>IFERROR(INDEX('Données SAP'!F$5:F$3000,MATCH('Analyse assortiment'!$B844&amp;"",'Données SAP'!$A$5:$A$3000,0)),"")</f>
        <v/>
      </c>
      <c r="F844" s="16" t="str">
        <f>IFERROR(INDEX('Données SAP'!C$5:C$3000,MATCH('Analyse assortiment'!$B844&amp;"",'Données SAP'!$A$5:$A$3000,0)),"")</f>
        <v/>
      </c>
      <c r="G844" s="16" t="str">
        <f>IFERROR(INDEX('Données SAP'!D$5:D$3000,MATCH('Analyse assortiment'!$B844&amp;"",'Données SAP'!$A$5:$A$3000,0)),"")</f>
        <v/>
      </c>
      <c r="H844" s="13" t="e">
        <f>INDEX('Données MDD'!$K$3:$K$3000,MATCH('Analyse assortiment'!$B844,'Données MDD'!$B$3:$B$3000,0))</f>
        <v>#N/A</v>
      </c>
      <c r="I844" s="13" t="e">
        <f>INDEX('Données MDD'!$L$3:$L$3000,MATCH('Analyse assortiment'!$B844,'Données MDD'!$B$3:$B$3000,0))</f>
        <v>#N/A</v>
      </c>
      <c r="J844" s="13" t="e">
        <f>INDEX('Données MDD'!$U$3:$U$3000,MATCH('Analyse assortiment'!$B844,'Données MDD'!$B$3:$B$3000,0))</f>
        <v>#N/A</v>
      </c>
      <c r="K844" s="13" t="e">
        <f>INDEX('Données MDD'!$V$3:$V$3000,MATCH('Analyse assortiment'!$B844,'Données MDD'!$B$3:$B$3000,0))</f>
        <v>#N/A</v>
      </c>
      <c r="L844" s="14" t="str">
        <f t="shared" si="23"/>
        <v/>
      </c>
      <c r="M844" s="14" t="str">
        <f t="shared" si="23"/>
        <v/>
      </c>
    </row>
    <row r="845" spans="1:13" x14ac:dyDescent="0.2">
      <c r="A845" s="5"/>
      <c r="B845" s="8"/>
      <c r="C845" s="5"/>
      <c r="D845" s="64"/>
      <c r="E845" s="16" t="str">
        <f>IFERROR(INDEX('Données SAP'!F$5:F$3000,MATCH('Analyse assortiment'!$B845&amp;"",'Données SAP'!$A$5:$A$3000,0)),"")</f>
        <v/>
      </c>
      <c r="F845" s="16" t="str">
        <f>IFERROR(INDEX('Données SAP'!C$5:C$3000,MATCH('Analyse assortiment'!$B845&amp;"",'Données SAP'!$A$5:$A$3000,0)),"")</f>
        <v/>
      </c>
      <c r="G845" s="16" t="str">
        <f>IFERROR(INDEX('Données SAP'!D$5:D$3000,MATCH('Analyse assortiment'!$B845&amp;"",'Données SAP'!$A$5:$A$3000,0)),"")</f>
        <v/>
      </c>
      <c r="H845" s="13" t="e">
        <f>INDEX('Données MDD'!$K$3:$K$3000,MATCH('Analyse assortiment'!$B845,'Données MDD'!$B$3:$B$3000,0))</f>
        <v>#N/A</v>
      </c>
      <c r="I845" s="13" t="e">
        <f>INDEX('Données MDD'!$L$3:$L$3000,MATCH('Analyse assortiment'!$B845,'Données MDD'!$B$3:$B$3000,0))</f>
        <v>#N/A</v>
      </c>
      <c r="J845" s="13" t="e">
        <f>INDEX('Données MDD'!$U$3:$U$3000,MATCH('Analyse assortiment'!$B845,'Données MDD'!$B$3:$B$3000,0))</f>
        <v>#N/A</v>
      </c>
      <c r="K845" s="13" t="e">
        <f>INDEX('Données MDD'!$V$3:$V$3000,MATCH('Analyse assortiment'!$B845,'Données MDD'!$B$3:$B$3000,0))</f>
        <v>#N/A</v>
      </c>
      <c r="L845" s="14" t="str">
        <f t="shared" si="23"/>
        <v/>
      </c>
      <c r="M845" s="14" t="str">
        <f t="shared" si="23"/>
        <v/>
      </c>
    </row>
    <row r="846" spans="1:13" x14ac:dyDescent="0.2">
      <c r="A846" s="5"/>
      <c r="B846" s="8"/>
      <c r="C846" s="5"/>
      <c r="D846" s="64"/>
      <c r="E846" s="16" t="str">
        <f>IFERROR(INDEX('Données SAP'!F$5:F$3000,MATCH('Analyse assortiment'!$B846&amp;"",'Données SAP'!$A$5:$A$3000,0)),"")</f>
        <v/>
      </c>
      <c r="F846" s="16" t="str">
        <f>IFERROR(INDEX('Données SAP'!C$5:C$3000,MATCH('Analyse assortiment'!$B846&amp;"",'Données SAP'!$A$5:$A$3000,0)),"")</f>
        <v/>
      </c>
      <c r="G846" s="16" t="str">
        <f>IFERROR(INDEX('Données SAP'!D$5:D$3000,MATCH('Analyse assortiment'!$B846&amp;"",'Données SAP'!$A$5:$A$3000,0)),"")</f>
        <v/>
      </c>
      <c r="H846" s="13" t="e">
        <f>INDEX('Données MDD'!$K$3:$K$3000,MATCH('Analyse assortiment'!$B846,'Données MDD'!$B$3:$B$3000,0))</f>
        <v>#N/A</v>
      </c>
      <c r="I846" s="13" t="e">
        <f>INDEX('Données MDD'!$L$3:$L$3000,MATCH('Analyse assortiment'!$B846,'Données MDD'!$B$3:$B$3000,0))</f>
        <v>#N/A</v>
      </c>
      <c r="J846" s="13" t="e">
        <f>INDEX('Données MDD'!$U$3:$U$3000,MATCH('Analyse assortiment'!$B846,'Données MDD'!$B$3:$B$3000,0))</f>
        <v>#N/A</v>
      </c>
      <c r="K846" s="13" t="e">
        <f>INDEX('Données MDD'!$V$3:$V$3000,MATCH('Analyse assortiment'!$B846,'Données MDD'!$B$3:$B$3000,0))</f>
        <v>#N/A</v>
      </c>
      <c r="L846" s="14" t="str">
        <f t="shared" si="23"/>
        <v/>
      </c>
      <c r="M846" s="14" t="str">
        <f t="shared" si="23"/>
        <v/>
      </c>
    </row>
    <row r="847" spans="1:13" x14ac:dyDescent="0.2">
      <c r="A847" s="5"/>
      <c r="B847" s="8"/>
      <c r="C847" s="5"/>
      <c r="D847" s="64"/>
      <c r="E847" s="16" t="str">
        <f>IFERROR(INDEX('Données SAP'!F$5:F$3000,MATCH('Analyse assortiment'!$B847&amp;"",'Données SAP'!$A$5:$A$3000,0)),"")</f>
        <v/>
      </c>
      <c r="F847" s="16" t="str">
        <f>IFERROR(INDEX('Données SAP'!C$5:C$3000,MATCH('Analyse assortiment'!$B847&amp;"",'Données SAP'!$A$5:$A$3000,0)),"")</f>
        <v/>
      </c>
      <c r="G847" s="16" t="str">
        <f>IFERROR(INDEX('Données SAP'!D$5:D$3000,MATCH('Analyse assortiment'!$B847&amp;"",'Données SAP'!$A$5:$A$3000,0)),"")</f>
        <v/>
      </c>
      <c r="H847" s="13" t="e">
        <f>INDEX('Données MDD'!$K$3:$K$3000,MATCH('Analyse assortiment'!$B847,'Données MDD'!$B$3:$B$3000,0))</f>
        <v>#N/A</v>
      </c>
      <c r="I847" s="13" t="e">
        <f>INDEX('Données MDD'!$L$3:$L$3000,MATCH('Analyse assortiment'!$B847,'Données MDD'!$B$3:$B$3000,0))</f>
        <v>#N/A</v>
      </c>
      <c r="J847" s="13" t="e">
        <f>INDEX('Données MDD'!$U$3:$U$3000,MATCH('Analyse assortiment'!$B847,'Données MDD'!$B$3:$B$3000,0))</f>
        <v>#N/A</v>
      </c>
      <c r="K847" s="13" t="e">
        <f>INDEX('Données MDD'!$V$3:$V$3000,MATCH('Analyse assortiment'!$B847,'Données MDD'!$B$3:$B$3000,0))</f>
        <v>#N/A</v>
      </c>
      <c r="L847" s="14" t="str">
        <f t="shared" si="23"/>
        <v/>
      </c>
      <c r="M847" s="14" t="str">
        <f t="shared" si="23"/>
        <v/>
      </c>
    </row>
    <row r="848" spans="1:13" x14ac:dyDescent="0.2">
      <c r="A848" s="5"/>
      <c r="B848" s="8"/>
      <c r="C848" s="5"/>
      <c r="D848" s="64"/>
      <c r="E848" s="16" t="str">
        <f>IFERROR(INDEX('Données SAP'!F$5:F$3000,MATCH('Analyse assortiment'!$B848&amp;"",'Données SAP'!$A$5:$A$3000,0)),"")</f>
        <v/>
      </c>
      <c r="F848" s="16" t="str">
        <f>IFERROR(INDEX('Données SAP'!C$5:C$3000,MATCH('Analyse assortiment'!$B848&amp;"",'Données SAP'!$A$5:$A$3000,0)),"")</f>
        <v/>
      </c>
      <c r="G848" s="16" t="str">
        <f>IFERROR(INDEX('Données SAP'!D$5:D$3000,MATCH('Analyse assortiment'!$B848&amp;"",'Données SAP'!$A$5:$A$3000,0)),"")</f>
        <v/>
      </c>
      <c r="H848" s="13" t="e">
        <f>INDEX('Données MDD'!$K$3:$K$3000,MATCH('Analyse assortiment'!$B848,'Données MDD'!$B$3:$B$3000,0))</f>
        <v>#N/A</v>
      </c>
      <c r="I848" s="13" t="e">
        <f>INDEX('Données MDD'!$L$3:$L$3000,MATCH('Analyse assortiment'!$B848,'Données MDD'!$B$3:$B$3000,0))</f>
        <v>#N/A</v>
      </c>
      <c r="J848" s="13" t="e">
        <f>INDEX('Données MDD'!$U$3:$U$3000,MATCH('Analyse assortiment'!$B848,'Données MDD'!$B$3:$B$3000,0))</f>
        <v>#N/A</v>
      </c>
      <c r="K848" s="13" t="e">
        <f>INDEX('Données MDD'!$V$3:$V$3000,MATCH('Analyse assortiment'!$B848,'Données MDD'!$B$3:$B$3000,0))</f>
        <v>#N/A</v>
      </c>
      <c r="L848" s="14" t="str">
        <f t="shared" si="23"/>
        <v/>
      </c>
      <c r="M848" s="14" t="str">
        <f t="shared" si="23"/>
        <v/>
      </c>
    </row>
    <row r="849" spans="1:13" x14ac:dyDescent="0.2">
      <c r="A849" s="5"/>
      <c r="B849" s="8"/>
      <c r="C849" s="5"/>
      <c r="D849" s="64"/>
      <c r="E849" s="16" t="str">
        <f>IFERROR(INDEX('Données SAP'!F$5:F$3000,MATCH('Analyse assortiment'!$B849&amp;"",'Données SAP'!$A$5:$A$3000,0)),"")</f>
        <v/>
      </c>
      <c r="F849" s="16" t="str">
        <f>IFERROR(INDEX('Données SAP'!C$5:C$3000,MATCH('Analyse assortiment'!$B849&amp;"",'Données SAP'!$A$5:$A$3000,0)),"")</f>
        <v/>
      </c>
      <c r="G849" s="16" t="str">
        <f>IFERROR(INDEX('Données SAP'!D$5:D$3000,MATCH('Analyse assortiment'!$B849&amp;"",'Données SAP'!$A$5:$A$3000,0)),"")</f>
        <v/>
      </c>
      <c r="H849" s="13" t="e">
        <f>INDEX('Données MDD'!$K$3:$K$3000,MATCH('Analyse assortiment'!$B849,'Données MDD'!$B$3:$B$3000,0))</f>
        <v>#N/A</v>
      </c>
      <c r="I849" s="13" t="e">
        <f>INDEX('Données MDD'!$L$3:$L$3000,MATCH('Analyse assortiment'!$B849,'Données MDD'!$B$3:$B$3000,0))</f>
        <v>#N/A</v>
      </c>
      <c r="J849" s="13" t="e">
        <f>INDEX('Données MDD'!$U$3:$U$3000,MATCH('Analyse assortiment'!$B849,'Données MDD'!$B$3:$B$3000,0))</f>
        <v>#N/A</v>
      </c>
      <c r="K849" s="13" t="e">
        <f>INDEX('Données MDD'!$V$3:$V$3000,MATCH('Analyse assortiment'!$B849,'Données MDD'!$B$3:$B$3000,0))</f>
        <v>#N/A</v>
      </c>
      <c r="L849" s="14" t="str">
        <f t="shared" si="23"/>
        <v/>
      </c>
      <c r="M849" s="14" t="str">
        <f t="shared" si="23"/>
        <v/>
      </c>
    </row>
    <row r="850" spans="1:13" x14ac:dyDescent="0.2">
      <c r="A850" s="5"/>
      <c r="B850" s="8"/>
      <c r="C850" s="5"/>
      <c r="D850" s="64"/>
      <c r="E850" s="16" t="str">
        <f>IFERROR(INDEX('Données SAP'!F$5:F$3000,MATCH('Analyse assortiment'!$B850&amp;"",'Données SAP'!$A$5:$A$3000,0)),"")</f>
        <v/>
      </c>
      <c r="F850" s="16" t="str">
        <f>IFERROR(INDEX('Données SAP'!C$5:C$3000,MATCH('Analyse assortiment'!$B850&amp;"",'Données SAP'!$A$5:$A$3000,0)),"")</f>
        <v/>
      </c>
      <c r="G850" s="16" t="str">
        <f>IFERROR(INDEX('Données SAP'!D$5:D$3000,MATCH('Analyse assortiment'!$B850&amp;"",'Données SAP'!$A$5:$A$3000,0)),"")</f>
        <v/>
      </c>
      <c r="H850" s="13" t="e">
        <f>INDEX('Données MDD'!$K$3:$K$3000,MATCH('Analyse assortiment'!$B850,'Données MDD'!$B$3:$B$3000,0))</f>
        <v>#N/A</v>
      </c>
      <c r="I850" s="13" t="e">
        <f>INDEX('Données MDD'!$L$3:$L$3000,MATCH('Analyse assortiment'!$B850,'Données MDD'!$B$3:$B$3000,0))</f>
        <v>#N/A</v>
      </c>
      <c r="J850" s="13" t="e">
        <f>INDEX('Données MDD'!$U$3:$U$3000,MATCH('Analyse assortiment'!$B850,'Données MDD'!$B$3:$B$3000,0))</f>
        <v>#N/A</v>
      </c>
      <c r="K850" s="13" t="e">
        <f>INDEX('Données MDD'!$V$3:$V$3000,MATCH('Analyse assortiment'!$B850,'Données MDD'!$B$3:$B$3000,0))</f>
        <v>#N/A</v>
      </c>
      <c r="L850" s="14" t="str">
        <f t="shared" si="23"/>
        <v/>
      </c>
      <c r="M850" s="14" t="str">
        <f t="shared" si="23"/>
        <v/>
      </c>
    </row>
    <row r="851" spans="1:13" x14ac:dyDescent="0.2">
      <c r="A851" s="5"/>
      <c r="B851" s="8"/>
      <c r="C851" s="5"/>
      <c r="D851" s="64"/>
      <c r="E851" s="16" t="str">
        <f>IFERROR(INDEX('Données SAP'!F$5:F$3000,MATCH('Analyse assortiment'!$B851&amp;"",'Données SAP'!$A$5:$A$3000,0)),"")</f>
        <v/>
      </c>
      <c r="F851" s="16" t="str">
        <f>IFERROR(INDEX('Données SAP'!C$5:C$3000,MATCH('Analyse assortiment'!$B851&amp;"",'Données SAP'!$A$5:$A$3000,0)),"")</f>
        <v/>
      </c>
      <c r="G851" s="16" t="str">
        <f>IFERROR(INDEX('Données SAP'!D$5:D$3000,MATCH('Analyse assortiment'!$B851&amp;"",'Données SAP'!$A$5:$A$3000,0)),"")</f>
        <v/>
      </c>
      <c r="H851" s="13" t="e">
        <f>INDEX('Données MDD'!$K$3:$K$3000,MATCH('Analyse assortiment'!$B851,'Données MDD'!$B$3:$B$3000,0))</f>
        <v>#N/A</v>
      </c>
      <c r="I851" s="13" t="e">
        <f>INDEX('Données MDD'!$L$3:$L$3000,MATCH('Analyse assortiment'!$B851,'Données MDD'!$B$3:$B$3000,0))</f>
        <v>#N/A</v>
      </c>
      <c r="J851" s="13" t="e">
        <f>INDEX('Données MDD'!$U$3:$U$3000,MATCH('Analyse assortiment'!$B851,'Données MDD'!$B$3:$B$3000,0))</f>
        <v>#N/A</v>
      </c>
      <c r="K851" s="13" t="e">
        <f>INDEX('Données MDD'!$V$3:$V$3000,MATCH('Analyse assortiment'!$B851,'Données MDD'!$B$3:$B$3000,0))</f>
        <v>#N/A</v>
      </c>
      <c r="L851" s="14" t="str">
        <f t="shared" si="23"/>
        <v/>
      </c>
      <c r="M851" s="14" t="str">
        <f t="shared" si="23"/>
        <v/>
      </c>
    </row>
    <row r="852" spans="1:13" x14ac:dyDescent="0.2">
      <c r="A852" s="5"/>
      <c r="B852" s="8"/>
      <c r="C852" s="5"/>
      <c r="D852" s="64"/>
      <c r="E852" s="16" t="str">
        <f>IFERROR(INDEX('Données SAP'!F$5:F$3000,MATCH('Analyse assortiment'!$B852&amp;"",'Données SAP'!$A$5:$A$3000,0)),"")</f>
        <v/>
      </c>
      <c r="F852" s="16" t="str">
        <f>IFERROR(INDEX('Données SAP'!C$5:C$3000,MATCH('Analyse assortiment'!$B852&amp;"",'Données SAP'!$A$5:$A$3000,0)),"")</f>
        <v/>
      </c>
      <c r="G852" s="16" t="str">
        <f>IFERROR(INDEX('Données SAP'!D$5:D$3000,MATCH('Analyse assortiment'!$B852&amp;"",'Données SAP'!$A$5:$A$3000,0)),"")</f>
        <v/>
      </c>
      <c r="H852" s="13" t="e">
        <f>INDEX('Données MDD'!$K$3:$K$3000,MATCH('Analyse assortiment'!$B852,'Données MDD'!$B$3:$B$3000,0))</f>
        <v>#N/A</v>
      </c>
      <c r="I852" s="13" t="e">
        <f>INDEX('Données MDD'!$L$3:$L$3000,MATCH('Analyse assortiment'!$B852,'Données MDD'!$B$3:$B$3000,0))</f>
        <v>#N/A</v>
      </c>
      <c r="J852" s="13" t="e">
        <f>INDEX('Données MDD'!$U$3:$U$3000,MATCH('Analyse assortiment'!$B852,'Données MDD'!$B$3:$B$3000,0))</f>
        <v>#N/A</v>
      </c>
      <c r="K852" s="13" t="e">
        <f>INDEX('Données MDD'!$V$3:$V$3000,MATCH('Analyse assortiment'!$B852,'Données MDD'!$B$3:$B$3000,0))</f>
        <v>#N/A</v>
      </c>
      <c r="L852" s="14" t="str">
        <f t="shared" si="23"/>
        <v/>
      </c>
      <c r="M852" s="14" t="str">
        <f t="shared" si="23"/>
        <v/>
      </c>
    </row>
    <row r="853" spans="1:13" x14ac:dyDescent="0.2">
      <c r="A853" s="5"/>
      <c r="B853" s="8"/>
      <c r="C853" s="5"/>
      <c r="D853" s="64"/>
      <c r="E853" s="16" t="str">
        <f>IFERROR(INDEX('Données SAP'!F$5:F$3000,MATCH('Analyse assortiment'!$B853&amp;"",'Données SAP'!$A$5:$A$3000,0)),"")</f>
        <v/>
      </c>
      <c r="F853" s="16" t="str">
        <f>IFERROR(INDEX('Données SAP'!C$5:C$3000,MATCH('Analyse assortiment'!$B853&amp;"",'Données SAP'!$A$5:$A$3000,0)),"")</f>
        <v/>
      </c>
      <c r="G853" s="16" t="str">
        <f>IFERROR(INDEX('Données SAP'!D$5:D$3000,MATCH('Analyse assortiment'!$B853&amp;"",'Données SAP'!$A$5:$A$3000,0)),"")</f>
        <v/>
      </c>
      <c r="H853" s="13" t="e">
        <f>INDEX('Données MDD'!$K$3:$K$3000,MATCH('Analyse assortiment'!$B853,'Données MDD'!$B$3:$B$3000,0))</f>
        <v>#N/A</v>
      </c>
      <c r="I853" s="13" t="e">
        <f>INDEX('Données MDD'!$L$3:$L$3000,MATCH('Analyse assortiment'!$B853,'Données MDD'!$B$3:$B$3000,0))</f>
        <v>#N/A</v>
      </c>
      <c r="J853" s="13" t="e">
        <f>INDEX('Données MDD'!$U$3:$U$3000,MATCH('Analyse assortiment'!$B853,'Données MDD'!$B$3:$B$3000,0))</f>
        <v>#N/A</v>
      </c>
      <c r="K853" s="13" t="e">
        <f>INDEX('Données MDD'!$V$3:$V$3000,MATCH('Analyse assortiment'!$B853,'Données MDD'!$B$3:$B$3000,0))</f>
        <v>#N/A</v>
      </c>
      <c r="L853" s="14" t="str">
        <f t="shared" si="23"/>
        <v/>
      </c>
      <c r="M853" s="14" t="str">
        <f t="shared" si="23"/>
        <v/>
      </c>
    </row>
    <row r="854" spans="1:13" x14ac:dyDescent="0.2">
      <c r="A854" s="5"/>
      <c r="B854" s="8"/>
      <c r="C854" s="5"/>
      <c r="D854" s="64"/>
      <c r="E854" s="16" t="str">
        <f>IFERROR(INDEX('Données SAP'!F$5:F$3000,MATCH('Analyse assortiment'!$B854&amp;"",'Données SAP'!$A$5:$A$3000,0)),"")</f>
        <v/>
      </c>
      <c r="F854" s="16" t="str">
        <f>IFERROR(INDEX('Données SAP'!C$5:C$3000,MATCH('Analyse assortiment'!$B854&amp;"",'Données SAP'!$A$5:$A$3000,0)),"")</f>
        <v/>
      </c>
      <c r="G854" s="16" t="str">
        <f>IFERROR(INDEX('Données SAP'!D$5:D$3000,MATCH('Analyse assortiment'!$B854&amp;"",'Données SAP'!$A$5:$A$3000,0)),"")</f>
        <v/>
      </c>
      <c r="H854" s="13" t="e">
        <f>INDEX('Données MDD'!$K$3:$K$3000,MATCH('Analyse assortiment'!$B854,'Données MDD'!$B$3:$B$3000,0))</f>
        <v>#N/A</v>
      </c>
      <c r="I854" s="13" t="e">
        <f>INDEX('Données MDD'!$L$3:$L$3000,MATCH('Analyse assortiment'!$B854,'Données MDD'!$B$3:$B$3000,0))</f>
        <v>#N/A</v>
      </c>
      <c r="J854" s="13" t="e">
        <f>INDEX('Données MDD'!$U$3:$U$3000,MATCH('Analyse assortiment'!$B854,'Données MDD'!$B$3:$B$3000,0))</f>
        <v>#N/A</v>
      </c>
      <c r="K854" s="13" t="e">
        <f>INDEX('Données MDD'!$V$3:$V$3000,MATCH('Analyse assortiment'!$B854,'Données MDD'!$B$3:$B$3000,0))</f>
        <v>#N/A</v>
      </c>
      <c r="L854" s="14" t="str">
        <f t="shared" si="23"/>
        <v/>
      </c>
      <c r="M854" s="14" t="str">
        <f t="shared" si="23"/>
        <v/>
      </c>
    </row>
    <row r="855" spans="1:13" x14ac:dyDescent="0.2">
      <c r="A855" s="5"/>
      <c r="B855" s="8"/>
      <c r="C855" s="5"/>
      <c r="D855" s="64"/>
      <c r="E855" s="16" t="str">
        <f>IFERROR(INDEX('Données SAP'!F$5:F$3000,MATCH('Analyse assortiment'!$B855&amp;"",'Données SAP'!$A$5:$A$3000,0)),"")</f>
        <v/>
      </c>
      <c r="F855" s="16" t="str">
        <f>IFERROR(INDEX('Données SAP'!C$5:C$3000,MATCH('Analyse assortiment'!$B855&amp;"",'Données SAP'!$A$5:$A$3000,0)),"")</f>
        <v/>
      </c>
      <c r="G855" s="16" t="str">
        <f>IFERROR(INDEX('Données SAP'!D$5:D$3000,MATCH('Analyse assortiment'!$B855&amp;"",'Données SAP'!$A$5:$A$3000,0)),"")</f>
        <v/>
      </c>
      <c r="H855" s="13" t="e">
        <f>INDEX('Données MDD'!$K$3:$K$3000,MATCH('Analyse assortiment'!$B855,'Données MDD'!$B$3:$B$3000,0))</f>
        <v>#N/A</v>
      </c>
      <c r="I855" s="13" t="e">
        <f>INDEX('Données MDD'!$L$3:$L$3000,MATCH('Analyse assortiment'!$B855,'Données MDD'!$B$3:$B$3000,0))</f>
        <v>#N/A</v>
      </c>
      <c r="J855" s="13" t="e">
        <f>INDEX('Données MDD'!$U$3:$U$3000,MATCH('Analyse assortiment'!$B855,'Données MDD'!$B$3:$B$3000,0))</f>
        <v>#N/A</v>
      </c>
      <c r="K855" s="13" t="e">
        <f>INDEX('Données MDD'!$V$3:$V$3000,MATCH('Analyse assortiment'!$B855,'Données MDD'!$B$3:$B$3000,0))</f>
        <v>#N/A</v>
      </c>
      <c r="L855" s="14" t="str">
        <f t="shared" si="23"/>
        <v/>
      </c>
      <c r="M855" s="14" t="str">
        <f t="shared" si="23"/>
        <v/>
      </c>
    </row>
    <row r="856" spans="1:13" x14ac:dyDescent="0.2">
      <c r="A856" s="5"/>
      <c r="B856" s="8"/>
      <c r="C856" s="5"/>
      <c r="D856" s="64"/>
      <c r="E856" s="16" t="str">
        <f>IFERROR(INDEX('Données SAP'!F$5:F$3000,MATCH('Analyse assortiment'!$B856&amp;"",'Données SAP'!$A$5:$A$3000,0)),"")</f>
        <v/>
      </c>
      <c r="F856" s="16" t="str">
        <f>IFERROR(INDEX('Données SAP'!C$5:C$3000,MATCH('Analyse assortiment'!$B856&amp;"",'Données SAP'!$A$5:$A$3000,0)),"")</f>
        <v/>
      </c>
      <c r="G856" s="16" t="str">
        <f>IFERROR(INDEX('Données SAP'!D$5:D$3000,MATCH('Analyse assortiment'!$B856&amp;"",'Données SAP'!$A$5:$A$3000,0)),"")</f>
        <v/>
      </c>
      <c r="H856" s="13" t="e">
        <f>INDEX('Données MDD'!$K$3:$K$3000,MATCH('Analyse assortiment'!$B856,'Données MDD'!$B$3:$B$3000,0))</f>
        <v>#N/A</v>
      </c>
      <c r="I856" s="13" t="e">
        <f>INDEX('Données MDD'!$L$3:$L$3000,MATCH('Analyse assortiment'!$B856,'Données MDD'!$B$3:$B$3000,0))</f>
        <v>#N/A</v>
      </c>
      <c r="J856" s="13" t="e">
        <f>INDEX('Données MDD'!$U$3:$U$3000,MATCH('Analyse assortiment'!$B856,'Données MDD'!$B$3:$B$3000,0))</f>
        <v>#N/A</v>
      </c>
      <c r="K856" s="13" t="e">
        <f>INDEX('Données MDD'!$V$3:$V$3000,MATCH('Analyse assortiment'!$B856,'Données MDD'!$B$3:$B$3000,0))</f>
        <v>#N/A</v>
      </c>
      <c r="L856" s="14" t="str">
        <f t="shared" si="23"/>
        <v/>
      </c>
      <c r="M856" s="14" t="str">
        <f t="shared" si="23"/>
        <v/>
      </c>
    </row>
    <row r="857" spans="1:13" x14ac:dyDescent="0.2">
      <c r="A857" s="5"/>
      <c r="B857" s="8"/>
      <c r="C857" s="5"/>
      <c r="D857" s="64"/>
      <c r="E857" s="16" t="str">
        <f>IFERROR(INDEX('Données SAP'!F$5:F$3000,MATCH('Analyse assortiment'!$B857&amp;"",'Données SAP'!$A$5:$A$3000,0)),"")</f>
        <v/>
      </c>
      <c r="F857" s="16" t="str">
        <f>IFERROR(INDEX('Données SAP'!C$5:C$3000,MATCH('Analyse assortiment'!$B857&amp;"",'Données SAP'!$A$5:$A$3000,0)),"")</f>
        <v/>
      </c>
      <c r="G857" s="16" t="str">
        <f>IFERROR(INDEX('Données SAP'!D$5:D$3000,MATCH('Analyse assortiment'!$B857&amp;"",'Données SAP'!$A$5:$A$3000,0)),"")</f>
        <v/>
      </c>
      <c r="H857" s="13" t="e">
        <f>INDEX('Données MDD'!$K$3:$K$3000,MATCH('Analyse assortiment'!$B857,'Données MDD'!$B$3:$B$3000,0))</f>
        <v>#N/A</v>
      </c>
      <c r="I857" s="13" t="e">
        <f>INDEX('Données MDD'!$L$3:$L$3000,MATCH('Analyse assortiment'!$B857,'Données MDD'!$B$3:$B$3000,0))</f>
        <v>#N/A</v>
      </c>
      <c r="J857" s="13" t="e">
        <f>INDEX('Données MDD'!$U$3:$U$3000,MATCH('Analyse assortiment'!$B857,'Données MDD'!$B$3:$B$3000,0))</f>
        <v>#N/A</v>
      </c>
      <c r="K857" s="13" t="e">
        <f>INDEX('Données MDD'!$V$3:$V$3000,MATCH('Analyse assortiment'!$B857,'Données MDD'!$B$3:$B$3000,0))</f>
        <v>#N/A</v>
      </c>
      <c r="L857" s="14" t="str">
        <f t="shared" si="23"/>
        <v/>
      </c>
      <c r="M857" s="14" t="str">
        <f t="shared" si="23"/>
        <v/>
      </c>
    </row>
    <row r="858" spans="1:13" x14ac:dyDescent="0.2">
      <c r="A858" s="5"/>
      <c r="B858" s="8"/>
      <c r="C858" s="5"/>
      <c r="D858" s="64"/>
      <c r="E858" s="16" t="str">
        <f>IFERROR(INDEX('Données SAP'!F$5:F$3000,MATCH('Analyse assortiment'!$B858&amp;"",'Données SAP'!$A$5:$A$3000,0)),"")</f>
        <v/>
      </c>
      <c r="F858" s="16" t="str">
        <f>IFERROR(INDEX('Données SAP'!C$5:C$3000,MATCH('Analyse assortiment'!$B858&amp;"",'Données SAP'!$A$5:$A$3000,0)),"")</f>
        <v/>
      </c>
      <c r="G858" s="16" t="str">
        <f>IFERROR(INDEX('Données SAP'!D$5:D$3000,MATCH('Analyse assortiment'!$B858&amp;"",'Données SAP'!$A$5:$A$3000,0)),"")</f>
        <v/>
      </c>
      <c r="H858" s="13" t="e">
        <f>INDEX('Données MDD'!$K$3:$K$3000,MATCH('Analyse assortiment'!$B858,'Données MDD'!$B$3:$B$3000,0))</f>
        <v>#N/A</v>
      </c>
      <c r="I858" s="13" t="e">
        <f>INDEX('Données MDD'!$L$3:$L$3000,MATCH('Analyse assortiment'!$B858,'Données MDD'!$B$3:$B$3000,0))</f>
        <v>#N/A</v>
      </c>
      <c r="J858" s="13" t="e">
        <f>INDEX('Données MDD'!$U$3:$U$3000,MATCH('Analyse assortiment'!$B858,'Données MDD'!$B$3:$B$3000,0))</f>
        <v>#N/A</v>
      </c>
      <c r="K858" s="13" t="e">
        <f>INDEX('Données MDD'!$V$3:$V$3000,MATCH('Analyse assortiment'!$B858,'Données MDD'!$B$3:$B$3000,0))</f>
        <v>#N/A</v>
      </c>
      <c r="L858" s="14" t="str">
        <f t="shared" si="23"/>
        <v/>
      </c>
      <c r="M858" s="14" t="str">
        <f t="shared" si="23"/>
        <v/>
      </c>
    </row>
    <row r="859" spans="1:13" x14ac:dyDescent="0.2">
      <c r="A859" s="5"/>
      <c r="B859" s="8"/>
      <c r="C859" s="5"/>
      <c r="D859" s="64"/>
      <c r="E859" s="16" t="str">
        <f>IFERROR(INDEX('Données SAP'!F$5:F$3000,MATCH('Analyse assortiment'!$B859&amp;"",'Données SAP'!$A$5:$A$3000,0)),"")</f>
        <v/>
      </c>
      <c r="F859" s="16" t="str">
        <f>IFERROR(INDEX('Données SAP'!C$5:C$3000,MATCH('Analyse assortiment'!$B859&amp;"",'Données SAP'!$A$5:$A$3000,0)),"")</f>
        <v/>
      </c>
      <c r="G859" s="16" t="str">
        <f>IFERROR(INDEX('Données SAP'!D$5:D$3000,MATCH('Analyse assortiment'!$B859&amp;"",'Données SAP'!$A$5:$A$3000,0)),"")</f>
        <v/>
      </c>
      <c r="H859" s="13" t="e">
        <f>INDEX('Données MDD'!$K$3:$K$3000,MATCH('Analyse assortiment'!$B859,'Données MDD'!$B$3:$B$3000,0))</f>
        <v>#N/A</v>
      </c>
      <c r="I859" s="13" t="e">
        <f>INDEX('Données MDD'!$L$3:$L$3000,MATCH('Analyse assortiment'!$B859,'Données MDD'!$B$3:$B$3000,0))</f>
        <v>#N/A</v>
      </c>
      <c r="J859" s="13" t="e">
        <f>INDEX('Données MDD'!$U$3:$U$3000,MATCH('Analyse assortiment'!$B859,'Données MDD'!$B$3:$B$3000,0))</f>
        <v>#N/A</v>
      </c>
      <c r="K859" s="13" t="e">
        <f>INDEX('Données MDD'!$V$3:$V$3000,MATCH('Analyse assortiment'!$B859,'Données MDD'!$B$3:$B$3000,0))</f>
        <v>#N/A</v>
      </c>
      <c r="L859" s="14" t="str">
        <f t="shared" si="23"/>
        <v/>
      </c>
      <c r="M859" s="14" t="str">
        <f t="shared" si="23"/>
        <v/>
      </c>
    </row>
    <row r="860" spans="1:13" x14ac:dyDescent="0.2">
      <c r="A860" s="5"/>
      <c r="B860" s="8"/>
      <c r="C860" s="5"/>
      <c r="D860" s="64"/>
      <c r="E860" s="16" t="str">
        <f>IFERROR(INDEX('Données SAP'!F$5:F$3000,MATCH('Analyse assortiment'!$B860&amp;"",'Données SAP'!$A$5:$A$3000,0)),"")</f>
        <v/>
      </c>
      <c r="F860" s="16" t="str">
        <f>IFERROR(INDEX('Données SAP'!C$5:C$3000,MATCH('Analyse assortiment'!$B860&amp;"",'Données SAP'!$A$5:$A$3000,0)),"")</f>
        <v/>
      </c>
      <c r="G860" s="16" t="str">
        <f>IFERROR(INDEX('Données SAP'!D$5:D$3000,MATCH('Analyse assortiment'!$B860&amp;"",'Données SAP'!$A$5:$A$3000,0)),"")</f>
        <v/>
      </c>
      <c r="H860" s="13" t="e">
        <f>INDEX('Données MDD'!$K$3:$K$3000,MATCH('Analyse assortiment'!$B860,'Données MDD'!$B$3:$B$3000,0))</f>
        <v>#N/A</v>
      </c>
      <c r="I860" s="13" t="e">
        <f>INDEX('Données MDD'!$L$3:$L$3000,MATCH('Analyse assortiment'!$B860,'Données MDD'!$B$3:$B$3000,0))</f>
        <v>#N/A</v>
      </c>
      <c r="J860" s="13" t="e">
        <f>INDEX('Données MDD'!$U$3:$U$3000,MATCH('Analyse assortiment'!$B860,'Données MDD'!$B$3:$B$3000,0))</f>
        <v>#N/A</v>
      </c>
      <c r="K860" s="13" t="e">
        <f>INDEX('Données MDD'!$V$3:$V$3000,MATCH('Analyse assortiment'!$B860,'Données MDD'!$B$3:$B$3000,0))</f>
        <v>#N/A</v>
      </c>
      <c r="L860" s="14" t="str">
        <f t="shared" si="23"/>
        <v/>
      </c>
      <c r="M860" s="14" t="str">
        <f t="shared" si="23"/>
        <v/>
      </c>
    </row>
    <row r="861" spans="1:13" x14ac:dyDescent="0.2">
      <c r="A861" s="5"/>
      <c r="B861" s="8"/>
      <c r="C861" s="5"/>
      <c r="D861" s="64"/>
      <c r="E861" s="16" t="str">
        <f>IFERROR(INDEX('Données SAP'!F$5:F$3000,MATCH('Analyse assortiment'!$B861&amp;"",'Données SAP'!$A$5:$A$3000,0)),"")</f>
        <v/>
      </c>
      <c r="F861" s="16" t="str">
        <f>IFERROR(INDEX('Données SAP'!C$5:C$3000,MATCH('Analyse assortiment'!$B861&amp;"",'Données SAP'!$A$5:$A$3000,0)),"")</f>
        <v/>
      </c>
      <c r="G861" s="16" t="str">
        <f>IFERROR(INDEX('Données SAP'!D$5:D$3000,MATCH('Analyse assortiment'!$B861&amp;"",'Données SAP'!$A$5:$A$3000,0)),"")</f>
        <v/>
      </c>
      <c r="H861" s="13" t="e">
        <f>INDEX('Données MDD'!$K$3:$K$3000,MATCH('Analyse assortiment'!$B861,'Données MDD'!$B$3:$B$3000,0))</f>
        <v>#N/A</v>
      </c>
      <c r="I861" s="13" t="e">
        <f>INDEX('Données MDD'!$L$3:$L$3000,MATCH('Analyse assortiment'!$B861,'Données MDD'!$B$3:$B$3000,0))</f>
        <v>#N/A</v>
      </c>
      <c r="J861" s="13" t="e">
        <f>INDEX('Données MDD'!$U$3:$U$3000,MATCH('Analyse assortiment'!$B861,'Données MDD'!$B$3:$B$3000,0))</f>
        <v>#N/A</v>
      </c>
      <c r="K861" s="13" t="e">
        <f>INDEX('Données MDD'!$V$3:$V$3000,MATCH('Analyse assortiment'!$B861,'Données MDD'!$B$3:$B$3000,0))</f>
        <v>#N/A</v>
      </c>
      <c r="L861" s="14" t="str">
        <f t="shared" si="23"/>
        <v/>
      </c>
      <c r="M861" s="14" t="str">
        <f t="shared" si="23"/>
        <v/>
      </c>
    </row>
    <row r="862" spans="1:13" x14ac:dyDescent="0.2">
      <c r="A862" s="5"/>
      <c r="B862" s="8"/>
      <c r="C862" s="5"/>
      <c r="D862" s="64"/>
      <c r="E862" s="16" t="str">
        <f>IFERROR(INDEX('Données SAP'!F$5:F$3000,MATCH('Analyse assortiment'!$B862&amp;"",'Données SAP'!$A$5:$A$3000,0)),"")</f>
        <v/>
      </c>
      <c r="F862" s="16" t="str">
        <f>IFERROR(INDEX('Données SAP'!C$5:C$3000,MATCH('Analyse assortiment'!$B862&amp;"",'Données SAP'!$A$5:$A$3000,0)),"")</f>
        <v/>
      </c>
      <c r="G862" s="16" t="str">
        <f>IFERROR(INDEX('Données SAP'!D$5:D$3000,MATCH('Analyse assortiment'!$B862&amp;"",'Données SAP'!$A$5:$A$3000,0)),"")</f>
        <v/>
      </c>
      <c r="H862" s="13" t="e">
        <f>INDEX('Données MDD'!$K$3:$K$3000,MATCH('Analyse assortiment'!$B862,'Données MDD'!$B$3:$B$3000,0))</f>
        <v>#N/A</v>
      </c>
      <c r="I862" s="13" t="e">
        <f>INDEX('Données MDD'!$L$3:$L$3000,MATCH('Analyse assortiment'!$B862,'Données MDD'!$B$3:$B$3000,0))</f>
        <v>#N/A</v>
      </c>
      <c r="J862" s="13" t="e">
        <f>INDEX('Données MDD'!$U$3:$U$3000,MATCH('Analyse assortiment'!$B862,'Données MDD'!$B$3:$B$3000,0))</f>
        <v>#N/A</v>
      </c>
      <c r="K862" s="13" t="e">
        <f>INDEX('Données MDD'!$V$3:$V$3000,MATCH('Analyse assortiment'!$B862,'Données MDD'!$B$3:$B$3000,0))</f>
        <v>#N/A</v>
      </c>
      <c r="L862" s="14" t="str">
        <f t="shared" si="23"/>
        <v/>
      </c>
      <c r="M862" s="14" t="str">
        <f t="shared" si="23"/>
        <v/>
      </c>
    </row>
    <row r="863" spans="1:13" x14ac:dyDescent="0.2">
      <c r="A863" s="5"/>
      <c r="B863" s="8"/>
      <c r="C863" s="5"/>
      <c r="D863" s="64"/>
      <c r="E863" s="16" t="str">
        <f>IFERROR(INDEX('Données SAP'!F$5:F$3000,MATCH('Analyse assortiment'!$B863&amp;"",'Données SAP'!$A$5:$A$3000,0)),"")</f>
        <v/>
      </c>
      <c r="F863" s="16" t="str">
        <f>IFERROR(INDEX('Données SAP'!C$5:C$3000,MATCH('Analyse assortiment'!$B863&amp;"",'Données SAP'!$A$5:$A$3000,0)),"")</f>
        <v/>
      </c>
      <c r="G863" s="16" t="str">
        <f>IFERROR(INDEX('Données SAP'!D$5:D$3000,MATCH('Analyse assortiment'!$B863&amp;"",'Données SAP'!$A$5:$A$3000,0)),"")</f>
        <v/>
      </c>
      <c r="H863" s="13" t="e">
        <f>INDEX('Données MDD'!$K$3:$K$3000,MATCH('Analyse assortiment'!$B863,'Données MDD'!$B$3:$B$3000,0))</f>
        <v>#N/A</v>
      </c>
      <c r="I863" s="13" t="e">
        <f>INDEX('Données MDD'!$L$3:$L$3000,MATCH('Analyse assortiment'!$B863,'Données MDD'!$B$3:$B$3000,0))</f>
        <v>#N/A</v>
      </c>
      <c r="J863" s="13" t="e">
        <f>INDEX('Données MDD'!$U$3:$U$3000,MATCH('Analyse assortiment'!$B863,'Données MDD'!$B$3:$B$3000,0))</f>
        <v>#N/A</v>
      </c>
      <c r="K863" s="13" t="e">
        <f>INDEX('Données MDD'!$V$3:$V$3000,MATCH('Analyse assortiment'!$B863,'Données MDD'!$B$3:$B$3000,0))</f>
        <v>#N/A</v>
      </c>
      <c r="L863" s="14" t="str">
        <f t="shared" si="23"/>
        <v/>
      </c>
      <c r="M863" s="14" t="str">
        <f t="shared" si="23"/>
        <v/>
      </c>
    </row>
    <row r="864" spans="1:13" x14ac:dyDescent="0.2">
      <c r="A864" s="5"/>
      <c r="B864" s="8"/>
      <c r="C864" s="5"/>
      <c r="D864" s="64"/>
      <c r="E864" s="16" t="str">
        <f>IFERROR(INDEX('Données SAP'!F$5:F$3000,MATCH('Analyse assortiment'!$B864&amp;"",'Données SAP'!$A$5:$A$3000,0)),"")</f>
        <v/>
      </c>
      <c r="F864" s="16" t="str">
        <f>IFERROR(INDEX('Données SAP'!C$5:C$3000,MATCH('Analyse assortiment'!$B864&amp;"",'Données SAP'!$A$5:$A$3000,0)),"")</f>
        <v/>
      </c>
      <c r="G864" s="16" t="str">
        <f>IFERROR(INDEX('Données SAP'!D$5:D$3000,MATCH('Analyse assortiment'!$B864&amp;"",'Données SAP'!$A$5:$A$3000,0)),"")</f>
        <v/>
      </c>
      <c r="H864" s="13" t="e">
        <f>INDEX('Données MDD'!$K$3:$K$3000,MATCH('Analyse assortiment'!$B864,'Données MDD'!$B$3:$B$3000,0))</f>
        <v>#N/A</v>
      </c>
      <c r="I864" s="13" t="e">
        <f>INDEX('Données MDD'!$L$3:$L$3000,MATCH('Analyse assortiment'!$B864,'Données MDD'!$B$3:$B$3000,0))</f>
        <v>#N/A</v>
      </c>
      <c r="J864" s="13" t="e">
        <f>INDEX('Données MDD'!$U$3:$U$3000,MATCH('Analyse assortiment'!$B864,'Données MDD'!$B$3:$B$3000,0))</f>
        <v>#N/A</v>
      </c>
      <c r="K864" s="13" t="e">
        <f>INDEX('Données MDD'!$V$3:$V$3000,MATCH('Analyse assortiment'!$B864,'Données MDD'!$B$3:$B$3000,0))</f>
        <v>#N/A</v>
      </c>
      <c r="L864" s="14" t="str">
        <f t="shared" si="23"/>
        <v/>
      </c>
      <c r="M864" s="14" t="str">
        <f t="shared" si="23"/>
        <v/>
      </c>
    </row>
    <row r="865" spans="1:13" x14ac:dyDescent="0.2">
      <c r="A865" s="5"/>
      <c r="B865" s="8"/>
      <c r="C865" s="5"/>
      <c r="D865" s="64"/>
      <c r="E865" s="16" t="str">
        <f>IFERROR(INDEX('Données SAP'!F$5:F$3000,MATCH('Analyse assortiment'!$B865&amp;"",'Données SAP'!$A$5:$A$3000,0)),"")</f>
        <v/>
      </c>
      <c r="F865" s="16" t="str">
        <f>IFERROR(INDEX('Données SAP'!C$5:C$3000,MATCH('Analyse assortiment'!$B865&amp;"",'Données SAP'!$A$5:$A$3000,0)),"")</f>
        <v/>
      </c>
      <c r="G865" s="16" t="str">
        <f>IFERROR(INDEX('Données SAP'!D$5:D$3000,MATCH('Analyse assortiment'!$B865&amp;"",'Données SAP'!$A$5:$A$3000,0)),"")</f>
        <v/>
      </c>
      <c r="H865" s="13" t="e">
        <f>INDEX('Données MDD'!$K$3:$K$3000,MATCH('Analyse assortiment'!$B865,'Données MDD'!$B$3:$B$3000,0))</f>
        <v>#N/A</v>
      </c>
      <c r="I865" s="13" t="e">
        <f>INDEX('Données MDD'!$L$3:$L$3000,MATCH('Analyse assortiment'!$B865,'Données MDD'!$B$3:$B$3000,0))</f>
        <v>#N/A</v>
      </c>
      <c r="J865" s="13" t="e">
        <f>INDEX('Données MDD'!$U$3:$U$3000,MATCH('Analyse assortiment'!$B865,'Données MDD'!$B$3:$B$3000,0))</f>
        <v>#N/A</v>
      </c>
      <c r="K865" s="13" t="e">
        <f>INDEX('Données MDD'!$V$3:$V$3000,MATCH('Analyse assortiment'!$B865,'Données MDD'!$B$3:$B$3000,0))</f>
        <v>#N/A</v>
      </c>
      <c r="L865" s="14" t="str">
        <f t="shared" si="23"/>
        <v/>
      </c>
      <c r="M865" s="14" t="str">
        <f t="shared" si="23"/>
        <v/>
      </c>
    </row>
    <row r="866" spans="1:13" x14ac:dyDescent="0.2">
      <c r="A866" s="5"/>
      <c r="B866" s="8"/>
      <c r="C866" s="5"/>
      <c r="D866" s="64"/>
      <c r="E866" s="16" t="str">
        <f>IFERROR(INDEX('Données SAP'!F$5:F$3000,MATCH('Analyse assortiment'!$B866&amp;"",'Données SAP'!$A$5:$A$3000,0)),"")</f>
        <v/>
      </c>
      <c r="F866" s="16" t="str">
        <f>IFERROR(INDEX('Données SAP'!C$5:C$3000,MATCH('Analyse assortiment'!$B866&amp;"",'Données SAP'!$A$5:$A$3000,0)),"")</f>
        <v/>
      </c>
      <c r="G866" s="16" t="str">
        <f>IFERROR(INDEX('Données SAP'!D$5:D$3000,MATCH('Analyse assortiment'!$B866&amp;"",'Données SAP'!$A$5:$A$3000,0)),"")</f>
        <v/>
      </c>
      <c r="H866" s="13" t="e">
        <f>INDEX('Données MDD'!$K$3:$K$3000,MATCH('Analyse assortiment'!$B866,'Données MDD'!$B$3:$B$3000,0))</f>
        <v>#N/A</v>
      </c>
      <c r="I866" s="13" t="e">
        <f>INDEX('Données MDD'!$L$3:$L$3000,MATCH('Analyse assortiment'!$B866,'Données MDD'!$B$3:$B$3000,0))</f>
        <v>#N/A</v>
      </c>
      <c r="J866" s="13" t="e">
        <f>INDEX('Données MDD'!$U$3:$U$3000,MATCH('Analyse assortiment'!$B866,'Données MDD'!$B$3:$B$3000,0))</f>
        <v>#N/A</v>
      </c>
      <c r="K866" s="13" t="e">
        <f>INDEX('Données MDD'!$V$3:$V$3000,MATCH('Analyse assortiment'!$B866,'Données MDD'!$B$3:$B$3000,0))</f>
        <v>#N/A</v>
      </c>
      <c r="L866" s="14" t="str">
        <f t="shared" si="23"/>
        <v/>
      </c>
      <c r="M866" s="14" t="str">
        <f t="shared" si="23"/>
        <v/>
      </c>
    </row>
    <row r="867" spans="1:13" x14ac:dyDescent="0.2">
      <c r="A867" s="5"/>
      <c r="B867" s="8"/>
      <c r="C867" s="5"/>
      <c r="D867" s="64"/>
      <c r="E867" s="16" t="str">
        <f>IFERROR(INDEX('Données SAP'!F$5:F$3000,MATCH('Analyse assortiment'!$B867&amp;"",'Données SAP'!$A$5:$A$3000,0)),"")</f>
        <v/>
      </c>
      <c r="F867" s="16" t="str">
        <f>IFERROR(INDEX('Données SAP'!C$5:C$3000,MATCH('Analyse assortiment'!$B867&amp;"",'Données SAP'!$A$5:$A$3000,0)),"")</f>
        <v/>
      </c>
      <c r="G867" s="16" t="str">
        <f>IFERROR(INDEX('Données SAP'!D$5:D$3000,MATCH('Analyse assortiment'!$B867&amp;"",'Données SAP'!$A$5:$A$3000,0)),"")</f>
        <v/>
      </c>
      <c r="H867" s="13" t="e">
        <f>INDEX('Données MDD'!$K$3:$K$3000,MATCH('Analyse assortiment'!$B867,'Données MDD'!$B$3:$B$3000,0))</f>
        <v>#N/A</v>
      </c>
      <c r="I867" s="13" t="e">
        <f>INDEX('Données MDD'!$L$3:$L$3000,MATCH('Analyse assortiment'!$B867,'Données MDD'!$B$3:$B$3000,0))</f>
        <v>#N/A</v>
      </c>
      <c r="J867" s="13" t="e">
        <f>INDEX('Données MDD'!$U$3:$U$3000,MATCH('Analyse assortiment'!$B867,'Données MDD'!$B$3:$B$3000,0))</f>
        <v>#N/A</v>
      </c>
      <c r="K867" s="13" t="e">
        <f>INDEX('Données MDD'!$V$3:$V$3000,MATCH('Analyse assortiment'!$B867,'Données MDD'!$B$3:$B$3000,0))</f>
        <v>#N/A</v>
      </c>
      <c r="L867" s="14" t="str">
        <f t="shared" si="23"/>
        <v/>
      </c>
      <c r="M867" s="14" t="str">
        <f t="shared" si="23"/>
        <v/>
      </c>
    </row>
    <row r="868" spans="1:13" x14ac:dyDescent="0.2">
      <c r="A868" s="5"/>
      <c r="B868" s="8"/>
      <c r="C868" s="5"/>
      <c r="D868" s="64"/>
      <c r="E868" s="16" t="str">
        <f>IFERROR(INDEX('Données SAP'!F$5:F$3000,MATCH('Analyse assortiment'!$B868&amp;"",'Données SAP'!$A$5:$A$3000,0)),"")</f>
        <v/>
      </c>
      <c r="F868" s="16" t="str">
        <f>IFERROR(INDEX('Données SAP'!C$5:C$3000,MATCH('Analyse assortiment'!$B868&amp;"",'Données SAP'!$A$5:$A$3000,0)),"")</f>
        <v/>
      </c>
      <c r="G868" s="16" t="str">
        <f>IFERROR(INDEX('Données SAP'!D$5:D$3000,MATCH('Analyse assortiment'!$B868&amp;"",'Données SAP'!$A$5:$A$3000,0)),"")</f>
        <v/>
      </c>
      <c r="H868" s="13" t="e">
        <f>INDEX('Données MDD'!$K$3:$K$3000,MATCH('Analyse assortiment'!$B868,'Données MDD'!$B$3:$B$3000,0))</f>
        <v>#N/A</v>
      </c>
      <c r="I868" s="13" t="e">
        <f>INDEX('Données MDD'!$L$3:$L$3000,MATCH('Analyse assortiment'!$B868,'Données MDD'!$B$3:$B$3000,0))</f>
        <v>#N/A</v>
      </c>
      <c r="J868" s="13" t="e">
        <f>INDEX('Données MDD'!$U$3:$U$3000,MATCH('Analyse assortiment'!$B868,'Données MDD'!$B$3:$B$3000,0))</f>
        <v>#N/A</v>
      </c>
      <c r="K868" s="13" t="e">
        <f>INDEX('Données MDD'!$V$3:$V$3000,MATCH('Analyse assortiment'!$B868,'Données MDD'!$B$3:$B$3000,0))</f>
        <v>#N/A</v>
      </c>
      <c r="L868" s="14" t="str">
        <f t="shared" si="23"/>
        <v/>
      </c>
      <c r="M868" s="14" t="str">
        <f t="shared" si="23"/>
        <v/>
      </c>
    </row>
    <row r="869" spans="1:13" x14ac:dyDescent="0.2">
      <c r="A869" s="5"/>
      <c r="B869" s="8"/>
      <c r="C869" s="5"/>
      <c r="D869" s="64"/>
      <c r="E869" s="16" t="str">
        <f>IFERROR(INDEX('Données SAP'!F$5:F$3000,MATCH('Analyse assortiment'!$B869&amp;"",'Données SAP'!$A$5:$A$3000,0)),"")</f>
        <v/>
      </c>
      <c r="F869" s="16" t="str">
        <f>IFERROR(INDEX('Données SAP'!C$5:C$3000,MATCH('Analyse assortiment'!$B869&amp;"",'Données SAP'!$A$5:$A$3000,0)),"")</f>
        <v/>
      </c>
      <c r="G869" s="16" t="str">
        <f>IFERROR(INDEX('Données SAP'!D$5:D$3000,MATCH('Analyse assortiment'!$B869&amp;"",'Données SAP'!$A$5:$A$3000,0)),"")</f>
        <v/>
      </c>
      <c r="H869" s="13" t="e">
        <f>INDEX('Données MDD'!$K$3:$K$3000,MATCH('Analyse assortiment'!$B869,'Données MDD'!$B$3:$B$3000,0))</f>
        <v>#N/A</v>
      </c>
      <c r="I869" s="13" t="e">
        <f>INDEX('Données MDD'!$L$3:$L$3000,MATCH('Analyse assortiment'!$B869,'Données MDD'!$B$3:$B$3000,0))</f>
        <v>#N/A</v>
      </c>
      <c r="J869" s="13" t="e">
        <f>INDEX('Données MDD'!$U$3:$U$3000,MATCH('Analyse assortiment'!$B869,'Données MDD'!$B$3:$B$3000,0))</f>
        <v>#N/A</v>
      </c>
      <c r="K869" s="13" t="e">
        <f>INDEX('Données MDD'!$V$3:$V$3000,MATCH('Analyse assortiment'!$B869,'Données MDD'!$B$3:$B$3000,0))</f>
        <v>#N/A</v>
      </c>
      <c r="L869" s="14" t="str">
        <f t="shared" si="23"/>
        <v/>
      </c>
      <c r="M869" s="14" t="str">
        <f t="shared" si="23"/>
        <v/>
      </c>
    </row>
    <row r="870" spans="1:13" x14ac:dyDescent="0.2">
      <c r="A870" s="5"/>
      <c r="B870" s="8"/>
      <c r="C870" s="5"/>
      <c r="D870" s="64"/>
      <c r="E870" s="16" t="str">
        <f>IFERROR(INDEX('Données SAP'!F$5:F$3000,MATCH('Analyse assortiment'!$B870&amp;"",'Données SAP'!$A$5:$A$3000,0)),"")</f>
        <v/>
      </c>
      <c r="F870" s="16" t="str">
        <f>IFERROR(INDEX('Données SAP'!C$5:C$3000,MATCH('Analyse assortiment'!$B870&amp;"",'Données SAP'!$A$5:$A$3000,0)),"")</f>
        <v/>
      </c>
      <c r="G870" s="16" t="str">
        <f>IFERROR(INDEX('Données SAP'!D$5:D$3000,MATCH('Analyse assortiment'!$B870&amp;"",'Données SAP'!$A$5:$A$3000,0)),"")</f>
        <v/>
      </c>
      <c r="H870" s="13" t="e">
        <f>INDEX('Données MDD'!$K$3:$K$3000,MATCH('Analyse assortiment'!$B870,'Données MDD'!$B$3:$B$3000,0))</f>
        <v>#N/A</v>
      </c>
      <c r="I870" s="13" t="e">
        <f>INDEX('Données MDD'!$L$3:$L$3000,MATCH('Analyse assortiment'!$B870,'Données MDD'!$B$3:$B$3000,0))</f>
        <v>#N/A</v>
      </c>
      <c r="J870" s="13" t="e">
        <f>INDEX('Données MDD'!$U$3:$U$3000,MATCH('Analyse assortiment'!$B870,'Données MDD'!$B$3:$B$3000,0))</f>
        <v>#N/A</v>
      </c>
      <c r="K870" s="13" t="e">
        <f>INDEX('Données MDD'!$V$3:$V$3000,MATCH('Analyse assortiment'!$B870,'Données MDD'!$B$3:$B$3000,0))</f>
        <v>#N/A</v>
      </c>
      <c r="L870" s="14" t="str">
        <f t="shared" si="23"/>
        <v/>
      </c>
      <c r="M870" s="14" t="str">
        <f t="shared" si="23"/>
        <v/>
      </c>
    </row>
    <row r="871" spans="1:13" x14ac:dyDescent="0.2">
      <c r="A871" s="5"/>
      <c r="B871" s="8"/>
      <c r="C871" s="5"/>
      <c r="D871" s="64"/>
      <c r="E871" s="16" t="str">
        <f>IFERROR(INDEX('Données SAP'!F$5:F$3000,MATCH('Analyse assortiment'!$B871&amp;"",'Données SAP'!$A$5:$A$3000,0)),"")</f>
        <v/>
      </c>
      <c r="F871" s="16" t="str">
        <f>IFERROR(INDEX('Données SAP'!C$5:C$3000,MATCH('Analyse assortiment'!$B871&amp;"",'Données SAP'!$A$5:$A$3000,0)),"")</f>
        <v/>
      </c>
      <c r="G871" s="16" t="str">
        <f>IFERROR(INDEX('Données SAP'!D$5:D$3000,MATCH('Analyse assortiment'!$B871&amp;"",'Données SAP'!$A$5:$A$3000,0)),"")</f>
        <v/>
      </c>
      <c r="H871" s="13" t="e">
        <f>INDEX('Données MDD'!$K$3:$K$3000,MATCH('Analyse assortiment'!$B871,'Données MDD'!$B$3:$B$3000,0))</f>
        <v>#N/A</v>
      </c>
      <c r="I871" s="13" t="e">
        <f>INDEX('Données MDD'!$L$3:$L$3000,MATCH('Analyse assortiment'!$B871,'Données MDD'!$B$3:$B$3000,0))</f>
        <v>#N/A</v>
      </c>
      <c r="J871" s="13" t="e">
        <f>INDEX('Données MDD'!$U$3:$U$3000,MATCH('Analyse assortiment'!$B871,'Données MDD'!$B$3:$B$3000,0))</f>
        <v>#N/A</v>
      </c>
      <c r="K871" s="13" t="e">
        <f>INDEX('Données MDD'!$V$3:$V$3000,MATCH('Analyse assortiment'!$B871,'Données MDD'!$B$3:$B$3000,0))</f>
        <v>#N/A</v>
      </c>
      <c r="L871" s="14" t="str">
        <f t="shared" si="23"/>
        <v/>
      </c>
      <c r="M871" s="14" t="str">
        <f t="shared" si="23"/>
        <v/>
      </c>
    </row>
    <row r="872" spans="1:13" x14ac:dyDescent="0.2">
      <c r="A872" s="5"/>
      <c r="B872" s="8"/>
      <c r="C872" s="5"/>
      <c r="D872" s="64"/>
      <c r="E872" s="16" t="str">
        <f>IFERROR(INDEX('Données SAP'!F$5:F$3000,MATCH('Analyse assortiment'!$B872&amp;"",'Données SAP'!$A$5:$A$3000,0)),"")</f>
        <v/>
      </c>
      <c r="F872" s="16" t="str">
        <f>IFERROR(INDEX('Données SAP'!C$5:C$3000,MATCH('Analyse assortiment'!$B872&amp;"",'Données SAP'!$A$5:$A$3000,0)),"")</f>
        <v/>
      </c>
      <c r="G872" s="16" t="str">
        <f>IFERROR(INDEX('Données SAP'!D$5:D$3000,MATCH('Analyse assortiment'!$B872&amp;"",'Données SAP'!$A$5:$A$3000,0)),"")</f>
        <v/>
      </c>
      <c r="H872" s="13" t="e">
        <f>INDEX('Données MDD'!$K$3:$K$3000,MATCH('Analyse assortiment'!$B872,'Données MDD'!$B$3:$B$3000,0))</f>
        <v>#N/A</v>
      </c>
      <c r="I872" s="13" t="e">
        <f>INDEX('Données MDD'!$L$3:$L$3000,MATCH('Analyse assortiment'!$B872,'Données MDD'!$B$3:$B$3000,0))</f>
        <v>#N/A</v>
      </c>
      <c r="J872" s="13" t="e">
        <f>INDEX('Données MDD'!$U$3:$U$3000,MATCH('Analyse assortiment'!$B872,'Données MDD'!$B$3:$B$3000,0))</f>
        <v>#N/A</v>
      </c>
      <c r="K872" s="13" t="e">
        <f>INDEX('Données MDD'!$V$3:$V$3000,MATCH('Analyse assortiment'!$B872,'Données MDD'!$B$3:$B$3000,0))</f>
        <v>#N/A</v>
      </c>
      <c r="L872" s="14" t="str">
        <f t="shared" si="23"/>
        <v/>
      </c>
      <c r="M872" s="14" t="str">
        <f t="shared" si="23"/>
        <v/>
      </c>
    </row>
    <row r="873" spans="1:13" x14ac:dyDescent="0.2">
      <c r="A873" s="5"/>
      <c r="B873" s="8"/>
      <c r="C873" s="5"/>
      <c r="D873" s="64"/>
      <c r="E873" s="16" t="str">
        <f>IFERROR(INDEX('Données SAP'!F$5:F$3000,MATCH('Analyse assortiment'!$B873&amp;"",'Données SAP'!$A$5:$A$3000,0)),"")</f>
        <v/>
      </c>
      <c r="F873" s="16" t="str">
        <f>IFERROR(INDEX('Données SAP'!C$5:C$3000,MATCH('Analyse assortiment'!$B873&amp;"",'Données SAP'!$A$5:$A$3000,0)),"")</f>
        <v/>
      </c>
      <c r="G873" s="16" t="str">
        <f>IFERROR(INDEX('Données SAP'!D$5:D$3000,MATCH('Analyse assortiment'!$B873&amp;"",'Données SAP'!$A$5:$A$3000,0)),"")</f>
        <v/>
      </c>
      <c r="H873" s="13" t="e">
        <f>INDEX('Données MDD'!$K$3:$K$3000,MATCH('Analyse assortiment'!$B873,'Données MDD'!$B$3:$B$3000,0))</f>
        <v>#N/A</v>
      </c>
      <c r="I873" s="13" t="e">
        <f>INDEX('Données MDD'!$L$3:$L$3000,MATCH('Analyse assortiment'!$B873,'Données MDD'!$B$3:$B$3000,0))</f>
        <v>#N/A</v>
      </c>
      <c r="J873" s="13" t="e">
        <f>INDEX('Données MDD'!$U$3:$U$3000,MATCH('Analyse assortiment'!$B873,'Données MDD'!$B$3:$B$3000,0))</f>
        <v>#N/A</v>
      </c>
      <c r="K873" s="13" t="e">
        <f>INDEX('Données MDD'!$V$3:$V$3000,MATCH('Analyse assortiment'!$B873,'Données MDD'!$B$3:$B$3000,0))</f>
        <v>#N/A</v>
      </c>
      <c r="L873" s="14" t="str">
        <f t="shared" si="23"/>
        <v/>
      </c>
      <c r="M873" s="14" t="str">
        <f t="shared" si="23"/>
        <v/>
      </c>
    </row>
    <row r="874" spans="1:13" x14ac:dyDescent="0.2">
      <c r="A874" s="5"/>
      <c r="B874" s="8"/>
      <c r="C874" s="5"/>
      <c r="D874" s="64"/>
      <c r="E874" s="16" t="str">
        <f>IFERROR(INDEX('Données SAP'!F$5:F$3000,MATCH('Analyse assortiment'!$B874&amp;"",'Données SAP'!$A$5:$A$3000,0)),"")</f>
        <v/>
      </c>
      <c r="F874" s="16" t="str">
        <f>IFERROR(INDEX('Données SAP'!C$5:C$3000,MATCH('Analyse assortiment'!$B874&amp;"",'Données SAP'!$A$5:$A$3000,0)),"")</f>
        <v/>
      </c>
      <c r="G874" s="16" t="str">
        <f>IFERROR(INDEX('Données SAP'!D$5:D$3000,MATCH('Analyse assortiment'!$B874&amp;"",'Données SAP'!$A$5:$A$3000,0)),"")</f>
        <v/>
      </c>
      <c r="H874" s="13" t="e">
        <f>INDEX('Données MDD'!$K$3:$K$3000,MATCH('Analyse assortiment'!$B874,'Données MDD'!$B$3:$B$3000,0))</f>
        <v>#N/A</v>
      </c>
      <c r="I874" s="13" t="e">
        <f>INDEX('Données MDD'!$L$3:$L$3000,MATCH('Analyse assortiment'!$B874,'Données MDD'!$B$3:$B$3000,0))</f>
        <v>#N/A</v>
      </c>
      <c r="J874" s="13" t="e">
        <f>INDEX('Données MDD'!$U$3:$U$3000,MATCH('Analyse assortiment'!$B874,'Données MDD'!$B$3:$B$3000,0))</f>
        <v>#N/A</v>
      </c>
      <c r="K874" s="13" t="e">
        <f>INDEX('Données MDD'!$V$3:$V$3000,MATCH('Analyse assortiment'!$B874,'Données MDD'!$B$3:$B$3000,0))</f>
        <v>#N/A</v>
      </c>
      <c r="L874" s="14" t="str">
        <f t="shared" si="23"/>
        <v/>
      </c>
      <c r="M874" s="14" t="str">
        <f t="shared" si="23"/>
        <v/>
      </c>
    </row>
    <row r="875" spans="1:13" x14ac:dyDescent="0.2">
      <c r="A875" s="5"/>
      <c r="B875" s="8"/>
      <c r="C875" s="5"/>
      <c r="D875" s="64"/>
      <c r="E875" s="16" t="str">
        <f>IFERROR(INDEX('Données SAP'!F$5:F$3000,MATCH('Analyse assortiment'!$B875&amp;"",'Données SAP'!$A$5:$A$3000,0)),"")</f>
        <v/>
      </c>
      <c r="F875" s="16" t="str">
        <f>IFERROR(INDEX('Données SAP'!C$5:C$3000,MATCH('Analyse assortiment'!$B875&amp;"",'Données SAP'!$A$5:$A$3000,0)),"")</f>
        <v/>
      </c>
      <c r="G875" s="16" t="str">
        <f>IFERROR(INDEX('Données SAP'!D$5:D$3000,MATCH('Analyse assortiment'!$B875&amp;"",'Données SAP'!$A$5:$A$3000,0)),"")</f>
        <v/>
      </c>
      <c r="H875" s="13" t="e">
        <f>INDEX('Données MDD'!$K$3:$K$3000,MATCH('Analyse assortiment'!$B875,'Données MDD'!$B$3:$B$3000,0))</f>
        <v>#N/A</v>
      </c>
      <c r="I875" s="13" t="e">
        <f>INDEX('Données MDD'!$L$3:$L$3000,MATCH('Analyse assortiment'!$B875,'Données MDD'!$B$3:$B$3000,0))</f>
        <v>#N/A</v>
      </c>
      <c r="J875" s="13" t="e">
        <f>INDEX('Données MDD'!$U$3:$U$3000,MATCH('Analyse assortiment'!$B875,'Données MDD'!$B$3:$B$3000,0))</f>
        <v>#N/A</v>
      </c>
      <c r="K875" s="13" t="e">
        <f>INDEX('Données MDD'!$V$3:$V$3000,MATCH('Analyse assortiment'!$B875,'Données MDD'!$B$3:$B$3000,0))</f>
        <v>#N/A</v>
      </c>
      <c r="L875" s="14" t="str">
        <f t="shared" si="23"/>
        <v/>
      </c>
      <c r="M875" s="14" t="str">
        <f t="shared" si="23"/>
        <v/>
      </c>
    </row>
    <row r="876" spans="1:13" x14ac:dyDescent="0.2">
      <c r="A876" s="5"/>
      <c r="B876" s="8"/>
      <c r="C876" s="5"/>
      <c r="D876" s="64"/>
      <c r="E876" s="16" t="str">
        <f>IFERROR(INDEX('Données SAP'!F$5:F$3000,MATCH('Analyse assortiment'!$B876&amp;"",'Données SAP'!$A$5:$A$3000,0)),"")</f>
        <v/>
      </c>
      <c r="F876" s="16" t="str">
        <f>IFERROR(INDEX('Données SAP'!C$5:C$3000,MATCH('Analyse assortiment'!$B876&amp;"",'Données SAP'!$A$5:$A$3000,0)),"")</f>
        <v/>
      </c>
      <c r="G876" s="16" t="str">
        <f>IFERROR(INDEX('Données SAP'!D$5:D$3000,MATCH('Analyse assortiment'!$B876&amp;"",'Données SAP'!$A$5:$A$3000,0)),"")</f>
        <v/>
      </c>
      <c r="H876" s="13" t="e">
        <f>INDEX('Données MDD'!$K$3:$K$3000,MATCH('Analyse assortiment'!$B876,'Données MDD'!$B$3:$B$3000,0))</f>
        <v>#N/A</v>
      </c>
      <c r="I876" s="13" t="e">
        <f>INDEX('Données MDD'!$L$3:$L$3000,MATCH('Analyse assortiment'!$B876,'Données MDD'!$B$3:$B$3000,0))</f>
        <v>#N/A</v>
      </c>
      <c r="J876" s="13" t="e">
        <f>INDEX('Données MDD'!$U$3:$U$3000,MATCH('Analyse assortiment'!$B876,'Données MDD'!$B$3:$B$3000,0))</f>
        <v>#N/A</v>
      </c>
      <c r="K876" s="13" t="e">
        <f>INDEX('Données MDD'!$V$3:$V$3000,MATCH('Analyse assortiment'!$B876,'Données MDD'!$B$3:$B$3000,0))</f>
        <v>#N/A</v>
      </c>
      <c r="L876" s="14" t="str">
        <f t="shared" si="23"/>
        <v/>
      </c>
      <c r="M876" s="14" t="str">
        <f t="shared" si="23"/>
        <v/>
      </c>
    </row>
    <row r="877" spans="1:13" x14ac:dyDescent="0.2">
      <c r="A877" s="5"/>
      <c r="B877" s="8"/>
      <c r="C877" s="5"/>
      <c r="D877" s="64"/>
      <c r="E877" s="16" t="str">
        <f>IFERROR(INDEX('Données SAP'!F$5:F$3000,MATCH('Analyse assortiment'!$B877&amp;"",'Données SAP'!$A$5:$A$3000,0)),"")</f>
        <v/>
      </c>
      <c r="F877" s="16" t="str">
        <f>IFERROR(INDEX('Données SAP'!C$5:C$3000,MATCH('Analyse assortiment'!$B877&amp;"",'Données SAP'!$A$5:$A$3000,0)),"")</f>
        <v/>
      </c>
      <c r="G877" s="16" t="str">
        <f>IFERROR(INDEX('Données SAP'!D$5:D$3000,MATCH('Analyse assortiment'!$B877&amp;"",'Données SAP'!$A$5:$A$3000,0)),"")</f>
        <v/>
      </c>
      <c r="H877" s="13" t="e">
        <f>INDEX('Données MDD'!$K$3:$K$3000,MATCH('Analyse assortiment'!$B877,'Données MDD'!$B$3:$B$3000,0))</f>
        <v>#N/A</v>
      </c>
      <c r="I877" s="13" t="e">
        <f>INDEX('Données MDD'!$L$3:$L$3000,MATCH('Analyse assortiment'!$B877,'Données MDD'!$B$3:$B$3000,0))</f>
        <v>#N/A</v>
      </c>
      <c r="J877" s="13" t="e">
        <f>INDEX('Données MDD'!$U$3:$U$3000,MATCH('Analyse assortiment'!$B877,'Données MDD'!$B$3:$B$3000,0))</f>
        <v>#N/A</v>
      </c>
      <c r="K877" s="13" t="e">
        <f>INDEX('Données MDD'!$V$3:$V$3000,MATCH('Analyse assortiment'!$B877,'Données MDD'!$B$3:$B$3000,0))</f>
        <v>#N/A</v>
      </c>
      <c r="L877" s="14" t="str">
        <f t="shared" si="23"/>
        <v/>
      </c>
      <c r="M877" s="14" t="str">
        <f t="shared" si="23"/>
        <v/>
      </c>
    </row>
    <row r="878" spans="1:13" x14ac:dyDescent="0.2">
      <c r="A878" s="5"/>
      <c r="B878" s="8"/>
      <c r="C878" s="5"/>
      <c r="D878" s="64"/>
      <c r="E878" s="16" t="str">
        <f>IFERROR(INDEX('Données SAP'!F$5:F$3000,MATCH('Analyse assortiment'!$B878&amp;"",'Données SAP'!$A$5:$A$3000,0)),"")</f>
        <v/>
      </c>
      <c r="F878" s="16" t="str">
        <f>IFERROR(INDEX('Données SAP'!C$5:C$3000,MATCH('Analyse assortiment'!$B878&amp;"",'Données SAP'!$A$5:$A$3000,0)),"")</f>
        <v/>
      </c>
      <c r="G878" s="16" t="str">
        <f>IFERROR(INDEX('Données SAP'!D$5:D$3000,MATCH('Analyse assortiment'!$B878&amp;"",'Données SAP'!$A$5:$A$3000,0)),"")</f>
        <v/>
      </c>
      <c r="H878" s="13" t="e">
        <f>INDEX('Données MDD'!$K$3:$K$3000,MATCH('Analyse assortiment'!$B878,'Données MDD'!$B$3:$B$3000,0))</f>
        <v>#N/A</v>
      </c>
      <c r="I878" s="13" t="e">
        <f>INDEX('Données MDD'!$L$3:$L$3000,MATCH('Analyse assortiment'!$B878,'Données MDD'!$B$3:$B$3000,0))</f>
        <v>#N/A</v>
      </c>
      <c r="J878" s="13" t="e">
        <f>INDEX('Données MDD'!$U$3:$U$3000,MATCH('Analyse assortiment'!$B878,'Données MDD'!$B$3:$B$3000,0))</f>
        <v>#N/A</v>
      </c>
      <c r="K878" s="13" t="e">
        <f>INDEX('Données MDD'!$V$3:$V$3000,MATCH('Analyse assortiment'!$B878,'Données MDD'!$B$3:$B$3000,0))</f>
        <v>#N/A</v>
      </c>
      <c r="L878" s="14" t="str">
        <f t="shared" si="23"/>
        <v/>
      </c>
      <c r="M878" s="14" t="str">
        <f t="shared" si="23"/>
        <v/>
      </c>
    </row>
    <row r="879" spans="1:13" x14ac:dyDescent="0.2">
      <c r="A879" s="5"/>
      <c r="B879" s="8"/>
      <c r="C879" s="5"/>
      <c r="D879" s="64"/>
      <c r="E879" s="16" t="str">
        <f>IFERROR(INDEX('Données SAP'!F$5:F$3000,MATCH('Analyse assortiment'!$B879&amp;"",'Données SAP'!$A$5:$A$3000,0)),"")</f>
        <v/>
      </c>
      <c r="F879" s="16" t="str">
        <f>IFERROR(INDEX('Données SAP'!C$5:C$3000,MATCH('Analyse assortiment'!$B879&amp;"",'Données SAP'!$A$5:$A$3000,0)),"")</f>
        <v/>
      </c>
      <c r="G879" s="16" t="str">
        <f>IFERROR(INDEX('Données SAP'!D$5:D$3000,MATCH('Analyse assortiment'!$B879&amp;"",'Données SAP'!$A$5:$A$3000,0)),"")</f>
        <v/>
      </c>
      <c r="H879" s="13" t="e">
        <f>INDEX('Données MDD'!$K$3:$K$3000,MATCH('Analyse assortiment'!$B879,'Données MDD'!$B$3:$B$3000,0))</f>
        <v>#N/A</v>
      </c>
      <c r="I879" s="13" t="e">
        <f>INDEX('Données MDD'!$L$3:$L$3000,MATCH('Analyse assortiment'!$B879,'Données MDD'!$B$3:$B$3000,0))</f>
        <v>#N/A</v>
      </c>
      <c r="J879" s="13" t="e">
        <f>INDEX('Données MDD'!$U$3:$U$3000,MATCH('Analyse assortiment'!$B879,'Données MDD'!$B$3:$B$3000,0))</f>
        <v>#N/A</v>
      </c>
      <c r="K879" s="13" t="e">
        <f>INDEX('Données MDD'!$V$3:$V$3000,MATCH('Analyse assortiment'!$B879,'Données MDD'!$B$3:$B$3000,0))</f>
        <v>#N/A</v>
      </c>
      <c r="L879" s="14" t="str">
        <f t="shared" si="23"/>
        <v/>
      </c>
      <c r="M879" s="14" t="str">
        <f t="shared" si="23"/>
        <v/>
      </c>
    </row>
    <row r="880" spans="1:13" x14ac:dyDescent="0.2">
      <c r="A880" s="5"/>
      <c r="B880" s="8"/>
      <c r="C880" s="5"/>
      <c r="D880" s="64"/>
      <c r="E880" s="16" t="str">
        <f>IFERROR(INDEX('Données SAP'!F$5:F$3000,MATCH('Analyse assortiment'!$B880&amp;"",'Données SAP'!$A$5:$A$3000,0)),"")</f>
        <v/>
      </c>
      <c r="F880" s="16" t="str">
        <f>IFERROR(INDEX('Données SAP'!C$5:C$3000,MATCH('Analyse assortiment'!$B880&amp;"",'Données SAP'!$A$5:$A$3000,0)),"")</f>
        <v/>
      </c>
      <c r="G880" s="16" t="str">
        <f>IFERROR(INDEX('Données SAP'!D$5:D$3000,MATCH('Analyse assortiment'!$B880&amp;"",'Données SAP'!$A$5:$A$3000,0)),"")</f>
        <v/>
      </c>
      <c r="H880" s="13" t="e">
        <f>INDEX('Données MDD'!$K$3:$K$3000,MATCH('Analyse assortiment'!$B880,'Données MDD'!$B$3:$B$3000,0))</f>
        <v>#N/A</v>
      </c>
      <c r="I880" s="13" t="e">
        <f>INDEX('Données MDD'!$L$3:$L$3000,MATCH('Analyse assortiment'!$B880,'Données MDD'!$B$3:$B$3000,0))</f>
        <v>#N/A</v>
      </c>
      <c r="J880" s="13" t="e">
        <f>INDEX('Données MDD'!$U$3:$U$3000,MATCH('Analyse assortiment'!$B880,'Données MDD'!$B$3:$B$3000,0))</f>
        <v>#N/A</v>
      </c>
      <c r="K880" s="13" t="e">
        <f>INDEX('Données MDD'!$V$3:$V$3000,MATCH('Analyse assortiment'!$B880,'Données MDD'!$B$3:$B$3000,0))</f>
        <v>#N/A</v>
      </c>
      <c r="L880" s="14" t="str">
        <f t="shared" si="23"/>
        <v/>
      </c>
      <c r="M880" s="14" t="str">
        <f t="shared" si="23"/>
        <v/>
      </c>
    </row>
    <row r="881" spans="1:13" x14ac:dyDescent="0.2">
      <c r="A881" s="5"/>
      <c r="B881" s="8"/>
      <c r="C881" s="5"/>
      <c r="D881" s="64"/>
      <c r="E881" s="16" t="str">
        <f>IFERROR(INDEX('Données SAP'!F$5:F$3000,MATCH('Analyse assortiment'!$B881&amp;"",'Données SAP'!$A$5:$A$3000,0)),"")</f>
        <v/>
      </c>
      <c r="F881" s="16" t="str">
        <f>IFERROR(INDEX('Données SAP'!C$5:C$3000,MATCH('Analyse assortiment'!$B881&amp;"",'Données SAP'!$A$5:$A$3000,0)),"")</f>
        <v/>
      </c>
      <c r="G881" s="16" t="str">
        <f>IFERROR(INDEX('Données SAP'!D$5:D$3000,MATCH('Analyse assortiment'!$B881&amp;"",'Données SAP'!$A$5:$A$3000,0)),"")</f>
        <v/>
      </c>
      <c r="H881" s="13" t="e">
        <f>INDEX('Données MDD'!$K$3:$K$3000,MATCH('Analyse assortiment'!$B881,'Données MDD'!$B$3:$B$3000,0))</f>
        <v>#N/A</v>
      </c>
      <c r="I881" s="13" t="e">
        <f>INDEX('Données MDD'!$L$3:$L$3000,MATCH('Analyse assortiment'!$B881,'Données MDD'!$B$3:$B$3000,0))</f>
        <v>#N/A</v>
      </c>
      <c r="J881" s="13" t="e">
        <f>INDEX('Données MDD'!$U$3:$U$3000,MATCH('Analyse assortiment'!$B881,'Données MDD'!$B$3:$B$3000,0))</f>
        <v>#N/A</v>
      </c>
      <c r="K881" s="13" t="e">
        <f>INDEX('Données MDD'!$V$3:$V$3000,MATCH('Analyse assortiment'!$B881,'Données MDD'!$B$3:$B$3000,0))</f>
        <v>#N/A</v>
      </c>
      <c r="L881" s="14" t="str">
        <f t="shared" si="23"/>
        <v/>
      </c>
      <c r="M881" s="14" t="str">
        <f t="shared" si="23"/>
        <v/>
      </c>
    </row>
    <row r="882" spans="1:13" x14ac:dyDescent="0.2">
      <c r="A882" s="5"/>
      <c r="B882" s="8"/>
      <c r="C882" s="5"/>
      <c r="D882" s="64"/>
      <c r="E882" s="16" t="str">
        <f>IFERROR(INDEX('Données SAP'!F$5:F$3000,MATCH('Analyse assortiment'!$B882&amp;"",'Données SAP'!$A$5:$A$3000,0)),"")</f>
        <v/>
      </c>
      <c r="F882" s="16" t="str">
        <f>IFERROR(INDEX('Données SAP'!C$5:C$3000,MATCH('Analyse assortiment'!$B882&amp;"",'Données SAP'!$A$5:$A$3000,0)),"")</f>
        <v/>
      </c>
      <c r="G882" s="16" t="str">
        <f>IFERROR(INDEX('Données SAP'!D$5:D$3000,MATCH('Analyse assortiment'!$B882&amp;"",'Données SAP'!$A$5:$A$3000,0)),"")</f>
        <v/>
      </c>
      <c r="H882" s="13" t="e">
        <f>INDEX('Données MDD'!$K$3:$K$3000,MATCH('Analyse assortiment'!$B882,'Données MDD'!$B$3:$B$3000,0))</f>
        <v>#N/A</v>
      </c>
      <c r="I882" s="13" t="e">
        <f>INDEX('Données MDD'!$L$3:$L$3000,MATCH('Analyse assortiment'!$B882,'Données MDD'!$B$3:$B$3000,0))</f>
        <v>#N/A</v>
      </c>
      <c r="J882" s="13" t="e">
        <f>INDEX('Données MDD'!$U$3:$U$3000,MATCH('Analyse assortiment'!$B882,'Données MDD'!$B$3:$B$3000,0))</f>
        <v>#N/A</v>
      </c>
      <c r="K882" s="13" t="e">
        <f>INDEX('Données MDD'!$V$3:$V$3000,MATCH('Analyse assortiment'!$B882,'Données MDD'!$B$3:$B$3000,0))</f>
        <v>#N/A</v>
      </c>
      <c r="L882" s="14" t="str">
        <f t="shared" si="23"/>
        <v/>
      </c>
      <c r="M882" s="14" t="str">
        <f t="shared" si="23"/>
        <v/>
      </c>
    </row>
    <row r="883" spans="1:13" x14ac:dyDescent="0.2">
      <c r="A883" s="5"/>
      <c r="B883" s="8"/>
      <c r="C883" s="5"/>
      <c r="D883" s="64"/>
      <c r="E883" s="16" t="str">
        <f>IFERROR(INDEX('Données SAP'!F$5:F$3000,MATCH('Analyse assortiment'!$B883&amp;"",'Données SAP'!$A$5:$A$3000,0)),"")</f>
        <v/>
      </c>
      <c r="F883" s="16" t="str">
        <f>IFERROR(INDEX('Données SAP'!C$5:C$3000,MATCH('Analyse assortiment'!$B883&amp;"",'Données SAP'!$A$5:$A$3000,0)),"")</f>
        <v/>
      </c>
      <c r="G883" s="16" t="str">
        <f>IFERROR(INDEX('Données SAP'!D$5:D$3000,MATCH('Analyse assortiment'!$B883&amp;"",'Données SAP'!$A$5:$A$3000,0)),"")</f>
        <v/>
      </c>
      <c r="H883" s="13" t="e">
        <f>INDEX('Données MDD'!$K$3:$K$3000,MATCH('Analyse assortiment'!$B883,'Données MDD'!$B$3:$B$3000,0))</f>
        <v>#N/A</v>
      </c>
      <c r="I883" s="13" t="e">
        <f>INDEX('Données MDD'!$L$3:$L$3000,MATCH('Analyse assortiment'!$B883,'Données MDD'!$B$3:$B$3000,0))</f>
        <v>#N/A</v>
      </c>
      <c r="J883" s="13" t="e">
        <f>INDEX('Données MDD'!$U$3:$U$3000,MATCH('Analyse assortiment'!$B883,'Données MDD'!$B$3:$B$3000,0))</f>
        <v>#N/A</v>
      </c>
      <c r="K883" s="13" t="e">
        <f>INDEX('Données MDD'!$V$3:$V$3000,MATCH('Analyse assortiment'!$B883,'Données MDD'!$B$3:$B$3000,0))</f>
        <v>#N/A</v>
      </c>
      <c r="L883" s="14" t="str">
        <f t="shared" si="23"/>
        <v/>
      </c>
      <c r="M883" s="14" t="str">
        <f t="shared" si="23"/>
        <v/>
      </c>
    </row>
    <row r="884" spans="1:13" x14ac:dyDescent="0.2">
      <c r="A884" s="5"/>
      <c r="B884" s="8"/>
      <c r="C884" s="5"/>
      <c r="D884" s="64"/>
      <c r="E884" s="16" t="str">
        <f>IFERROR(INDEX('Données SAP'!F$5:F$3000,MATCH('Analyse assortiment'!$B884&amp;"",'Données SAP'!$A$5:$A$3000,0)),"")</f>
        <v/>
      </c>
      <c r="F884" s="16" t="str">
        <f>IFERROR(INDEX('Données SAP'!C$5:C$3000,MATCH('Analyse assortiment'!$B884&amp;"",'Données SAP'!$A$5:$A$3000,0)),"")</f>
        <v/>
      </c>
      <c r="G884" s="16" t="str">
        <f>IFERROR(INDEX('Données SAP'!D$5:D$3000,MATCH('Analyse assortiment'!$B884&amp;"",'Données SAP'!$A$5:$A$3000,0)),"")</f>
        <v/>
      </c>
      <c r="H884" s="13" t="e">
        <f>INDEX('Données MDD'!$K$3:$K$3000,MATCH('Analyse assortiment'!$B884,'Données MDD'!$B$3:$B$3000,0))</f>
        <v>#N/A</v>
      </c>
      <c r="I884" s="13" t="e">
        <f>INDEX('Données MDD'!$L$3:$L$3000,MATCH('Analyse assortiment'!$B884,'Données MDD'!$B$3:$B$3000,0))</f>
        <v>#N/A</v>
      </c>
      <c r="J884" s="13" t="e">
        <f>INDEX('Données MDD'!$U$3:$U$3000,MATCH('Analyse assortiment'!$B884,'Données MDD'!$B$3:$B$3000,0))</f>
        <v>#N/A</v>
      </c>
      <c r="K884" s="13" t="e">
        <f>INDEX('Données MDD'!$V$3:$V$3000,MATCH('Analyse assortiment'!$B884,'Données MDD'!$B$3:$B$3000,0))</f>
        <v>#N/A</v>
      </c>
      <c r="L884" s="14" t="str">
        <f t="shared" si="23"/>
        <v/>
      </c>
      <c r="M884" s="14" t="str">
        <f t="shared" si="23"/>
        <v/>
      </c>
    </row>
    <row r="885" spans="1:13" x14ac:dyDescent="0.2">
      <c r="A885" s="5"/>
      <c r="B885" s="8"/>
      <c r="C885" s="5"/>
      <c r="D885" s="64"/>
      <c r="E885" s="16" t="str">
        <f>IFERROR(INDEX('Données SAP'!F$5:F$3000,MATCH('Analyse assortiment'!$B885&amp;"",'Données SAP'!$A$5:$A$3000,0)),"")</f>
        <v/>
      </c>
      <c r="F885" s="16" t="str">
        <f>IFERROR(INDEX('Données SAP'!C$5:C$3000,MATCH('Analyse assortiment'!$B885&amp;"",'Données SAP'!$A$5:$A$3000,0)),"")</f>
        <v/>
      </c>
      <c r="G885" s="16" t="str">
        <f>IFERROR(INDEX('Données SAP'!D$5:D$3000,MATCH('Analyse assortiment'!$B885&amp;"",'Données SAP'!$A$5:$A$3000,0)),"")</f>
        <v/>
      </c>
      <c r="H885" s="13" t="e">
        <f>INDEX('Données MDD'!$K$3:$K$3000,MATCH('Analyse assortiment'!$B885,'Données MDD'!$B$3:$B$3000,0))</f>
        <v>#N/A</v>
      </c>
      <c r="I885" s="13" t="e">
        <f>INDEX('Données MDD'!$L$3:$L$3000,MATCH('Analyse assortiment'!$B885,'Données MDD'!$B$3:$B$3000,0))</f>
        <v>#N/A</v>
      </c>
      <c r="J885" s="13" t="e">
        <f>INDEX('Données MDD'!$U$3:$U$3000,MATCH('Analyse assortiment'!$B885,'Données MDD'!$B$3:$B$3000,0))</f>
        <v>#N/A</v>
      </c>
      <c r="K885" s="13" t="e">
        <f>INDEX('Données MDD'!$V$3:$V$3000,MATCH('Analyse assortiment'!$B885,'Données MDD'!$B$3:$B$3000,0))</f>
        <v>#N/A</v>
      </c>
      <c r="L885" s="14" t="str">
        <f t="shared" si="23"/>
        <v/>
      </c>
      <c r="M885" s="14" t="str">
        <f t="shared" si="23"/>
        <v/>
      </c>
    </row>
    <row r="886" spans="1:13" x14ac:dyDescent="0.2">
      <c r="A886" s="5"/>
      <c r="B886" s="8"/>
      <c r="C886" s="5"/>
      <c r="D886" s="64"/>
      <c r="E886" s="16" t="str">
        <f>IFERROR(INDEX('Données SAP'!F$5:F$3000,MATCH('Analyse assortiment'!$B886&amp;"",'Données SAP'!$A$5:$A$3000,0)),"")</f>
        <v/>
      </c>
      <c r="F886" s="16" t="str">
        <f>IFERROR(INDEX('Données SAP'!C$5:C$3000,MATCH('Analyse assortiment'!$B886&amp;"",'Données SAP'!$A$5:$A$3000,0)),"")</f>
        <v/>
      </c>
      <c r="G886" s="16" t="str">
        <f>IFERROR(INDEX('Données SAP'!D$5:D$3000,MATCH('Analyse assortiment'!$B886&amp;"",'Données SAP'!$A$5:$A$3000,0)),"")</f>
        <v/>
      </c>
      <c r="H886" s="13" t="e">
        <f>INDEX('Données MDD'!$K$3:$K$3000,MATCH('Analyse assortiment'!$B886,'Données MDD'!$B$3:$B$3000,0))</f>
        <v>#N/A</v>
      </c>
      <c r="I886" s="13" t="e">
        <f>INDEX('Données MDD'!$L$3:$L$3000,MATCH('Analyse assortiment'!$B886,'Données MDD'!$B$3:$B$3000,0))</f>
        <v>#N/A</v>
      </c>
      <c r="J886" s="13" t="e">
        <f>INDEX('Données MDD'!$U$3:$U$3000,MATCH('Analyse assortiment'!$B886,'Données MDD'!$B$3:$B$3000,0))</f>
        <v>#N/A</v>
      </c>
      <c r="K886" s="13" t="e">
        <f>INDEX('Données MDD'!$V$3:$V$3000,MATCH('Analyse assortiment'!$B886,'Données MDD'!$B$3:$B$3000,0))</f>
        <v>#N/A</v>
      </c>
      <c r="L886" s="14" t="str">
        <f t="shared" si="23"/>
        <v/>
      </c>
      <c r="M886" s="14" t="str">
        <f t="shared" si="23"/>
        <v/>
      </c>
    </row>
    <row r="887" spans="1:13" x14ac:dyDescent="0.2">
      <c r="A887" s="5"/>
      <c r="B887" s="8"/>
      <c r="C887" s="5"/>
      <c r="D887" s="64"/>
      <c r="E887" s="16" t="str">
        <f>IFERROR(INDEX('Données SAP'!F$5:F$3000,MATCH('Analyse assortiment'!$B887&amp;"",'Données SAP'!$A$5:$A$3000,0)),"")</f>
        <v/>
      </c>
      <c r="F887" s="16" t="str">
        <f>IFERROR(INDEX('Données SAP'!C$5:C$3000,MATCH('Analyse assortiment'!$B887&amp;"",'Données SAP'!$A$5:$A$3000,0)),"")</f>
        <v/>
      </c>
      <c r="G887" s="16" t="str">
        <f>IFERROR(INDEX('Données SAP'!D$5:D$3000,MATCH('Analyse assortiment'!$B887&amp;"",'Données SAP'!$A$5:$A$3000,0)),"")</f>
        <v/>
      </c>
      <c r="H887" s="13" t="e">
        <f>INDEX('Données MDD'!$K$3:$K$3000,MATCH('Analyse assortiment'!$B887,'Données MDD'!$B$3:$B$3000,0))</f>
        <v>#N/A</v>
      </c>
      <c r="I887" s="13" t="e">
        <f>INDEX('Données MDD'!$L$3:$L$3000,MATCH('Analyse assortiment'!$B887,'Données MDD'!$B$3:$B$3000,0))</f>
        <v>#N/A</v>
      </c>
      <c r="J887" s="13" t="e">
        <f>INDEX('Données MDD'!$U$3:$U$3000,MATCH('Analyse assortiment'!$B887,'Données MDD'!$B$3:$B$3000,0))</f>
        <v>#N/A</v>
      </c>
      <c r="K887" s="13" t="e">
        <f>INDEX('Données MDD'!$V$3:$V$3000,MATCH('Analyse assortiment'!$B887,'Données MDD'!$B$3:$B$3000,0))</f>
        <v>#N/A</v>
      </c>
      <c r="L887" s="14" t="str">
        <f t="shared" si="23"/>
        <v/>
      </c>
      <c r="M887" s="14" t="str">
        <f t="shared" si="23"/>
        <v/>
      </c>
    </row>
    <row r="888" spans="1:13" x14ac:dyDescent="0.2">
      <c r="A888" s="5"/>
      <c r="B888" s="8"/>
      <c r="C888" s="5"/>
      <c r="D888" s="64"/>
      <c r="E888" s="16" t="str">
        <f>IFERROR(INDEX('Données SAP'!F$5:F$3000,MATCH('Analyse assortiment'!$B888&amp;"",'Données SAP'!$A$5:$A$3000,0)),"")</f>
        <v/>
      </c>
      <c r="F888" s="16" t="str">
        <f>IFERROR(INDEX('Données SAP'!C$5:C$3000,MATCH('Analyse assortiment'!$B888&amp;"",'Données SAP'!$A$5:$A$3000,0)),"")</f>
        <v/>
      </c>
      <c r="G888" s="16" t="str">
        <f>IFERROR(INDEX('Données SAP'!D$5:D$3000,MATCH('Analyse assortiment'!$B888&amp;"",'Données SAP'!$A$5:$A$3000,0)),"")</f>
        <v/>
      </c>
      <c r="H888" s="13" t="e">
        <f>INDEX('Données MDD'!$K$3:$K$3000,MATCH('Analyse assortiment'!$B888,'Données MDD'!$B$3:$B$3000,0))</f>
        <v>#N/A</v>
      </c>
      <c r="I888" s="13" t="e">
        <f>INDEX('Données MDD'!$L$3:$L$3000,MATCH('Analyse assortiment'!$B888,'Données MDD'!$B$3:$B$3000,0))</f>
        <v>#N/A</v>
      </c>
      <c r="J888" s="13" t="e">
        <f>INDEX('Données MDD'!$U$3:$U$3000,MATCH('Analyse assortiment'!$B888,'Données MDD'!$B$3:$B$3000,0))</f>
        <v>#N/A</v>
      </c>
      <c r="K888" s="13" t="e">
        <f>INDEX('Données MDD'!$V$3:$V$3000,MATCH('Analyse assortiment'!$B888,'Données MDD'!$B$3:$B$3000,0))</f>
        <v>#N/A</v>
      </c>
      <c r="L888" s="14" t="str">
        <f t="shared" si="23"/>
        <v/>
      </c>
      <c r="M888" s="14" t="str">
        <f t="shared" si="23"/>
        <v/>
      </c>
    </row>
    <row r="889" spans="1:13" x14ac:dyDescent="0.2">
      <c r="A889" s="5"/>
      <c r="B889" s="8"/>
      <c r="C889" s="5"/>
      <c r="D889" s="64"/>
      <c r="E889" s="16" t="str">
        <f>IFERROR(INDEX('Données SAP'!F$5:F$3000,MATCH('Analyse assortiment'!$B889&amp;"",'Données SAP'!$A$5:$A$3000,0)),"")</f>
        <v/>
      </c>
      <c r="F889" s="16" t="str">
        <f>IFERROR(INDEX('Données SAP'!C$5:C$3000,MATCH('Analyse assortiment'!$B889&amp;"",'Données SAP'!$A$5:$A$3000,0)),"")</f>
        <v/>
      </c>
      <c r="G889" s="16" t="str">
        <f>IFERROR(INDEX('Données SAP'!D$5:D$3000,MATCH('Analyse assortiment'!$B889&amp;"",'Données SAP'!$A$5:$A$3000,0)),"")</f>
        <v/>
      </c>
      <c r="H889" s="13" t="e">
        <f>INDEX('Données MDD'!$K$3:$K$3000,MATCH('Analyse assortiment'!$B889,'Données MDD'!$B$3:$B$3000,0))</f>
        <v>#N/A</v>
      </c>
      <c r="I889" s="13" t="e">
        <f>INDEX('Données MDD'!$L$3:$L$3000,MATCH('Analyse assortiment'!$B889,'Données MDD'!$B$3:$B$3000,0))</f>
        <v>#N/A</v>
      </c>
      <c r="J889" s="13" t="e">
        <f>INDEX('Données MDD'!$U$3:$U$3000,MATCH('Analyse assortiment'!$B889,'Données MDD'!$B$3:$B$3000,0))</f>
        <v>#N/A</v>
      </c>
      <c r="K889" s="13" t="e">
        <f>INDEX('Données MDD'!$V$3:$V$3000,MATCH('Analyse assortiment'!$B889,'Données MDD'!$B$3:$B$3000,0))</f>
        <v>#N/A</v>
      </c>
      <c r="L889" s="14" t="str">
        <f t="shared" si="23"/>
        <v/>
      </c>
      <c r="M889" s="14" t="str">
        <f t="shared" si="23"/>
        <v/>
      </c>
    </row>
    <row r="890" spans="1:13" x14ac:dyDescent="0.2">
      <c r="A890" s="5"/>
      <c r="B890" s="8"/>
      <c r="C890" s="5"/>
      <c r="D890" s="64"/>
      <c r="E890" s="16" t="str">
        <f>IFERROR(INDEX('Données SAP'!F$5:F$3000,MATCH('Analyse assortiment'!$B890&amp;"",'Données SAP'!$A$5:$A$3000,0)),"")</f>
        <v/>
      </c>
      <c r="F890" s="16" t="str">
        <f>IFERROR(INDEX('Données SAP'!C$5:C$3000,MATCH('Analyse assortiment'!$B890&amp;"",'Données SAP'!$A$5:$A$3000,0)),"")</f>
        <v/>
      </c>
      <c r="G890" s="16" t="str">
        <f>IFERROR(INDEX('Données SAP'!D$5:D$3000,MATCH('Analyse assortiment'!$B890&amp;"",'Données SAP'!$A$5:$A$3000,0)),"")</f>
        <v/>
      </c>
      <c r="H890" s="13" t="e">
        <f>INDEX('Données MDD'!$K$3:$K$3000,MATCH('Analyse assortiment'!$B890,'Données MDD'!$B$3:$B$3000,0))</f>
        <v>#N/A</v>
      </c>
      <c r="I890" s="13" t="e">
        <f>INDEX('Données MDD'!$L$3:$L$3000,MATCH('Analyse assortiment'!$B890,'Données MDD'!$B$3:$B$3000,0))</f>
        <v>#N/A</v>
      </c>
      <c r="J890" s="13" t="e">
        <f>INDEX('Données MDD'!$U$3:$U$3000,MATCH('Analyse assortiment'!$B890,'Données MDD'!$B$3:$B$3000,0))</f>
        <v>#N/A</v>
      </c>
      <c r="K890" s="13" t="e">
        <f>INDEX('Données MDD'!$V$3:$V$3000,MATCH('Analyse assortiment'!$B890,'Données MDD'!$B$3:$B$3000,0))</f>
        <v>#N/A</v>
      </c>
      <c r="L890" s="14" t="str">
        <f t="shared" si="23"/>
        <v/>
      </c>
      <c r="M890" s="14" t="str">
        <f t="shared" si="23"/>
        <v/>
      </c>
    </row>
    <row r="891" spans="1:13" x14ac:dyDescent="0.2">
      <c r="A891" s="5"/>
      <c r="B891" s="8"/>
      <c r="C891" s="5"/>
      <c r="D891" s="64"/>
      <c r="E891" s="16" t="str">
        <f>IFERROR(INDEX('Données SAP'!F$5:F$3000,MATCH('Analyse assortiment'!$B891&amp;"",'Données SAP'!$A$5:$A$3000,0)),"")</f>
        <v/>
      </c>
      <c r="F891" s="16" t="str">
        <f>IFERROR(INDEX('Données SAP'!C$5:C$3000,MATCH('Analyse assortiment'!$B891&amp;"",'Données SAP'!$A$5:$A$3000,0)),"")</f>
        <v/>
      </c>
      <c r="G891" s="16" t="str">
        <f>IFERROR(INDEX('Données SAP'!D$5:D$3000,MATCH('Analyse assortiment'!$B891&amp;"",'Données SAP'!$A$5:$A$3000,0)),"")</f>
        <v/>
      </c>
      <c r="H891" s="13" t="e">
        <f>INDEX('Données MDD'!$K$3:$K$3000,MATCH('Analyse assortiment'!$B891,'Données MDD'!$B$3:$B$3000,0))</f>
        <v>#N/A</v>
      </c>
      <c r="I891" s="13" t="e">
        <f>INDEX('Données MDD'!$L$3:$L$3000,MATCH('Analyse assortiment'!$B891,'Données MDD'!$B$3:$B$3000,0))</f>
        <v>#N/A</v>
      </c>
      <c r="J891" s="13" t="e">
        <f>INDEX('Données MDD'!$U$3:$U$3000,MATCH('Analyse assortiment'!$B891,'Données MDD'!$B$3:$B$3000,0))</f>
        <v>#N/A</v>
      </c>
      <c r="K891" s="13" t="e">
        <f>INDEX('Données MDD'!$V$3:$V$3000,MATCH('Analyse assortiment'!$B891,'Données MDD'!$B$3:$B$3000,0))</f>
        <v>#N/A</v>
      </c>
      <c r="L891" s="14" t="str">
        <f t="shared" si="23"/>
        <v/>
      </c>
      <c r="M891" s="14" t="str">
        <f t="shared" si="23"/>
        <v/>
      </c>
    </row>
    <row r="892" spans="1:13" x14ac:dyDescent="0.2">
      <c r="A892" s="5"/>
      <c r="B892" s="8"/>
      <c r="C892" s="5"/>
      <c r="D892" s="64"/>
      <c r="E892" s="16" t="str">
        <f>IFERROR(INDEX('Données SAP'!F$5:F$3000,MATCH('Analyse assortiment'!$B892&amp;"",'Données SAP'!$A$5:$A$3000,0)),"")</f>
        <v/>
      </c>
      <c r="F892" s="16" t="str">
        <f>IFERROR(INDEX('Données SAP'!C$5:C$3000,MATCH('Analyse assortiment'!$B892&amp;"",'Données SAP'!$A$5:$A$3000,0)),"")</f>
        <v/>
      </c>
      <c r="G892" s="16" t="str">
        <f>IFERROR(INDEX('Données SAP'!D$5:D$3000,MATCH('Analyse assortiment'!$B892&amp;"",'Données SAP'!$A$5:$A$3000,0)),"")</f>
        <v/>
      </c>
      <c r="H892" s="13" t="e">
        <f>INDEX('Données MDD'!$K$3:$K$3000,MATCH('Analyse assortiment'!$B892,'Données MDD'!$B$3:$B$3000,0))</f>
        <v>#N/A</v>
      </c>
      <c r="I892" s="13" t="e">
        <f>INDEX('Données MDD'!$L$3:$L$3000,MATCH('Analyse assortiment'!$B892,'Données MDD'!$B$3:$B$3000,0))</f>
        <v>#N/A</v>
      </c>
      <c r="J892" s="13" t="e">
        <f>INDEX('Données MDD'!$U$3:$U$3000,MATCH('Analyse assortiment'!$B892,'Données MDD'!$B$3:$B$3000,0))</f>
        <v>#N/A</v>
      </c>
      <c r="K892" s="13" t="e">
        <f>INDEX('Données MDD'!$V$3:$V$3000,MATCH('Analyse assortiment'!$B892,'Données MDD'!$B$3:$B$3000,0))</f>
        <v>#N/A</v>
      </c>
      <c r="L892" s="14" t="str">
        <f t="shared" si="23"/>
        <v/>
      </c>
      <c r="M892" s="14" t="str">
        <f t="shared" si="23"/>
        <v/>
      </c>
    </row>
    <row r="893" spans="1:13" x14ac:dyDescent="0.2">
      <c r="A893" s="5"/>
      <c r="B893" s="8"/>
      <c r="C893" s="5"/>
      <c r="D893" s="64"/>
      <c r="E893" s="16" t="str">
        <f>IFERROR(INDEX('Données SAP'!F$5:F$3000,MATCH('Analyse assortiment'!$B893&amp;"",'Données SAP'!$A$5:$A$3000,0)),"")</f>
        <v/>
      </c>
      <c r="F893" s="16" t="str">
        <f>IFERROR(INDEX('Données SAP'!C$5:C$3000,MATCH('Analyse assortiment'!$B893&amp;"",'Données SAP'!$A$5:$A$3000,0)),"")</f>
        <v/>
      </c>
      <c r="G893" s="16" t="str">
        <f>IFERROR(INDEX('Données SAP'!D$5:D$3000,MATCH('Analyse assortiment'!$B893&amp;"",'Données SAP'!$A$5:$A$3000,0)),"")</f>
        <v/>
      </c>
      <c r="H893" s="13" t="e">
        <f>INDEX('Données MDD'!$K$3:$K$3000,MATCH('Analyse assortiment'!$B893,'Données MDD'!$B$3:$B$3000,0))</f>
        <v>#N/A</v>
      </c>
      <c r="I893" s="13" t="e">
        <f>INDEX('Données MDD'!$L$3:$L$3000,MATCH('Analyse assortiment'!$B893,'Données MDD'!$B$3:$B$3000,0))</f>
        <v>#N/A</v>
      </c>
      <c r="J893" s="13" t="e">
        <f>INDEX('Données MDD'!$U$3:$U$3000,MATCH('Analyse assortiment'!$B893,'Données MDD'!$B$3:$B$3000,0))</f>
        <v>#N/A</v>
      </c>
      <c r="K893" s="13" t="e">
        <f>INDEX('Données MDD'!$V$3:$V$3000,MATCH('Analyse assortiment'!$B893,'Données MDD'!$B$3:$B$3000,0))</f>
        <v>#N/A</v>
      </c>
      <c r="L893" s="14" t="str">
        <f t="shared" si="23"/>
        <v/>
      </c>
      <c r="M893" s="14" t="str">
        <f t="shared" si="23"/>
        <v/>
      </c>
    </row>
    <row r="894" spans="1:13" x14ac:dyDescent="0.2">
      <c r="A894" s="5"/>
      <c r="B894" s="8"/>
      <c r="C894" s="5"/>
      <c r="D894" s="64"/>
      <c r="E894" s="16" t="str">
        <f>IFERROR(INDEX('Données SAP'!F$5:F$3000,MATCH('Analyse assortiment'!$B894&amp;"",'Données SAP'!$A$5:$A$3000,0)),"")</f>
        <v/>
      </c>
      <c r="F894" s="16" t="str">
        <f>IFERROR(INDEX('Données SAP'!C$5:C$3000,MATCH('Analyse assortiment'!$B894&amp;"",'Données SAP'!$A$5:$A$3000,0)),"")</f>
        <v/>
      </c>
      <c r="G894" s="16" t="str">
        <f>IFERROR(INDEX('Données SAP'!D$5:D$3000,MATCH('Analyse assortiment'!$B894&amp;"",'Données SAP'!$A$5:$A$3000,0)),"")</f>
        <v/>
      </c>
      <c r="H894" s="13" t="e">
        <f>INDEX('Données MDD'!$K$3:$K$3000,MATCH('Analyse assortiment'!$B894,'Données MDD'!$B$3:$B$3000,0))</f>
        <v>#N/A</v>
      </c>
      <c r="I894" s="13" t="e">
        <f>INDEX('Données MDD'!$L$3:$L$3000,MATCH('Analyse assortiment'!$B894,'Données MDD'!$B$3:$B$3000,0))</f>
        <v>#N/A</v>
      </c>
      <c r="J894" s="13" t="e">
        <f>INDEX('Données MDD'!$U$3:$U$3000,MATCH('Analyse assortiment'!$B894,'Données MDD'!$B$3:$B$3000,0))</f>
        <v>#N/A</v>
      </c>
      <c r="K894" s="13" t="e">
        <f>INDEX('Données MDD'!$V$3:$V$3000,MATCH('Analyse assortiment'!$B894,'Données MDD'!$B$3:$B$3000,0))</f>
        <v>#N/A</v>
      </c>
      <c r="L894" s="14" t="str">
        <f t="shared" si="23"/>
        <v/>
      </c>
      <c r="M894" s="14" t="str">
        <f t="shared" si="23"/>
        <v/>
      </c>
    </row>
    <row r="895" spans="1:13" x14ac:dyDescent="0.2">
      <c r="A895" s="5"/>
      <c r="B895" s="8"/>
      <c r="C895" s="5"/>
      <c r="D895" s="64"/>
      <c r="E895" s="16" t="str">
        <f>IFERROR(INDEX('Données SAP'!F$5:F$3000,MATCH('Analyse assortiment'!$B895&amp;"",'Données SAP'!$A$5:$A$3000,0)),"")</f>
        <v/>
      </c>
      <c r="F895" s="16" t="str">
        <f>IFERROR(INDEX('Données SAP'!C$5:C$3000,MATCH('Analyse assortiment'!$B895&amp;"",'Données SAP'!$A$5:$A$3000,0)),"")</f>
        <v/>
      </c>
      <c r="G895" s="16" t="str">
        <f>IFERROR(INDEX('Données SAP'!D$5:D$3000,MATCH('Analyse assortiment'!$B895&amp;"",'Données SAP'!$A$5:$A$3000,0)),"")</f>
        <v/>
      </c>
      <c r="H895" s="13" t="e">
        <f>INDEX('Données MDD'!$K$3:$K$3000,MATCH('Analyse assortiment'!$B895,'Données MDD'!$B$3:$B$3000,0))</f>
        <v>#N/A</v>
      </c>
      <c r="I895" s="13" t="e">
        <f>INDEX('Données MDD'!$L$3:$L$3000,MATCH('Analyse assortiment'!$B895,'Données MDD'!$B$3:$B$3000,0))</f>
        <v>#N/A</v>
      </c>
      <c r="J895" s="13" t="e">
        <f>INDEX('Données MDD'!$U$3:$U$3000,MATCH('Analyse assortiment'!$B895,'Données MDD'!$B$3:$B$3000,0))</f>
        <v>#N/A</v>
      </c>
      <c r="K895" s="13" t="e">
        <f>INDEX('Données MDD'!$V$3:$V$3000,MATCH('Analyse assortiment'!$B895,'Données MDD'!$B$3:$B$3000,0))</f>
        <v>#N/A</v>
      </c>
      <c r="L895" s="14" t="str">
        <f t="shared" si="23"/>
        <v/>
      </c>
      <c r="M895" s="14" t="str">
        <f t="shared" si="23"/>
        <v/>
      </c>
    </row>
    <row r="896" spans="1:13" x14ac:dyDescent="0.2">
      <c r="A896" s="5"/>
      <c r="B896" s="8"/>
      <c r="C896" s="5"/>
      <c r="D896" s="64"/>
      <c r="E896" s="16" t="str">
        <f>IFERROR(INDEX('Données SAP'!F$5:F$3000,MATCH('Analyse assortiment'!$B896&amp;"",'Données SAP'!$A$5:$A$3000,0)),"")</f>
        <v/>
      </c>
      <c r="F896" s="16" t="str">
        <f>IFERROR(INDEX('Données SAP'!C$5:C$3000,MATCH('Analyse assortiment'!$B896&amp;"",'Données SAP'!$A$5:$A$3000,0)),"")</f>
        <v/>
      </c>
      <c r="G896" s="16" t="str">
        <f>IFERROR(INDEX('Données SAP'!D$5:D$3000,MATCH('Analyse assortiment'!$B896&amp;"",'Données SAP'!$A$5:$A$3000,0)),"")</f>
        <v/>
      </c>
      <c r="H896" s="13" t="e">
        <f>INDEX('Données MDD'!$K$3:$K$3000,MATCH('Analyse assortiment'!$B896,'Données MDD'!$B$3:$B$3000,0))</f>
        <v>#N/A</v>
      </c>
      <c r="I896" s="13" t="e">
        <f>INDEX('Données MDD'!$L$3:$L$3000,MATCH('Analyse assortiment'!$B896,'Données MDD'!$B$3:$B$3000,0))</f>
        <v>#N/A</v>
      </c>
      <c r="J896" s="13" t="e">
        <f>INDEX('Données MDD'!$U$3:$U$3000,MATCH('Analyse assortiment'!$B896,'Données MDD'!$B$3:$B$3000,0))</f>
        <v>#N/A</v>
      </c>
      <c r="K896" s="13" t="e">
        <f>INDEX('Données MDD'!$V$3:$V$3000,MATCH('Analyse assortiment'!$B896,'Données MDD'!$B$3:$B$3000,0))</f>
        <v>#N/A</v>
      </c>
      <c r="L896" s="14" t="str">
        <f t="shared" si="23"/>
        <v/>
      </c>
      <c r="M896" s="14" t="str">
        <f t="shared" si="23"/>
        <v/>
      </c>
    </row>
    <row r="897" spans="1:13" x14ac:dyDescent="0.2">
      <c r="A897" s="5"/>
      <c r="B897" s="8"/>
      <c r="C897" s="5"/>
      <c r="D897" s="64"/>
      <c r="E897" s="16" t="str">
        <f>IFERROR(INDEX('Données SAP'!F$5:F$3000,MATCH('Analyse assortiment'!$B897&amp;"",'Données SAP'!$A$5:$A$3000,0)),"")</f>
        <v/>
      </c>
      <c r="F897" s="16" t="str">
        <f>IFERROR(INDEX('Données SAP'!C$5:C$3000,MATCH('Analyse assortiment'!$B897&amp;"",'Données SAP'!$A$5:$A$3000,0)),"")</f>
        <v/>
      </c>
      <c r="G897" s="16" t="str">
        <f>IFERROR(INDEX('Données SAP'!D$5:D$3000,MATCH('Analyse assortiment'!$B897&amp;"",'Données SAP'!$A$5:$A$3000,0)),"")</f>
        <v/>
      </c>
      <c r="H897" s="13" t="e">
        <f>INDEX('Données MDD'!$K$3:$K$3000,MATCH('Analyse assortiment'!$B897,'Données MDD'!$B$3:$B$3000,0))</f>
        <v>#N/A</v>
      </c>
      <c r="I897" s="13" t="e">
        <f>INDEX('Données MDD'!$L$3:$L$3000,MATCH('Analyse assortiment'!$B897,'Données MDD'!$B$3:$B$3000,0))</f>
        <v>#N/A</v>
      </c>
      <c r="J897" s="13" t="e">
        <f>INDEX('Données MDD'!$U$3:$U$3000,MATCH('Analyse assortiment'!$B897,'Données MDD'!$B$3:$B$3000,0))</f>
        <v>#N/A</v>
      </c>
      <c r="K897" s="13" t="e">
        <f>INDEX('Données MDD'!$V$3:$V$3000,MATCH('Analyse assortiment'!$B897,'Données MDD'!$B$3:$B$3000,0))</f>
        <v>#N/A</v>
      </c>
      <c r="L897" s="14" t="str">
        <f t="shared" si="23"/>
        <v/>
      </c>
      <c r="M897" s="14" t="str">
        <f t="shared" si="23"/>
        <v/>
      </c>
    </row>
    <row r="898" spans="1:13" x14ac:dyDescent="0.2">
      <c r="A898" s="5"/>
      <c r="B898" s="8"/>
      <c r="C898" s="5"/>
      <c r="D898" s="64"/>
      <c r="E898" s="16" t="str">
        <f>IFERROR(INDEX('Données SAP'!F$5:F$3000,MATCH('Analyse assortiment'!$B898&amp;"",'Données SAP'!$A$5:$A$3000,0)),"")</f>
        <v/>
      </c>
      <c r="F898" s="16" t="str">
        <f>IFERROR(INDEX('Données SAP'!C$5:C$3000,MATCH('Analyse assortiment'!$B898&amp;"",'Données SAP'!$A$5:$A$3000,0)),"")</f>
        <v/>
      </c>
      <c r="G898" s="16" t="str">
        <f>IFERROR(INDEX('Données SAP'!D$5:D$3000,MATCH('Analyse assortiment'!$B898&amp;"",'Données SAP'!$A$5:$A$3000,0)),"")</f>
        <v/>
      </c>
      <c r="H898" s="13" t="e">
        <f>INDEX('Données MDD'!$K$3:$K$3000,MATCH('Analyse assortiment'!$B898,'Données MDD'!$B$3:$B$3000,0))</f>
        <v>#N/A</v>
      </c>
      <c r="I898" s="13" t="e">
        <f>INDEX('Données MDD'!$L$3:$L$3000,MATCH('Analyse assortiment'!$B898,'Données MDD'!$B$3:$B$3000,0))</f>
        <v>#N/A</v>
      </c>
      <c r="J898" s="13" t="e">
        <f>INDEX('Données MDD'!$U$3:$U$3000,MATCH('Analyse assortiment'!$B898,'Données MDD'!$B$3:$B$3000,0))</f>
        <v>#N/A</v>
      </c>
      <c r="K898" s="13" t="e">
        <f>INDEX('Données MDD'!$V$3:$V$3000,MATCH('Analyse assortiment'!$B898,'Données MDD'!$B$3:$B$3000,0))</f>
        <v>#N/A</v>
      </c>
      <c r="L898" s="14" t="str">
        <f t="shared" si="23"/>
        <v/>
      </c>
      <c r="M898" s="14" t="str">
        <f t="shared" si="23"/>
        <v/>
      </c>
    </row>
    <row r="899" spans="1:13" x14ac:dyDescent="0.2">
      <c r="A899" s="5"/>
      <c r="B899" s="8"/>
      <c r="C899" s="5"/>
      <c r="D899" s="64"/>
      <c r="E899" s="16" t="str">
        <f>IFERROR(INDEX('Données SAP'!F$5:F$3000,MATCH('Analyse assortiment'!$B899&amp;"",'Données SAP'!$A$5:$A$3000,0)),"")</f>
        <v/>
      </c>
      <c r="F899" s="16" t="str">
        <f>IFERROR(INDEX('Données SAP'!C$5:C$3000,MATCH('Analyse assortiment'!$B899&amp;"",'Données SAP'!$A$5:$A$3000,0)),"")</f>
        <v/>
      </c>
      <c r="G899" s="16" t="str">
        <f>IFERROR(INDEX('Données SAP'!D$5:D$3000,MATCH('Analyse assortiment'!$B899&amp;"",'Données SAP'!$A$5:$A$3000,0)),"")</f>
        <v/>
      </c>
      <c r="H899" s="13" t="e">
        <f>INDEX('Données MDD'!$K$3:$K$3000,MATCH('Analyse assortiment'!$B899,'Données MDD'!$B$3:$B$3000,0))</f>
        <v>#N/A</v>
      </c>
      <c r="I899" s="13" t="e">
        <f>INDEX('Données MDD'!$L$3:$L$3000,MATCH('Analyse assortiment'!$B899,'Données MDD'!$B$3:$B$3000,0))</f>
        <v>#N/A</v>
      </c>
      <c r="J899" s="13" t="e">
        <f>INDEX('Données MDD'!$U$3:$U$3000,MATCH('Analyse assortiment'!$B899,'Données MDD'!$B$3:$B$3000,0))</f>
        <v>#N/A</v>
      </c>
      <c r="K899" s="13" t="e">
        <f>INDEX('Données MDD'!$V$3:$V$3000,MATCH('Analyse assortiment'!$B899,'Données MDD'!$B$3:$B$3000,0))</f>
        <v>#N/A</v>
      </c>
      <c r="L899" s="14" t="str">
        <f t="shared" si="23"/>
        <v/>
      </c>
      <c r="M899" s="14" t="str">
        <f t="shared" si="23"/>
        <v/>
      </c>
    </row>
    <row r="900" spans="1:13" x14ac:dyDescent="0.2">
      <c r="A900" s="5"/>
      <c r="B900" s="8"/>
      <c r="C900" s="5"/>
      <c r="D900" s="64"/>
      <c r="E900" s="16" t="str">
        <f>IFERROR(INDEX('Données SAP'!F$5:F$3000,MATCH('Analyse assortiment'!$B900&amp;"",'Données SAP'!$A$5:$A$3000,0)),"")</f>
        <v/>
      </c>
      <c r="F900" s="16" t="str">
        <f>IFERROR(INDEX('Données SAP'!C$5:C$3000,MATCH('Analyse assortiment'!$B900&amp;"",'Données SAP'!$A$5:$A$3000,0)),"")</f>
        <v/>
      </c>
      <c r="G900" s="16" t="str">
        <f>IFERROR(INDEX('Données SAP'!D$5:D$3000,MATCH('Analyse assortiment'!$B900&amp;"",'Données SAP'!$A$5:$A$3000,0)),"")</f>
        <v/>
      </c>
      <c r="H900" s="13" t="e">
        <f>INDEX('Données MDD'!$K$3:$K$3000,MATCH('Analyse assortiment'!$B900,'Données MDD'!$B$3:$B$3000,0))</f>
        <v>#N/A</v>
      </c>
      <c r="I900" s="13" t="e">
        <f>INDEX('Données MDD'!$L$3:$L$3000,MATCH('Analyse assortiment'!$B900,'Données MDD'!$B$3:$B$3000,0))</f>
        <v>#N/A</v>
      </c>
      <c r="J900" s="13" t="e">
        <f>INDEX('Données MDD'!$U$3:$U$3000,MATCH('Analyse assortiment'!$B900,'Données MDD'!$B$3:$B$3000,0))</f>
        <v>#N/A</v>
      </c>
      <c r="K900" s="13" t="e">
        <f>INDEX('Données MDD'!$V$3:$V$3000,MATCH('Analyse assortiment'!$B900,'Données MDD'!$B$3:$B$3000,0))</f>
        <v>#N/A</v>
      </c>
      <c r="L900" s="14" t="str">
        <f t="shared" si="23"/>
        <v/>
      </c>
      <c r="M900" s="14" t="str">
        <f t="shared" si="23"/>
        <v/>
      </c>
    </row>
    <row r="901" spans="1:13" x14ac:dyDescent="0.2">
      <c r="A901" s="5"/>
      <c r="B901" s="8"/>
      <c r="C901" s="5"/>
      <c r="D901" s="64"/>
      <c r="E901" s="16" t="str">
        <f>IFERROR(INDEX('Données SAP'!F$5:F$3000,MATCH('Analyse assortiment'!$B901&amp;"",'Données SAP'!$A$5:$A$3000,0)),"")</f>
        <v/>
      </c>
      <c r="F901" s="16" t="str">
        <f>IFERROR(INDEX('Données SAP'!C$5:C$3000,MATCH('Analyse assortiment'!$B901&amp;"",'Données SAP'!$A$5:$A$3000,0)),"")</f>
        <v/>
      </c>
      <c r="G901" s="16" t="str">
        <f>IFERROR(INDEX('Données SAP'!D$5:D$3000,MATCH('Analyse assortiment'!$B901&amp;"",'Données SAP'!$A$5:$A$3000,0)),"")</f>
        <v/>
      </c>
      <c r="H901" s="13" t="e">
        <f>INDEX('Données MDD'!$K$3:$K$3000,MATCH('Analyse assortiment'!$B901,'Données MDD'!$B$3:$B$3000,0))</f>
        <v>#N/A</v>
      </c>
      <c r="I901" s="13" t="e">
        <f>INDEX('Données MDD'!$L$3:$L$3000,MATCH('Analyse assortiment'!$B901,'Données MDD'!$B$3:$B$3000,0))</f>
        <v>#N/A</v>
      </c>
      <c r="J901" s="13" t="e">
        <f>INDEX('Données MDD'!$U$3:$U$3000,MATCH('Analyse assortiment'!$B901,'Données MDD'!$B$3:$B$3000,0))</f>
        <v>#N/A</v>
      </c>
      <c r="K901" s="13" t="e">
        <f>INDEX('Données MDD'!$V$3:$V$3000,MATCH('Analyse assortiment'!$B901,'Données MDD'!$B$3:$B$3000,0))</f>
        <v>#N/A</v>
      </c>
      <c r="L901" s="14" t="str">
        <f t="shared" ref="L901:M964" si="24">IFERROR(-J901/H901,"")</f>
        <v/>
      </c>
      <c r="M901" s="14" t="str">
        <f t="shared" si="24"/>
        <v/>
      </c>
    </row>
    <row r="902" spans="1:13" x14ac:dyDescent="0.2">
      <c r="A902" s="5"/>
      <c r="B902" s="8"/>
      <c r="C902" s="5"/>
      <c r="D902" s="64"/>
      <c r="E902" s="16" t="str">
        <f>IFERROR(INDEX('Données SAP'!F$5:F$3000,MATCH('Analyse assortiment'!$B902&amp;"",'Données SAP'!$A$5:$A$3000,0)),"")</f>
        <v/>
      </c>
      <c r="F902" s="16" t="str">
        <f>IFERROR(INDEX('Données SAP'!C$5:C$3000,MATCH('Analyse assortiment'!$B902&amp;"",'Données SAP'!$A$5:$A$3000,0)),"")</f>
        <v/>
      </c>
      <c r="G902" s="16" t="str">
        <f>IFERROR(INDEX('Données SAP'!D$5:D$3000,MATCH('Analyse assortiment'!$B902&amp;"",'Données SAP'!$A$5:$A$3000,0)),"")</f>
        <v/>
      </c>
      <c r="H902" s="13" t="e">
        <f>INDEX('Données MDD'!$K$3:$K$3000,MATCH('Analyse assortiment'!$B902,'Données MDD'!$B$3:$B$3000,0))</f>
        <v>#N/A</v>
      </c>
      <c r="I902" s="13" t="e">
        <f>INDEX('Données MDD'!$L$3:$L$3000,MATCH('Analyse assortiment'!$B902,'Données MDD'!$B$3:$B$3000,0))</f>
        <v>#N/A</v>
      </c>
      <c r="J902" s="13" t="e">
        <f>INDEX('Données MDD'!$U$3:$U$3000,MATCH('Analyse assortiment'!$B902,'Données MDD'!$B$3:$B$3000,0))</f>
        <v>#N/A</v>
      </c>
      <c r="K902" s="13" t="e">
        <f>INDEX('Données MDD'!$V$3:$V$3000,MATCH('Analyse assortiment'!$B902,'Données MDD'!$B$3:$B$3000,0))</f>
        <v>#N/A</v>
      </c>
      <c r="L902" s="14" t="str">
        <f t="shared" si="24"/>
        <v/>
      </c>
      <c r="M902" s="14" t="str">
        <f t="shared" si="24"/>
        <v/>
      </c>
    </row>
    <row r="903" spans="1:13" x14ac:dyDescent="0.2">
      <c r="A903" s="5"/>
      <c r="B903" s="8"/>
      <c r="C903" s="5"/>
      <c r="D903" s="64"/>
      <c r="E903" s="16" t="str">
        <f>IFERROR(INDEX('Données SAP'!F$5:F$3000,MATCH('Analyse assortiment'!$B903&amp;"",'Données SAP'!$A$5:$A$3000,0)),"")</f>
        <v/>
      </c>
      <c r="F903" s="16" t="str">
        <f>IFERROR(INDEX('Données SAP'!C$5:C$3000,MATCH('Analyse assortiment'!$B903&amp;"",'Données SAP'!$A$5:$A$3000,0)),"")</f>
        <v/>
      </c>
      <c r="G903" s="16" t="str">
        <f>IFERROR(INDEX('Données SAP'!D$5:D$3000,MATCH('Analyse assortiment'!$B903&amp;"",'Données SAP'!$A$5:$A$3000,0)),"")</f>
        <v/>
      </c>
      <c r="H903" s="13" t="e">
        <f>INDEX('Données MDD'!$K$3:$K$3000,MATCH('Analyse assortiment'!$B903,'Données MDD'!$B$3:$B$3000,0))</f>
        <v>#N/A</v>
      </c>
      <c r="I903" s="13" t="e">
        <f>INDEX('Données MDD'!$L$3:$L$3000,MATCH('Analyse assortiment'!$B903,'Données MDD'!$B$3:$B$3000,0))</f>
        <v>#N/A</v>
      </c>
      <c r="J903" s="13" t="e">
        <f>INDEX('Données MDD'!$U$3:$U$3000,MATCH('Analyse assortiment'!$B903,'Données MDD'!$B$3:$B$3000,0))</f>
        <v>#N/A</v>
      </c>
      <c r="K903" s="13" t="e">
        <f>INDEX('Données MDD'!$V$3:$V$3000,MATCH('Analyse assortiment'!$B903,'Données MDD'!$B$3:$B$3000,0))</f>
        <v>#N/A</v>
      </c>
      <c r="L903" s="14" t="str">
        <f t="shared" si="24"/>
        <v/>
      </c>
      <c r="M903" s="14" t="str">
        <f t="shared" si="24"/>
        <v/>
      </c>
    </row>
    <row r="904" spans="1:13" x14ac:dyDescent="0.2">
      <c r="A904" s="5"/>
      <c r="B904" s="8"/>
      <c r="C904" s="5"/>
      <c r="D904" s="64"/>
      <c r="E904" s="16" t="str">
        <f>IFERROR(INDEX('Données SAP'!F$5:F$3000,MATCH('Analyse assortiment'!$B904&amp;"",'Données SAP'!$A$5:$A$3000,0)),"")</f>
        <v/>
      </c>
      <c r="F904" s="16" t="str">
        <f>IFERROR(INDEX('Données SAP'!C$5:C$3000,MATCH('Analyse assortiment'!$B904&amp;"",'Données SAP'!$A$5:$A$3000,0)),"")</f>
        <v/>
      </c>
      <c r="G904" s="16" t="str">
        <f>IFERROR(INDEX('Données SAP'!D$5:D$3000,MATCH('Analyse assortiment'!$B904&amp;"",'Données SAP'!$A$5:$A$3000,0)),"")</f>
        <v/>
      </c>
      <c r="H904" s="13" t="e">
        <f>INDEX('Données MDD'!$K$3:$K$3000,MATCH('Analyse assortiment'!$B904,'Données MDD'!$B$3:$B$3000,0))</f>
        <v>#N/A</v>
      </c>
      <c r="I904" s="13" t="e">
        <f>INDEX('Données MDD'!$L$3:$L$3000,MATCH('Analyse assortiment'!$B904,'Données MDD'!$B$3:$B$3000,0))</f>
        <v>#N/A</v>
      </c>
      <c r="J904" s="13" t="e">
        <f>INDEX('Données MDD'!$U$3:$U$3000,MATCH('Analyse assortiment'!$B904,'Données MDD'!$B$3:$B$3000,0))</f>
        <v>#N/A</v>
      </c>
      <c r="K904" s="13" t="e">
        <f>INDEX('Données MDD'!$V$3:$V$3000,MATCH('Analyse assortiment'!$B904,'Données MDD'!$B$3:$B$3000,0))</f>
        <v>#N/A</v>
      </c>
      <c r="L904" s="14" t="str">
        <f t="shared" si="24"/>
        <v/>
      </c>
      <c r="M904" s="14" t="str">
        <f t="shared" si="24"/>
        <v/>
      </c>
    </row>
    <row r="905" spans="1:13" x14ac:dyDescent="0.2">
      <c r="A905" s="5"/>
      <c r="B905" s="8"/>
      <c r="C905" s="5"/>
      <c r="D905" s="64"/>
      <c r="E905" s="16" t="str">
        <f>IFERROR(INDEX('Données SAP'!F$5:F$3000,MATCH('Analyse assortiment'!$B905&amp;"",'Données SAP'!$A$5:$A$3000,0)),"")</f>
        <v/>
      </c>
      <c r="F905" s="16" t="str">
        <f>IFERROR(INDEX('Données SAP'!C$5:C$3000,MATCH('Analyse assortiment'!$B905&amp;"",'Données SAP'!$A$5:$A$3000,0)),"")</f>
        <v/>
      </c>
      <c r="G905" s="16" t="str">
        <f>IFERROR(INDEX('Données SAP'!D$5:D$3000,MATCH('Analyse assortiment'!$B905&amp;"",'Données SAP'!$A$5:$A$3000,0)),"")</f>
        <v/>
      </c>
      <c r="H905" s="13" t="e">
        <f>INDEX('Données MDD'!$K$3:$K$3000,MATCH('Analyse assortiment'!$B905,'Données MDD'!$B$3:$B$3000,0))</f>
        <v>#N/A</v>
      </c>
      <c r="I905" s="13" t="e">
        <f>INDEX('Données MDD'!$L$3:$L$3000,MATCH('Analyse assortiment'!$B905,'Données MDD'!$B$3:$B$3000,0))</f>
        <v>#N/A</v>
      </c>
      <c r="J905" s="13" t="e">
        <f>INDEX('Données MDD'!$U$3:$U$3000,MATCH('Analyse assortiment'!$B905,'Données MDD'!$B$3:$B$3000,0))</f>
        <v>#N/A</v>
      </c>
      <c r="K905" s="13" t="e">
        <f>INDEX('Données MDD'!$V$3:$V$3000,MATCH('Analyse assortiment'!$B905,'Données MDD'!$B$3:$B$3000,0))</f>
        <v>#N/A</v>
      </c>
      <c r="L905" s="14" t="str">
        <f t="shared" si="24"/>
        <v/>
      </c>
      <c r="M905" s="14" t="str">
        <f t="shared" si="24"/>
        <v/>
      </c>
    </row>
    <row r="906" spans="1:13" x14ac:dyDescent="0.2">
      <c r="A906" s="5"/>
      <c r="B906" s="8"/>
      <c r="C906" s="5"/>
      <c r="D906" s="64"/>
      <c r="E906" s="16" t="str">
        <f>IFERROR(INDEX('Données SAP'!F$5:F$3000,MATCH('Analyse assortiment'!$B906&amp;"",'Données SAP'!$A$5:$A$3000,0)),"")</f>
        <v/>
      </c>
      <c r="F906" s="16" t="str">
        <f>IFERROR(INDEX('Données SAP'!C$5:C$3000,MATCH('Analyse assortiment'!$B906&amp;"",'Données SAP'!$A$5:$A$3000,0)),"")</f>
        <v/>
      </c>
      <c r="G906" s="16" t="str">
        <f>IFERROR(INDEX('Données SAP'!D$5:D$3000,MATCH('Analyse assortiment'!$B906&amp;"",'Données SAP'!$A$5:$A$3000,0)),"")</f>
        <v/>
      </c>
      <c r="H906" s="13" t="e">
        <f>INDEX('Données MDD'!$K$3:$K$3000,MATCH('Analyse assortiment'!$B906,'Données MDD'!$B$3:$B$3000,0))</f>
        <v>#N/A</v>
      </c>
      <c r="I906" s="13" t="e">
        <f>INDEX('Données MDD'!$L$3:$L$3000,MATCH('Analyse assortiment'!$B906,'Données MDD'!$B$3:$B$3000,0))</f>
        <v>#N/A</v>
      </c>
      <c r="J906" s="13" t="e">
        <f>INDEX('Données MDD'!$U$3:$U$3000,MATCH('Analyse assortiment'!$B906,'Données MDD'!$B$3:$B$3000,0))</f>
        <v>#N/A</v>
      </c>
      <c r="K906" s="13" t="e">
        <f>INDEX('Données MDD'!$V$3:$V$3000,MATCH('Analyse assortiment'!$B906,'Données MDD'!$B$3:$B$3000,0))</f>
        <v>#N/A</v>
      </c>
      <c r="L906" s="14" t="str">
        <f t="shared" si="24"/>
        <v/>
      </c>
      <c r="M906" s="14" t="str">
        <f t="shared" si="24"/>
        <v/>
      </c>
    </row>
    <row r="907" spans="1:13" x14ac:dyDescent="0.2">
      <c r="A907" s="5"/>
      <c r="B907" s="8"/>
      <c r="C907" s="5"/>
      <c r="D907" s="64"/>
      <c r="E907" s="16" t="str">
        <f>IFERROR(INDEX('Données SAP'!F$5:F$3000,MATCH('Analyse assortiment'!$B907&amp;"",'Données SAP'!$A$5:$A$3000,0)),"")</f>
        <v/>
      </c>
      <c r="F907" s="16" t="str">
        <f>IFERROR(INDEX('Données SAP'!C$5:C$3000,MATCH('Analyse assortiment'!$B907&amp;"",'Données SAP'!$A$5:$A$3000,0)),"")</f>
        <v/>
      </c>
      <c r="G907" s="16" t="str">
        <f>IFERROR(INDEX('Données SAP'!D$5:D$3000,MATCH('Analyse assortiment'!$B907&amp;"",'Données SAP'!$A$5:$A$3000,0)),"")</f>
        <v/>
      </c>
      <c r="H907" s="13" t="e">
        <f>INDEX('Données MDD'!$K$3:$K$3000,MATCH('Analyse assortiment'!$B907,'Données MDD'!$B$3:$B$3000,0))</f>
        <v>#N/A</v>
      </c>
      <c r="I907" s="13" t="e">
        <f>INDEX('Données MDD'!$L$3:$L$3000,MATCH('Analyse assortiment'!$B907,'Données MDD'!$B$3:$B$3000,0))</f>
        <v>#N/A</v>
      </c>
      <c r="J907" s="13" t="e">
        <f>INDEX('Données MDD'!$U$3:$U$3000,MATCH('Analyse assortiment'!$B907,'Données MDD'!$B$3:$B$3000,0))</f>
        <v>#N/A</v>
      </c>
      <c r="K907" s="13" t="e">
        <f>INDEX('Données MDD'!$V$3:$V$3000,MATCH('Analyse assortiment'!$B907,'Données MDD'!$B$3:$B$3000,0))</f>
        <v>#N/A</v>
      </c>
      <c r="L907" s="14" t="str">
        <f t="shared" si="24"/>
        <v/>
      </c>
      <c r="M907" s="14" t="str">
        <f t="shared" si="24"/>
        <v/>
      </c>
    </row>
    <row r="908" spans="1:13" x14ac:dyDescent="0.2">
      <c r="A908" s="5"/>
      <c r="B908" s="8"/>
      <c r="C908" s="5"/>
      <c r="D908" s="64"/>
      <c r="E908" s="16" t="str">
        <f>IFERROR(INDEX('Données SAP'!F$5:F$3000,MATCH('Analyse assortiment'!$B908&amp;"",'Données SAP'!$A$5:$A$3000,0)),"")</f>
        <v/>
      </c>
      <c r="F908" s="16" t="str">
        <f>IFERROR(INDEX('Données SAP'!C$5:C$3000,MATCH('Analyse assortiment'!$B908&amp;"",'Données SAP'!$A$5:$A$3000,0)),"")</f>
        <v/>
      </c>
      <c r="G908" s="16" t="str">
        <f>IFERROR(INDEX('Données SAP'!D$5:D$3000,MATCH('Analyse assortiment'!$B908&amp;"",'Données SAP'!$A$5:$A$3000,0)),"")</f>
        <v/>
      </c>
      <c r="H908" s="13" t="e">
        <f>INDEX('Données MDD'!$K$3:$K$3000,MATCH('Analyse assortiment'!$B908,'Données MDD'!$B$3:$B$3000,0))</f>
        <v>#N/A</v>
      </c>
      <c r="I908" s="13" t="e">
        <f>INDEX('Données MDD'!$L$3:$L$3000,MATCH('Analyse assortiment'!$B908,'Données MDD'!$B$3:$B$3000,0))</f>
        <v>#N/A</v>
      </c>
      <c r="J908" s="13" t="e">
        <f>INDEX('Données MDD'!$U$3:$U$3000,MATCH('Analyse assortiment'!$B908,'Données MDD'!$B$3:$B$3000,0))</f>
        <v>#N/A</v>
      </c>
      <c r="K908" s="13" t="e">
        <f>INDEX('Données MDD'!$V$3:$V$3000,MATCH('Analyse assortiment'!$B908,'Données MDD'!$B$3:$B$3000,0))</f>
        <v>#N/A</v>
      </c>
      <c r="L908" s="14" t="str">
        <f t="shared" si="24"/>
        <v/>
      </c>
      <c r="M908" s="14" t="str">
        <f t="shared" si="24"/>
        <v/>
      </c>
    </row>
    <row r="909" spans="1:13" x14ac:dyDescent="0.2">
      <c r="A909" s="5"/>
      <c r="B909" s="8"/>
      <c r="C909" s="5"/>
      <c r="D909" s="64"/>
      <c r="E909" s="16" t="str">
        <f>IFERROR(INDEX('Données SAP'!F$5:F$3000,MATCH('Analyse assortiment'!$B909&amp;"",'Données SAP'!$A$5:$A$3000,0)),"")</f>
        <v/>
      </c>
      <c r="F909" s="16" t="str">
        <f>IFERROR(INDEX('Données SAP'!C$5:C$3000,MATCH('Analyse assortiment'!$B909&amp;"",'Données SAP'!$A$5:$A$3000,0)),"")</f>
        <v/>
      </c>
      <c r="G909" s="16" t="str">
        <f>IFERROR(INDEX('Données SAP'!D$5:D$3000,MATCH('Analyse assortiment'!$B909&amp;"",'Données SAP'!$A$5:$A$3000,0)),"")</f>
        <v/>
      </c>
      <c r="H909" s="13" t="e">
        <f>INDEX('Données MDD'!$K$3:$K$3000,MATCH('Analyse assortiment'!$B909,'Données MDD'!$B$3:$B$3000,0))</f>
        <v>#N/A</v>
      </c>
      <c r="I909" s="13" t="e">
        <f>INDEX('Données MDD'!$L$3:$L$3000,MATCH('Analyse assortiment'!$B909,'Données MDD'!$B$3:$B$3000,0))</f>
        <v>#N/A</v>
      </c>
      <c r="J909" s="13" t="e">
        <f>INDEX('Données MDD'!$U$3:$U$3000,MATCH('Analyse assortiment'!$B909,'Données MDD'!$B$3:$B$3000,0))</f>
        <v>#N/A</v>
      </c>
      <c r="K909" s="13" t="e">
        <f>INDEX('Données MDD'!$V$3:$V$3000,MATCH('Analyse assortiment'!$B909,'Données MDD'!$B$3:$B$3000,0))</f>
        <v>#N/A</v>
      </c>
      <c r="L909" s="14" t="str">
        <f t="shared" si="24"/>
        <v/>
      </c>
      <c r="M909" s="14" t="str">
        <f t="shared" si="24"/>
        <v/>
      </c>
    </row>
    <row r="910" spans="1:13" x14ac:dyDescent="0.2">
      <c r="A910" s="5"/>
      <c r="B910" s="8"/>
      <c r="C910" s="5"/>
      <c r="D910" s="64"/>
      <c r="E910" s="16" t="str">
        <f>IFERROR(INDEX('Données SAP'!F$5:F$3000,MATCH('Analyse assortiment'!$B910&amp;"",'Données SAP'!$A$5:$A$3000,0)),"")</f>
        <v/>
      </c>
      <c r="F910" s="16" t="str">
        <f>IFERROR(INDEX('Données SAP'!C$5:C$3000,MATCH('Analyse assortiment'!$B910&amp;"",'Données SAP'!$A$5:$A$3000,0)),"")</f>
        <v/>
      </c>
      <c r="G910" s="16" t="str">
        <f>IFERROR(INDEX('Données SAP'!D$5:D$3000,MATCH('Analyse assortiment'!$B910&amp;"",'Données SAP'!$A$5:$A$3000,0)),"")</f>
        <v/>
      </c>
      <c r="H910" s="13" t="e">
        <f>INDEX('Données MDD'!$K$3:$K$3000,MATCH('Analyse assortiment'!$B910,'Données MDD'!$B$3:$B$3000,0))</f>
        <v>#N/A</v>
      </c>
      <c r="I910" s="13" t="e">
        <f>INDEX('Données MDD'!$L$3:$L$3000,MATCH('Analyse assortiment'!$B910,'Données MDD'!$B$3:$B$3000,0))</f>
        <v>#N/A</v>
      </c>
      <c r="J910" s="13" t="e">
        <f>INDEX('Données MDD'!$U$3:$U$3000,MATCH('Analyse assortiment'!$B910,'Données MDD'!$B$3:$B$3000,0))</f>
        <v>#N/A</v>
      </c>
      <c r="K910" s="13" t="e">
        <f>INDEX('Données MDD'!$V$3:$V$3000,MATCH('Analyse assortiment'!$B910,'Données MDD'!$B$3:$B$3000,0))</f>
        <v>#N/A</v>
      </c>
      <c r="L910" s="14" t="str">
        <f t="shared" si="24"/>
        <v/>
      </c>
      <c r="M910" s="14" t="str">
        <f t="shared" si="24"/>
        <v/>
      </c>
    </row>
    <row r="911" spans="1:13" x14ac:dyDescent="0.2">
      <c r="A911" s="5"/>
      <c r="B911" s="8"/>
      <c r="C911" s="5"/>
      <c r="D911" s="64"/>
      <c r="E911" s="16" t="str">
        <f>IFERROR(INDEX('Données SAP'!F$5:F$3000,MATCH('Analyse assortiment'!$B911&amp;"",'Données SAP'!$A$5:$A$3000,0)),"")</f>
        <v/>
      </c>
      <c r="F911" s="16" t="str">
        <f>IFERROR(INDEX('Données SAP'!C$5:C$3000,MATCH('Analyse assortiment'!$B911&amp;"",'Données SAP'!$A$5:$A$3000,0)),"")</f>
        <v/>
      </c>
      <c r="G911" s="16" t="str">
        <f>IFERROR(INDEX('Données SAP'!D$5:D$3000,MATCH('Analyse assortiment'!$B911&amp;"",'Données SAP'!$A$5:$A$3000,0)),"")</f>
        <v/>
      </c>
      <c r="H911" s="13" t="e">
        <f>INDEX('Données MDD'!$K$3:$K$3000,MATCH('Analyse assortiment'!$B911,'Données MDD'!$B$3:$B$3000,0))</f>
        <v>#N/A</v>
      </c>
      <c r="I911" s="13" t="e">
        <f>INDEX('Données MDD'!$L$3:$L$3000,MATCH('Analyse assortiment'!$B911,'Données MDD'!$B$3:$B$3000,0))</f>
        <v>#N/A</v>
      </c>
      <c r="J911" s="13" t="e">
        <f>INDEX('Données MDD'!$U$3:$U$3000,MATCH('Analyse assortiment'!$B911,'Données MDD'!$B$3:$B$3000,0))</f>
        <v>#N/A</v>
      </c>
      <c r="K911" s="13" t="e">
        <f>INDEX('Données MDD'!$V$3:$V$3000,MATCH('Analyse assortiment'!$B911,'Données MDD'!$B$3:$B$3000,0))</f>
        <v>#N/A</v>
      </c>
      <c r="L911" s="14" t="str">
        <f t="shared" si="24"/>
        <v/>
      </c>
      <c r="M911" s="14" t="str">
        <f t="shared" si="24"/>
        <v/>
      </c>
    </row>
    <row r="912" spans="1:13" x14ac:dyDescent="0.2">
      <c r="A912" s="5"/>
      <c r="B912" s="8"/>
      <c r="C912" s="5"/>
      <c r="D912" s="64"/>
      <c r="E912" s="16" t="str">
        <f>IFERROR(INDEX('Données SAP'!F$5:F$3000,MATCH('Analyse assortiment'!$B912&amp;"",'Données SAP'!$A$5:$A$3000,0)),"")</f>
        <v/>
      </c>
      <c r="F912" s="16" t="str">
        <f>IFERROR(INDEX('Données SAP'!C$5:C$3000,MATCH('Analyse assortiment'!$B912&amp;"",'Données SAP'!$A$5:$A$3000,0)),"")</f>
        <v/>
      </c>
      <c r="G912" s="16" t="str">
        <f>IFERROR(INDEX('Données SAP'!D$5:D$3000,MATCH('Analyse assortiment'!$B912&amp;"",'Données SAP'!$A$5:$A$3000,0)),"")</f>
        <v/>
      </c>
      <c r="H912" s="13" t="e">
        <f>INDEX('Données MDD'!$K$3:$K$3000,MATCH('Analyse assortiment'!$B912,'Données MDD'!$B$3:$B$3000,0))</f>
        <v>#N/A</v>
      </c>
      <c r="I912" s="13" t="e">
        <f>INDEX('Données MDD'!$L$3:$L$3000,MATCH('Analyse assortiment'!$B912,'Données MDD'!$B$3:$B$3000,0))</f>
        <v>#N/A</v>
      </c>
      <c r="J912" s="13" t="e">
        <f>INDEX('Données MDD'!$U$3:$U$3000,MATCH('Analyse assortiment'!$B912,'Données MDD'!$B$3:$B$3000,0))</f>
        <v>#N/A</v>
      </c>
      <c r="K912" s="13" t="e">
        <f>INDEX('Données MDD'!$V$3:$V$3000,MATCH('Analyse assortiment'!$B912,'Données MDD'!$B$3:$B$3000,0))</f>
        <v>#N/A</v>
      </c>
      <c r="L912" s="14" t="str">
        <f t="shared" si="24"/>
        <v/>
      </c>
      <c r="M912" s="14" t="str">
        <f t="shared" si="24"/>
        <v/>
      </c>
    </row>
    <row r="913" spans="1:13" x14ac:dyDescent="0.2">
      <c r="A913" s="5"/>
      <c r="B913" s="8"/>
      <c r="C913" s="5"/>
      <c r="D913" s="64"/>
      <c r="E913" s="16" t="str">
        <f>IFERROR(INDEX('Données SAP'!F$5:F$3000,MATCH('Analyse assortiment'!$B913&amp;"",'Données SAP'!$A$5:$A$3000,0)),"")</f>
        <v/>
      </c>
      <c r="F913" s="16" t="str">
        <f>IFERROR(INDEX('Données SAP'!C$5:C$3000,MATCH('Analyse assortiment'!$B913&amp;"",'Données SAP'!$A$5:$A$3000,0)),"")</f>
        <v/>
      </c>
      <c r="G913" s="16" t="str">
        <f>IFERROR(INDEX('Données SAP'!D$5:D$3000,MATCH('Analyse assortiment'!$B913&amp;"",'Données SAP'!$A$5:$A$3000,0)),"")</f>
        <v/>
      </c>
      <c r="H913" s="13" t="e">
        <f>INDEX('Données MDD'!$K$3:$K$3000,MATCH('Analyse assortiment'!$B913,'Données MDD'!$B$3:$B$3000,0))</f>
        <v>#N/A</v>
      </c>
      <c r="I913" s="13" t="e">
        <f>INDEX('Données MDD'!$L$3:$L$3000,MATCH('Analyse assortiment'!$B913,'Données MDD'!$B$3:$B$3000,0))</f>
        <v>#N/A</v>
      </c>
      <c r="J913" s="13" t="e">
        <f>INDEX('Données MDD'!$U$3:$U$3000,MATCH('Analyse assortiment'!$B913,'Données MDD'!$B$3:$B$3000,0))</f>
        <v>#N/A</v>
      </c>
      <c r="K913" s="13" t="e">
        <f>INDEX('Données MDD'!$V$3:$V$3000,MATCH('Analyse assortiment'!$B913,'Données MDD'!$B$3:$B$3000,0))</f>
        <v>#N/A</v>
      </c>
      <c r="L913" s="14" t="str">
        <f t="shared" si="24"/>
        <v/>
      </c>
      <c r="M913" s="14" t="str">
        <f t="shared" si="24"/>
        <v/>
      </c>
    </row>
    <row r="914" spans="1:13" x14ac:dyDescent="0.2">
      <c r="A914" s="5"/>
      <c r="B914" s="8"/>
      <c r="C914" s="5"/>
      <c r="D914" s="64"/>
      <c r="E914" s="16" t="str">
        <f>IFERROR(INDEX('Données SAP'!F$5:F$3000,MATCH('Analyse assortiment'!$B914&amp;"",'Données SAP'!$A$5:$A$3000,0)),"")</f>
        <v/>
      </c>
      <c r="F914" s="16" t="str">
        <f>IFERROR(INDEX('Données SAP'!C$5:C$3000,MATCH('Analyse assortiment'!$B914&amp;"",'Données SAP'!$A$5:$A$3000,0)),"")</f>
        <v/>
      </c>
      <c r="G914" s="16" t="str">
        <f>IFERROR(INDEX('Données SAP'!D$5:D$3000,MATCH('Analyse assortiment'!$B914&amp;"",'Données SAP'!$A$5:$A$3000,0)),"")</f>
        <v/>
      </c>
      <c r="H914" s="13" t="e">
        <f>INDEX('Données MDD'!$K$3:$K$3000,MATCH('Analyse assortiment'!$B914,'Données MDD'!$B$3:$B$3000,0))</f>
        <v>#N/A</v>
      </c>
      <c r="I914" s="13" t="e">
        <f>INDEX('Données MDD'!$L$3:$L$3000,MATCH('Analyse assortiment'!$B914,'Données MDD'!$B$3:$B$3000,0))</f>
        <v>#N/A</v>
      </c>
      <c r="J914" s="13" t="e">
        <f>INDEX('Données MDD'!$U$3:$U$3000,MATCH('Analyse assortiment'!$B914,'Données MDD'!$B$3:$B$3000,0))</f>
        <v>#N/A</v>
      </c>
      <c r="K914" s="13" t="e">
        <f>INDEX('Données MDD'!$V$3:$V$3000,MATCH('Analyse assortiment'!$B914,'Données MDD'!$B$3:$B$3000,0))</f>
        <v>#N/A</v>
      </c>
      <c r="L914" s="14" t="str">
        <f t="shared" si="24"/>
        <v/>
      </c>
      <c r="M914" s="14" t="str">
        <f t="shared" si="24"/>
        <v/>
      </c>
    </row>
    <row r="915" spans="1:13" x14ac:dyDescent="0.2">
      <c r="A915" s="5"/>
      <c r="B915" s="8"/>
      <c r="C915" s="5"/>
      <c r="D915" s="64"/>
      <c r="E915" s="16" t="str">
        <f>IFERROR(INDEX('Données SAP'!F$5:F$3000,MATCH('Analyse assortiment'!$B915&amp;"",'Données SAP'!$A$5:$A$3000,0)),"")</f>
        <v/>
      </c>
      <c r="F915" s="16" t="str">
        <f>IFERROR(INDEX('Données SAP'!C$5:C$3000,MATCH('Analyse assortiment'!$B915&amp;"",'Données SAP'!$A$5:$A$3000,0)),"")</f>
        <v/>
      </c>
      <c r="G915" s="16" t="str">
        <f>IFERROR(INDEX('Données SAP'!D$5:D$3000,MATCH('Analyse assortiment'!$B915&amp;"",'Données SAP'!$A$5:$A$3000,0)),"")</f>
        <v/>
      </c>
      <c r="H915" s="13" t="e">
        <f>INDEX('Données MDD'!$K$3:$K$3000,MATCH('Analyse assortiment'!$B915,'Données MDD'!$B$3:$B$3000,0))</f>
        <v>#N/A</v>
      </c>
      <c r="I915" s="13" t="e">
        <f>INDEX('Données MDD'!$L$3:$L$3000,MATCH('Analyse assortiment'!$B915,'Données MDD'!$B$3:$B$3000,0))</f>
        <v>#N/A</v>
      </c>
      <c r="J915" s="13" t="e">
        <f>INDEX('Données MDD'!$U$3:$U$3000,MATCH('Analyse assortiment'!$B915,'Données MDD'!$B$3:$B$3000,0))</f>
        <v>#N/A</v>
      </c>
      <c r="K915" s="13" t="e">
        <f>INDEX('Données MDD'!$V$3:$V$3000,MATCH('Analyse assortiment'!$B915,'Données MDD'!$B$3:$B$3000,0))</f>
        <v>#N/A</v>
      </c>
      <c r="L915" s="14" t="str">
        <f t="shared" si="24"/>
        <v/>
      </c>
      <c r="M915" s="14" t="str">
        <f t="shared" si="24"/>
        <v/>
      </c>
    </row>
    <row r="916" spans="1:13" x14ac:dyDescent="0.2">
      <c r="A916" s="5"/>
      <c r="B916" s="8"/>
      <c r="C916" s="5"/>
      <c r="D916" s="64"/>
      <c r="E916" s="16" t="str">
        <f>IFERROR(INDEX('Données SAP'!F$5:F$3000,MATCH('Analyse assortiment'!$B916&amp;"",'Données SAP'!$A$5:$A$3000,0)),"")</f>
        <v/>
      </c>
      <c r="F916" s="16" t="str">
        <f>IFERROR(INDEX('Données SAP'!C$5:C$3000,MATCH('Analyse assortiment'!$B916&amp;"",'Données SAP'!$A$5:$A$3000,0)),"")</f>
        <v/>
      </c>
      <c r="G916" s="16" t="str">
        <f>IFERROR(INDEX('Données SAP'!D$5:D$3000,MATCH('Analyse assortiment'!$B916&amp;"",'Données SAP'!$A$5:$A$3000,0)),"")</f>
        <v/>
      </c>
      <c r="H916" s="13" t="e">
        <f>INDEX('Données MDD'!$K$3:$K$3000,MATCH('Analyse assortiment'!$B916,'Données MDD'!$B$3:$B$3000,0))</f>
        <v>#N/A</v>
      </c>
      <c r="I916" s="13" t="e">
        <f>INDEX('Données MDD'!$L$3:$L$3000,MATCH('Analyse assortiment'!$B916,'Données MDD'!$B$3:$B$3000,0))</f>
        <v>#N/A</v>
      </c>
      <c r="J916" s="13" t="e">
        <f>INDEX('Données MDD'!$U$3:$U$3000,MATCH('Analyse assortiment'!$B916,'Données MDD'!$B$3:$B$3000,0))</f>
        <v>#N/A</v>
      </c>
      <c r="K916" s="13" t="e">
        <f>INDEX('Données MDD'!$V$3:$V$3000,MATCH('Analyse assortiment'!$B916,'Données MDD'!$B$3:$B$3000,0))</f>
        <v>#N/A</v>
      </c>
      <c r="L916" s="14" t="str">
        <f t="shared" si="24"/>
        <v/>
      </c>
      <c r="M916" s="14" t="str">
        <f t="shared" si="24"/>
        <v/>
      </c>
    </row>
    <row r="917" spans="1:13" x14ac:dyDescent="0.2">
      <c r="A917" s="5"/>
      <c r="B917" s="8"/>
      <c r="C917" s="5"/>
      <c r="D917" s="64"/>
      <c r="E917" s="16" t="str">
        <f>IFERROR(INDEX('Données SAP'!F$5:F$3000,MATCH('Analyse assortiment'!$B917&amp;"",'Données SAP'!$A$5:$A$3000,0)),"")</f>
        <v/>
      </c>
      <c r="F917" s="16" t="str">
        <f>IFERROR(INDEX('Données SAP'!C$5:C$3000,MATCH('Analyse assortiment'!$B917&amp;"",'Données SAP'!$A$5:$A$3000,0)),"")</f>
        <v/>
      </c>
      <c r="G917" s="16" t="str">
        <f>IFERROR(INDEX('Données SAP'!D$5:D$3000,MATCH('Analyse assortiment'!$B917&amp;"",'Données SAP'!$A$5:$A$3000,0)),"")</f>
        <v/>
      </c>
      <c r="H917" s="13" t="e">
        <f>INDEX('Données MDD'!$K$3:$K$3000,MATCH('Analyse assortiment'!$B917,'Données MDD'!$B$3:$B$3000,0))</f>
        <v>#N/A</v>
      </c>
      <c r="I917" s="13" t="e">
        <f>INDEX('Données MDD'!$L$3:$L$3000,MATCH('Analyse assortiment'!$B917,'Données MDD'!$B$3:$B$3000,0))</f>
        <v>#N/A</v>
      </c>
      <c r="J917" s="13" t="e">
        <f>INDEX('Données MDD'!$U$3:$U$3000,MATCH('Analyse assortiment'!$B917,'Données MDD'!$B$3:$B$3000,0))</f>
        <v>#N/A</v>
      </c>
      <c r="K917" s="13" t="e">
        <f>INDEX('Données MDD'!$V$3:$V$3000,MATCH('Analyse assortiment'!$B917,'Données MDD'!$B$3:$B$3000,0))</f>
        <v>#N/A</v>
      </c>
      <c r="L917" s="14" t="str">
        <f t="shared" si="24"/>
        <v/>
      </c>
      <c r="M917" s="14" t="str">
        <f t="shared" si="24"/>
        <v/>
      </c>
    </row>
    <row r="918" spans="1:13" x14ac:dyDescent="0.2">
      <c r="A918" s="5"/>
      <c r="B918" s="8"/>
      <c r="C918" s="5"/>
      <c r="D918" s="64"/>
      <c r="E918" s="16" t="str">
        <f>IFERROR(INDEX('Données SAP'!F$5:F$3000,MATCH('Analyse assortiment'!$B918&amp;"",'Données SAP'!$A$5:$A$3000,0)),"")</f>
        <v/>
      </c>
      <c r="F918" s="16" t="str">
        <f>IFERROR(INDEX('Données SAP'!C$5:C$3000,MATCH('Analyse assortiment'!$B918&amp;"",'Données SAP'!$A$5:$A$3000,0)),"")</f>
        <v/>
      </c>
      <c r="G918" s="16" t="str">
        <f>IFERROR(INDEX('Données SAP'!D$5:D$3000,MATCH('Analyse assortiment'!$B918&amp;"",'Données SAP'!$A$5:$A$3000,0)),"")</f>
        <v/>
      </c>
      <c r="H918" s="13" t="e">
        <f>INDEX('Données MDD'!$K$3:$K$3000,MATCH('Analyse assortiment'!$B918,'Données MDD'!$B$3:$B$3000,0))</f>
        <v>#N/A</v>
      </c>
      <c r="I918" s="13" t="e">
        <f>INDEX('Données MDD'!$L$3:$L$3000,MATCH('Analyse assortiment'!$B918,'Données MDD'!$B$3:$B$3000,0))</f>
        <v>#N/A</v>
      </c>
      <c r="J918" s="13" t="e">
        <f>INDEX('Données MDD'!$U$3:$U$3000,MATCH('Analyse assortiment'!$B918,'Données MDD'!$B$3:$B$3000,0))</f>
        <v>#N/A</v>
      </c>
      <c r="K918" s="13" t="e">
        <f>INDEX('Données MDD'!$V$3:$V$3000,MATCH('Analyse assortiment'!$B918,'Données MDD'!$B$3:$B$3000,0))</f>
        <v>#N/A</v>
      </c>
      <c r="L918" s="14" t="str">
        <f t="shared" si="24"/>
        <v/>
      </c>
      <c r="M918" s="14" t="str">
        <f t="shared" si="24"/>
        <v/>
      </c>
    </row>
    <row r="919" spans="1:13" x14ac:dyDescent="0.2">
      <c r="A919" s="5"/>
      <c r="B919" s="8"/>
      <c r="C919" s="5"/>
      <c r="D919" s="64"/>
      <c r="E919" s="16" t="str">
        <f>IFERROR(INDEX('Données SAP'!F$5:F$3000,MATCH('Analyse assortiment'!$B919&amp;"",'Données SAP'!$A$5:$A$3000,0)),"")</f>
        <v/>
      </c>
      <c r="F919" s="16" t="str">
        <f>IFERROR(INDEX('Données SAP'!C$5:C$3000,MATCH('Analyse assortiment'!$B919&amp;"",'Données SAP'!$A$5:$A$3000,0)),"")</f>
        <v/>
      </c>
      <c r="G919" s="16" t="str">
        <f>IFERROR(INDEX('Données SAP'!D$5:D$3000,MATCH('Analyse assortiment'!$B919&amp;"",'Données SAP'!$A$5:$A$3000,0)),"")</f>
        <v/>
      </c>
      <c r="H919" s="13" t="e">
        <f>INDEX('Données MDD'!$K$3:$K$3000,MATCH('Analyse assortiment'!$B919,'Données MDD'!$B$3:$B$3000,0))</f>
        <v>#N/A</v>
      </c>
      <c r="I919" s="13" t="e">
        <f>INDEX('Données MDD'!$L$3:$L$3000,MATCH('Analyse assortiment'!$B919,'Données MDD'!$B$3:$B$3000,0))</f>
        <v>#N/A</v>
      </c>
      <c r="J919" s="13" t="e">
        <f>INDEX('Données MDD'!$U$3:$U$3000,MATCH('Analyse assortiment'!$B919,'Données MDD'!$B$3:$B$3000,0))</f>
        <v>#N/A</v>
      </c>
      <c r="K919" s="13" t="e">
        <f>INDEX('Données MDD'!$V$3:$V$3000,MATCH('Analyse assortiment'!$B919,'Données MDD'!$B$3:$B$3000,0))</f>
        <v>#N/A</v>
      </c>
      <c r="L919" s="14" t="str">
        <f t="shared" si="24"/>
        <v/>
      </c>
      <c r="M919" s="14" t="str">
        <f t="shared" si="24"/>
        <v/>
      </c>
    </row>
    <row r="920" spans="1:13" x14ac:dyDescent="0.2">
      <c r="A920" s="5"/>
      <c r="B920" s="8"/>
      <c r="C920" s="5"/>
      <c r="D920" s="64"/>
      <c r="E920" s="16" t="str">
        <f>IFERROR(INDEX('Données SAP'!F$5:F$3000,MATCH('Analyse assortiment'!$B920&amp;"",'Données SAP'!$A$5:$A$3000,0)),"")</f>
        <v/>
      </c>
      <c r="F920" s="16" t="str">
        <f>IFERROR(INDEX('Données SAP'!C$5:C$3000,MATCH('Analyse assortiment'!$B920&amp;"",'Données SAP'!$A$5:$A$3000,0)),"")</f>
        <v/>
      </c>
      <c r="G920" s="16" t="str">
        <f>IFERROR(INDEX('Données SAP'!D$5:D$3000,MATCH('Analyse assortiment'!$B920&amp;"",'Données SAP'!$A$5:$A$3000,0)),"")</f>
        <v/>
      </c>
      <c r="H920" s="13" t="e">
        <f>INDEX('Données MDD'!$K$3:$K$3000,MATCH('Analyse assortiment'!$B920,'Données MDD'!$B$3:$B$3000,0))</f>
        <v>#N/A</v>
      </c>
      <c r="I920" s="13" t="e">
        <f>INDEX('Données MDD'!$L$3:$L$3000,MATCH('Analyse assortiment'!$B920,'Données MDD'!$B$3:$B$3000,0))</f>
        <v>#N/A</v>
      </c>
      <c r="J920" s="13" t="e">
        <f>INDEX('Données MDD'!$U$3:$U$3000,MATCH('Analyse assortiment'!$B920,'Données MDD'!$B$3:$B$3000,0))</f>
        <v>#N/A</v>
      </c>
      <c r="K920" s="13" t="e">
        <f>INDEX('Données MDD'!$V$3:$V$3000,MATCH('Analyse assortiment'!$B920,'Données MDD'!$B$3:$B$3000,0))</f>
        <v>#N/A</v>
      </c>
      <c r="L920" s="14" t="str">
        <f t="shared" si="24"/>
        <v/>
      </c>
      <c r="M920" s="14" t="str">
        <f t="shared" si="24"/>
        <v/>
      </c>
    </row>
    <row r="921" spans="1:13" x14ac:dyDescent="0.2">
      <c r="A921" s="5"/>
      <c r="B921" s="8"/>
      <c r="C921" s="5"/>
      <c r="D921" s="64"/>
      <c r="E921" s="16" t="str">
        <f>IFERROR(INDEX('Données SAP'!F$5:F$3000,MATCH('Analyse assortiment'!$B921&amp;"",'Données SAP'!$A$5:$A$3000,0)),"")</f>
        <v/>
      </c>
      <c r="F921" s="16" t="str">
        <f>IFERROR(INDEX('Données SAP'!C$5:C$3000,MATCH('Analyse assortiment'!$B921&amp;"",'Données SAP'!$A$5:$A$3000,0)),"")</f>
        <v/>
      </c>
      <c r="G921" s="16" t="str">
        <f>IFERROR(INDEX('Données SAP'!D$5:D$3000,MATCH('Analyse assortiment'!$B921&amp;"",'Données SAP'!$A$5:$A$3000,0)),"")</f>
        <v/>
      </c>
      <c r="H921" s="13" t="e">
        <f>INDEX('Données MDD'!$K$3:$K$3000,MATCH('Analyse assortiment'!$B921,'Données MDD'!$B$3:$B$3000,0))</f>
        <v>#N/A</v>
      </c>
      <c r="I921" s="13" t="e">
        <f>INDEX('Données MDD'!$L$3:$L$3000,MATCH('Analyse assortiment'!$B921,'Données MDD'!$B$3:$B$3000,0))</f>
        <v>#N/A</v>
      </c>
      <c r="J921" s="13" t="e">
        <f>INDEX('Données MDD'!$U$3:$U$3000,MATCH('Analyse assortiment'!$B921,'Données MDD'!$B$3:$B$3000,0))</f>
        <v>#N/A</v>
      </c>
      <c r="K921" s="13" t="e">
        <f>INDEX('Données MDD'!$V$3:$V$3000,MATCH('Analyse assortiment'!$B921,'Données MDD'!$B$3:$B$3000,0))</f>
        <v>#N/A</v>
      </c>
      <c r="L921" s="14" t="str">
        <f t="shared" si="24"/>
        <v/>
      </c>
      <c r="M921" s="14" t="str">
        <f t="shared" si="24"/>
        <v/>
      </c>
    </row>
    <row r="922" spans="1:13" x14ac:dyDescent="0.2">
      <c r="A922" s="5"/>
      <c r="B922" s="8"/>
      <c r="C922" s="5"/>
      <c r="D922" s="64"/>
      <c r="E922" s="16" t="str">
        <f>IFERROR(INDEX('Données SAP'!F$5:F$3000,MATCH('Analyse assortiment'!$B922&amp;"",'Données SAP'!$A$5:$A$3000,0)),"")</f>
        <v/>
      </c>
      <c r="F922" s="16" t="str">
        <f>IFERROR(INDEX('Données SAP'!C$5:C$3000,MATCH('Analyse assortiment'!$B922&amp;"",'Données SAP'!$A$5:$A$3000,0)),"")</f>
        <v/>
      </c>
      <c r="G922" s="16" t="str">
        <f>IFERROR(INDEX('Données SAP'!D$5:D$3000,MATCH('Analyse assortiment'!$B922&amp;"",'Données SAP'!$A$5:$A$3000,0)),"")</f>
        <v/>
      </c>
      <c r="H922" s="13" t="e">
        <f>INDEX('Données MDD'!$K$3:$K$3000,MATCH('Analyse assortiment'!$B922,'Données MDD'!$B$3:$B$3000,0))</f>
        <v>#N/A</v>
      </c>
      <c r="I922" s="13" t="e">
        <f>INDEX('Données MDD'!$L$3:$L$3000,MATCH('Analyse assortiment'!$B922,'Données MDD'!$B$3:$B$3000,0))</f>
        <v>#N/A</v>
      </c>
      <c r="J922" s="13" t="e">
        <f>INDEX('Données MDD'!$U$3:$U$3000,MATCH('Analyse assortiment'!$B922,'Données MDD'!$B$3:$B$3000,0))</f>
        <v>#N/A</v>
      </c>
      <c r="K922" s="13" t="e">
        <f>INDEX('Données MDD'!$V$3:$V$3000,MATCH('Analyse assortiment'!$B922,'Données MDD'!$B$3:$B$3000,0))</f>
        <v>#N/A</v>
      </c>
      <c r="L922" s="14" t="str">
        <f t="shared" si="24"/>
        <v/>
      </c>
      <c r="M922" s="14" t="str">
        <f t="shared" si="24"/>
        <v/>
      </c>
    </row>
    <row r="923" spans="1:13" x14ac:dyDescent="0.2">
      <c r="A923" s="5"/>
      <c r="B923" s="8"/>
      <c r="C923" s="5"/>
      <c r="D923" s="64"/>
      <c r="E923" s="16" t="str">
        <f>IFERROR(INDEX('Données SAP'!F$5:F$3000,MATCH('Analyse assortiment'!$B923&amp;"",'Données SAP'!$A$5:$A$3000,0)),"")</f>
        <v/>
      </c>
      <c r="F923" s="16" t="str">
        <f>IFERROR(INDEX('Données SAP'!C$5:C$3000,MATCH('Analyse assortiment'!$B923&amp;"",'Données SAP'!$A$5:$A$3000,0)),"")</f>
        <v/>
      </c>
      <c r="G923" s="16" t="str">
        <f>IFERROR(INDEX('Données SAP'!D$5:D$3000,MATCH('Analyse assortiment'!$B923&amp;"",'Données SAP'!$A$5:$A$3000,0)),"")</f>
        <v/>
      </c>
      <c r="H923" s="13" t="e">
        <f>INDEX('Données MDD'!$K$3:$K$3000,MATCH('Analyse assortiment'!$B923,'Données MDD'!$B$3:$B$3000,0))</f>
        <v>#N/A</v>
      </c>
      <c r="I923" s="13" t="e">
        <f>INDEX('Données MDD'!$L$3:$L$3000,MATCH('Analyse assortiment'!$B923,'Données MDD'!$B$3:$B$3000,0))</f>
        <v>#N/A</v>
      </c>
      <c r="J923" s="13" t="e">
        <f>INDEX('Données MDD'!$U$3:$U$3000,MATCH('Analyse assortiment'!$B923,'Données MDD'!$B$3:$B$3000,0))</f>
        <v>#N/A</v>
      </c>
      <c r="K923" s="13" t="e">
        <f>INDEX('Données MDD'!$V$3:$V$3000,MATCH('Analyse assortiment'!$B923,'Données MDD'!$B$3:$B$3000,0))</f>
        <v>#N/A</v>
      </c>
      <c r="L923" s="14" t="str">
        <f t="shared" si="24"/>
        <v/>
      </c>
      <c r="M923" s="14" t="str">
        <f t="shared" si="24"/>
        <v/>
      </c>
    </row>
    <row r="924" spans="1:13" x14ac:dyDescent="0.2">
      <c r="A924" s="5"/>
      <c r="B924" s="8"/>
      <c r="C924" s="5"/>
      <c r="D924" s="64"/>
      <c r="E924" s="16" t="str">
        <f>IFERROR(INDEX('Données SAP'!F$5:F$3000,MATCH('Analyse assortiment'!$B924&amp;"",'Données SAP'!$A$5:$A$3000,0)),"")</f>
        <v/>
      </c>
      <c r="F924" s="16" t="str">
        <f>IFERROR(INDEX('Données SAP'!C$5:C$3000,MATCH('Analyse assortiment'!$B924&amp;"",'Données SAP'!$A$5:$A$3000,0)),"")</f>
        <v/>
      </c>
      <c r="G924" s="16" t="str">
        <f>IFERROR(INDEX('Données SAP'!D$5:D$3000,MATCH('Analyse assortiment'!$B924&amp;"",'Données SAP'!$A$5:$A$3000,0)),"")</f>
        <v/>
      </c>
      <c r="H924" s="13" t="e">
        <f>INDEX('Données MDD'!$K$3:$K$3000,MATCH('Analyse assortiment'!$B924,'Données MDD'!$B$3:$B$3000,0))</f>
        <v>#N/A</v>
      </c>
      <c r="I924" s="13" t="e">
        <f>INDEX('Données MDD'!$L$3:$L$3000,MATCH('Analyse assortiment'!$B924,'Données MDD'!$B$3:$B$3000,0))</f>
        <v>#N/A</v>
      </c>
      <c r="J924" s="13" t="e">
        <f>INDEX('Données MDD'!$U$3:$U$3000,MATCH('Analyse assortiment'!$B924,'Données MDD'!$B$3:$B$3000,0))</f>
        <v>#N/A</v>
      </c>
      <c r="K924" s="13" t="e">
        <f>INDEX('Données MDD'!$V$3:$V$3000,MATCH('Analyse assortiment'!$B924,'Données MDD'!$B$3:$B$3000,0))</f>
        <v>#N/A</v>
      </c>
      <c r="L924" s="14" t="str">
        <f t="shared" si="24"/>
        <v/>
      </c>
      <c r="M924" s="14" t="str">
        <f t="shared" si="24"/>
        <v/>
      </c>
    </row>
    <row r="925" spans="1:13" x14ac:dyDescent="0.2">
      <c r="A925" s="5"/>
      <c r="B925" s="8"/>
      <c r="C925" s="5"/>
      <c r="D925" s="64"/>
      <c r="E925" s="16" t="str">
        <f>IFERROR(INDEX('Données SAP'!F$5:F$3000,MATCH('Analyse assortiment'!$B925&amp;"",'Données SAP'!$A$5:$A$3000,0)),"")</f>
        <v/>
      </c>
      <c r="F925" s="16" t="str">
        <f>IFERROR(INDEX('Données SAP'!C$5:C$3000,MATCH('Analyse assortiment'!$B925&amp;"",'Données SAP'!$A$5:$A$3000,0)),"")</f>
        <v/>
      </c>
      <c r="G925" s="16" t="str">
        <f>IFERROR(INDEX('Données SAP'!D$5:D$3000,MATCH('Analyse assortiment'!$B925&amp;"",'Données SAP'!$A$5:$A$3000,0)),"")</f>
        <v/>
      </c>
      <c r="H925" s="13" t="e">
        <f>INDEX('Données MDD'!$K$3:$K$3000,MATCH('Analyse assortiment'!$B925,'Données MDD'!$B$3:$B$3000,0))</f>
        <v>#N/A</v>
      </c>
      <c r="I925" s="13" t="e">
        <f>INDEX('Données MDD'!$L$3:$L$3000,MATCH('Analyse assortiment'!$B925,'Données MDD'!$B$3:$B$3000,0))</f>
        <v>#N/A</v>
      </c>
      <c r="J925" s="13" t="e">
        <f>INDEX('Données MDD'!$U$3:$U$3000,MATCH('Analyse assortiment'!$B925,'Données MDD'!$B$3:$B$3000,0))</f>
        <v>#N/A</v>
      </c>
      <c r="K925" s="13" t="e">
        <f>INDEX('Données MDD'!$V$3:$V$3000,MATCH('Analyse assortiment'!$B925,'Données MDD'!$B$3:$B$3000,0))</f>
        <v>#N/A</v>
      </c>
      <c r="L925" s="14" t="str">
        <f t="shared" si="24"/>
        <v/>
      </c>
      <c r="M925" s="14" t="str">
        <f t="shared" si="24"/>
        <v/>
      </c>
    </row>
    <row r="926" spans="1:13" x14ac:dyDescent="0.2">
      <c r="A926" s="5"/>
      <c r="B926" s="8"/>
      <c r="C926" s="5"/>
      <c r="D926" s="64"/>
      <c r="E926" s="16" t="str">
        <f>IFERROR(INDEX('Données SAP'!F$5:F$3000,MATCH('Analyse assortiment'!$B926&amp;"",'Données SAP'!$A$5:$A$3000,0)),"")</f>
        <v/>
      </c>
      <c r="F926" s="16" t="str">
        <f>IFERROR(INDEX('Données SAP'!C$5:C$3000,MATCH('Analyse assortiment'!$B926&amp;"",'Données SAP'!$A$5:$A$3000,0)),"")</f>
        <v/>
      </c>
      <c r="G926" s="16" t="str">
        <f>IFERROR(INDEX('Données SAP'!D$5:D$3000,MATCH('Analyse assortiment'!$B926&amp;"",'Données SAP'!$A$5:$A$3000,0)),"")</f>
        <v/>
      </c>
      <c r="H926" s="13" t="e">
        <f>INDEX('Données MDD'!$K$3:$K$3000,MATCH('Analyse assortiment'!$B926,'Données MDD'!$B$3:$B$3000,0))</f>
        <v>#N/A</v>
      </c>
      <c r="I926" s="13" t="e">
        <f>INDEX('Données MDD'!$L$3:$L$3000,MATCH('Analyse assortiment'!$B926,'Données MDD'!$B$3:$B$3000,0))</f>
        <v>#N/A</v>
      </c>
      <c r="J926" s="13" t="e">
        <f>INDEX('Données MDD'!$U$3:$U$3000,MATCH('Analyse assortiment'!$B926,'Données MDD'!$B$3:$B$3000,0))</f>
        <v>#N/A</v>
      </c>
      <c r="K926" s="13" t="e">
        <f>INDEX('Données MDD'!$V$3:$V$3000,MATCH('Analyse assortiment'!$B926,'Données MDD'!$B$3:$B$3000,0))</f>
        <v>#N/A</v>
      </c>
      <c r="L926" s="14" t="str">
        <f t="shared" si="24"/>
        <v/>
      </c>
      <c r="M926" s="14" t="str">
        <f t="shared" si="24"/>
        <v/>
      </c>
    </row>
    <row r="927" spans="1:13" x14ac:dyDescent="0.2">
      <c r="A927" s="5"/>
      <c r="B927" s="8"/>
      <c r="C927" s="5"/>
      <c r="D927" s="64"/>
      <c r="E927" s="16" t="str">
        <f>IFERROR(INDEX('Données SAP'!F$5:F$3000,MATCH('Analyse assortiment'!$B927&amp;"",'Données SAP'!$A$5:$A$3000,0)),"")</f>
        <v/>
      </c>
      <c r="F927" s="16" t="str">
        <f>IFERROR(INDEX('Données SAP'!C$5:C$3000,MATCH('Analyse assortiment'!$B927&amp;"",'Données SAP'!$A$5:$A$3000,0)),"")</f>
        <v/>
      </c>
      <c r="G927" s="16" t="str">
        <f>IFERROR(INDEX('Données SAP'!D$5:D$3000,MATCH('Analyse assortiment'!$B927&amp;"",'Données SAP'!$A$5:$A$3000,0)),"")</f>
        <v/>
      </c>
      <c r="H927" s="13" t="e">
        <f>INDEX('Données MDD'!$K$3:$K$3000,MATCH('Analyse assortiment'!$B927,'Données MDD'!$B$3:$B$3000,0))</f>
        <v>#N/A</v>
      </c>
      <c r="I927" s="13" t="e">
        <f>INDEX('Données MDD'!$L$3:$L$3000,MATCH('Analyse assortiment'!$B927,'Données MDD'!$B$3:$B$3000,0))</f>
        <v>#N/A</v>
      </c>
      <c r="J927" s="13" t="e">
        <f>INDEX('Données MDD'!$U$3:$U$3000,MATCH('Analyse assortiment'!$B927,'Données MDD'!$B$3:$B$3000,0))</f>
        <v>#N/A</v>
      </c>
      <c r="K927" s="13" t="e">
        <f>INDEX('Données MDD'!$V$3:$V$3000,MATCH('Analyse assortiment'!$B927,'Données MDD'!$B$3:$B$3000,0))</f>
        <v>#N/A</v>
      </c>
      <c r="L927" s="14" t="str">
        <f t="shared" si="24"/>
        <v/>
      </c>
      <c r="M927" s="14" t="str">
        <f t="shared" si="24"/>
        <v/>
      </c>
    </row>
    <row r="928" spans="1:13" x14ac:dyDescent="0.2">
      <c r="A928" s="5"/>
      <c r="B928" s="8"/>
      <c r="C928" s="5"/>
      <c r="D928" s="64"/>
      <c r="E928" s="16" t="str">
        <f>IFERROR(INDEX('Données SAP'!F$5:F$3000,MATCH('Analyse assortiment'!$B928&amp;"",'Données SAP'!$A$5:$A$3000,0)),"")</f>
        <v/>
      </c>
      <c r="F928" s="16" t="str">
        <f>IFERROR(INDEX('Données SAP'!C$5:C$3000,MATCH('Analyse assortiment'!$B928&amp;"",'Données SAP'!$A$5:$A$3000,0)),"")</f>
        <v/>
      </c>
      <c r="G928" s="16" t="str">
        <f>IFERROR(INDEX('Données SAP'!D$5:D$3000,MATCH('Analyse assortiment'!$B928&amp;"",'Données SAP'!$A$5:$A$3000,0)),"")</f>
        <v/>
      </c>
      <c r="H928" s="13" t="e">
        <f>INDEX('Données MDD'!$K$3:$K$3000,MATCH('Analyse assortiment'!$B928,'Données MDD'!$B$3:$B$3000,0))</f>
        <v>#N/A</v>
      </c>
      <c r="I928" s="13" t="e">
        <f>INDEX('Données MDD'!$L$3:$L$3000,MATCH('Analyse assortiment'!$B928,'Données MDD'!$B$3:$B$3000,0))</f>
        <v>#N/A</v>
      </c>
      <c r="J928" s="13" t="e">
        <f>INDEX('Données MDD'!$U$3:$U$3000,MATCH('Analyse assortiment'!$B928,'Données MDD'!$B$3:$B$3000,0))</f>
        <v>#N/A</v>
      </c>
      <c r="K928" s="13" t="e">
        <f>INDEX('Données MDD'!$V$3:$V$3000,MATCH('Analyse assortiment'!$B928,'Données MDD'!$B$3:$B$3000,0))</f>
        <v>#N/A</v>
      </c>
      <c r="L928" s="14" t="str">
        <f t="shared" si="24"/>
        <v/>
      </c>
      <c r="M928" s="14" t="str">
        <f t="shared" si="24"/>
        <v/>
      </c>
    </row>
    <row r="929" spans="1:13" x14ac:dyDescent="0.2">
      <c r="A929" s="5"/>
      <c r="B929" s="8"/>
      <c r="C929" s="5"/>
      <c r="D929" s="64"/>
      <c r="E929" s="16" t="str">
        <f>IFERROR(INDEX('Données SAP'!F$5:F$3000,MATCH('Analyse assortiment'!$B929&amp;"",'Données SAP'!$A$5:$A$3000,0)),"")</f>
        <v/>
      </c>
      <c r="F929" s="16" t="str">
        <f>IFERROR(INDEX('Données SAP'!C$5:C$3000,MATCH('Analyse assortiment'!$B929&amp;"",'Données SAP'!$A$5:$A$3000,0)),"")</f>
        <v/>
      </c>
      <c r="G929" s="16" t="str">
        <f>IFERROR(INDEX('Données SAP'!D$5:D$3000,MATCH('Analyse assortiment'!$B929&amp;"",'Données SAP'!$A$5:$A$3000,0)),"")</f>
        <v/>
      </c>
      <c r="H929" s="13" t="e">
        <f>INDEX('Données MDD'!$K$3:$K$3000,MATCH('Analyse assortiment'!$B929,'Données MDD'!$B$3:$B$3000,0))</f>
        <v>#N/A</v>
      </c>
      <c r="I929" s="13" t="e">
        <f>INDEX('Données MDD'!$L$3:$L$3000,MATCH('Analyse assortiment'!$B929,'Données MDD'!$B$3:$B$3000,0))</f>
        <v>#N/A</v>
      </c>
      <c r="J929" s="13" t="e">
        <f>INDEX('Données MDD'!$U$3:$U$3000,MATCH('Analyse assortiment'!$B929,'Données MDD'!$B$3:$B$3000,0))</f>
        <v>#N/A</v>
      </c>
      <c r="K929" s="13" t="e">
        <f>INDEX('Données MDD'!$V$3:$V$3000,MATCH('Analyse assortiment'!$B929,'Données MDD'!$B$3:$B$3000,0))</f>
        <v>#N/A</v>
      </c>
      <c r="L929" s="14" t="str">
        <f t="shared" si="24"/>
        <v/>
      </c>
      <c r="M929" s="14" t="str">
        <f t="shared" si="24"/>
        <v/>
      </c>
    </row>
    <row r="930" spans="1:13" x14ac:dyDescent="0.2">
      <c r="A930" s="5"/>
      <c r="B930" s="8"/>
      <c r="C930" s="5"/>
      <c r="D930" s="64"/>
      <c r="E930" s="16" t="str">
        <f>IFERROR(INDEX('Données SAP'!F$5:F$3000,MATCH('Analyse assortiment'!$B930&amp;"",'Données SAP'!$A$5:$A$3000,0)),"")</f>
        <v/>
      </c>
      <c r="F930" s="16" t="str">
        <f>IFERROR(INDEX('Données SAP'!C$5:C$3000,MATCH('Analyse assortiment'!$B930&amp;"",'Données SAP'!$A$5:$A$3000,0)),"")</f>
        <v/>
      </c>
      <c r="G930" s="16" t="str">
        <f>IFERROR(INDEX('Données SAP'!D$5:D$3000,MATCH('Analyse assortiment'!$B930&amp;"",'Données SAP'!$A$5:$A$3000,0)),"")</f>
        <v/>
      </c>
      <c r="H930" s="13" t="e">
        <f>INDEX('Données MDD'!$K$3:$K$3000,MATCH('Analyse assortiment'!$B930,'Données MDD'!$B$3:$B$3000,0))</f>
        <v>#N/A</v>
      </c>
      <c r="I930" s="13" t="e">
        <f>INDEX('Données MDD'!$L$3:$L$3000,MATCH('Analyse assortiment'!$B930,'Données MDD'!$B$3:$B$3000,0))</f>
        <v>#N/A</v>
      </c>
      <c r="J930" s="13" t="e">
        <f>INDEX('Données MDD'!$U$3:$U$3000,MATCH('Analyse assortiment'!$B930,'Données MDD'!$B$3:$B$3000,0))</f>
        <v>#N/A</v>
      </c>
      <c r="K930" s="13" t="e">
        <f>INDEX('Données MDD'!$V$3:$V$3000,MATCH('Analyse assortiment'!$B930,'Données MDD'!$B$3:$B$3000,0))</f>
        <v>#N/A</v>
      </c>
      <c r="L930" s="14" t="str">
        <f t="shared" si="24"/>
        <v/>
      </c>
      <c r="M930" s="14" t="str">
        <f t="shared" si="24"/>
        <v/>
      </c>
    </row>
    <row r="931" spans="1:13" x14ac:dyDescent="0.2">
      <c r="A931" s="5"/>
      <c r="B931" s="8"/>
      <c r="C931" s="5"/>
      <c r="D931" s="64"/>
      <c r="E931" s="16" t="str">
        <f>IFERROR(INDEX('Données SAP'!F$5:F$3000,MATCH('Analyse assortiment'!$B931&amp;"",'Données SAP'!$A$5:$A$3000,0)),"")</f>
        <v/>
      </c>
      <c r="F931" s="16" t="str">
        <f>IFERROR(INDEX('Données SAP'!C$5:C$3000,MATCH('Analyse assortiment'!$B931&amp;"",'Données SAP'!$A$5:$A$3000,0)),"")</f>
        <v/>
      </c>
      <c r="G931" s="16" t="str">
        <f>IFERROR(INDEX('Données SAP'!D$5:D$3000,MATCH('Analyse assortiment'!$B931&amp;"",'Données SAP'!$A$5:$A$3000,0)),"")</f>
        <v/>
      </c>
      <c r="H931" s="13" t="e">
        <f>INDEX('Données MDD'!$K$3:$K$3000,MATCH('Analyse assortiment'!$B931,'Données MDD'!$B$3:$B$3000,0))</f>
        <v>#N/A</v>
      </c>
      <c r="I931" s="13" t="e">
        <f>INDEX('Données MDD'!$L$3:$L$3000,MATCH('Analyse assortiment'!$B931,'Données MDD'!$B$3:$B$3000,0))</f>
        <v>#N/A</v>
      </c>
      <c r="J931" s="13" t="e">
        <f>INDEX('Données MDD'!$U$3:$U$3000,MATCH('Analyse assortiment'!$B931,'Données MDD'!$B$3:$B$3000,0))</f>
        <v>#N/A</v>
      </c>
      <c r="K931" s="13" t="e">
        <f>INDEX('Données MDD'!$V$3:$V$3000,MATCH('Analyse assortiment'!$B931,'Données MDD'!$B$3:$B$3000,0))</f>
        <v>#N/A</v>
      </c>
      <c r="L931" s="14" t="str">
        <f t="shared" si="24"/>
        <v/>
      </c>
      <c r="M931" s="14" t="str">
        <f t="shared" si="24"/>
        <v/>
      </c>
    </row>
    <row r="932" spans="1:13" x14ac:dyDescent="0.2">
      <c r="A932" s="5"/>
      <c r="B932" s="8"/>
      <c r="C932" s="5"/>
      <c r="D932" s="64"/>
      <c r="E932" s="16" t="str">
        <f>IFERROR(INDEX('Données SAP'!F$5:F$3000,MATCH('Analyse assortiment'!$B932&amp;"",'Données SAP'!$A$5:$A$3000,0)),"")</f>
        <v/>
      </c>
      <c r="F932" s="16" t="str">
        <f>IFERROR(INDEX('Données SAP'!C$5:C$3000,MATCH('Analyse assortiment'!$B932&amp;"",'Données SAP'!$A$5:$A$3000,0)),"")</f>
        <v/>
      </c>
      <c r="G932" s="16" t="str">
        <f>IFERROR(INDEX('Données SAP'!D$5:D$3000,MATCH('Analyse assortiment'!$B932&amp;"",'Données SAP'!$A$5:$A$3000,0)),"")</f>
        <v/>
      </c>
      <c r="H932" s="13" t="e">
        <f>INDEX('Données MDD'!$K$3:$K$3000,MATCH('Analyse assortiment'!$B932,'Données MDD'!$B$3:$B$3000,0))</f>
        <v>#N/A</v>
      </c>
      <c r="I932" s="13" t="e">
        <f>INDEX('Données MDD'!$L$3:$L$3000,MATCH('Analyse assortiment'!$B932,'Données MDD'!$B$3:$B$3000,0))</f>
        <v>#N/A</v>
      </c>
      <c r="J932" s="13" t="e">
        <f>INDEX('Données MDD'!$U$3:$U$3000,MATCH('Analyse assortiment'!$B932,'Données MDD'!$B$3:$B$3000,0))</f>
        <v>#N/A</v>
      </c>
      <c r="K932" s="13" t="e">
        <f>INDEX('Données MDD'!$V$3:$V$3000,MATCH('Analyse assortiment'!$B932,'Données MDD'!$B$3:$B$3000,0))</f>
        <v>#N/A</v>
      </c>
      <c r="L932" s="14" t="str">
        <f t="shared" si="24"/>
        <v/>
      </c>
      <c r="M932" s="14" t="str">
        <f t="shared" si="24"/>
        <v/>
      </c>
    </row>
    <row r="933" spans="1:13" x14ac:dyDescent="0.2">
      <c r="A933" s="5"/>
      <c r="B933" s="8"/>
      <c r="C933" s="5"/>
      <c r="D933" s="64"/>
      <c r="E933" s="16" t="str">
        <f>IFERROR(INDEX('Données SAP'!F$5:F$3000,MATCH('Analyse assortiment'!$B933&amp;"",'Données SAP'!$A$5:$A$3000,0)),"")</f>
        <v/>
      </c>
      <c r="F933" s="16" t="str">
        <f>IFERROR(INDEX('Données SAP'!C$5:C$3000,MATCH('Analyse assortiment'!$B933&amp;"",'Données SAP'!$A$5:$A$3000,0)),"")</f>
        <v/>
      </c>
      <c r="G933" s="16" t="str">
        <f>IFERROR(INDEX('Données SAP'!D$5:D$3000,MATCH('Analyse assortiment'!$B933&amp;"",'Données SAP'!$A$5:$A$3000,0)),"")</f>
        <v/>
      </c>
      <c r="H933" s="13" t="e">
        <f>INDEX('Données MDD'!$K$3:$K$3000,MATCH('Analyse assortiment'!$B933,'Données MDD'!$B$3:$B$3000,0))</f>
        <v>#N/A</v>
      </c>
      <c r="I933" s="13" t="e">
        <f>INDEX('Données MDD'!$L$3:$L$3000,MATCH('Analyse assortiment'!$B933,'Données MDD'!$B$3:$B$3000,0))</f>
        <v>#N/A</v>
      </c>
      <c r="J933" s="13" t="e">
        <f>INDEX('Données MDD'!$U$3:$U$3000,MATCH('Analyse assortiment'!$B933,'Données MDD'!$B$3:$B$3000,0))</f>
        <v>#N/A</v>
      </c>
      <c r="K933" s="13" t="e">
        <f>INDEX('Données MDD'!$V$3:$V$3000,MATCH('Analyse assortiment'!$B933,'Données MDD'!$B$3:$B$3000,0))</f>
        <v>#N/A</v>
      </c>
      <c r="L933" s="14" t="str">
        <f t="shared" si="24"/>
        <v/>
      </c>
      <c r="M933" s="14" t="str">
        <f t="shared" si="24"/>
        <v/>
      </c>
    </row>
    <row r="934" spans="1:13" x14ac:dyDescent="0.2">
      <c r="A934" s="5"/>
      <c r="B934" s="8"/>
      <c r="C934" s="5"/>
      <c r="D934" s="64"/>
      <c r="E934" s="16" t="str">
        <f>IFERROR(INDEX('Données SAP'!F$5:F$3000,MATCH('Analyse assortiment'!$B934&amp;"",'Données SAP'!$A$5:$A$3000,0)),"")</f>
        <v/>
      </c>
      <c r="F934" s="16" t="str">
        <f>IFERROR(INDEX('Données SAP'!C$5:C$3000,MATCH('Analyse assortiment'!$B934&amp;"",'Données SAP'!$A$5:$A$3000,0)),"")</f>
        <v/>
      </c>
      <c r="G934" s="16" t="str">
        <f>IFERROR(INDEX('Données SAP'!D$5:D$3000,MATCH('Analyse assortiment'!$B934&amp;"",'Données SAP'!$A$5:$A$3000,0)),"")</f>
        <v/>
      </c>
      <c r="H934" s="13" t="e">
        <f>INDEX('Données MDD'!$K$3:$K$3000,MATCH('Analyse assortiment'!$B934,'Données MDD'!$B$3:$B$3000,0))</f>
        <v>#N/A</v>
      </c>
      <c r="I934" s="13" t="e">
        <f>INDEX('Données MDD'!$L$3:$L$3000,MATCH('Analyse assortiment'!$B934,'Données MDD'!$B$3:$B$3000,0))</f>
        <v>#N/A</v>
      </c>
      <c r="J934" s="13" t="e">
        <f>INDEX('Données MDD'!$U$3:$U$3000,MATCH('Analyse assortiment'!$B934,'Données MDD'!$B$3:$B$3000,0))</f>
        <v>#N/A</v>
      </c>
      <c r="K934" s="13" t="e">
        <f>INDEX('Données MDD'!$V$3:$V$3000,MATCH('Analyse assortiment'!$B934,'Données MDD'!$B$3:$B$3000,0))</f>
        <v>#N/A</v>
      </c>
      <c r="L934" s="14" t="str">
        <f t="shared" si="24"/>
        <v/>
      </c>
      <c r="M934" s="14" t="str">
        <f t="shared" si="24"/>
        <v/>
      </c>
    </row>
    <row r="935" spans="1:13" x14ac:dyDescent="0.2">
      <c r="A935" s="5"/>
      <c r="B935" s="8"/>
      <c r="C935" s="5"/>
      <c r="D935" s="64"/>
      <c r="E935" s="16" t="str">
        <f>IFERROR(INDEX('Données SAP'!F$5:F$3000,MATCH('Analyse assortiment'!$B935&amp;"",'Données SAP'!$A$5:$A$3000,0)),"")</f>
        <v/>
      </c>
      <c r="F935" s="16" t="str">
        <f>IFERROR(INDEX('Données SAP'!C$5:C$3000,MATCH('Analyse assortiment'!$B935&amp;"",'Données SAP'!$A$5:$A$3000,0)),"")</f>
        <v/>
      </c>
      <c r="G935" s="16" t="str">
        <f>IFERROR(INDEX('Données SAP'!D$5:D$3000,MATCH('Analyse assortiment'!$B935&amp;"",'Données SAP'!$A$5:$A$3000,0)),"")</f>
        <v/>
      </c>
      <c r="H935" s="13" t="e">
        <f>INDEX('Données MDD'!$K$3:$K$3000,MATCH('Analyse assortiment'!$B935,'Données MDD'!$B$3:$B$3000,0))</f>
        <v>#N/A</v>
      </c>
      <c r="I935" s="13" t="e">
        <f>INDEX('Données MDD'!$L$3:$L$3000,MATCH('Analyse assortiment'!$B935,'Données MDD'!$B$3:$B$3000,0))</f>
        <v>#N/A</v>
      </c>
      <c r="J935" s="13" t="e">
        <f>INDEX('Données MDD'!$U$3:$U$3000,MATCH('Analyse assortiment'!$B935,'Données MDD'!$B$3:$B$3000,0))</f>
        <v>#N/A</v>
      </c>
      <c r="K935" s="13" t="e">
        <f>INDEX('Données MDD'!$V$3:$V$3000,MATCH('Analyse assortiment'!$B935,'Données MDD'!$B$3:$B$3000,0))</f>
        <v>#N/A</v>
      </c>
      <c r="L935" s="14" t="str">
        <f t="shared" si="24"/>
        <v/>
      </c>
      <c r="M935" s="14" t="str">
        <f t="shared" si="24"/>
        <v/>
      </c>
    </row>
    <row r="936" spans="1:13" x14ac:dyDescent="0.2">
      <c r="A936" s="5"/>
      <c r="B936" s="8"/>
      <c r="C936" s="5"/>
      <c r="D936" s="64"/>
      <c r="E936" s="16" t="str">
        <f>IFERROR(INDEX('Données SAP'!F$5:F$3000,MATCH('Analyse assortiment'!$B936&amp;"",'Données SAP'!$A$5:$A$3000,0)),"")</f>
        <v/>
      </c>
      <c r="F936" s="16" t="str">
        <f>IFERROR(INDEX('Données SAP'!C$5:C$3000,MATCH('Analyse assortiment'!$B936&amp;"",'Données SAP'!$A$5:$A$3000,0)),"")</f>
        <v/>
      </c>
      <c r="G936" s="16" t="str">
        <f>IFERROR(INDEX('Données SAP'!D$5:D$3000,MATCH('Analyse assortiment'!$B936&amp;"",'Données SAP'!$A$5:$A$3000,0)),"")</f>
        <v/>
      </c>
      <c r="H936" s="13" t="e">
        <f>INDEX('Données MDD'!$K$3:$K$3000,MATCH('Analyse assortiment'!$B936,'Données MDD'!$B$3:$B$3000,0))</f>
        <v>#N/A</v>
      </c>
      <c r="I936" s="13" t="e">
        <f>INDEX('Données MDD'!$L$3:$L$3000,MATCH('Analyse assortiment'!$B936,'Données MDD'!$B$3:$B$3000,0))</f>
        <v>#N/A</v>
      </c>
      <c r="J936" s="13" t="e">
        <f>INDEX('Données MDD'!$U$3:$U$3000,MATCH('Analyse assortiment'!$B936,'Données MDD'!$B$3:$B$3000,0))</f>
        <v>#N/A</v>
      </c>
      <c r="K936" s="13" t="e">
        <f>INDEX('Données MDD'!$V$3:$V$3000,MATCH('Analyse assortiment'!$B936,'Données MDD'!$B$3:$B$3000,0))</f>
        <v>#N/A</v>
      </c>
      <c r="L936" s="14" t="str">
        <f t="shared" si="24"/>
        <v/>
      </c>
      <c r="M936" s="14" t="str">
        <f t="shared" si="24"/>
        <v/>
      </c>
    </row>
    <row r="937" spans="1:13" x14ac:dyDescent="0.2">
      <c r="A937" s="5"/>
      <c r="B937" s="8"/>
      <c r="C937" s="5"/>
      <c r="D937" s="64"/>
      <c r="E937" s="16" t="str">
        <f>IFERROR(INDEX('Données SAP'!F$5:F$3000,MATCH('Analyse assortiment'!$B937&amp;"",'Données SAP'!$A$5:$A$3000,0)),"")</f>
        <v/>
      </c>
      <c r="F937" s="16" t="str">
        <f>IFERROR(INDEX('Données SAP'!C$5:C$3000,MATCH('Analyse assortiment'!$B937&amp;"",'Données SAP'!$A$5:$A$3000,0)),"")</f>
        <v/>
      </c>
      <c r="G937" s="16" t="str">
        <f>IFERROR(INDEX('Données SAP'!D$5:D$3000,MATCH('Analyse assortiment'!$B937&amp;"",'Données SAP'!$A$5:$A$3000,0)),"")</f>
        <v/>
      </c>
      <c r="H937" s="13" t="e">
        <f>INDEX('Données MDD'!$K$3:$K$3000,MATCH('Analyse assortiment'!$B937,'Données MDD'!$B$3:$B$3000,0))</f>
        <v>#N/A</v>
      </c>
      <c r="I937" s="13" t="e">
        <f>INDEX('Données MDD'!$L$3:$L$3000,MATCH('Analyse assortiment'!$B937,'Données MDD'!$B$3:$B$3000,0))</f>
        <v>#N/A</v>
      </c>
      <c r="J937" s="13" t="e">
        <f>INDEX('Données MDD'!$U$3:$U$3000,MATCH('Analyse assortiment'!$B937,'Données MDD'!$B$3:$B$3000,0))</f>
        <v>#N/A</v>
      </c>
      <c r="K937" s="13" t="e">
        <f>INDEX('Données MDD'!$V$3:$V$3000,MATCH('Analyse assortiment'!$B937,'Données MDD'!$B$3:$B$3000,0))</f>
        <v>#N/A</v>
      </c>
      <c r="L937" s="14" t="str">
        <f t="shared" si="24"/>
        <v/>
      </c>
      <c r="M937" s="14" t="str">
        <f t="shared" si="24"/>
        <v/>
      </c>
    </row>
    <row r="938" spans="1:13" x14ac:dyDescent="0.2">
      <c r="A938" s="5"/>
      <c r="B938" s="8"/>
      <c r="C938" s="5"/>
      <c r="D938" s="64"/>
      <c r="E938" s="16" t="str">
        <f>IFERROR(INDEX('Données SAP'!F$5:F$3000,MATCH('Analyse assortiment'!$B938&amp;"",'Données SAP'!$A$5:$A$3000,0)),"")</f>
        <v/>
      </c>
      <c r="F938" s="16" t="str">
        <f>IFERROR(INDEX('Données SAP'!C$5:C$3000,MATCH('Analyse assortiment'!$B938&amp;"",'Données SAP'!$A$5:$A$3000,0)),"")</f>
        <v/>
      </c>
      <c r="G938" s="16" t="str">
        <f>IFERROR(INDEX('Données SAP'!D$5:D$3000,MATCH('Analyse assortiment'!$B938&amp;"",'Données SAP'!$A$5:$A$3000,0)),"")</f>
        <v/>
      </c>
      <c r="H938" s="13" t="e">
        <f>INDEX('Données MDD'!$K$3:$K$3000,MATCH('Analyse assortiment'!$B938,'Données MDD'!$B$3:$B$3000,0))</f>
        <v>#N/A</v>
      </c>
      <c r="I938" s="13" t="e">
        <f>INDEX('Données MDD'!$L$3:$L$3000,MATCH('Analyse assortiment'!$B938,'Données MDD'!$B$3:$B$3000,0))</f>
        <v>#N/A</v>
      </c>
      <c r="J938" s="13" t="e">
        <f>INDEX('Données MDD'!$U$3:$U$3000,MATCH('Analyse assortiment'!$B938,'Données MDD'!$B$3:$B$3000,0))</f>
        <v>#N/A</v>
      </c>
      <c r="K938" s="13" t="e">
        <f>INDEX('Données MDD'!$V$3:$V$3000,MATCH('Analyse assortiment'!$B938,'Données MDD'!$B$3:$B$3000,0))</f>
        <v>#N/A</v>
      </c>
      <c r="L938" s="14" t="str">
        <f t="shared" si="24"/>
        <v/>
      </c>
      <c r="M938" s="14" t="str">
        <f t="shared" si="24"/>
        <v/>
      </c>
    </row>
    <row r="939" spans="1:13" x14ac:dyDescent="0.2">
      <c r="A939" s="5"/>
      <c r="B939" s="8"/>
      <c r="C939" s="5"/>
      <c r="D939" s="64"/>
      <c r="E939" s="16" t="str">
        <f>IFERROR(INDEX('Données SAP'!F$5:F$3000,MATCH('Analyse assortiment'!$B939&amp;"",'Données SAP'!$A$5:$A$3000,0)),"")</f>
        <v/>
      </c>
      <c r="F939" s="16" t="str">
        <f>IFERROR(INDEX('Données SAP'!C$5:C$3000,MATCH('Analyse assortiment'!$B939&amp;"",'Données SAP'!$A$5:$A$3000,0)),"")</f>
        <v/>
      </c>
      <c r="G939" s="16" t="str">
        <f>IFERROR(INDEX('Données SAP'!D$5:D$3000,MATCH('Analyse assortiment'!$B939&amp;"",'Données SAP'!$A$5:$A$3000,0)),"")</f>
        <v/>
      </c>
      <c r="H939" s="13" t="e">
        <f>INDEX('Données MDD'!$K$3:$K$3000,MATCH('Analyse assortiment'!$B939,'Données MDD'!$B$3:$B$3000,0))</f>
        <v>#N/A</v>
      </c>
      <c r="I939" s="13" t="e">
        <f>INDEX('Données MDD'!$L$3:$L$3000,MATCH('Analyse assortiment'!$B939,'Données MDD'!$B$3:$B$3000,0))</f>
        <v>#N/A</v>
      </c>
      <c r="J939" s="13" t="e">
        <f>INDEX('Données MDD'!$U$3:$U$3000,MATCH('Analyse assortiment'!$B939,'Données MDD'!$B$3:$B$3000,0))</f>
        <v>#N/A</v>
      </c>
      <c r="K939" s="13" t="e">
        <f>INDEX('Données MDD'!$V$3:$V$3000,MATCH('Analyse assortiment'!$B939,'Données MDD'!$B$3:$B$3000,0))</f>
        <v>#N/A</v>
      </c>
      <c r="L939" s="14" t="str">
        <f t="shared" si="24"/>
        <v/>
      </c>
      <c r="M939" s="14" t="str">
        <f t="shared" si="24"/>
        <v/>
      </c>
    </row>
    <row r="940" spans="1:13" x14ac:dyDescent="0.2">
      <c r="A940" s="5"/>
      <c r="B940" s="8"/>
      <c r="C940" s="5"/>
      <c r="D940" s="64"/>
      <c r="E940" s="16" t="str">
        <f>IFERROR(INDEX('Données SAP'!F$5:F$3000,MATCH('Analyse assortiment'!$B940&amp;"",'Données SAP'!$A$5:$A$3000,0)),"")</f>
        <v/>
      </c>
      <c r="F940" s="16" t="str">
        <f>IFERROR(INDEX('Données SAP'!C$5:C$3000,MATCH('Analyse assortiment'!$B940&amp;"",'Données SAP'!$A$5:$A$3000,0)),"")</f>
        <v/>
      </c>
      <c r="G940" s="16" t="str">
        <f>IFERROR(INDEX('Données SAP'!D$5:D$3000,MATCH('Analyse assortiment'!$B940&amp;"",'Données SAP'!$A$5:$A$3000,0)),"")</f>
        <v/>
      </c>
      <c r="H940" s="13" t="e">
        <f>INDEX('Données MDD'!$K$3:$K$3000,MATCH('Analyse assortiment'!$B940,'Données MDD'!$B$3:$B$3000,0))</f>
        <v>#N/A</v>
      </c>
      <c r="I940" s="13" t="e">
        <f>INDEX('Données MDD'!$L$3:$L$3000,MATCH('Analyse assortiment'!$B940,'Données MDD'!$B$3:$B$3000,0))</f>
        <v>#N/A</v>
      </c>
      <c r="J940" s="13" t="e">
        <f>INDEX('Données MDD'!$U$3:$U$3000,MATCH('Analyse assortiment'!$B940,'Données MDD'!$B$3:$B$3000,0))</f>
        <v>#N/A</v>
      </c>
      <c r="K940" s="13" t="e">
        <f>INDEX('Données MDD'!$V$3:$V$3000,MATCH('Analyse assortiment'!$B940,'Données MDD'!$B$3:$B$3000,0))</f>
        <v>#N/A</v>
      </c>
      <c r="L940" s="14" t="str">
        <f t="shared" si="24"/>
        <v/>
      </c>
      <c r="M940" s="14" t="str">
        <f t="shared" si="24"/>
        <v/>
      </c>
    </row>
    <row r="941" spans="1:13" x14ac:dyDescent="0.2">
      <c r="A941" s="5"/>
      <c r="B941" s="8"/>
      <c r="C941" s="5"/>
      <c r="D941" s="64"/>
      <c r="E941" s="16" t="str">
        <f>IFERROR(INDEX('Données SAP'!F$5:F$3000,MATCH('Analyse assortiment'!$B941&amp;"",'Données SAP'!$A$5:$A$3000,0)),"")</f>
        <v/>
      </c>
      <c r="F941" s="16" t="str">
        <f>IFERROR(INDEX('Données SAP'!C$5:C$3000,MATCH('Analyse assortiment'!$B941&amp;"",'Données SAP'!$A$5:$A$3000,0)),"")</f>
        <v/>
      </c>
      <c r="G941" s="16" t="str">
        <f>IFERROR(INDEX('Données SAP'!D$5:D$3000,MATCH('Analyse assortiment'!$B941&amp;"",'Données SAP'!$A$5:$A$3000,0)),"")</f>
        <v/>
      </c>
      <c r="H941" s="13" t="e">
        <f>INDEX('Données MDD'!$K$3:$K$3000,MATCH('Analyse assortiment'!$B941,'Données MDD'!$B$3:$B$3000,0))</f>
        <v>#N/A</v>
      </c>
      <c r="I941" s="13" t="e">
        <f>INDEX('Données MDD'!$L$3:$L$3000,MATCH('Analyse assortiment'!$B941,'Données MDD'!$B$3:$B$3000,0))</f>
        <v>#N/A</v>
      </c>
      <c r="J941" s="13" t="e">
        <f>INDEX('Données MDD'!$U$3:$U$3000,MATCH('Analyse assortiment'!$B941,'Données MDD'!$B$3:$B$3000,0))</f>
        <v>#N/A</v>
      </c>
      <c r="K941" s="13" t="e">
        <f>INDEX('Données MDD'!$V$3:$V$3000,MATCH('Analyse assortiment'!$B941,'Données MDD'!$B$3:$B$3000,0))</f>
        <v>#N/A</v>
      </c>
      <c r="L941" s="14" t="str">
        <f t="shared" si="24"/>
        <v/>
      </c>
      <c r="M941" s="14" t="str">
        <f t="shared" si="24"/>
        <v/>
      </c>
    </row>
    <row r="942" spans="1:13" x14ac:dyDescent="0.2">
      <c r="A942" s="5"/>
      <c r="B942" s="8"/>
      <c r="C942" s="5"/>
      <c r="D942" s="64"/>
      <c r="E942" s="16" t="str">
        <f>IFERROR(INDEX('Données SAP'!F$5:F$3000,MATCH('Analyse assortiment'!$B942&amp;"",'Données SAP'!$A$5:$A$3000,0)),"")</f>
        <v/>
      </c>
      <c r="F942" s="16" t="str">
        <f>IFERROR(INDEX('Données SAP'!C$5:C$3000,MATCH('Analyse assortiment'!$B942&amp;"",'Données SAP'!$A$5:$A$3000,0)),"")</f>
        <v/>
      </c>
      <c r="G942" s="16" t="str">
        <f>IFERROR(INDEX('Données SAP'!D$5:D$3000,MATCH('Analyse assortiment'!$B942&amp;"",'Données SAP'!$A$5:$A$3000,0)),"")</f>
        <v/>
      </c>
      <c r="H942" s="13" t="e">
        <f>INDEX('Données MDD'!$K$3:$K$3000,MATCH('Analyse assortiment'!$B942,'Données MDD'!$B$3:$B$3000,0))</f>
        <v>#N/A</v>
      </c>
      <c r="I942" s="13" t="e">
        <f>INDEX('Données MDD'!$L$3:$L$3000,MATCH('Analyse assortiment'!$B942,'Données MDD'!$B$3:$B$3000,0))</f>
        <v>#N/A</v>
      </c>
      <c r="J942" s="13" t="e">
        <f>INDEX('Données MDD'!$U$3:$U$3000,MATCH('Analyse assortiment'!$B942,'Données MDD'!$B$3:$B$3000,0))</f>
        <v>#N/A</v>
      </c>
      <c r="K942" s="13" t="e">
        <f>INDEX('Données MDD'!$V$3:$V$3000,MATCH('Analyse assortiment'!$B942,'Données MDD'!$B$3:$B$3000,0))</f>
        <v>#N/A</v>
      </c>
      <c r="L942" s="14" t="str">
        <f t="shared" si="24"/>
        <v/>
      </c>
      <c r="M942" s="14" t="str">
        <f t="shared" si="24"/>
        <v/>
      </c>
    </row>
    <row r="943" spans="1:13" x14ac:dyDescent="0.2">
      <c r="A943" s="5"/>
      <c r="B943" s="8"/>
      <c r="C943" s="5"/>
      <c r="D943" s="64"/>
      <c r="E943" s="16" t="str">
        <f>IFERROR(INDEX('Données SAP'!F$5:F$3000,MATCH('Analyse assortiment'!$B943&amp;"",'Données SAP'!$A$5:$A$3000,0)),"")</f>
        <v/>
      </c>
      <c r="F943" s="16" t="str">
        <f>IFERROR(INDEX('Données SAP'!C$5:C$3000,MATCH('Analyse assortiment'!$B943&amp;"",'Données SAP'!$A$5:$A$3000,0)),"")</f>
        <v/>
      </c>
      <c r="G943" s="16" t="str">
        <f>IFERROR(INDEX('Données SAP'!D$5:D$3000,MATCH('Analyse assortiment'!$B943&amp;"",'Données SAP'!$A$5:$A$3000,0)),"")</f>
        <v/>
      </c>
      <c r="H943" s="13" t="e">
        <f>INDEX('Données MDD'!$K$3:$K$3000,MATCH('Analyse assortiment'!$B943,'Données MDD'!$B$3:$B$3000,0))</f>
        <v>#N/A</v>
      </c>
      <c r="I943" s="13" t="e">
        <f>INDEX('Données MDD'!$L$3:$L$3000,MATCH('Analyse assortiment'!$B943,'Données MDD'!$B$3:$B$3000,0))</f>
        <v>#N/A</v>
      </c>
      <c r="J943" s="13" t="e">
        <f>INDEX('Données MDD'!$U$3:$U$3000,MATCH('Analyse assortiment'!$B943,'Données MDD'!$B$3:$B$3000,0))</f>
        <v>#N/A</v>
      </c>
      <c r="K943" s="13" t="e">
        <f>INDEX('Données MDD'!$V$3:$V$3000,MATCH('Analyse assortiment'!$B943,'Données MDD'!$B$3:$B$3000,0))</f>
        <v>#N/A</v>
      </c>
      <c r="L943" s="14" t="str">
        <f t="shared" si="24"/>
        <v/>
      </c>
      <c r="M943" s="14" t="str">
        <f t="shared" si="24"/>
        <v/>
      </c>
    </row>
    <row r="944" spans="1:13" x14ac:dyDescent="0.2">
      <c r="A944" s="5"/>
      <c r="B944" s="8"/>
      <c r="C944" s="5"/>
      <c r="D944" s="64"/>
      <c r="E944" s="16" t="str">
        <f>IFERROR(INDEX('Données SAP'!F$5:F$3000,MATCH('Analyse assortiment'!$B944&amp;"",'Données SAP'!$A$5:$A$3000,0)),"")</f>
        <v/>
      </c>
      <c r="F944" s="16" t="str">
        <f>IFERROR(INDEX('Données SAP'!C$5:C$3000,MATCH('Analyse assortiment'!$B944&amp;"",'Données SAP'!$A$5:$A$3000,0)),"")</f>
        <v/>
      </c>
      <c r="G944" s="16" t="str">
        <f>IFERROR(INDEX('Données SAP'!D$5:D$3000,MATCH('Analyse assortiment'!$B944&amp;"",'Données SAP'!$A$5:$A$3000,0)),"")</f>
        <v/>
      </c>
      <c r="H944" s="13" t="e">
        <f>INDEX('Données MDD'!$K$3:$K$3000,MATCH('Analyse assortiment'!$B944,'Données MDD'!$B$3:$B$3000,0))</f>
        <v>#N/A</v>
      </c>
      <c r="I944" s="13" t="e">
        <f>INDEX('Données MDD'!$L$3:$L$3000,MATCH('Analyse assortiment'!$B944,'Données MDD'!$B$3:$B$3000,0))</f>
        <v>#N/A</v>
      </c>
      <c r="J944" s="13" t="e">
        <f>INDEX('Données MDD'!$U$3:$U$3000,MATCH('Analyse assortiment'!$B944,'Données MDD'!$B$3:$B$3000,0))</f>
        <v>#N/A</v>
      </c>
      <c r="K944" s="13" t="e">
        <f>INDEX('Données MDD'!$V$3:$V$3000,MATCH('Analyse assortiment'!$B944,'Données MDD'!$B$3:$B$3000,0))</f>
        <v>#N/A</v>
      </c>
      <c r="L944" s="14" t="str">
        <f t="shared" si="24"/>
        <v/>
      </c>
      <c r="M944" s="14" t="str">
        <f t="shared" si="24"/>
        <v/>
      </c>
    </row>
    <row r="945" spans="1:13" x14ac:dyDescent="0.2">
      <c r="A945" s="5"/>
      <c r="B945" s="8"/>
      <c r="C945" s="5"/>
      <c r="D945" s="64"/>
      <c r="E945" s="16" t="str">
        <f>IFERROR(INDEX('Données SAP'!F$5:F$3000,MATCH('Analyse assortiment'!$B945&amp;"",'Données SAP'!$A$5:$A$3000,0)),"")</f>
        <v/>
      </c>
      <c r="F945" s="16" t="str">
        <f>IFERROR(INDEX('Données SAP'!C$5:C$3000,MATCH('Analyse assortiment'!$B945&amp;"",'Données SAP'!$A$5:$A$3000,0)),"")</f>
        <v/>
      </c>
      <c r="G945" s="16" t="str">
        <f>IFERROR(INDEX('Données SAP'!D$5:D$3000,MATCH('Analyse assortiment'!$B945&amp;"",'Données SAP'!$A$5:$A$3000,0)),"")</f>
        <v/>
      </c>
      <c r="H945" s="13" t="e">
        <f>INDEX('Données MDD'!$K$3:$K$3000,MATCH('Analyse assortiment'!$B945,'Données MDD'!$B$3:$B$3000,0))</f>
        <v>#N/A</v>
      </c>
      <c r="I945" s="13" t="e">
        <f>INDEX('Données MDD'!$L$3:$L$3000,MATCH('Analyse assortiment'!$B945,'Données MDD'!$B$3:$B$3000,0))</f>
        <v>#N/A</v>
      </c>
      <c r="J945" s="13" t="e">
        <f>INDEX('Données MDD'!$U$3:$U$3000,MATCH('Analyse assortiment'!$B945,'Données MDD'!$B$3:$B$3000,0))</f>
        <v>#N/A</v>
      </c>
      <c r="K945" s="13" t="e">
        <f>INDEX('Données MDD'!$V$3:$V$3000,MATCH('Analyse assortiment'!$B945,'Données MDD'!$B$3:$B$3000,0))</f>
        <v>#N/A</v>
      </c>
      <c r="L945" s="14" t="str">
        <f t="shared" si="24"/>
        <v/>
      </c>
      <c r="M945" s="14" t="str">
        <f t="shared" si="24"/>
        <v/>
      </c>
    </row>
    <row r="946" spans="1:13" x14ac:dyDescent="0.2">
      <c r="A946" s="5"/>
      <c r="B946" s="8"/>
      <c r="C946" s="5"/>
      <c r="D946" s="64"/>
      <c r="E946" s="16" t="str">
        <f>IFERROR(INDEX('Données SAP'!F$5:F$3000,MATCH('Analyse assortiment'!$B946&amp;"",'Données SAP'!$A$5:$A$3000,0)),"")</f>
        <v/>
      </c>
      <c r="F946" s="16" t="str">
        <f>IFERROR(INDEX('Données SAP'!C$5:C$3000,MATCH('Analyse assortiment'!$B946&amp;"",'Données SAP'!$A$5:$A$3000,0)),"")</f>
        <v/>
      </c>
      <c r="G946" s="16" t="str">
        <f>IFERROR(INDEX('Données SAP'!D$5:D$3000,MATCH('Analyse assortiment'!$B946&amp;"",'Données SAP'!$A$5:$A$3000,0)),"")</f>
        <v/>
      </c>
      <c r="H946" s="13" t="e">
        <f>INDEX('Données MDD'!$K$3:$K$3000,MATCH('Analyse assortiment'!$B946,'Données MDD'!$B$3:$B$3000,0))</f>
        <v>#N/A</v>
      </c>
      <c r="I946" s="13" t="e">
        <f>INDEX('Données MDD'!$L$3:$L$3000,MATCH('Analyse assortiment'!$B946,'Données MDD'!$B$3:$B$3000,0))</f>
        <v>#N/A</v>
      </c>
      <c r="J946" s="13" t="e">
        <f>INDEX('Données MDD'!$U$3:$U$3000,MATCH('Analyse assortiment'!$B946,'Données MDD'!$B$3:$B$3000,0))</f>
        <v>#N/A</v>
      </c>
      <c r="K946" s="13" t="e">
        <f>INDEX('Données MDD'!$V$3:$V$3000,MATCH('Analyse assortiment'!$B946,'Données MDD'!$B$3:$B$3000,0))</f>
        <v>#N/A</v>
      </c>
      <c r="L946" s="14" t="str">
        <f t="shared" si="24"/>
        <v/>
      </c>
      <c r="M946" s="14" t="str">
        <f t="shared" si="24"/>
        <v/>
      </c>
    </row>
    <row r="947" spans="1:13" x14ac:dyDescent="0.2">
      <c r="A947" s="5"/>
      <c r="B947" s="8"/>
      <c r="C947" s="5"/>
      <c r="D947" s="64"/>
      <c r="E947" s="16" t="str">
        <f>IFERROR(INDEX('Données SAP'!F$5:F$3000,MATCH('Analyse assortiment'!$B947&amp;"",'Données SAP'!$A$5:$A$3000,0)),"")</f>
        <v/>
      </c>
      <c r="F947" s="16" t="str">
        <f>IFERROR(INDEX('Données SAP'!C$5:C$3000,MATCH('Analyse assortiment'!$B947&amp;"",'Données SAP'!$A$5:$A$3000,0)),"")</f>
        <v/>
      </c>
      <c r="G947" s="16" t="str">
        <f>IFERROR(INDEX('Données SAP'!D$5:D$3000,MATCH('Analyse assortiment'!$B947&amp;"",'Données SAP'!$A$5:$A$3000,0)),"")</f>
        <v/>
      </c>
      <c r="H947" s="13" t="e">
        <f>INDEX('Données MDD'!$K$3:$K$3000,MATCH('Analyse assortiment'!$B947,'Données MDD'!$B$3:$B$3000,0))</f>
        <v>#N/A</v>
      </c>
      <c r="I947" s="13" t="e">
        <f>INDEX('Données MDD'!$L$3:$L$3000,MATCH('Analyse assortiment'!$B947,'Données MDD'!$B$3:$B$3000,0))</f>
        <v>#N/A</v>
      </c>
      <c r="J947" s="13" t="e">
        <f>INDEX('Données MDD'!$U$3:$U$3000,MATCH('Analyse assortiment'!$B947,'Données MDD'!$B$3:$B$3000,0))</f>
        <v>#N/A</v>
      </c>
      <c r="K947" s="13" t="e">
        <f>INDEX('Données MDD'!$V$3:$V$3000,MATCH('Analyse assortiment'!$B947,'Données MDD'!$B$3:$B$3000,0))</f>
        <v>#N/A</v>
      </c>
      <c r="L947" s="14" t="str">
        <f t="shared" si="24"/>
        <v/>
      </c>
      <c r="M947" s="14" t="str">
        <f t="shared" si="24"/>
        <v/>
      </c>
    </row>
    <row r="948" spans="1:13" x14ac:dyDescent="0.2">
      <c r="A948" s="5"/>
      <c r="B948" s="8"/>
      <c r="C948" s="5"/>
      <c r="D948" s="64"/>
      <c r="E948" s="16" t="str">
        <f>IFERROR(INDEX('Données SAP'!F$5:F$3000,MATCH('Analyse assortiment'!$B948&amp;"",'Données SAP'!$A$5:$A$3000,0)),"")</f>
        <v/>
      </c>
      <c r="F948" s="16" t="str">
        <f>IFERROR(INDEX('Données SAP'!C$5:C$3000,MATCH('Analyse assortiment'!$B948&amp;"",'Données SAP'!$A$5:$A$3000,0)),"")</f>
        <v/>
      </c>
      <c r="G948" s="16" t="str">
        <f>IFERROR(INDEX('Données SAP'!D$5:D$3000,MATCH('Analyse assortiment'!$B948&amp;"",'Données SAP'!$A$5:$A$3000,0)),"")</f>
        <v/>
      </c>
      <c r="H948" s="13" t="e">
        <f>INDEX('Données MDD'!$K$3:$K$3000,MATCH('Analyse assortiment'!$B948,'Données MDD'!$B$3:$B$3000,0))</f>
        <v>#N/A</v>
      </c>
      <c r="I948" s="13" t="e">
        <f>INDEX('Données MDD'!$L$3:$L$3000,MATCH('Analyse assortiment'!$B948,'Données MDD'!$B$3:$B$3000,0))</f>
        <v>#N/A</v>
      </c>
      <c r="J948" s="13" t="e">
        <f>INDEX('Données MDD'!$U$3:$U$3000,MATCH('Analyse assortiment'!$B948,'Données MDD'!$B$3:$B$3000,0))</f>
        <v>#N/A</v>
      </c>
      <c r="K948" s="13" t="e">
        <f>INDEX('Données MDD'!$V$3:$V$3000,MATCH('Analyse assortiment'!$B948,'Données MDD'!$B$3:$B$3000,0))</f>
        <v>#N/A</v>
      </c>
      <c r="L948" s="14" t="str">
        <f t="shared" si="24"/>
        <v/>
      </c>
      <c r="M948" s="14" t="str">
        <f t="shared" si="24"/>
        <v/>
      </c>
    </row>
    <row r="949" spans="1:13" x14ac:dyDescent="0.2">
      <c r="A949" s="5"/>
      <c r="B949" s="8"/>
      <c r="C949" s="5"/>
      <c r="D949" s="64"/>
      <c r="E949" s="16" t="str">
        <f>IFERROR(INDEX('Données SAP'!F$5:F$3000,MATCH('Analyse assortiment'!$B949&amp;"",'Données SAP'!$A$5:$A$3000,0)),"")</f>
        <v/>
      </c>
      <c r="F949" s="16" t="str">
        <f>IFERROR(INDEX('Données SAP'!C$5:C$3000,MATCH('Analyse assortiment'!$B949&amp;"",'Données SAP'!$A$5:$A$3000,0)),"")</f>
        <v/>
      </c>
      <c r="G949" s="16" t="str">
        <f>IFERROR(INDEX('Données SAP'!D$5:D$3000,MATCH('Analyse assortiment'!$B949&amp;"",'Données SAP'!$A$5:$A$3000,0)),"")</f>
        <v/>
      </c>
      <c r="H949" s="13" t="e">
        <f>INDEX('Données MDD'!$K$3:$K$3000,MATCH('Analyse assortiment'!$B949,'Données MDD'!$B$3:$B$3000,0))</f>
        <v>#N/A</v>
      </c>
      <c r="I949" s="13" t="e">
        <f>INDEX('Données MDD'!$L$3:$L$3000,MATCH('Analyse assortiment'!$B949,'Données MDD'!$B$3:$B$3000,0))</f>
        <v>#N/A</v>
      </c>
      <c r="J949" s="13" t="e">
        <f>INDEX('Données MDD'!$U$3:$U$3000,MATCH('Analyse assortiment'!$B949,'Données MDD'!$B$3:$B$3000,0))</f>
        <v>#N/A</v>
      </c>
      <c r="K949" s="13" t="e">
        <f>INDEX('Données MDD'!$V$3:$V$3000,MATCH('Analyse assortiment'!$B949,'Données MDD'!$B$3:$B$3000,0))</f>
        <v>#N/A</v>
      </c>
      <c r="L949" s="14" t="str">
        <f t="shared" si="24"/>
        <v/>
      </c>
      <c r="M949" s="14" t="str">
        <f t="shared" si="24"/>
        <v/>
      </c>
    </row>
    <row r="950" spans="1:13" x14ac:dyDescent="0.2">
      <c r="A950" s="5"/>
      <c r="B950" s="8"/>
      <c r="C950" s="5"/>
      <c r="D950" s="64"/>
      <c r="E950" s="16" t="str">
        <f>IFERROR(INDEX('Données SAP'!F$5:F$3000,MATCH('Analyse assortiment'!$B950&amp;"",'Données SAP'!$A$5:$A$3000,0)),"")</f>
        <v/>
      </c>
      <c r="F950" s="16" t="str">
        <f>IFERROR(INDEX('Données SAP'!C$5:C$3000,MATCH('Analyse assortiment'!$B950&amp;"",'Données SAP'!$A$5:$A$3000,0)),"")</f>
        <v/>
      </c>
      <c r="G950" s="16" t="str">
        <f>IFERROR(INDEX('Données SAP'!D$5:D$3000,MATCH('Analyse assortiment'!$B950&amp;"",'Données SAP'!$A$5:$A$3000,0)),"")</f>
        <v/>
      </c>
      <c r="H950" s="13" t="e">
        <f>INDEX('Données MDD'!$K$3:$K$3000,MATCH('Analyse assortiment'!$B950,'Données MDD'!$B$3:$B$3000,0))</f>
        <v>#N/A</v>
      </c>
      <c r="I950" s="13" t="e">
        <f>INDEX('Données MDD'!$L$3:$L$3000,MATCH('Analyse assortiment'!$B950,'Données MDD'!$B$3:$B$3000,0))</f>
        <v>#N/A</v>
      </c>
      <c r="J950" s="13" t="e">
        <f>INDEX('Données MDD'!$U$3:$U$3000,MATCH('Analyse assortiment'!$B950,'Données MDD'!$B$3:$B$3000,0))</f>
        <v>#N/A</v>
      </c>
      <c r="K950" s="13" t="e">
        <f>INDEX('Données MDD'!$V$3:$V$3000,MATCH('Analyse assortiment'!$B950,'Données MDD'!$B$3:$B$3000,0))</f>
        <v>#N/A</v>
      </c>
      <c r="L950" s="14" t="str">
        <f t="shared" si="24"/>
        <v/>
      </c>
      <c r="M950" s="14" t="str">
        <f t="shared" si="24"/>
        <v/>
      </c>
    </row>
    <row r="951" spans="1:13" x14ac:dyDescent="0.2">
      <c r="A951" s="5"/>
      <c r="B951" s="8"/>
      <c r="C951" s="5"/>
      <c r="D951" s="64"/>
      <c r="E951" s="16" t="str">
        <f>IFERROR(INDEX('Données SAP'!F$5:F$3000,MATCH('Analyse assortiment'!$B951&amp;"",'Données SAP'!$A$5:$A$3000,0)),"")</f>
        <v/>
      </c>
      <c r="F951" s="16" t="str">
        <f>IFERROR(INDEX('Données SAP'!C$5:C$3000,MATCH('Analyse assortiment'!$B951&amp;"",'Données SAP'!$A$5:$A$3000,0)),"")</f>
        <v/>
      </c>
      <c r="G951" s="16" t="str">
        <f>IFERROR(INDEX('Données SAP'!D$5:D$3000,MATCH('Analyse assortiment'!$B951&amp;"",'Données SAP'!$A$5:$A$3000,0)),"")</f>
        <v/>
      </c>
      <c r="H951" s="13" t="e">
        <f>INDEX('Données MDD'!$K$3:$K$3000,MATCH('Analyse assortiment'!$B951,'Données MDD'!$B$3:$B$3000,0))</f>
        <v>#N/A</v>
      </c>
      <c r="I951" s="13" t="e">
        <f>INDEX('Données MDD'!$L$3:$L$3000,MATCH('Analyse assortiment'!$B951,'Données MDD'!$B$3:$B$3000,0))</f>
        <v>#N/A</v>
      </c>
      <c r="J951" s="13" t="e">
        <f>INDEX('Données MDD'!$U$3:$U$3000,MATCH('Analyse assortiment'!$B951,'Données MDD'!$B$3:$B$3000,0))</f>
        <v>#N/A</v>
      </c>
      <c r="K951" s="13" t="e">
        <f>INDEX('Données MDD'!$V$3:$V$3000,MATCH('Analyse assortiment'!$B951,'Données MDD'!$B$3:$B$3000,0))</f>
        <v>#N/A</v>
      </c>
      <c r="L951" s="14" t="str">
        <f t="shared" si="24"/>
        <v/>
      </c>
      <c r="M951" s="14" t="str">
        <f t="shared" si="24"/>
        <v/>
      </c>
    </row>
    <row r="952" spans="1:13" x14ac:dyDescent="0.2">
      <c r="A952" s="5"/>
      <c r="B952" s="8"/>
      <c r="C952" s="5"/>
      <c r="D952" s="64"/>
      <c r="E952" s="16" t="str">
        <f>IFERROR(INDEX('Données SAP'!F$5:F$3000,MATCH('Analyse assortiment'!$B952&amp;"",'Données SAP'!$A$5:$A$3000,0)),"")</f>
        <v/>
      </c>
      <c r="F952" s="16" t="str">
        <f>IFERROR(INDEX('Données SAP'!C$5:C$3000,MATCH('Analyse assortiment'!$B952&amp;"",'Données SAP'!$A$5:$A$3000,0)),"")</f>
        <v/>
      </c>
      <c r="G952" s="16" t="str">
        <f>IFERROR(INDEX('Données SAP'!D$5:D$3000,MATCH('Analyse assortiment'!$B952&amp;"",'Données SAP'!$A$5:$A$3000,0)),"")</f>
        <v/>
      </c>
      <c r="H952" s="13" t="e">
        <f>INDEX('Données MDD'!$K$3:$K$3000,MATCH('Analyse assortiment'!$B952,'Données MDD'!$B$3:$B$3000,0))</f>
        <v>#N/A</v>
      </c>
      <c r="I952" s="13" t="e">
        <f>INDEX('Données MDD'!$L$3:$L$3000,MATCH('Analyse assortiment'!$B952,'Données MDD'!$B$3:$B$3000,0))</f>
        <v>#N/A</v>
      </c>
      <c r="J952" s="13" t="e">
        <f>INDEX('Données MDD'!$U$3:$U$3000,MATCH('Analyse assortiment'!$B952,'Données MDD'!$B$3:$B$3000,0))</f>
        <v>#N/A</v>
      </c>
      <c r="K952" s="13" t="e">
        <f>INDEX('Données MDD'!$V$3:$V$3000,MATCH('Analyse assortiment'!$B952,'Données MDD'!$B$3:$B$3000,0))</f>
        <v>#N/A</v>
      </c>
      <c r="L952" s="14" t="str">
        <f t="shared" si="24"/>
        <v/>
      </c>
      <c r="M952" s="14" t="str">
        <f t="shared" si="24"/>
        <v/>
      </c>
    </row>
    <row r="953" spans="1:13" x14ac:dyDescent="0.2">
      <c r="A953" s="5"/>
      <c r="B953" s="8"/>
      <c r="C953" s="5"/>
      <c r="D953" s="64"/>
      <c r="E953" s="16" t="str">
        <f>IFERROR(INDEX('Données SAP'!F$5:F$3000,MATCH('Analyse assortiment'!$B953&amp;"",'Données SAP'!$A$5:$A$3000,0)),"")</f>
        <v/>
      </c>
      <c r="F953" s="16" t="str">
        <f>IFERROR(INDEX('Données SAP'!C$5:C$3000,MATCH('Analyse assortiment'!$B953&amp;"",'Données SAP'!$A$5:$A$3000,0)),"")</f>
        <v/>
      </c>
      <c r="G953" s="16" t="str">
        <f>IFERROR(INDEX('Données SAP'!D$5:D$3000,MATCH('Analyse assortiment'!$B953&amp;"",'Données SAP'!$A$5:$A$3000,0)),"")</f>
        <v/>
      </c>
      <c r="H953" s="13" t="e">
        <f>INDEX('Données MDD'!$K$3:$K$3000,MATCH('Analyse assortiment'!$B953,'Données MDD'!$B$3:$B$3000,0))</f>
        <v>#N/A</v>
      </c>
      <c r="I953" s="13" t="e">
        <f>INDEX('Données MDD'!$L$3:$L$3000,MATCH('Analyse assortiment'!$B953,'Données MDD'!$B$3:$B$3000,0))</f>
        <v>#N/A</v>
      </c>
      <c r="J953" s="13" t="e">
        <f>INDEX('Données MDD'!$U$3:$U$3000,MATCH('Analyse assortiment'!$B953,'Données MDD'!$B$3:$B$3000,0))</f>
        <v>#N/A</v>
      </c>
      <c r="K953" s="13" t="e">
        <f>INDEX('Données MDD'!$V$3:$V$3000,MATCH('Analyse assortiment'!$B953,'Données MDD'!$B$3:$B$3000,0))</f>
        <v>#N/A</v>
      </c>
      <c r="L953" s="14" t="str">
        <f t="shared" si="24"/>
        <v/>
      </c>
      <c r="M953" s="14" t="str">
        <f t="shared" si="24"/>
        <v/>
      </c>
    </row>
    <row r="954" spans="1:13" x14ac:dyDescent="0.2">
      <c r="A954" s="5"/>
      <c r="B954" s="8"/>
      <c r="C954" s="5"/>
      <c r="D954" s="64"/>
      <c r="E954" s="16" t="str">
        <f>IFERROR(INDEX('Données SAP'!F$5:F$3000,MATCH('Analyse assortiment'!$B954&amp;"",'Données SAP'!$A$5:$A$3000,0)),"")</f>
        <v/>
      </c>
      <c r="F954" s="16" t="str">
        <f>IFERROR(INDEX('Données SAP'!C$5:C$3000,MATCH('Analyse assortiment'!$B954&amp;"",'Données SAP'!$A$5:$A$3000,0)),"")</f>
        <v/>
      </c>
      <c r="G954" s="16" t="str">
        <f>IFERROR(INDEX('Données SAP'!D$5:D$3000,MATCH('Analyse assortiment'!$B954&amp;"",'Données SAP'!$A$5:$A$3000,0)),"")</f>
        <v/>
      </c>
      <c r="H954" s="13" t="e">
        <f>INDEX('Données MDD'!$K$3:$K$3000,MATCH('Analyse assortiment'!$B954,'Données MDD'!$B$3:$B$3000,0))</f>
        <v>#N/A</v>
      </c>
      <c r="I954" s="13" t="e">
        <f>INDEX('Données MDD'!$L$3:$L$3000,MATCH('Analyse assortiment'!$B954,'Données MDD'!$B$3:$B$3000,0))</f>
        <v>#N/A</v>
      </c>
      <c r="J954" s="13" t="e">
        <f>INDEX('Données MDD'!$U$3:$U$3000,MATCH('Analyse assortiment'!$B954,'Données MDD'!$B$3:$B$3000,0))</f>
        <v>#N/A</v>
      </c>
      <c r="K954" s="13" t="e">
        <f>INDEX('Données MDD'!$V$3:$V$3000,MATCH('Analyse assortiment'!$B954,'Données MDD'!$B$3:$B$3000,0))</f>
        <v>#N/A</v>
      </c>
      <c r="L954" s="14" t="str">
        <f t="shared" si="24"/>
        <v/>
      </c>
      <c r="M954" s="14" t="str">
        <f t="shared" si="24"/>
        <v/>
      </c>
    </row>
    <row r="955" spans="1:13" x14ac:dyDescent="0.2">
      <c r="A955" s="5"/>
      <c r="B955" s="8"/>
      <c r="C955" s="5"/>
      <c r="D955" s="64"/>
      <c r="E955" s="16" t="str">
        <f>IFERROR(INDEX('Données SAP'!F$5:F$3000,MATCH('Analyse assortiment'!$B955&amp;"",'Données SAP'!$A$5:$A$3000,0)),"")</f>
        <v/>
      </c>
      <c r="F955" s="16" t="str">
        <f>IFERROR(INDEX('Données SAP'!C$5:C$3000,MATCH('Analyse assortiment'!$B955&amp;"",'Données SAP'!$A$5:$A$3000,0)),"")</f>
        <v/>
      </c>
      <c r="G955" s="16" t="str">
        <f>IFERROR(INDEX('Données SAP'!D$5:D$3000,MATCH('Analyse assortiment'!$B955&amp;"",'Données SAP'!$A$5:$A$3000,0)),"")</f>
        <v/>
      </c>
      <c r="H955" s="13" t="e">
        <f>INDEX('Données MDD'!$K$3:$K$3000,MATCH('Analyse assortiment'!$B955,'Données MDD'!$B$3:$B$3000,0))</f>
        <v>#N/A</v>
      </c>
      <c r="I955" s="13" t="e">
        <f>INDEX('Données MDD'!$L$3:$L$3000,MATCH('Analyse assortiment'!$B955,'Données MDD'!$B$3:$B$3000,0))</f>
        <v>#N/A</v>
      </c>
      <c r="J955" s="13" t="e">
        <f>INDEX('Données MDD'!$U$3:$U$3000,MATCH('Analyse assortiment'!$B955,'Données MDD'!$B$3:$B$3000,0))</f>
        <v>#N/A</v>
      </c>
      <c r="K955" s="13" t="e">
        <f>INDEX('Données MDD'!$V$3:$V$3000,MATCH('Analyse assortiment'!$B955,'Données MDD'!$B$3:$B$3000,0))</f>
        <v>#N/A</v>
      </c>
      <c r="L955" s="14" t="str">
        <f t="shared" si="24"/>
        <v/>
      </c>
      <c r="M955" s="14" t="str">
        <f t="shared" si="24"/>
        <v/>
      </c>
    </row>
    <row r="956" spans="1:13" x14ac:dyDescent="0.2">
      <c r="A956" s="5"/>
      <c r="B956" s="8"/>
      <c r="C956" s="5"/>
      <c r="D956" s="64"/>
      <c r="E956" s="16" t="str">
        <f>IFERROR(INDEX('Données SAP'!F$5:F$3000,MATCH('Analyse assortiment'!$B956&amp;"",'Données SAP'!$A$5:$A$3000,0)),"")</f>
        <v/>
      </c>
      <c r="F956" s="16" t="str">
        <f>IFERROR(INDEX('Données SAP'!C$5:C$3000,MATCH('Analyse assortiment'!$B956&amp;"",'Données SAP'!$A$5:$A$3000,0)),"")</f>
        <v/>
      </c>
      <c r="G956" s="16" t="str">
        <f>IFERROR(INDEX('Données SAP'!D$5:D$3000,MATCH('Analyse assortiment'!$B956&amp;"",'Données SAP'!$A$5:$A$3000,0)),"")</f>
        <v/>
      </c>
      <c r="H956" s="13" t="e">
        <f>INDEX('Données MDD'!$K$3:$K$3000,MATCH('Analyse assortiment'!$B956,'Données MDD'!$B$3:$B$3000,0))</f>
        <v>#N/A</v>
      </c>
      <c r="I956" s="13" t="e">
        <f>INDEX('Données MDD'!$L$3:$L$3000,MATCH('Analyse assortiment'!$B956,'Données MDD'!$B$3:$B$3000,0))</f>
        <v>#N/A</v>
      </c>
      <c r="J956" s="13" t="e">
        <f>INDEX('Données MDD'!$U$3:$U$3000,MATCH('Analyse assortiment'!$B956,'Données MDD'!$B$3:$B$3000,0))</f>
        <v>#N/A</v>
      </c>
      <c r="K956" s="13" t="e">
        <f>INDEX('Données MDD'!$V$3:$V$3000,MATCH('Analyse assortiment'!$B956,'Données MDD'!$B$3:$B$3000,0))</f>
        <v>#N/A</v>
      </c>
      <c r="L956" s="14" t="str">
        <f t="shared" si="24"/>
        <v/>
      </c>
      <c r="M956" s="14" t="str">
        <f t="shared" si="24"/>
        <v/>
      </c>
    </row>
    <row r="957" spans="1:13" x14ac:dyDescent="0.2">
      <c r="A957" s="5"/>
      <c r="B957" s="8"/>
      <c r="C957" s="5"/>
      <c r="D957" s="64"/>
      <c r="E957" s="16" t="str">
        <f>IFERROR(INDEX('Données SAP'!F$5:F$3000,MATCH('Analyse assortiment'!$B957&amp;"",'Données SAP'!$A$5:$A$3000,0)),"")</f>
        <v/>
      </c>
      <c r="F957" s="16" t="str">
        <f>IFERROR(INDEX('Données SAP'!C$5:C$3000,MATCH('Analyse assortiment'!$B957&amp;"",'Données SAP'!$A$5:$A$3000,0)),"")</f>
        <v/>
      </c>
      <c r="G957" s="16" t="str">
        <f>IFERROR(INDEX('Données SAP'!D$5:D$3000,MATCH('Analyse assortiment'!$B957&amp;"",'Données SAP'!$A$5:$A$3000,0)),"")</f>
        <v/>
      </c>
      <c r="H957" s="13" t="e">
        <f>INDEX('Données MDD'!$K$3:$K$3000,MATCH('Analyse assortiment'!$B957,'Données MDD'!$B$3:$B$3000,0))</f>
        <v>#N/A</v>
      </c>
      <c r="I957" s="13" t="e">
        <f>INDEX('Données MDD'!$L$3:$L$3000,MATCH('Analyse assortiment'!$B957,'Données MDD'!$B$3:$B$3000,0))</f>
        <v>#N/A</v>
      </c>
      <c r="J957" s="13" t="e">
        <f>INDEX('Données MDD'!$U$3:$U$3000,MATCH('Analyse assortiment'!$B957,'Données MDD'!$B$3:$B$3000,0))</f>
        <v>#N/A</v>
      </c>
      <c r="K957" s="13" t="e">
        <f>INDEX('Données MDD'!$V$3:$V$3000,MATCH('Analyse assortiment'!$B957,'Données MDD'!$B$3:$B$3000,0))</f>
        <v>#N/A</v>
      </c>
      <c r="L957" s="14" t="str">
        <f t="shared" si="24"/>
        <v/>
      </c>
      <c r="M957" s="14" t="str">
        <f t="shared" si="24"/>
        <v/>
      </c>
    </row>
    <row r="958" spans="1:13" x14ac:dyDescent="0.2">
      <c r="A958" s="5"/>
      <c r="B958" s="8"/>
      <c r="C958" s="5"/>
      <c r="D958" s="64"/>
      <c r="E958" s="16" t="str">
        <f>IFERROR(INDEX('Données SAP'!F$5:F$3000,MATCH('Analyse assortiment'!$B958&amp;"",'Données SAP'!$A$5:$A$3000,0)),"")</f>
        <v/>
      </c>
      <c r="F958" s="16" t="str">
        <f>IFERROR(INDEX('Données SAP'!C$5:C$3000,MATCH('Analyse assortiment'!$B958&amp;"",'Données SAP'!$A$5:$A$3000,0)),"")</f>
        <v/>
      </c>
      <c r="G958" s="16" t="str">
        <f>IFERROR(INDEX('Données SAP'!D$5:D$3000,MATCH('Analyse assortiment'!$B958&amp;"",'Données SAP'!$A$5:$A$3000,0)),"")</f>
        <v/>
      </c>
      <c r="H958" s="13" t="e">
        <f>INDEX('Données MDD'!$K$3:$K$3000,MATCH('Analyse assortiment'!$B958,'Données MDD'!$B$3:$B$3000,0))</f>
        <v>#N/A</v>
      </c>
      <c r="I958" s="13" t="e">
        <f>INDEX('Données MDD'!$L$3:$L$3000,MATCH('Analyse assortiment'!$B958,'Données MDD'!$B$3:$B$3000,0))</f>
        <v>#N/A</v>
      </c>
      <c r="J958" s="13" t="e">
        <f>INDEX('Données MDD'!$U$3:$U$3000,MATCH('Analyse assortiment'!$B958,'Données MDD'!$B$3:$B$3000,0))</f>
        <v>#N/A</v>
      </c>
      <c r="K958" s="13" t="e">
        <f>INDEX('Données MDD'!$V$3:$V$3000,MATCH('Analyse assortiment'!$B958,'Données MDD'!$B$3:$B$3000,0))</f>
        <v>#N/A</v>
      </c>
      <c r="L958" s="14" t="str">
        <f t="shared" si="24"/>
        <v/>
      </c>
      <c r="M958" s="14" t="str">
        <f t="shared" si="24"/>
        <v/>
      </c>
    </row>
    <row r="959" spans="1:13" x14ac:dyDescent="0.2">
      <c r="A959" s="5"/>
      <c r="B959" s="8"/>
      <c r="C959" s="5"/>
      <c r="D959" s="64"/>
      <c r="E959" s="16" t="str">
        <f>IFERROR(INDEX('Données SAP'!F$5:F$3000,MATCH('Analyse assortiment'!$B959&amp;"",'Données SAP'!$A$5:$A$3000,0)),"")</f>
        <v/>
      </c>
      <c r="F959" s="16" t="str">
        <f>IFERROR(INDEX('Données SAP'!C$5:C$3000,MATCH('Analyse assortiment'!$B959&amp;"",'Données SAP'!$A$5:$A$3000,0)),"")</f>
        <v/>
      </c>
      <c r="G959" s="16" t="str">
        <f>IFERROR(INDEX('Données SAP'!D$5:D$3000,MATCH('Analyse assortiment'!$B959&amp;"",'Données SAP'!$A$5:$A$3000,0)),"")</f>
        <v/>
      </c>
      <c r="H959" s="13" t="e">
        <f>INDEX('Données MDD'!$K$3:$K$3000,MATCH('Analyse assortiment'!$B959,'Données MDD'!$B$3:$B$3000,0))</f>
        <v>#N/A</v>
      </c>
      <c r="I959" s="13" t="e">
        <f>INDEX('Données MDD'!$L$3:$L$3000,MATCH('Analyse assortiment'!$B959,'Données MDD'!$B$3:$B$3000,0))</f>
        <v>#N/A</v>
      </c>
      <c r="J959" s="13" t="e">
        <f>INDEX('Données MDD'!$U$3:$U$3000,MATCH('Analyse assortiment'!$B959,'Données MDD'!$B$3:$B$3000,0))</f>
        <v>#N/A</v>
      </c>
      <c r="K959" s="13" t="e">
        <f>INDEX('Données MDD'!$V$3:$V$3000,MATCH('Analyse assortiment'!$B959,'Données MDD'!$B$3:$B$3000,0))</f>
        <v>#N/A</v>
      </c>
      <c r="L959" s="14" t="str">
        <f t="shared" si="24"/>
        <v/>
      </c>
      <c r="M959" s="14" t="str">
        <f t="shared" si="24"/>
        <v/>
      </c>
    </row>
    <row r="960" spans="1:13" x14ac:dyDescent="0.2">
      <c r="A960" s="5"/>
      <c r="B960" s="8"/>
      <c r="C960" s="5"/>
      <c r="D960" s="64"/>
      <c r="E960" s="16" t="str">
        <f>IFERROR(INDEX('Données SAP'!F$5:F$3000,MATCH('Analyse assortiment'!$B960&amp;"",'Données SAP'!$A$5:$A$3000,0)),"")</f>
        <v/>
      </c>
      <c r="F960" s="16" t="str">
        <f>IFERROR(INDEX('Données SAP'!C$5:C$3000,MATCH('Analyse assortiment'!$B960&amp;"",'Données SAP'!$A$5:$A$3000,0)),"")</f>
        <v/>
      </c>
      <c r="G960" s="16" t="str">
        <f>IFERROR(INDEX('Données SAP'!D$5:D$3000,MATCH('Analyse assortiment'!$B960&amp;"",'Données SAP'!$A$5:$A$3000,0)),"")</f>
        <v/>
      </c>
      <c r="H960" s="13" t="e">
        <f>INDEX('Données MDD'!$K$3:$K$3000,MATCH('Analyse assortiment'!$B960,'Données MDD'!$B$3:$B$3000,0))</f>
        <v>#N/A</v>
      </c>
      <c r="I960" s="13" t="e">
        <f>INDEX('Données MDD'!$L$3:$L$3000,MATCH('Analyse assortiment'!$B960,'Données MDD'!$B$3:$B$3000,0))</f>
        <v>#N/A</v>
      </c>
      <c r="J960" s="13" t="e">
        <f>INDEX('Données MDD'!$U$3:$U$3000,MATCH('Analyse assortiment'!$B960,'Données MDD'!$B$3:$B$3000,0))</f>
        <v>#N/A</v>
      </c>
      <c r="K960" s="13" t="e">
        <f>INDEX('Données MDD'!$V$3:$V$3000,MATCH('Analyse assortiment'!$B960,'Données MDD'!$B$3:$B$3000,0))</f>
        <v>#N/A</v>
      </c>
      <c r="L960" s="14" t="str">
        <f t="shared" si="24"/>
        <v/>
      </c>
      <c r="M960" s="14" t="str">
        <f t="shared" si="24"/>
        <v/>
      </c>
    </row>
    <row r="961" spans="1:13" x14ac:dyDescent="0.2">
      <c r="A961" s="5"/>
      <c r="B961" s="8"/>
      <c r="C961" s="5"/>
      <c r="D961" s="64"/>
      <c r="E961" s="16" t="str">
        <f>IFERROR(INDEX('Données SAP'!F$5:F$3000,MATCH('Analyse assortiment'!$B961&amp;"",'Données SAP'!$A$5:$A$3000,0)),"")</f>
        <v/>
      </c>
      <c r="F961" s="16" t="str">
        <f>IFERROR(INDEX('Données SAP'!C$5:C$3000,MATCH('Analyse assortiment'!$B961&amp;"",'Données SAP'!$A$5:$A$3000,0)),"")</f>
        <v/>
      </c>
      <c r="G961" s="16" t="str">
        <f>IFERROR(INDEX('Données SAP'!D$5:D$3000,MATCH('Analyse assortiment'!$B961&amp;"",'Données SAP'!$A$5:$A$3000,0)),"")</f>
        <v/>
      </c>
      <c r="H961" s="13" t="e">
        <f>INDEX('Données MDD'!$K$3:$K$3000,MATCH('Analyse assortiment'!$B961,'Données MDD'!$B$3:$B$3000,0))</f>
        <v>#N/A</v>
      </c>
      <c r="I961" s="13" t="e">
        <f>INDEX('Données MDD'!$L$3:$L$3000,MATCH('Analyse assortiment'!$B961,'Données MDD'!$B$3:$B$3000,0))</f>
        <v>#N/A</v>
      </c>
      <c r="J961" s="13" t="e">
        <f>INDEX('Données MDD'!$U$3:$U$3000,MATCH('Analyse assortiment'!$B961,'Données MDD'!$B$3:$B$3000,0))</f>
        <v>#N/A</v>
      </c>
      <c r="K961" s="13" t="e">
        <f>INDEX('Données MDD'!$V$3:$V$3000,MATCH('Analyse assortiment'!$B961,'Données MDD'!$B$3:$B$3000,0))</f>
        <v>#N/A</v>
      </c>
      <c r="L961" s="14" t="str">
        <f t="shared" si="24"/>
        <v/>
      </c>
      <c r="M961" s="14" t="str">
        <f t="shared" si="24"/>
        <v/>
      </c>
    </row>
    <row r="962" spans="1:13" x14ac:dyDescent="0.2">
      <c r="A962" s="5"/>
      <c r="B962" s="8"/>
      <c r="C962" s="5"/>
      <c r="D962" s="64"/>
      <c r="E962" s="16" t="str">
        <f>IFERROR(INDEX('Données SAP'!F$5:F$3000,MATCH('Analyse assortiment'!$B962&amp;"",'Données SAP'!$A$5:$A$3000,0)),"")</f>
        <v/>
      </c>
      <c r="F962" s="16" t="str">
        <f>IFERROR(INDEX('Données SAP'!C$5:C$3000,MATCH('Analyse assortiment'!$B962&amp;"",'Données SAP'!$A$5:$A$3000,0)),"")</f>
        <v/>
      </c>
      <c r="G962" s="16" t="str">
        <f>IFERROR(INDEX('Données SAP'!D$5:D$3000,MATCH('Analyse assortiment'!$B962&amp;"",'Données SAP'!$A$5:$A$3000,0)),"")</f>
        <v/>
      </c>
      <c r="H962" s="13" t="e">
        <f>INDEX('Données MDD'!$K$3:$K$3000,MATCH('Analyse assortiment'!$B962,'Données MDD'!$B$3:$B$3000,0))</f>
        <v>#N/A</v>
      </c>
      <c r="I962" s="13" t="e">
        <f>INDEX('Données MDD'!$L$3:$L$3000,MATCH('Analyse assortiment'!$B962,'Données MDD'!$B$3:$B$3000,0))</f>
        <v>#N/A</v>
      </c>
      <c r="J962" s="13" t="e">
        <f>INDEX('Données MDD'!$U$3:$U$3000,MATCH('Analyse assortiment'!$B962,'Données MDD'!$B$3:$B$3000,0))</f>
        <v>#N/A</v>
      </c>
      <c r="K962" s="13" t="e">
        <f>INDEX('Données MDD'!$V$3:$V$3000,MATCH('Analyse assortiment'!$B962,'Données MDD'!$B$3:$B$3000,0))</f>
        <v>#N/A</v>
      </c>
      <c r="L962" s="14" t="str">
        <f t="shared" si="24"/>
        <v/>
      </c>
      <c r="M962" s="14" t="str">
        <f t="shared" si="24"/>
        <v/>
      </c>
    </row>
    <row r="963" spans="1:13" x14ac:dyDescent="0.2">
      <c r="A963" s="5"/>
      <c r="B963" s="8"/>
      <c r="C963" s="5"/>
      <c r="D963" s="64"/>
      <c r="E963" s="16" t="str">
        <f>IFERROR(INDEX('Données SAP'!F$5:F$3000,MATCH('Analyse assortiment'!$B963&amp;"",'Données SAP'!$A$5:$A$3000,0)),"")</f>
        <v/>
      </c>
      <c r="F963" s="16" t="str">
        <f>IFERROR(INDEX('Données SAP'!C$5:C$3000,MATCH('Analyse assortiment'!$B963&amp;"",'Données SAP'!$A$5:$A$3000,0)),"")</f>
        <v/>
      </c>
      <c r="G963" s="16" t="str">
        <f>IFERROR(INDEX('Données SAP'!D$5:D$3000,MATCH('Analyse assortiment'!$B963&amp;"",'Données SAP'!$A$5:$A$3000,0)),"")</f>
        <v/>
      </c>
      <c r="H963" s="13" t="e">
        <f>INDEX('Données MDD'!$K$3:$K$3000,MATCH('Analyse assortiment'!$B963,'Données MDD'!$B$3:$B$3000,0))</f>
        <v>#N/A</v>
      </c>
      <c r="I963" s="13" t="e">
        <f>INDEX('Données MDD'!$L$3:$L$3000,MATCH('Analyse assortiment'!$B963,'Données MDD'!$B$3:$B$3000,0))</f>
        <v>#N/A</v>
      </c>
      <c r="J963" s="13" t="e">
        <f>INDEX('Données MDD'!$U$3:$U$3000,MATCH('Analyse assortiment'!$B963,'Données MDD'!$B$3:$B$3000,0))</f>
        <v>#N/A</v>
      </c>
      <c r="K963" s="13" t="e">
        <f>INDEX('Données MDD'!$V$3:$V$3000,MATCH('Analyse assortiment'!$B963,'Données MDD'!$B$3:$B$3000,0))</f>
        <v>#N/A</v>
      </c>
      <c r="L963" s="14" t="str">
        <f t="shared" si="24"/>
        <v/>
      </c>
      <c r="M963" s="14" t="str">
        <f t="shared" si="24"/>
        <v/>
      </c>
    </row>
    <row r="964" spans="1:13" x14ac:dyDescent="0.2">
      <c r="A964" s="5"/>
      <c r="B964" s="8"/>
      <c r="C964" s="5"/>
      <c r="D964" s="64"/>
      <c r="E964" s="16" t="str">
        <f>IFERROR(INDEX('Données SAP'!F$5:F$3000,MATCH('Analyse assortiment'!$B964&amp;"",'Données SAP'!$A$5:$A$3000,0)),"")</f>
        <v/>
      </c>
      <c r="F964" s="16" t="str">
        <f>IFERROR(INDEX('Données SAP'!C$5:C$3000,MATCH('Analyse assortiment'!$B964&amp;"",'Données SAP'!$A$5:$A$3000,0)),"")</f>
        <v/>
      </c>
      <c r="G964" s="16" t="str">
        <f>IFERROR(INDEX('Données SAP'!D$5:D$3000,MATCH('Analyse assortiment'!$B964&amp;"",'Données SAP'!$A$5:$A$3000,0)),"")</f>
        <v/>
      </c>
      <c r="H964" s="13" t="e">
        <f>INDEX('Données MDD'!$K$3:$K$3000,MATCH('Analyse assortiment'!$B964,'Données MDD'!$B$3:$B$3000,0))</f>
        <v>#N/A</v>
      </c>
      <c r="I964" s="13" t="e">
        <f>INDEX('Données MDD'!$L$3:$L$3000,MATCH('Analyse assortiment'!$B964,'Données MDD'!$B$3:$B$3000,0))</f>
        <v>#N/A</v>
      </c>
      <c r="J964" s="13" t="e">
        <f>INDEX('Données MDD'!$U$3:$U$3000,MATCH('Analyse assortiment'!$B964,'Données MDD'!$B$3:$B$3000,0))</f>
        <v>#N/A</v>
      </c>
      <c r="K964" s="13" t="e">
        <f>INDEX('Données MDD'!$V$3:$V$3000,MATCH('Analyse assortiment'!$B964,'Données MDD'!$B$3:$B$3000,0))</f>
        <v>#N/A</v>
      </c>
      <c r="L964" s="14" t="str">
        <f t="shared" si="24"/>
        <v/>
      </c>
      <c r="M964" s="14" t="str">
        <f t="shared" si="24"/>
        <v/>
      </c>
    </row>
    <row r="965" spans="1:13" x14ac:dyDescent="0.2">
      <c r="A965" s="5"/>
      <c r="B965" s="8"/>
      <c r="C965" s="5"/>
      <c r="D965" s="64"/>
      <c r="E965" s="16" t="str">
        <f>IFERROR(INDEX('Données SAP'!F$5:F$3000,MATCH('Analyse assortiment'!$B965&amp;"",'Données SAP'!$A$5:$A$3000,0)),"")</f>
        <v/>
      </c>
      <c r="F965" s="16" t="str">
        <f>IFERROR(INDEX('Données SAP'!C$5:C$3000,MATCH('Analyse assortiment'!$B965&amp;"",'Données SAP'!$A$5:$A$3000,0)),"")</f>
        <v/>
      </c>
      <c r="G965" s="16" t="str">
        <f>IFERROR(INDEX('Données SAP'!D$5:D$3000,MATCH('Analyse assortiment'!$B965&amp;"",'Données SAP'!$A$5:$A$3000,0)),"")</f>
        <v/>
      </c>
      <c r="H965" s="13" t="e">
        <f>INDEX('Données MDD'!$K$3:$K$3000,MATCH('Analyse assortiment'!$B965,'Données MDD'!$B$3:$B$3000,0))</f>
        <v>#N/A</v>
      </c>
      <c r="I965" s="13" t="e">
        <f>INDEX('Données MDD'!$L$3:$L$3000,MATCH('Analyse assortiment'!$B965,'Données MDD'!$B$3:$B$3000,0))</f>
        <v>#N/A</v>
      </c>
      <c r="J965" s="13" t="e">
        <f>INDEX('Données MDD'!$U$3:$U$3000,MATCH('Analyse assortiment'!$B965,'Données MDD'!$B$3:$B$3000,0))</f>
        <v>#N/A</v>
      </c>
      <c r="K965" s="13" t="e">
        <f>INDEX('Données MDD'!$V$3:$V$3000,MATCH('Analyse assortiment'!$B965,'Données MDD'!$B$3:$B$3000,0))</f>
        <v>#N/A</v>
      </c>
      <c r="L965" s="14" t="str">
        <f t="shared" ref="L965:M1028" si="25">IFERROR(-J965/H965,"")</f>
        <v/>
      </c>
      <c r="M965" s="14" t="str">
        <f t="shared" si="25"/>
        <v/>
      </c>
    </row>
    <row r="966" spans="1:13" x14ac:dyDescent="0.2">
      <c r="A966" s="5"/>
      <c r="B966" s="8"/>
      <c r="C966" s="5"/>
      <c r="D966" s="64"/>
      <c r="E966" s="16" t="str">
        <f>IFERROR(INDEX('Données SAP'!F$5:F$3000,MATCH('Analyse assortiment'!$B966&amp;"",'Données SAP'!$A$5:$A$3000,0)),"")</f>
        <v/>
      </c>
      <c r="F966" s="16" t="str">
        <f>IFERROR(INDEX('Données SAP'!C$5:C$3000,MATCH('Analyse assortiment'!$B966&amp;"",'Données SAP'!$A$5:$A$3000,0)),"")</f>
        <v/>
      </c>
      <c r="G966" s="16" t="str">
        <f>IFERROR(INDEX('Données SAP'!D$5:D$3000,MATCH('Analyse assortiment'!$B966&amp;"",'Données SAP'!$A$5:$A$3000,0)),"")</f>
        <v/>
      </c>
      <c r="H966" s="13" t="e">
        <f>INDEX('Données MDD'!$K$3:$K$3000,MATCH('Analyse assortiment'!$B966,'Données MDD'!$B$3:$B$3000,0))</f>
        <v>#N/A</v>
      </c>
      <c r="I966" s="13" t="e">
        <f>INDEX('Données MDD'!$L$3:$L$3000,MATCH('Analyse assortiment'!$B966,'Données MDD'!$B$3:$B$3000,0))</f>
        <v>#N/A</v>
      </c>
      <c r="J966" s="13" t="e">
        <f>INDEX('Données MDD'!$U$3:$U$3000,MATCH('Analyse assortiment'!$B966,'Données MDD'!$B$3:$B$3000,0))</f>
        <v>#N/A</v>
      </c>
      <c r="K966" s="13" t="e">
        <f>INDEX('Données MDD'!$V$3:$V$3000,MATCH('Analyse assortiment'!$B966,'Données MDD'!$B$3:$B$3000,0))</f>
        <v>#N/A</v>
      </c>
      <c r="L966" s="14" t="str">
        <f t="shared" si="25"/>
        <v/>
      </c>
      <c r="M966" s="14" t="str">
        <f t="shared" si="25"/>
        <v/>
      </c>
    </row>
    <row r="967" spans="1:13" x14ac:dyDescent="0.2">
      <c r="A967" s="5"/>
      <c r="B967" s="8"/>
      <c r="C967" s="5"/>
      <c r="D967" s="64"/>
      <c r="E967" s="16" t="str">
        <f>IFERROR(INDEX('Données SAP'!F$5:F$3000,MATCH('Analyse assortiment'!$B967&amp;"",'Données SAP'!$A$5:$A$3000,0)),"")</f>
        <v/>
      </c>
      <c r="F967" s="16" t="str">
        <f>IFERROR(INDEX('Données SAP'!C$5:C$3000,MATCH('Analyse assortiment'!$B967&amp;"",'Données SAP'!$A$5:$A$3000,0)),"")</f>
        <v/>
      </c>
      <c r="G967" s="16" t="str">
        <f>IFERROR(INDEX('Données SAP'!D$5:D$3000,MATCH('Analyse assortiment'!$B967&amp;"",'Données SAP'!$A$5:$A$3000,0)),"")</f>
        <v/>
      </c>
      <c r="H967" s="13" t="e">
        <f>INDEX('Données MDD'!$K$3:$K$3000,MATCH('Analyse assortiment'!$B967,'Données MDD'!$B$3:$B$3000,0))</f>
        <v>#N/A</v>
      </c>
      <c r="I967" s="13" t="e">
        <f>INDEX('Données MDD'!$L$3:$L$3000,MATCH('Analyse assortiment'!$B967,'Données MDD'!$B$3:$B$3000,0))</f>
        <v>#N/A</v>
      </c>
      <c r="J967" s="13" t="e">
        <f>INDEX('Données MDD'!$U$3:$U$3000,MATCH('Analyse assortiment'!$B967,'Données MDD'!$B$3:$B$3000,0))</f>
        <v>#N/A</v>
      </c>
      <c r="K967" s="13" t="e">
        <f>INDEX('Données MDD'!$V$3:$V$3000,MATCH('Analyse assortiment'!$B967,'Données MDD'!$B$3:$B$3000,0))</f>
        <v>#N/A</v>
      </c>
      <c r="L967" s="14" t="str">
        <f t="shared" si="25"/>
        <v/>
      </c>
      <c r="M967" s="14" t="str">
        <f t="shared" si="25"/>
        <v/>
      </c>
    </row>
    <row r="968" spans="1:13" x14ac:dyDescent="0.2">
      <c r="A968" s="5"/>
      <c r="B968" s="8"/>
      <c r="C968" s="5"/>
      <c r="D968" s="64"/>
      <c r="E968" s="16" t="str">
        <f>IFERROR(INDEX('Données SAP'!F$5:F$3000,MATCH('Analyse assortiment'!$B968&amp;"",'Données SAP'!$A$5:$A$3000,0)),"")</f>
        <v/>
      </c>
      <c r="F968" s="16" t="str">
        <f>IFERROR(INDEX('Données SAP'!C$5:C$3000,MATCH('Analyse assortiment'!$B968&amp;"",'Données SAP'!$A$5:$A$3000,0)),"")</f>
        <v/>
      </c>
      <c r="G968" s="16" t="str">
        <f>IFERROR(INDEX('Données SAP'!D$5:D$3000,MATCH('Analyse assortiment'!$B968&amp;"",'Données SAP'!$A$5:$A$3000,0)),"")</f>
        <v/>
      </c>
      <c r="H968" s="13" t="e">
        <f>INDEX('Données MDD'!$K$3:$K$3000,MATCH('Analyse assortiment'!$B968,'Données MDD'!$B$3:$B$3000,0))</f>
        <v>#N/A</v>
      </c>
      <c r="I968" s="13" t="e">
        <f>INDEX('Données MDD'!$L$3:$L$3000,MATCH('Analyse assortiment'!$B968,'Données MDD'!$B$3:$B$3000,0))</f>
        <v>#N/A</v>
      </c>
      <c r="J968" s="13" t="e">
        <f>INDEX('Données MDD'!$U$3:$U$3000,MATCH('Analyse assortiment'!$B968,'Données MDD'!$B$3:$B$3000,0))</f>
        <v>#N/A</v>
      </c>
      <c r="K968" s="13" t="e">
        <f>INDEX('Données MDD'!$V$3:$V$3000,MATCH('Analyse assortiment'!$B968,'Données MDD'!$B$3:$B$3000,0))</f>
        <v>#N/A</v>
      </c>
      <c r="L968" s="14" t="str">
        <f t="shared" si="25"/>
        <v/>
      </c>
      <c r="M968" s="14" t="str">
        <f t="shared" si="25"/>
        <v/>
      </c>
    </row>
    <row r="969" spans="1:13" x14ac:dyDescent="0.2">
      <c r="A969" s="5"/>
      <c r="B969" s="8"/>
      <c r="C969" s="5"/>
      <c r="D969" s="64"/>
      <c r="E969" s="16" t="str">
        <f>IFERROR(INDEX('Données SAP'!F$5:F$3000,MATCH('Analyse assortiment'!$B969&amp;"",'Données SAP'!$A$5:$A$3000,0)),"")</f>
        <v/>
      </c>
      <c r="F969" s="16" t="str">
        <f>IFERROR(INDEX('Données SAP'!C$5:C$3000,MATCH('Analyse assortiment'!$B969&amp;"",'Données SAP'!$A$5:$A$3000,0)),"")</f>
        <v/>
      </c>
      <c r="G969" s="16" t="str">
        <f>IFERROR(INDEX('Données SAP'!D$5:D$3000,MATCH('Analyse assortiment'!$B969&amp;"",'Données SAP'!$A$5:$A$3000,0)),"")</f>
        <v/>
      </c>
      <c r="H969" s="13" t="e">
        <f>INDEX('Données MDD'!$K$3:$K$3000,MATCH('Analyse assortiment'!$B969,'Données MDD'!$B$3:$B$3000,0))</f>
        <v>#N/A</v>
      </c>
      <c r="I969" s="13" t="e">
        <f>INDEX('Données MDD'!$L$3:$L$3000,MATCH('Analyse assortiment'!$B969,'Données MDD'!$B$3:$B$3000,0))</f>
        <v>#N/A</v>
      </c>
      <c r="J969" s="13" t="e">
        <f>INDEX('Données MDD'!$U$3:$U$3000,MATCH('Analyse assortiment'!$B969,'Données MDD'!$B$3:$B$3000,0))</f>
        <v>#N/A</v>
      </c>
      <c r="K969" s="13" t="e">
        <f>INDEX('Données MDD'!$V$3:$V$3000,MATCH('Analyse assortiment'!$B969,'Données MDD'!$B$3:$B$3000,0))</f>
        <v>#N/A</v>
      </c>
      <c r="L969" s="14" t="str">
        <f t="shared" si="25"/>
        <v/>
      </c>
      <c r="M969" s="14" t="str">
        <f t="shared" si="25"/>
        <v/>
      </c>
    </row>
    <row r="970" spans="1:13" x14ac:dyDescent="0.2">
      <c r="A970" s="5"/>
      <c r="B970" s="8"/>
      <c r="C970" s="5"/>
      <c r="D970" s="64"/>
      <c r="E970" s="16" t="str">
        <f>IFERROR(INDEX('Données SAP'!F$5:F$3000,MATCH('Analyse assortiment'!$B970&amp;"",'Données SAP'!$A$5:$A$3000,0)),"")</f>
        <v/>
      </c>
      <c r="F970" s="16" t="str">
        <f>IFERROR(INDEX('Données SAP'!C$5:C$3000,MATCH('Analyse assortiment'!$B970&amp;"",'Données SAP'!$A$5:$A$3000,0)),"")</f>
        <v/>
      </c>
      <c r="G970" s="16" t="str">
        <f>IFERROR(INDEX('Données SAP'!D$5:D$3000,MATCH('Analyse assortiment'!$B970&amp;"",'Données SAP'!$A$5:$A$3000,0)),"")</f>
        <v/>
      </c>
      <c r="H970" s="13" t="e">
        <f>INDEX('Données MDD'!$K$3:$K$3000,MATCH('Analyse assortiment'!$B970,'Données MDD'!$B$3:$B$3000,0))</f>
        <v>#N/A</v>
      </c>
      <c r="I970" s="13" t="e">
        <f>INDEX('Données MDD'!$L$3:$L$3000,MATCH('Analyse assortiment'!$B970,'Données MDD'!$B$3:$B$3000,0))</f>
        <v>#N/A</v>
      </c>
      <c r="J970" s="13" t="e">
        <f>INDEX('Données MDD'!$U$3:$U$3000,MATCH('Analyse assortiment'!$B970,'Données MDD'!$B$3:$B$3000,0))</f>
        <v>#N/A</v>
      </c>
      <c r="K970" s="13" t="e">
        <f>INDEX('Données MDD'!$V$3:$V$3000,MATCH('Analyse assortiment'!$B970,'Données MDD'!$B$3:$B$3000,0))</f>
        <v>#N/A</v>
      </c>
      <c r="L970" s="14" t="str">
        <f t="shared" si="25"/>
        <v/>
      </c>
      <c r="M970" s="14" t="str">
        <f t="shared" si="25"/>
        <v/>
      </c>
    </row>
    <row r="971" spans="1:13" x14ac:dyDescent="0.2">
      <c r="A971" s="5"/>
      <c r="B971" s="8"/>
      <c r="C971" s="5"/>
      <c r="D971" s="64"/>
      <c r="E971" s="16" t="str">
        <f>IFERROR(INDEX('Données SAP'!F$5:F$3000,MATCH('Analyse assortiment'!$B971&amp;"",'Données SAP'!$A$5:$A$3000,0)),"")</f>
        <v/>
      </c>
      <c r="F971" s="16" t="str">
        <f>IFERROR(INDEX('Données SAP'!C$5:C$3000,MATCH('Analyse assortiment'!$B971&amp;"",'Données SAP'!$A$5:$A$3000,0)),"")</f>
        <v/>
      </c>
      <c r="G971" s="16" t="str">
        <f>IFERROR(INDEX('Données SAP'!D$5:D$3000,MATCH('Analyse assortiment'!$B971&amp;"",'Données SAP'!$A$5:$A$3000,0)),"")</f>
        <v/>
      </c>
      <c r="H971" s="13" t="e">
        <f>INDEX('Données MDD'!$K$3:$K$3000,MATCH('Analyse assortiment'!$B971,'Données MDD'!$B$3:$B$3000,0))</f>
        <v>#N/A</v>
      </c>
      <c r="I971" s="13" t="e">
        <f>INDEX('Données MDD'!$L$3:$L$3000,MATCH('Analyse assortiment'!$B971,'Données MDD'!$B$3:$B$3000,0))</f>
        <v>#N/A</v>
      </c>
      <c r="J971" s="13" t="e">
        <f>INDEX('Données MDD'!$U$3:$U$3000,MATCH('Analyse assortiment'!$B971,'Données MDD'!$B$3:$B$3000,0))</f>
        <v>#N/A</v>
      </c>
      <c r="K971" s="13" t="e">
        <f>INDEX('Données MDD'!$V$3:$V$3000,MATCH('Analyse assortiment'!$B971,'Données MDD'!$B$3:$B$3000,0))</f>
        <v>#N/A</v>
      </c>
      <c r="L971" s="14" t="str">
        <f t="shared" si="25"/>
        <v/>
      </c>
      <c r="M971" s="14" t="str">
        <f t="shared" si="25"/>
        <v/>
      </c>
    </row>
    <row r="972" spans="1:13" x14ac:dyDescent="0.2">
      <c r="A972" s="5"/>
      <c r="B972" s="8"/>
      <c r="C972" s="5"/>
      <c r="D972" s="64"/>
      <c r="E972" s="16" t="str">
        <f>IFERROR(INDEX('Données SAP'!F$5:F$3000,MATCH('Analyse assortiment'!$B972&amp;"",'Données SAP'!$A$5:$A$3000,0)),"")</f>
        <v/>
      </c>
      <c r="F972" s="16" t="str">
        <f>IFERROR(INDEX('Données SAP'!C$5:C$3000,MATCH('Analyse assortiment'!$B972&amp;"",'Données SAP'!$A$5:$A$3000,0)),"")</f>
        <v/>
      </c>
      <c r="G972" s="16" t="str">
        <f>IFERROR(INDEX('Données SAP'!D$5:D$3000,MATCH('Analyse assortiment'!$B972&amp;"",'Données SAP'!$A$5:$A$3000,0)),"")</f>
        <v/>
      </c>
      <c r="H972" s="13" t="e">
        <f>INDEX('Données MDD'!$K$3:$K$3000,MATCH('Analyse assortiment'!$B972,'Données MDD'!$B$3:$B$3000,0))</f>
        <v>#N/A</v>
      </c>
      <c r="I972" s="13" t="e">
        <f>INDEX('Données MDD'!$L$3:$L$3000,MATCH('Analyse assortiment'!$B972,'Données MDD'!$B$3:$B$3000,0))</f>
        <v>#N/A</v>
      </c>
      <c r="J972" s="13" t="e">
        <f>INDEX('Données MDD'!$U$3:$U$3000,MATCH('Analyse assortiment'!$B972,'Données MDD'!$B$3:$B$3000,0))</f>
        <v>#N/A</v>
      </c>
      <c r="K972" s="13" t="e">
        <f>INDEX('Données MDD'!$V$3:$V$3000,MATCH('Analyse assortiment'!$B972,'Données MDD'!$B$3:$B$3000,0))</f>
        <v>#N/A</v>
      </c>
      <c r="L972" s="14" t="str">
        <f t="shared" si="25"/>
        <v/>
      </c>
      <c r="M972" s="14" t="str">
        <f t="shared" si="25"/>
        <v/>
      </c>
    </row>
    <row r="973" spans="1:13" x14ac:dyDescent="0.2">
      <c r="A973" s="5"/>
      <c r="B973" s="8"/>
      <c r="C973" s="5"/>
      <c r="D973" s="64"/>
      <c r="E973" s="16" t="str">
        <f>IFERROR(INDEX('Données SAP'!F$5:F$3000,MATCH('Analyse assortiment'!$B973&amp;"",'Données SAP'!$A$5:$A$3000,0)),"")</f>
        <v/>
      </c>
      <c r="F973" s="16" t="str">
        <f>IFERROR(INDEX('Données SAP'!C$5:C$3000,MATCH('Analyse assortiment'!$B973&amp;"",'Données SAP'!$A$5:$A$3000,0)),"")</f>
        <v/>
      </c>
      <c r="G973" s="16" t="str">
        <f>IFERROR(INDEX('Données SAP'!D$5:D$3000,MATCH('Analyse assortiment'!$B973&amp;"",'Données SAP'!$A$5:$A$3000,0)),"")</f>
        <v/>
      </c>
      <c r="H973" s="13" t="e">
        <f>INDEX('Données MDD'!$K$3:$K$3000,MATCH('Analyse assortiment'!$B973,'Données MDD'!$B$3:$B$3000,0))</f>
        <v>#N/A</v>
      </c>
      <c r="I973" s="13" t="e">
        <f>INDEX('Données MDD'!$L$3:$L$3000,MATCH('Analyse assortiment'!$B973,'Données MDD'!$B$3:$B$3000,0))</f>
        <v>#N/A</v>
      </c>
      <c r="J973" s="13" t="e">
        <f>INDEX('Données MDD'!$U$3:$U$3000,MATCH('Analyse assortiment'!$B973,'Données MDD'!$B$3:$B$3000,0))</f>
        <v>#N/A</v>
      </c>
      <c r="K973" s="13" t="e">
        <f>INDEX('Données MDD'!$V$3:$V$3000,MATCH('Analyse assortiment'!$B973,'Données MDD'!$B$3:$B$3000,0))</f>
        <v>#N/A</v>
      </c>
      <c r="L973" s="14" t="str">
        <f t="shared" si="25"/>
        <v/>
      </c>
      <c r="M973" s="14" t="str">
        <f t="shared" si="25"/>
        <v/>
      </c>
    </row>
    <row r="974" spans="1:13" x14ac:dyDescent="0.2">
      <c r="A974" s="5"/>
      <c r="B974" s="8"/>
      <c r="C974" s="5"/>
      <c r="D974" s="64"/>
      <c r="E974" s="16" t="str">
        <f>IFERROR(INDEX('Données SAP'!F$5:F$3000,MATCH('Analyse assortiment'!$B974&amp;"",'Données SAP'!$A$5:$A$3000,0)),"")</f>
        <v/>
      </c>
      <c r="F974" s="16" t="str">
        <f>IFERROR(INDEX('Données SAP'!C$5:C$3000,MATCH('Analyse assortiment'!$B974&amp;"",'Données SAP'!$A$5:$A$3000,0)),"")</f>
        <v/>
      </c>
      <c r="G974" s="16" t="str">
        <f>IFERROR(INDEX('Données SAP'!D$5:D$3000,MATCH('Analyse assortiment'!$B974&amp;"",'Données SAP'!$A$5:$A$3000,0)),"")</f>
        <v/>
      </c>
      <c r="H974" s="13" t="e">
        <f>INDEX('Données MDD'!$K$3:$K$3000,MATCH('Analyse assortiment'!$B974,'Données MDD'!$B$3:$B$3000,0))</f>
        <v>#N/A</v>
      </c>
      <c r="I974" s="13" t="e">
        <f>INDEX('Données MDD'!$L$3:$L$3000,MATCH('Analyse assortiment'!$B974,'Données MDD'!$B$3:$B$3000,0))</f>
        <v>#N/A</v>
      </c>
      <c r="J974" s="13" t="e">
        <f>INDEX('Données MDD'!$U$3:$U$3000,MATCH('Analyse assortiment'!$B974,'Données MDD'!$B$3:$B$3000,0))</f>
        <v>#N/A</v>
      </c>
      <c r="K974" s="13" t="e">
        <f>INDEX('Données MDD'!$V$3:$V$3000,MATCH('Analyse assortiment'!$B974,'Données MDD'!$B$3:$B$3000,0))</f>
        <v>#N/A</v>
      </c>
      <c r="L974" s="14" t="str">
        <f t="shared" si="25"/>
        <v/>
      </c>
      <c r="M974" s="14" t="str">
        <f t="shared" si="25"/>
        <v/>
      </c>
    </row>
    <row r="975" spans="1:13" x14ac:dyDescent="0.2">
      <c r="A975" s="5"/>
      <c r="B975" s="8"/>
      <c r="C975" s="5"/>
      <c r="D975" s="64"/>
      <c r="E975" s="16" t="str">
        <f>IFERROR(INDEX('Données SAP'!F$5:F$3000,MATCH('Analyse assortiment'!$B975&amp;"",'Données SAP'!$A$5:$A$3000,0)),"")</f>
        <v/>
      </c>
      <c r="F975" s="16" t="str">
        <f>IFERROR(INDEX('Données SAP'!C$5:C$3000,MATCH('Analyse assortiment'!$B975&amp;"",'Données SAP'!$A$5:$A$3000,0)),"")</f>
        <v/>
      </c>
      <c r="G975" s="16" t="str">
        <f>IFERROR(INDEX('Données SAP'!D$5:D$3000,MATCH('Analyse assortiment'!$B975&amp;"",'Données SAP'!$A$5:$A$3000,0)),"")</f>
        <v/>
      </c>
      <c r="H975" s="13" t="e">
        <f>INDEX('Données MDD'!$K$3:$K$3000,MATCH('Analyse assortiment'!$B975,'Données MDD'!$B$3:$B$3000,0))</f>
        <v>#N/A</v>
      </c>
      <c r="I975" s="13" t="e">
        <f>INDEX('Données MDD'!$L$3:$L$3000,MATCH('Analyse assortiment'!$B975,'Données MDD'!$B$3:$B$3000,0))</f>
        <v>#N/A</v>
      </c>
      <c r="J975" s="13" t="e">
        <f>INDEX('Données MDD'!$U$3:$U$3000,MATCH('Analyse assortiment'!$B975,'Données MDD'!$B$3:$B$3000,0))</f>
        <v>#N/A</v>
      </c>
      <c r="K975" s="13" t="e">
        <f>INDEX('Données MDD'!$V$3:$V$3000,MATCH('Analyse assortiment'!$B975,'Données MDD'!$B$3:$B$3000,0))</f>
        <v>#N/A</v>
      </c>
      <c r="L975" s="14" t="str">
        <f t="shared" si="25"/>
        <v/>
      </c>
      <c r="M975" s="14" t="str">
        <f t="shared" si="25"/>
        <v/>
      </c>
    </row>
    <row r="976" spans="1:13" x14ac:dyDescent="0.2">
      <c r="A976" s="5"/>
      <c r="B976" s="8"/>
      <c r="C976" s="5"/>
      <c r="D976" s="64"/>
      <c r="E976" s="16" t="str">
        <f>IFERROR(INDEX('Données SAP'!F$5:F$3000,MATCH('Analyse assortiment'!$B976&amp;"",'Données SAP'!$A$5:$A$3000,0)),"")</f>
        <v/>
      </c>
      <c r="F976" s="16" t="str">
        <f>IFERROR(INDEX('Données SAP'!C$5:C$3000,MATCH('Analyse assortiment'!$B976&amp;"",'Données SAP'!$A$5:$A$3000,0)),"")</f>
        <v/>
      </c>
      <c r="G976" s="16" t="str">
        <f>IFERROR(INDEX('Données SAP'!D$5:D$3000,MATCH('Analyse assortiment'!$B976&amp;"",'Données SAP'!$A$5:$A$3000,0)),"")</f>
        <v/>
      </c>
      <c r="H976" s="13" t="e">
        <f>INDEX('Données MDD'!$K$3:$K$3000,MATCH('Analyse assortiment'!$B976,'Données MDD'!$B$3:$B$3000,0))</f>
        <v>#N/A</v>
      </c>
      <c r="I976" s="13" t="e">
        <f>INDEX('Données MDD'!$L$3:$L$3000,MATCH('Analyse assortiment'!$B976,'Données MDD'!$B$3:$B$3000,0))</f>
        <v>#N/A</v>
      </c>
      <c r="J976" s="13" t="e">
        <f>INDEX('Données MDD'!$U$3:$U$3000,MATCH('Analyse assortiment'!$B976,'Données MDD'!$B$3:$B$3000,0))</f>
        <v>#N/A</v>
      </c>
      <c r="K976" s="13" t="e">
        <f>INDEX('Données MDD'!$V$3:$V$3000,MATCH('Analyse assortiment'!$B976,'Données MDD'!$B$3:$B$3000,0))</f>
        <v>#N/A</v>
      </c>
      <c r="L976" s="14" t="str">
        <f t="shared" si="25"/>
        <v/>
      </c>
      <c r="M976" s="14" t="str">
        <f t="shared" si="25"/>
        <v/>
      </c>
    </row>
    <row r="977" spans="1:13" x14ac:dyDescent="0.2">
      <c r="A977" s="5"/>
      <c r="B977" s="8"/>
      <c r="C977" s="5"/>
      <c r="D977" s="64"/>
      <c r="E977" s="16" t="str">
        <f>IFERROR(INDEX('Données SAP'!F$5:F$3000,MATCH('Analyse assortiment'!$B977&amp;"",'Données SAP'!$A$5:$A$3000,0)),"")</f>
        <v/>
      </c>
      <c r="F977" s="16" t="str">
        <f>IFERROR(INDEX('Données SAP'!C$5:C$3000,MATCH('Analyse assortiment'!$B977&amp;"",'Données SAP'!$A$5:$A$3000,0)),"")</f>
        <v/>
      </c>
      <c r="G977" s="16" t="str">
        <f>IFERROR(INDEX('Données SAP'!D$5:D$3000,MATCH('Analyse assortiment'!$B977&amp;"",'Données SAP'!$A$5:$A$3000,0)),"")</f>
        <v/>
      </c>
      <c r="H977" s="13" t="e">
        <f>INDEX('Données MDD'!$K$3:$K$3000,MATCH('Analyse assortiment'!$B977,'Données MDD'!$B$3:$B$3000,0))</f>
        <v>#N/A</v>
      </c>
      <c r="I977" s="13" t="e">
        <f>INDEX('Données MDD'!$L$3:$L$3000,MATCH('Analyse assortiment'!$B977,'Données MDD'!$B$3:$B$3000,0))</f>
        <v>#N/A</v>
      </c>
      <c r="J977" s="13" t="e">
        <f>INDEX('Données MDD'!$U$3:$U$3000,MATCH('Analyse assortiment'!$B977,'Données MDD'!$B$3:$B$3000,0))</f>
        <v>#N/A</v>
      </c>
      <c r="K977" s="13" t="e">
        <f>INDEX('Données MDD'!$V$3:$V$3000,MATCH('Analyse assortiment'!$B977,'Données MDD'!$B$3:$B$3000,0))</f>
        <v>#N/A</v>
      </c>
      <c r="L977" s="14" t="str">
        <f t="shared" si="25"/>
        <v/>
      </c>
      <c r="M977" s="14" t="str">
        <f t="shared" si="25"/>
        <v/>
      </c>
    </row>
    <row r="978" spans="1:13" x14ac:dyDescent="0.2">
      <c r="A978" s="5"/>
      <c r="B978" s="8"/>
      <c r="C978" s="5"/>
      <c r="D978" s="64"/>
      <c r="E978" s="16" t="str">
        <f>IFERROR(INDEX('Données SAP'!F$5:F$3000,MATCH('Analyse assortiment'!$B978&amp;"",'Données SAP'!$A$5:$A$3000,0)),"")</f>
        <v/>
      </c>
      <c r="F978" s="16" t="str">
        <f>IFERROR(INDEX('Données SAP'!C$5:C$3000,MATCH('Analyse assortiment'!$B978&amp;"",'Données SAP'!$A$5:$A$3000,0)),"")</f>
        <v/>
      </c>
      <c r="G978" s="16" t="str">
        <f>IFERROR(INDEX('Données SAP'!D$5:D$3000,MATCH('Analyse assortiment'!$B978&amp;"",'Données SAP'!$A$5:$A$3000,0)),"")</f>
        <v/>
      </c>
      <c r="H978" s="13" t="e">
        <f>INDEX('Données MDD'!$K$3:$K$3000,MATCH('Analyse assortiment'!$B978,'Données MDD'!$B$3:$B$3000,0))</f>
        <v>#N/A</v>
      </c>
      <c r="I978" s="13" t="e">
        <f>INDEX('Données MDD'!$L$3:$L$3000,MATCH('Analyse assortiment'!$B978,'Données MDD'!$B$3:$B$3000,0))</f>
        <v>#N/A</v>
      </c>
      <c r="J978" s="13" t="e">
        <f>INDEX('Données MDD'!$U$3:$U$3000,MATCH('Analyse assortiment'!$B978,'Données MDD'!$B$3:$B$3000,0))</f>
        <v>#N/A</v>
      </c>
      <c r="K978" s="13" t="e">
        <f>INDEX('Données MDD'!$V$3:$V$3000,MATCH('Analyse assortiment'!$B978,'Données MDD'!$B$3:$B$3000,0))</f>
        <v>#N/A</v>
      </c>
      <c r="L978" s="14" t="str">
        <f t="shared" si="25"/>
        <v/>
      </c>
      <c r="M978" s="14" t="str">
        <f t="shared" si="25"/>
        <v/>
      </c>
    </row>
    <row r="979" spans="1:13" x14ac:dyDescent="0.2">
      <c r="A979" s="5"/>
      <c r="B979" s="8"/>
      <c r="C979" s="5"/>
      <c r="D979" s="64"/>
      <c r="E979" s="16" t="str">
        <f>IFERROR(INDEX('Données SAP'!F$5:F$3000,MATCH('Analyse assortiment'!$B979&amp;"",'Données SAP'!$A$5:$A$3000,0)),"")</f>
        <v/>
      </c>
      <c r="F979" s="16" t="str">
        <f>IFERROR(INDEX('Données SAP'!C$5:C$3000,MATCH('Analyse assortiment'!$B979&amp;"",'Données SAP'!$A$5:$A$3000,0)),"")</f>
        <v/>
      </c>
      <c r="G979" s="16" t="str">
        <f>IFERROR(INDEX('Données SAP'!D$5:D$3000,MATCH('Analyse assortiment'!$B979&amp;"",'Données SAP'!$A$5:$A$3000,0)),"")</f>
        <v/>
      </c>
      <c r="H979" s="13" t="e">
        <f>INDEX('Données MDD'!$K$3:$K$3000,MATCH('Analyse assortiment'!$B979,'Données MDD'!$B$3:$B$3000,0))</f>
        <v>#N/A</v>
      </c>
      <c r="I979" s="13" t="e">
        <f>INDEX('Données MDD'!$L$3:$L$3000,MATCH('Analyse assortiment'!$B979,'Données MDD'!$B$3:$B$3000,0))</f>
        <v>#N/A</v>
      </c>
      <c r="J979" s="13" t="e">
        <f>INDEX('Données MDD'!$U$3:$U$3000,MATCH('Analyse assortiment'!$B979,'Données MDD'!$B$3:$B$3000,0))</f>
        <v>#N/A</v>
      </c>
      <c r="K979" s="13" t="e">
        <f>INDEX('Données MDD'!$V$3:$V$3000,MATCH('Analyse assortiment'!$B979,'Données MDD'!$B$3:$B$3000,0))</f>
        <v>#N/A</v>
      </c>
      <c r="L979" s="14" t="str">
        <f t="shared" si="25"/>
        <v/>
      </c>
      <c r="M979" s="14" t="str">
        <f t="shared" si="25"/>
        <v/>
      </c>
    </row>
    <row r="980" spans="1:13" x14ac:dyDescent="0.2">
      <c r="A980" s="5"/>
      <c r="B980" s="8"/>
      <c r="C980" s="5"/>
      <c r="D980" s="64"/>
      <c r="E980" s="16" t="str">
        <f>IFERROR(INDEX('Données SAP'!F$5:F$3000,MATCH('Analyse assortiment'!$B980&amp;"",'Données SAP'!$A$5:$A$3000,0)),"")</f>
        <v/>
      </c>
      <c r="F980" s="16" t="str">
        <f>IFERROR(INDEX('Données SAP'!C$5:C$3000,MATCH('Analyse assortiment'!$B980&amp;"",'Données SAP'!$A$5:$A$3000,0)),"")</f>
        <v/>
      </c>
      <c r="G980" s="16" t="str">
        <f>IFERROR(INDEX('Données SAP'!D$5:D$3000,MATCH('Analyse assortiment'!$B980&amp;"",'Données SAP'!$A$5:$A$3000,0)),"")</f>
        <v/>
      </c>
      <c r="H980" s="13" t="e">
        <f>INDEX('Données MDD'!$K$3:$K$3000,MATCH('Analyse assortiment'!$B980,'Données MDD'!$B$3:$B$3000,0))</f>
        <v>#N/A</v>
      </c>
      <c r="I980" s="13" t="e">
        <f>INDEX('Données MDD'!$L$3:$L$3000,MATCH('Analyse assortiment'!$B980,'Données MDD'!$B$3:$B$3000,0))</f>
        <v>#N/A</v>
      </c>
      <c r="J980" s="13" t="e">
        <f>INDEX('Données MDD'!$U$3:$U$3000,MATCH('Analyse assortiment'!$B980,'Données MDD'!$B$3:$B$3000,0))</f>
        <v>#N/A</v>
      </c>
      <c r="K980" s="13" t="e">
        <f>INDEX('Données MDD'!$V$3:$V$3000,MATCH('Analyse assortiment'!$B980,'Données MDD'!$B$3:$B$3000,0))</f>
        <v>#N/A</v>
      </c>
      <c r="L980" s="14" t="str">
        <f t="shared" si="25"/>
        <v/>
      </c>
      <c r="M980" s="14" t="str">
        <f t="shared" si="25"/>
        <v/>
      </c>
    </row>
    <row r="981" spans="1:13" x14ac:dyDescent="0.2">
      <c r="A981" s="5"/>
      <c r="B981" s="8"/>
      <c r="C981" s="5"/>
      <c r="D981" s="64"/>
      <c r="E981" s="16" t="str">
        <f>IFERROR(INDEX('Données SAP'!F$5:F$3000,MATCH('Analyse assortiment'!$B981&amp;"",'Données SAP'!$A$5:$A$3000,0)),"")</f>
        <v/>
      </c>
      <c r="F981" s="16" t="str">
        <f>IFERROR(INDEX('Données SAP'!C$5:C$3000,MATCH('Analyse assortiment'!$B981&amp;"",'Données SAP'!$A$5:$A$3000,0)),"")</f>
        <v/>
      </c>
      <c r="G981" s="16" t="str">
        <f>IFERROR(INDEX('Données SAP'!D$5:D$3000,MATCH('Analyse assortiment'!$B981&amp;"",'Données SAP'!$A$5:$A$3000,0)),"")</f>
        <v/>
      </c>
      <c r="H981" s="13" t="e">
        <f>INDEX('Données MDD'!$K$3:$K$3000,MATCH('Analyse assortiment'!$B981,'Données MDD'!$B$3:$B$3000,0))</f>
        <v>#N/A</v>
      </c>
      <c r="I981" s="13" t="e">
        <f>INDEX('Données MDD'!$L$3:$L$3000,MATCH('Analyse assortiment'!$B981,'Données MDD'!$B$3:$B$3000,0))</f>
        <v>#N/A</v>
      </c>
      <c r="J981" s="13" t="e">
        <f>INDEX('Données MDD'!$U$3:$U$3000,MATCH('Analyse assortiment'!$B981,'Données MDD'!$B$3:$B$3000,0))</f>
        <v>#N/A</v>
      </c>
      <c r="K981" s="13" t="e">
        <f>INDEX('Données MDD'!$V$3:$V$3000,MATCH('Analyse assortiment'!$B981,'Données MDD'!$B$3:$B$3000,0))</f>
        <v>#N/A</v>
      </c>
      <c r="L981" s="14" t="str">
        <f t="shared" si="25"/>
        <v/>
      </c>
      <c r="M981" s="14" t="str">
        <f t="shared" si="25"/>
        <v/>
      </c>
    </row>
    <row r="982" spans="1:13" x14ac:dyDescent="0.2">
      <c r="A982" s="5"/>
      <c r="B982" s="8"/>
      <c r="C982" s="5"/>
      <c r="D982" s="64"/>
      <c r="E982" s="16" t="str">
        <f>IFERROR(INDEX('Données SAP'!F$5:F$3000,MATCH('Analyse assortiment'!$B982&amp;"",'Données SAP'!$A$5:$A$3000,0)),"")</f>
        <v/>
      </c>
      <c r="F982" s="16" t="str">
        <f>IFERROR(INDEX('Données SAP'!C$5:C$3000,MATCH('Analyse assortiment'!$B982&amp;"",'Données SAP'!$A$5:$A$3000,0)),"")</f>
        <v/>
      </c>
      <c r="G982" s="16" t="str">
        <f>IFERROR(INDEX('Données SAP'!D$5:D$3000,MATCH('Analyse assortiment'!$B982&amp;"",'Données SAP'!$A$5:$A$3000,0)),"")</f>
        <v/>
      </c>
      <c r="H982" s="13" t="e">
        <f>INDEX('Données MDD'!$K$3:$K$3000,MATCH('Analyse assortiment'!$B982,'Données MDD'!$B$3:$B$3000,0))</f>
        <v>#N/A</v>
      </c>
      <c r="I982" s="13" t="e">
        <f>INDEX('Données MDD'!$L$3:$L$3000,MATCH('Analyse assortiment'!$B982,'Données MDD'!$B$3:$B$3000,0))</f>
        <v>#N/A</v>
      </c>
      <c r="J982" s="13" t="e">
        <f>INDEX('Données MDD'!$U$3:$U$3000,MATCH('Analyse assortiment'!$B982,'Données MDD'!$B$3:$B$3000,0))</f>
        <v>#N/A</v>
      </c>
      <c r="K982" s="13" t="e">
        <f>INDEX('Données MDD'!$V$3:$V$3000,MATCH('Analyse assortiment'!$B982,'Données MDD'!$B$3:$B$3000,0))</f>
        <v>#N/A</v>
      </c>
      <c r="L982" s="14" t="str">
        <f t="shared" si="25"/>
        <v/>
      </c>
      <c r="M982" s="14" t="str">
        <f t="shared" si="25"/>
        <v/>
      </c>
    </row>
    <row r="983" spans="1:13" x14ac:dyDescent="0.2">
      <c r="A983" s="5"/>
      <c r="B983" s="8"/>
      <c r="C983" s="5"/>
      <c r="D983" s="64"/>
      <c r="E983" s="16" t="str">
        <f>IFERROR(INDEX('Données SAP'!F$5:F$3000,MATCH('Analyse assortiment'!$B983&amp;"",'Données SAP'!$A$5:$A$3000,0)),"")</f>
        <v/>
      </c>
      <c r="F983" s="16" t="str">
        <f>IFERROR(INDEX('Données SAP'!C$5:C$3000,MATCH('Analyse assortiment'!$B983&amp;"",'Données SAP'!$A$5:$A$3000,0)),"")</f>
        <v/>
      </c>
      <c r="G983" s="16" t="str">
        <f>IFERROR(INDEX('Données SAP'!D$5:D$3000,MATCH('Analyse assortiment'!$B983&amp;"",'Données SAP'!$A$5:$A$3000,0)),"")</f>
        <v/>
      </c>
      <c r="H983" s="13" t="e">
        <f>INDEX('Données MDD'!$K$3:$K$3000,MATCH('Analyse assortiment'!$B983,'Données MDD'!$B$3:$B$3000,0))</f>
        <v>#N/A</v>
      </c>
      <c r="I983" s="13" t="e">
        <f>INDEX('Données MDD'!$L$3:$L$3000,MATCH('Analyse assortiment'!$B983,'Données MDD'!$B$3:$B$3000,0))</f>
        <v>#N/A</v>
      </c>
      <c r="J983" s="13" t="e">
        <f>INDEX('Données MDD'!$U$3:$U$3000,MATCH('Analyse assortiment'!$B983,'Données MDD'!$B$3:$B$3000,0))</f>
        <v>#N/A</v>
      </c>
      <c r="K983" s="13" t="e">
        <f>INDEX('Données MDD'!$V$3:$V$3000,MATCH('Analyse assortiment'!$B983,'Données MDD'!$B$3:$B$3000,0))</f>
        <v>#N/A</v>
      </c>
      <c r="L983" s="14" t="str">
        <f t="shared" si="25"/>
        <v/>
      </c>
      <c r="M983" s="14" t="str">
        <f t="shared" si="25"/>
        <v/>
      </c>
    </row>
    <row r="984" spans="1:13" x14ac:dyDescent="0.2">
      <c r="A984" s="5"/>
      <c r="B984" s="8"/>
      <c r="C984" s="5"/>
      <c r="D984" s="64"/>
      <c r="E984" s="16" t="str">
        <f>IFERROR(INDEX('Données SAP'!F$5:F$3000,MATCH('Analyse assortiment'!$B984&amp;"",'Données SAP'!$A$5:$A$3000,0)),"")</f>
        <v/>
      </c>
      <c r="F984" s="16" t="str">
        <f>IFERROR(INDEX('Données SAP'!C$5:C$3000,MATCH('Analyse assortiment'!$B984&amp;"",'Données SAP'!$A$5:$A$3000,0)),"")</f>
        <v/>
      </c>
      <c r="G984" s="16" t="str">
        <f>IFERROR(INDEX('Données SAP'!D$5:D$3000,MATCH('Analyse assortiment'!$B984&amp;"",'Données SAP'!$A$5:$A$3000,0)),"")</f>
        <v/>
      </c>
      <c r="H984" s="13" t="e">
        <f>INDEX('Données MDD'!$K$3:$K$3000,MATCH('Analyse assortiment'!$B984,'Données MDD'!$B$3:$B$3000,0))</f>
        <v>#N/A</v>
      </c>
      <c r="I984" s="13" t="e">
        <f>INDEX('Données MDD'!$L$3:$L$3000,MATCH('Analyse assortiment'!$B984,'Données MDD'!$B$3:$B$3000,0))</f>
        <v>#N/A</v>
      </c>
      <c r="J984" s="13" t="e">
        <f>INDEX('Données MDD'!$U$3:$U$3000,MATCH('Analyse assortiment'!$B984,'Données MDD'!$B$3:$B$3000,0))</f>
        <v>#N/A</v>
      </c>
      <c r="K984" s="13" t="e">
        <f>INDEX('Données MDD'!$V$3:$V$3000,MATCH('Analyse assortiment'!$B984,'Données MDD'!$B$3:$B$3000,0))</f>
        <v>#N/A</v>
      </c>
      <c r="L984" s="14" t="str">
        <f t="shared" si="25"/>
        <v/>
      </c>
      <c r="M984" s="14" t="str">
        <f t="shared" si="25"/>
        <v/>
      </c>
    </row>
    <row r="985" spans="1:13" x14ac:dyDescent="0.2">
      <c r="A985" s="5"/>
      <c r="B985" s="8"/>
      <c r="C985" s="5"/>
      <c r="D985" s="64"/>
      <c r="E985" s="16" t="str">
        <f>IFERROR(INDEX('Données SAP'!F$5:F$3000,MATCH('Analyse assortiment'!$B985&amp;"",'Données SAP'!$A$5:$A$3000,0)),"")</f>
        <v/>
      </c>
      <c r="F985" s="16" t="str">
        <f>IFERROR(INDEX('Données SAP'!C$5:C$3000,MATCH('Analyse assortiment'!$B985&amp;"",'Données SAP'!$A$5:$A$3000,0)),"")</f>
        <v/>
      </c>
      <c r="G985" s="16" t="str">
        <f>IFERROR(INDEX('Données SAP'!D$5:D$3000,MATCH('Analyse assortiment'!$B985&amp;"",'Données SAP'!$A$5:$A$3000,0)),"")</f>
        <v/>
      </c>
      <c r="H985" s="13" t="e">
        <f>INDEX('Données MDD'!$K$3:$K$3000,MATCH('Analyse assortiment'!$B985,'Données MDD'!$B$3:$B$3000,0))</f>
        <v>#N/A</v>
      </c>
      <c r="I985" s="13" t="e">
        <f>INDEX('Données MDD'!$L$3:$L$3000,MATCH('Analyse assortiment'!$B985,'Données MDD'!$B$3:$B$3000,0))</f>
        <v>#N/A</v>
      </c>
      <c r="J985" s="13" t="e">
        <f>INDEX('Données MDD'!$U$3:$U$3000,MATCH('Analyse assortiment'!$B985,'Données MDD'!$B$3:$B$3000,0))</f>
        <v>#N/A</v>
      </c>
      <c r="K985" s="13" t="e">
        <f>INDEX('Données MDD'!$V$3:$V$3000,MATCH('Analyse assortiment'!$B985,'Données MDD'!$B$3:$B$3000,0))</f>
        <v>#N/A</v>
      </c>
      <c r="L985" s="14" t="str">
        <f t="shared" si="25"/>
        <v/>
      </c>
      <c r="M985" s="14" t="str">
        <f t="shared" si="25"/>
        <v/>
      </c>
    </row>
    <row r="986" spans="1:13" x14ac:dyDescent="0.2">
      <c r="A986" s="5"/>
      <c r="B986" s="8"/>
      <c r="C986" s="5"/>
      <c r="D986" s="64"/>
      <c r="E986" s="16" t="str">
        <f>IFERROR(INDEX('Données SAP'!F$5:F$3000,MATCH('Analyse assortiment'!$B986&amp;"",'Données SAP'!$A$5:$A$3000,0)),"")</f>
        <v/>
      </c>
      <c r="F986" s="16" t="str">
        <f>IFERROR(INDEX('Données SAP'!C$5:C$3000,MATCH('Analyse assortiment'!$B986&amp;"",'Données SAP'!$A$5:$A$3000,0)),"")</f>
        <v/>
      </c>
      <c r="G986" s="16" t="str">
        <f>IFERROR(INDEX('Données SAP'!D$5:D$3000,MATCH('Analyse assortiment'!$B986&amp;"",'Données SAP'!$A$5:$A$3000,0)),"")</f>
        <v/>
      </c>
      <c r="H986" s="13" t="e">
        <f>INDEX('Données MDD'!$K$3:$K$3000,MATCH('Analyse assortiment'!$B986,'Données MDD'!$B$3:$B$3000,0))</f>
        <v>#N/A</v>
      </c>
      <c r="I986" s="13" t="e">
        <f>INDEX('Données MDD'!$L$3:$L$3000,MATCH('Analyse assortiment'!$B986,'Données MDD'!$B$3:$B$3000,0))</f>
        <v>#N/A</v>
      </c>
      <c r="J986" s="13" t="e">
        <f>INDEX('Données MDD'!$U$3:$U$3000,MATCH('Analyse assortiment'!$B986,'Données MDD'!$B$3:$B$3000,0))</f>
        <v>#N/A</v>
      </c>
      <c r="K986" s="13" t="e">
        <f>INDEX('Données MDD'!$V$3:$V$3000,MATCH('Analyse assortiment'!$B986,'Données MDD'!$B$3:$B$3000,0))</f>
        <v>#N/A</v>
      </c>
      <c r="L986" s="14" t="str">
        <f t="shared" si="25"/>
        <v/>
      </c>
      <c r="M986" s="14" t="str">
        <f t="shared" si="25"/>
        <v/>
      </c>
    </row>
    <row r="987" spans="1:13" x14ac:dyDescent="0.2">
      <c r="A987" s="5"/>
      <c r="B987" s="8"/>
      <c r="C987" s="5"/>
      <c r="D987" s="64"/>
      <c r="E987" s="16" t="str">
        <f>IFERROR(INDEX('Données SAP'!F$5:F$3000,MATCH('Analyse assortiment'!$B987&amp;"",'Données SAP'!$A$5:$A$3000,0)),"")</f>
        <v/>
      </c>
      <c r="F987" s="16" t="str">
        <f>IFERROR(INDEX('Données SAP'!C$5:C$3000,MATCH('Analyse assortiment'!$B987&amp;"",'Données SAP'!$A$5:$A$3000,0)),"")</f>
        <v/>
      </c>
      <c r="G987" s="16" t="str">
        <f>IFERROR(INDEX('Données SAP'!D$5:D$3000,MATCH('Analyse assortiment'!$B987&amp;"",'Données SAP'!$A$5:$A$3000,0)),"")</f>
        <v/>
      </c>
      <c r="H987" s="13" t="e">
        <f>INDEX('Données MDD'!$K$3:$K$3000,MATCH('Analyse assortiment'!$B987,'Données MDD'!$B$3:$B$3000,0))</f>
        <v>#N/A</v>
      </c>
      <c r="I987" s="13" t="e">
        <f>INDEX('Données MDD'!$L$3:$L$3000,MATCH('Analyse assortiment'!$B987,'Données MDD'!$B$3:$B$3000,0))</f>
        <v>#N/A</v>
      </c>
      <c r="J987" s="13" t="e">
        <f>INDEX('Données MDD'!$U$3:$U$3000,MATCH('Analyse assortiment'!$B987,'Données MDD'!$B$3:$B$3000,0))</f>
        <v>#N/A</v>
      </c>
      <c r="K987" s="13" t="e">
        <f>INDEX('Données MDD'!$V$3:$V$3000,MATCH('Analyse assortiment'!$B987,'Données MDD'!$B$3:$B$3000,0))</f>
        <v>#N/A</v>
      </c>
      <c r="L987" s="14" t="str">
        <f t="shared" si="25"/>
        <v/>
      </c>
      <c r="M987" s="14" t="str">
        <f t="shared" si="25"/>
        <v/>
      </c>
    </row>
    <row r="988" spans="1:13" x14ac:dyDescent="0.2">
      <c r="A988" s="5"/>
      <c r="B988" s="8"/>
      <c r="C988" s="5"/>
      <c r="D988" s="64"/>
      <c r="E988" s="16" t="str">
        <f>IFERROR(INDEX('Données SAP'!F$5:F$3000,MATCH('Analyse assortiment'!$B988&amp;"",'Données SAP'!$A$5:$A$3000,0)),"")</f>
        <v/>
      </c>
      <c r="F988" s="16" t="str">
        <f>IFERROR(INDEX('Données SAP'!C$5:C$3000,MATCH('Analyse assortiment'!$B988&amp;"",'Données SAP'!$A$5:$A$3000,0)),"")</f>
        <v/>
      </c>
      <c r="G988" s="16" t="str">
        <f>IFERROR(INDEX('Données SAP'!D$5:D$3000,MATCH('Analyse assortiment'!$B988&amp;"",'Données SAP'!$A$5:$A$3000,0)),"")</f>
        <v/>
      </c>
      <c r="H988" s="13" t="e">
        <f>INDEX('Données MDD'!$K$3:$K$3000,MATCH('Analyse assortiment'!$B988,'Données MDD'!$B$3:$B$3000,0))</f>
        <v>#N/A</v>
      </c>
      <c r="I988" s="13" t="e">
        <f>INDEX('Données MDD'!$L$3:$L$3000,MATCH('Analyse assortiment'!$B988,'Données MDD'!$B$3:$B$3000,0))</f>
        <v>#N/A</v>
      </c>
      <c r="J988" s="13" t="e">
        <f>INDEX('Données MDD'!$U$3:$U$3000,MATCH('Analyse assortiment'!$B988,'Données MDD'!$B$3:$B$3000,0))</f>
        <v>#N/A</v>
      </c>
      <c r="K988" s="13" t="e">
        <f>INDEX('Données MDD'!$V$3:$V$3000,MATCH('Analyse assortiment'!$B988,'Données MDD'!$B$3:$B$3000,0))</f>
        <v>#N/A</v>
      </c>
      <c r="L988" s="14" t="str">
        <f t="shared" si="25"/>
        <v/>
      </c>
      <c r="M988" s="14" t="str">
        <f t="shared" si="25"/>
        <v/>
      </c>
    </row>
    <row r="989" spans="1:13" x14ac:dyDescent="0.2">
      <c r="A989" s="5"/>
      <c r="B989" s="8"/>
      <c r="C989" s="5"/>
      <c r="D989" s="64"/>
      <c r="E989" s="16" t="str">
        <f>IFERROR(INDEX('Données SAP'!F$5:F$3000,MATCH('Analyse assortiment'!$B989&amp;"",'Données SAP'!$A$5:$A$3000,0)),"")</f>
        <v/>
      </c>
      <c r="F989" s="16" t="str">
        <f>IFERROR(INDEX('Données SAP'!C$5:C$3000,MATCH('Analyse assortiment'!$B989&amp;"",'Données SAP'!$A$5:$A$3000,0)),"")</f>
        <v/>
      </c>
      <c r="G989" s="16" t="str">
        <f>IFERROR(INDEX('Données SAP'!D$5:D$3000,MATCH('Analyse assortiment'!$B989&amp;"",'Données SAP'!$A$5:$A$3000,0)),"")</f>
        <v/>
      </c>
      <c r="H989" s="13" t="e">
        <f>INDEX('Données MDD'!$K$3:$K$3000,MATCH('Analyse assortiment'!$B989,'Données MDD'!$B$3:$B$3000,0))</f>
        <v>#N/A</v>
      </c>
      <c r="I989" s="13" t="e">
        <f>INDEX('Données MDD'!$L$3:$L$3000,MATCH('Analyse assortiment'!$B989,'Données MDD'!$B$3:$B$3000,0))</f>
        <v>#N/A</v>
      </c>
      <c r="J989" s="13" t="e">
        <f>INDEX('Données MDD'!$U$3:$U$3000,MATCH('Analyse assortiment'!$B989,'Données MDD'!$B$3:$B$3000,0))</f>
        <v>#N/A</v>
      </c>
      <c r="K989" s="13" t="e">
        <f>INDEX('Données MDD'!$V$3:$V$3000,MATCH('Analyse assortiment'!$B989,'Données MDD'!$B$3:$B$3000,0))</f>
        <v>#N/A</v>
      </c>
      <c r="L989" s="14" t="str">
        <f t="shared" si="25"/>
        <v/>
      </c>
      <c r="M989" s="14" t="str">
        <f t="shared" si="25"/>
        <v/>
      </c>
    </row>
    <row r="990" spans="1:13" x14ac:dyDescent="0.2">
      <c r="A990" s="5"/>
      <c r="B990" s="8"/>
      <c r="C990" s="5"/>
      <c r="D990" s="64"/>
      <c r="E990" s="16" t="str">
        <f>IFERROR(INDEX('Données SAP'!F$5:F$3000,MATCH('Analyse assortiment'!$B990&amp;"",'Données SAP'!$A$5:$A$3000,0)),"")</f>
        <v/>
      </c>
      <c r="F990" s="16" t="str">
        <f>IFERROR(INDEX('Données SAP'!C$5:C$3000,MATCH('Analyse assortiment'!$B990&amp;"",'Données SAP'!$A$5:$A$3000,0)),"")</f>
        <v/>
      </c>
      <c r="G990" s="16" t="str">
        <f>IFERROR(INDEX('Données SAP'!D$5:D$3000,MATCH('Analyse assortiment'!$B990&amp;"",'Données SAP'!$A$5:$A$3000,0)),"")</f>
        <v/>
      </c>
      <c r="H990" s="13" t="e">
        <f>INDEX('Données MDD'!$K$3:$K$3000,MATCH('Analyse assortiment'!$B990,'Données MDD'!$B$3:$B$3000,0))</f>
        <v>#N/A</v>
      </c>
      <c r="I990" s="13" t="e">
        <f>INDEX('Données MDD'!$L$3:$L$3000,MATCH('Analyse assortiment'!$B990,'Données MDD'!$B$3:$B$3000,0))</f>
        <v>#N/A</v>
      </c>
      <c r="J990" s="13" t="e">
        <f>INDEX('Données MDD'!$U$3:$U$3000,MATCH('Analyse assortiment'!$B990,'Données MDD'!$B$3:$B$3000,0))</f>
        <v>#N/A</v>
      </c>
      <c r="K990" s="13" t="e">
        <f>INDEX('Données MDD'!$V$3:$V$3000,MATCH('Analyse assortiment'!$B990,'Données MDD'!$B$3:$B$3000,0))</f>
        <v>#N/A</v>
      </c>
      <c r="L990" s="14" t="str">
        <f t="shared" si="25"/>
        <v/>
      </c>
      <c r="M990" s="14" t="str">
        <f t="shared" si="25"/>
        <v/>
      </c>
    </row>
    <row r="991" spans="1:13" x14ac:dyDescent="0.2">
      <c r="A991" s="5"/>
      <c r="B991" s="8"/>
      <c r="C991" s="5"/>
      <c r="D991" s="64"/>
      <c r="E991" s="16" t="str">
        <f>IFERROR(INDEX('Données SAP'!F$5:F$3000,MATCH('Analyse assortiment'!$B991&amp;"",'Données SAP'!$A$5:$A$3000,0)),"")</f>
        <v/>
      </c>
      <c r="F991" s="16" t="str">
        <f>IFERROR(INDEX('Données SAP'!C$5:C$3000,MATCH('Analyse assortiment'!$B991&amp;"",'Données SAP'!$A$5:$A$3000,0)),"")</f>
        <v/>
      </c>
      <c r="G991" s="16" t="str">
        <f>IFERROR(INDEX('Données SAP'!D$5:D$3000,MATCH('Analyse assortiment'!$B991&amp;"",'Données SAP'!$A$5:$A$3000,0)),"")</f>
        <v/>
      </c>
      <c r="H991" s="13" t="e">
        <f>INDEX('Données MDD'!$K$3:$K$3000,MATCH('Analyse assortiment'!$B991,'Données MDD'!$B$3:$B$3000,0))</f>
        <v>#N/A</v>
      </c>
      <c r="I991" s="13" t="e">
        <f>INDEX('Données MDD'!$L$3:$L$3000,MATCH('Analyse assortiment'!$B991,'Données MDD'!$B$3:$B$3000,0))</f>
        <v>#N/A</v>
      </c>
      <c r="J991" s="13" t="e">
        <f>INDEX('Données MDD'!$U$3:$U$3000,MATCH('Analyse assortiment'!$B991,'Données MDD'!$B$3:$B$3000,0))</f>
        <v>#N/A</v>
      </c>
      <c r="K991" s="13" t="e">
        <f>INDEX('Données MDD'!$V$3:$V$3000,MATCH('Analyse assortiment'!$B991,'Données MDD'!$B$3:$B$3000,0))</f>
        <v>#N/A</v>
      </c>
      <c r="L991" s="14" t="str">
        <f t="shared" si="25"/>
        <v/>
      </c>
      <c r="M991" s="14" t="str">
        <f t="shared" si="25"/>
        <v/>
      </c>
    </row>
    <row r="992" spans="1:13" x14ac:dyDescent="0.2">
      <c r="A992" s="5"/>
      <c r="B992" s="8"/>
      <c r="C992" s="5"/>
      <c r="D992" s="64"/>
      <c r="E992" s="16" t="str">
        <f>IFERROR(INDEX('Données SAP'!F$5:F$3000,MATCH('Analyse assortiment'!$B992&amp;"",'Données SAP'!$A$5:$A$3000,0)),"")</f>
        <v/>
      </c>
      <c r="F992" s="16" t="str">
        <f>IFERROR(INDEX('Données SAP'!C$5:C$3000,MATCH('Analyse assortiment'!$B992&amp;"",'Données SAP'!$A$5:$A$3000,0)),"")</f>
        <v/>
      </c>
      <c r="G992" s="16" t="str">
        <f>IFERROR(INDEX('Données SAP'!D$5:D$3000,MATCH('Analyse assortiment'!$B992&amp;"",'Données SAP'!$A$5:$A$3000,0)),"")</f>
        <v/>
      </c>
      <c r="H992" s="13" t="e">
        <f>INDEX('Données MDD'!$K$3:$K$3000,MATCH('Analyse assortiment'!$B992,'Données MDD'!$B$3:$B$3000,0))</f>
        <v>#N/A</v>
      </c>
      <c r="I992" s="13" t="e">
        <f>INDEX('Données MDD'!$L$3:$L$3000,MATCH('Analyse assortiment'!$B992,'Données MDD'!$B$3:$B$3000,0))</f>
        <v>#N/A</v>
      </c>
      <c r="J992" s="13" t="e">
        <f>INDEX('Données MDD'!$U$3:$U$3000,MATCH('Analyse assortiment'!$B992,'Données MDD'!$B$3:$B$3000,0))</f>
        <v>#N/A</v>
      </c>
      <c r="K992" s="13" t="e">
        <f>INDEX('Données MDD'!$V$3:$V$3000,MATCH('Analyse assortiment'!$B992,'Données MDD'!$B$3:$B$3000,0))</f>
        <v>#N/A</v>
      </c>
      <c r="L992" s="14" t="str">
        <f t="shared" si="25"/>
        <v/>
      </c>
      <c r="M992" s="14" t="str">
        <f t="shared" si="25"/>
        <v/>
      </c>
    </row>
    <row r="993" spans="1:13" x14ac:dyDescent="0.2">
      <c r="A993" s="5"/>
      <c r="B993" s="8"/>
      <c r="C993" s="5"/>
      <c r="D993" s="64"/>
      <c r="E993" s="16" t="str">
        <f>IFERROR(INDEX('Données SAP'!F$5:F$3000,MATCH('Analyse assortiment'!$B993&amp;"",'Données SAP'!$A$5:$A$3000,0)),"")</f>
        <v/>
      </c>
      <c r="F993" s="16" t="str">
        <f>IFERROR(INDEX('Données SAP'!C$5:C$3000,MATCH('Analyse assortiment'!$B993&amp;"",'Données SAP'!$A$5:$A$3000,0)),"")</f>
        <v/>
      </c>
      <c r="G993" s="16" t="str">
        <f>IFERROR(INDEX('Données SAP'!D$5:D$3000,MATCH('Analyse assortiment'!$B993&amp;"",'Données SAP'!$A$5:$A$3000,0)),"")</f>
        <v/>
      </c>
      <c r="H993" s="13" t="e">
        <f>INDEX('Données MDD'!$K$3:$K$3000,MATCH('Analyse assortiment'!$B993,'Données MDD'!$B$3:$B$3000,0))</f>
        <v>#N/A</v>
      </c>
      <c r="I993" s="13" t="e">
        <f>INDEX('Données MDD'!$L$3:$L$3000,MATCH('Analyse assortiment'!$B993,'Données MDD'!$B$3:$B$3000,0))</f>
        <v>#N/A</v>
      </c>
      <c r="J993" s="13" t="e">
        <f>INDEX('Données MDD'!$U$3:$U$3000,MATCH('Analyse assortiment'!$B993,'Données MDD'!$B$3:$B$3000,0))</f>
        <v>#N/A</v>
      </c>
      <c r="K993" s="13" t="e">
        <f>INDEX('Données MDD'!$V$3:$V$3000,MATCH('Analyse assortiment'!$B993,'Données MDD'!$B$3:$B$3000,0))</f>
        <v>#N/A</v>
      </c>
      <c r="L993" s="14" t="str">
        <f t="shared" si="25"/>
        <v/>
      </c>
      <c r="M993" s="14" t="str">
        <f t="shared" si="25"/>
        <v/>
      </c>
    </row>
    <row r="994" spans="1:13" x14ac:dyDescent="0.2">
      <c r="A994" s="5"/>
      <c r="B994" s="8"/>
      <c r="C994" s="5"/>
      <c r="D994" s="64"/>
      <c r="E994" s="16" t="str">
        <f>IFERROR(INDEX('Données SAP'!F$5:F$3000,MATCH('Analyse assortiment'!$B994&amp;"",'Données SAP'!$A$5:$A$3000,0)),"")</f>
        <v/>
      </c>
      <c r="F994" s="16" t="str">
        <f>IFERROR(INDEX('Données SAP'!C$5:C$3000,MATCH('Analyse assortiment'!$B994&amp;"",'Données SAP'!$A$5:$A$3000,0)),"")</f>
        <v/>
      </c>
      <c r="G994" s="16" t="str">
        <f>IFERROR(INDEX('Données SAP'!D$5:D$3000,MATCH('Analyse assortiment'!$B994&amp;"",'Données SAP'!$A$5:$A$3000,0)),"")</f>
        <v/>
      </c>
      <c r="H994" s="13" t="e">
        <f>INDEX('Données MDD'!$K$3:$K$3000,MATCH('Analyse assortiment'!$B994,'Données MDD'!$B$3:$B$3000,0))</f>
        <v>#N/A</v>
      </c>
      <c r="I994" s="13" t="e">
        <f>INDEX('Données MDD'!$L$3:$L$3000,MATCH('Analyse assortiment'!$B994,'Données MDD'!$B$3:$B$3000,0))</f>
        <v>#N/A</v>
      </c>
      <c r="J994" s="13" t="e">
        <f>INDEX('Données MDD'!$U$3:$U$3000,MATCH('Analyse assortiment'!$B994,'Données MDD'!$B$3:$B$3000,0))</f>
        <v>#N/A</v>
      </c>
      <c r="K994" s="13" t="e">
        <f>INDEX('Données MDD'!$V$3:$V$3000,MATCH('Analyse assortiment'!$B994,'Données MDD'!$B$3:$B$3000,0))</f>
        <v>#N/A</v>
      </c>
      <c r="L994" s="14" t="str">
        <f t="shared" si="25"/>
        <v/>
      </c>
      <c r="M994" s="14" t="str">
        <f t="shared" si="25"/>
        <v/>
      </c>
    </row>
    <row r="995" spans="1:13" x14ac:dyDescent="0.2">
      <c r="A995" s="5"/>
      <c r="B995" s="8"/>
      <c r="C995" s="5"/>
      <c r="D995" s="64"/>
      <c r="E995" s="16" t="str">
        <f>IFERROR(INDEX('Données SAP'!F$5:F$3000,MATCH('Analyse assortiment'!$B995&amp;"",'Données SAP'!$A$5:$A$3000,0)),"")</f>
        <v/>
      </c>
      <c r="F995" s="16" t="str">
        <f>IFERROR(INDEX('Données SAP'!C$5:C$3000,MATCH('Analyse assortiment'!$B995&amp;"",'Données SAP'!$A$5:$A$3000,0)),"")</f>
        <v/>
      </c>
      <c r="G995" s="16" t="str">
        <f>IFERROR(INDEX('Données SAP'!D$5:D$3000,MATCH('Analyse assortiment'!$B995&amp;"",'Données SAP'!$A$5:$A$3000,0)),"")</f>
        <v/>
      </c>
      <c r="H995" s="13" t="e">
        <f>INDEX('Données MDD'!$K$3:$K$3000,MATCH('Analyse assortiment'!$B995,'Données MDD'!$B$3:$B$3000,0))</f>
        <v>#N/A</v>
      </c>
      <c r="I995" s="13" t="e">
        <f>INDEX('Données MDD'!$L$3:$L$3000,MATCH('Analyse assortiment'!$B995,'Données MDD'!$B$3:$B$3000,0))</f>
        <v>#N/A</v>
      </c>
      <c r="J995" s="13" t="e">
        <f>INDEX('Données MDD'!$U$3:$U$3000,MATCH('Analyse assortiment'!$B995,'Données MDD'!$B$3:$B$3000,0))</f>
        <v>#N/A</v>
      </c>
      <c r="K995" s="13" t="e">
        <f>INDEX('Données MDD'!$V$3:$V$3000,MATCH('Analyse assortiment'!$B995,'Données MDD'!$B$3:$B$3000,0))</f>
        <v>#N/A</v>
      </c>
      <c r="L995" s="14" t="str">
        <f t="shared" si="25"/>
        <v/>
      </c>
      <c r="M995" s="14" t="str">
        <f t="shared" si="25"/>
        <v/>
      </c>
    </row>
    <row r="996" spans="1:13" x14ac:dyDescent="0.2">
      <c r="A996" s="5"/>
      <c r="B996" s="8"/>
      <c r="C996" s="5"/>
      <c r="D996" s="64"/>
      <c r="E996" s="16" t="str">
        <f>IFERROR(INDEX('Données SAP'!F$5:F$3000,MATCH('Analyse assortiment'!$B996&amp;"",'Données SAP'!$A$5:$A$3000,0)),"")</f>
        <v/>
      </c>
      <c r="F996" s="16" t="str">
        <f>IFERROR(INDEX('Données SAP'!C$5:C$3000,MATCH('Analyse assortiment'!$B996&amp;"",'Données SAP'!$A$5:$A$3000,0)),"")</f>
        <v/>
      </c>
      <c r="G996" s="16" t="str">
        <f>IFERROR(INDEX('Données SAP'!D$5:D$3000,MATCH('Analyse assortiment'!$B996&amp;"",'Données SAP'!$A$5:$A$3000,0)),"")</f>
        <v/>
      </c>
      <c r="H996" s="13" t="e">
        <f>INDEX('Données MDD'!$K$3:$K$3000,MATCH('Analyse assortiment'!$B996,'Données MDD'!$B$3:$B$3000,0))</f>
        <v>#N/A</v>
      </c>
      <c r="I996" s="13" t="e">
        <f>INDEX('Données MDD'!$L$3:$L$3000,MATCH('Analyse assortiment'!$B996,'Données MDD'!$B$3:$B$3000,0))</f>
        <v>#N/A</v>
      </c>
      <c r="J996" s="13" t="e">
        <f>INDEX('Données MDD'!$U$3:$U$3000,MATCH('Analyse assortiment'!$B996,'Données MDD'!$B$3:$B$3000,0))</f>
        <v>#N/A</v>
      </c>
      <c r="K996" s="13" t="e">
        <f>INDEX('Données MDD'!$V$3:$V$3000,MATCH('Analyse assortiment'!$B996,'Données MDD'!$B$3:$B$3000,0))</f>
        <v>#N/A</v>
      </c>
      <c r="L996" s="14" t="str">
        <f t="shared" si="25"/>
        <v/>
      </c>
      <c r="M996" s="14" t="str">
        <f t="shared" si="25"/>
        <v/>
      </c>
    </row>
    <row r="997" spans="1:13" x14ac:dyDescent="0.2">
      <c r="A997" s="5"/>
      <c r="B997" s="8"/>
      <c r="C997" s="5"/>
      <c r="D997" s="64"/>
      <c r="E997" s="16" t="str">
        <f>IFERROR(INDEX('Données SAP'!F$5:F$3000,MATCH('Analyse assortiment'!$B997&amp;"",'Données SAP'!$A$5:$A$3000,0)),"")</f>
        <v/>
      </c>
      <c r="F997" s="16" t="str">
        <f>IFERROR(INDEX('Données SAP'!C$5:C$3000,MATCH('Analyse assortiment'!$B997&amp;"",'Données SAP'!$A$5:$A$3000,0)),"")</f>
        <v/>
      </c>
      <c r="G997" s="16" t="str">
        <f>IFERROR(INDEX('Données SAP'!D$5:D$3000,MATCH('Analyse assortiment'!$B997&amp;"",'Données SAP'!$A$5:$A$3000,0)),"")</f>
        <v/>
      </c>
      <c r="H997" s="13" t="e">
        <f>INDEX('Données MDD'!$K$3:$K$3000,MATCH('Analyse assortiment'!$B997,'Données MDD'!$B$3:$B$3000,0))</f>
        <v>#N/A</v>
      </c>
      <c r="I997" s="13" t="e">
        <f>INDEX('Données MDD'!$L$3:$L$3000,MATCH('Analyse assortiment'!$B997,'Données MDD'!$B$3:$B$3000,0))</f>
        <v>#N/A</v>
      </c>
      <c r="J997" s="13" t="e">
        <f>INDEX('Données MDD'!$U$3:$U$3000,MATCH('Analyse assortiment'!$B997,'Données MDD'!$B$3:$B$3000,0))</f>
        <v>#N/A</v>
      </c>
      <c r="K997" s="13" t="e">
        <f>INDEX('Données MDD'!$V$3:$V$3000,MATCH('Analyse assortiment'!$B997,'Données MDD'!$B$3:$B$3000,0))</f>
        <v>#N/A</v>
      </c>
      <c r="L997" s="14" t="str">
        <f t="shared" si="25"/>
        <v/>
      </c>
      <c r="M997" s="14" t="str">
        <f t="shared" si="25"/>
        <v/>
      </c>
    </row>
    <row r="998" spans="1:13" x14ac:dyDescent="0.2">
      <c r="A998" s="5"/>
      <c r="B998" s="8"/>
      <c r="C998" s="5"/>
      <c r="D998" s="64"/>
      <c r="E998" s="16" t="str">
        <f>IFERROR(INDEX('Données SAP'!F$5:F$3000,MATCH('Analyse assortiment'!$B998&amp;"",'Données SAP'!$A$5:$A$3000,0)),"")</f>
        <v/>
      </c>
      <c r="F998" s="16" t="str">
        <f>IFERROR(INDEX('Données SAP'!C$5:C$3000,MATCH('Analyse assortiment'!$B998&amp;"",'Données SAP'!$A$5:$A$3000,0)),"")</f>
        <v/>
      </c>
      <c r="G998" s="16" t="str">
        <f>IFERROR(INDEX('Données SAP'!D$5:D$3000,MATCH('Analyse assortiment'!$B998&amp;"",'Données SAP'!$A$5:$A$3000,0)),"")</f>
        <v/>
      </c>
      <c r="H998" s="13" t="e">
        <f>INDEX('Données MDD'!$K$3:$K$3000,MATCH('Analyse assortiment'!$B998,'Données MDD'!$B$3:$B$3000,0))</f>
        <v>#N/A</v>
      </c>
      <c r="I998" s="13" t="e">
        <f>INDEX('Données MDD'!$L$3:$L$3000,MATCH('Analyse assortiment'!$B998,'Données MDD'!$B$3:$B$3000,0))</f>
        <v>#N/A</v>
      </c>
      <c r="J998" s="13" t="e">
        <f>INDEX('Données MDD'!$U$3:$U$3000,MATCH('Analyse assortiment'!$B998,'Données MDD'!$B$3:$B$3000,0))</f>
        <v>#N/A</v>
      </c>
      <c r="K998" s="13" t="e">
        <f>INDEX('Données MDD'!$V$3:$V$3000,MATCH('Analyse assortiment'!$B998,'Données MDD'!$B$3:$B$3000,0))</f>
        <v>#N/A</v>
      </c>
      <c r="L998" s="14" t="str">
        <f t="shared" si="25"/>
        <v/>
      </c>
      <c r="M998" s="14" t="str">
        <f t="shared" si="25"/>
        <v/>
      </c>
    </row>
    <row r="999" spans="1:13" x14ac:dyDescent="0.2">
      <c r="A999" s="5"/>
      <c r="B999" s="8"/>
      <c r="C999" s="5"/>
      <c r="D999" s="64"/>
      <c r="E999" s="16" t="str">
        <f>IFERROR(INDEX('Données SAP'!F$5:F$3000,MATCH('Analyse assortiment'!$B999&amp;"",'Données SAP'!$A$5:$A$3000,0)),"")</f>
        <v/>
      </c>
      <c r="F999" s="16" t="str">
        <f>IFERROR(INDEX('Données SAP'!C$5:C$3000,MATCH('Analyse assortiment'!$B999&amp;"",'Données SAP'!$A$5:$A$3000,0)),"")</f>
        <v/>
      </c>
      <c r="G999" s="16" t="str">
        <f>IFERROR(INDEX('Données SAP'!D$5:D$3000,MATCH('Analyse assortiment'!$B999&amp;"",'Données SAP'!$A$5:$A$3000,0)),"")</f>
        <v/>
      </c>
      <c r="H999" s="13" t="e">
        <f>INDEX('Données MDD'!$K$3:$K$3000,MATCH('Analyse assortiment'!$B999,'Données MDD'!$B$3:$B$3000,0))</f>
        <v>#N/A</v>
      </c>
      <c r="I999" s="13" t="e">
        <f>INDEX('Données MDD'!$L$3:$L$3000,MATCH('Analyse assortiment'!$B999,'Données MDD'!$B$3:$B$3000,0))</f>
        <v>#N/A</v>
      </c>
      <c r="J999" s="13" t="e">
        <f>INDEX('Données MDD'!$U$3:$U$3000,MATCH('Analyse assortiment'!$B999,'Données MDD'!$B$3:$B$3000,0))</f>
        <v>#N/A</v>
      </c>
      <c r="K999" s="13" t="e">
        <f>INDEX('Données MDD'!$V$3:$V$3000,MATCH('Analyse assortiment'!$B999,'Données MDD'!$B$3:$B$3000,0))</f>
        <v>#N/A</v>
      </c>
      <c r="L999" s="14" t="str">
        <f t="shared" si="25"/>
        <v/>
      </c>
      <c r="M999" s="14" t="str">
        <f t="shared" si="25"/>
        <v/>
      </c>
    </row>
    <row r="1000" spans="1:13" x14ac:dyDescent="0.2">
      <c r="A1000" s="5"/>
      <c r="B1000" s="8"/>
      <c r="C1000" s="5"/>
      <c r="D1000" s="64"/>
      <c r="E1000" s="16" t="str">
        <f>IFERROR(INDEX('Données SAP'!F$5:F$3000,MATCH('Analyse assortiment'!$B1000&amp;"",'Données SAP'!$A$5:$A$3000,0)),"")</f>
        <v/>
      </c>
      <c r="F1000" s="16" t="str">
        <f>IFERROR(INDEX('Données SAP'!C$5:C$3000,MATCH('Analyse assortiment'!$B1000&amp;"",'Données SAP'!$A$5:$A$3000,0)),"")</f>
        <v/>
      </c>
      <c r="G1000" s="16" t="str">
        <f>IFERROR(INDEX('Données SAP'!D$5:D$3000,MATCH('Analyse assortiment'!$B1000&amp;"",'Données SAP'!$A$5:$A$3000,0)),"")</f>
        <v/>
      </c>
      <c r="H1000" s="13" t="e">
        <f>INDEX('Données MDD'!$K$3:$K$3000,MATCH('Analyse assortiment'!$B1000,'Données MDD'!$B$3:$B$3000,0))</f>
        <v>#N/A</v>
      </c>
      <c r="I1000" s="13" t="e">
        <f>INDEX('Données MDD'!$L$3:$L$3000,MATCH('Analyse assortiment'!$B1000,'Données MDD'!$B$3:$B$3000,0))</f>
        <v>#N/A</v>
      </c>
      <c r="J1000" s="13" t="e">
        <f>INDEX('Données MDD'!$U$3:$U$3000,MATCH('Analyse assortiment'!$B1000,'Données MDD'!$B$3:$B$3000,0))</f>
        <v>#N/A</v>
      </c>
      <c r="K1000" s="13" t="e">
        <f>INDEX('Données MDD'!$V$3:$V$3000,MATCH('Analyse assortiment'!$B1000,'Données MDD'!$B$3:$B$3000,0))</f>
        <v>#N/A</v>
      </c>
      <c r="L1000" s="14" t="str">
        <f t="shared" si="25"/>
        <v/>
      </c>
      <c r="M1000" s="14" t="str">
        <f t="shared" si="25"/>
        <v/>
      </c>
    </row>
    <row r="1001" spans="1:13" x14ac:dyDescent="0.2">
      <c r="A1001" s="5"/>
      <c r="B1001" s="8"/>
      <c r="C1001" s="5"/>
      <c r="D1001" s="64"/>
      <c r="E1001" s="16" t="str">
        <f>IFERROR(INDEX('Données SAP'!F$5:F$3000,MATCH('Analyse assortiment'!$B1001&amp;"",'Données SAP'!$A$5:$A$3000,0)),"")</f>
        <v/>
      </c>
      <c r="F1001" s="16" t="str">
        <f>IFERROR(INDEX('Données SAP'!C$5:C$3000,MATCH('Analyse assortiment'!$B1001&amp;"",'Données SAP'!$A$5:$A$3000,0)),"")</f>
        <v/>
      </c>
      <c r="G1001" s="16" t="str">
        <f>IFERROR(INDEX('Données SAP'!D$5:D$3000,MATCH('Analyse assortiment'!$B1001&amp;"",'Données SAP'!$A$5:$A$3000,0)),"")</f>
        <v/>
      </c>
      <c r="H1001" s="13" t="e">
        <f>INDEX('Données MDD'!$K$3:$K$3000,MATCH('Analyse assortiment'!$B1001,'Données MDD'!$B$3:$B$3000,0))</f>
        <v>#N/A</v>
      </c>
      <c r="I1001" s="13" t="e">
        <f>INDEX('Données MDD'!$L$3:$L$3000,MATCH('Analyse assortiment'!$B1001,'Données MDD'!$B$3:$B$3000,0))</f>
        <v>#N/A</v>
      </c>
      <c r="J1001" s="13" t="e">
        <f>INDEX('Données MDD'!$U$3:$U$3000,MATCH('Analyse assortiment'!$B1001,'Données MDD'!$B$3:$B$3000,0))</f>
        <v>#N/A</v>
      </c>
      <c r="K1001" s="13" t="e">
        <f>INDEX('Données MDD'!$V$3:$V$3000,MATCH('Analyse assortiment'!$B1001,'Données MDD'!$B$3:$B$3000,0))</f>
        <v>#N/A</v>
      </c>
      <c r="L1001" s="14" t="str">
        <f t="shared" si="25"/>
        <v/>
      </c>
      <c r="M1001" s="14" t="str">
        <f t="shared" si="25"/>
        <v/>
      </c>
    </row>
    <row r="1002" spans="1:13" x14ac:dyDescent="0.2">
      <c r="A1002" s="5"/>
      <c r="B1002" s="8"/>
      <c r="C1002" s="5"/>
      <c r="D1002" s="64"/>
      <c r="E1002" s="16" t="str">
        <f>IFERROR(INDEX('Données SAP'!F$5:F$3000,MATCH('Analyse assortiment'!$B1002&amp;"",'Données SAP'!$A$5:$A$3000,0)),"")</f>
        <v/>
      </c>
      <c r="F1002" s="16" t="str">
        <f>IFERROR(INDEX('Données SAP'!C$5:C$3000,MATCH('Analyse assortiment'!$B1002&amp;"",'Données SAP'!$A$5:$A$3000,0)),"")</f>
        <v/>
      </c>
      <c r="G1002" s="16" t="str">
        <f>IFERROR(INDEX('Données SAP'!D$5:D$3000,MATCH('Analyse assortiment'!$B1002&amp;"",'Données SAP'!$A$5:$A$3000,0)),"")</f>
        <v/>
      </c>
      <c r="H1002" s="13" t="e">
        <f>INDEX('Données MDD'!$K$3:$K$3000,MATCH('Analyse assortiment'!$B1002,'Données MDD'!$B$3:$B$3000,0))</f>
        <v>#N/A</v>
      </c>
      <c r="I1002" s="13" t="e">
        <f>INDEX('Données MDD'!$L$3:$L$3000,MATCH('Analyse assortiment'!$B1002,'Données MDD'!$B$3:$B$3000,0))</f>
        <v>#N/A</v>
      </c>
      <c r="J1002" s="13" t="e">
        <f>INDEX('Données MDD'!$U$3:$U$3000,MATCH('Analyse assortiment'!$B1002,'Données MDD'!$B$3:$B$3000,0))</f>
        <v>#N/A</v>
      </c>
      <c r="K1002" s="13" t="e">
        <f>INDEX('Données MDD'!$V$3:$V$3000,MATCH('Analyse assortiment'!$B1002,'Données MDD'!$B$3:$B$3000,0))</f>
        <v>#N/A</v>
      </c>
      <c r="L1002" s="14" t="str">
        <f t="shared" si="25"/>
        <v/>
      </c>
      <c r="M1002" s="14" t="str">
        <f t="shared" si="25"/>
        <v/>
      </c>
    </row>
    <row r="1003" spans="1:13" x14ac:dyDescent="0.2">
      <c r="A1003" s="5"/>
      <c r="B1003" s="8"/>
      <c r="C1003" s="5"/>
      <c r="D1003" s="64"/>
      <c r="E1003" s="16" t="str">
        <f>IFERROR(INDEX('Données SAP'!F$5:F$3000,MATCH('Analyse assortiment'!$B1003&amp;"",'Données SAP'!$A$5:$A$3000,0)),"")</f>
        <v/>
      </c>
      <c r="F1003" s="16" t="str">
        <f>IFERROR(INDEX('Données SAP'!C$5:C$3000,MATCH('Analyse assortiment'!$B1003&amp;"",'Données SAP'!$A$5:$A$3000,0)),"")</f>
        <v/>
      </c>
      <c r="G1003" s="16" t="str">
        <f>IFERROR(INDEX('Données SAP'!D$5:D$3000,MATCH('Analyse assortiment'!$B1003&amp;"",'Données SAP'!$A$5:$A$3000,0)),"")</f>
        <v/>
      </c>
      <c r="H1003" s="13" t="e">
        <f>INDEX('Données MDD'!$K$3:$K$3000,MATCH('Analyse assortiment'!$B1003,'Données MDD'!$B$3:$B$3000,0))</f>
        <v>#N/A</v>
      </c>
      <c r="I1003" s="13" t="e">
        <f>INDEX('Données MDD'!$L$3:$L$3000,MATCH('Analyse assortiment'!$B1003,'Données MDD'!$B$3:$B$3000,0))</f>
        <v>#N/A</v>
      </c>
      <c r="J1003" s="13" t="e">
        <f>INDEX('Données MDD'!$U$3:$U$3000,MATCH('Analyse assortiment'!$B1003,'Données MDD'!$B$3:$B$3000,0))</f>
        <v>#N/A</v>
      </c>
      <c r="K1003" s="13" t="e">
        <f>INDEX('Données MDD'!$V$3:$V$3000,MATCH('Analyse assortiment'!$B1003,'Données MDD'!$B$3:$B$3000,0))</f>
        <v>#N/A</v>
      </c>
      <c r="L1003" s="14" t="str">
        <f t="shared" si="25"/>
        <v/>
      </c>
      <c r="M1003" s="14" t="str">
        <f t="shared" si="25"/>
        <v/>
      </c>
    </row>
    <row r="1004" spans="1:13" x14ac:dyDescent="0.2">
      <c r="A1004" s="5"/>
      <c r="B1004" s="8"/>
      <c r="C1004" s="5"/>
      <c r="D1004" s="64"/>
      <c r="E1004" s="16" t="str">
        <f>IFERROR(INDEX('Données SAP'!F$5:F$3000,MATCH('Analyse assortiment'!$B1004&amp;"",'Données SAP'!$A$5:$A$3000,0)),"")</f>
        <v/>
      </c>
      <c r="F1004" s="16" t="str">
        <f>IFERROR(INDEX('Données SAP'!C$5:C$3000,MATCH('Analyse assortiment'!$B1004&amp;"",'Données SAP'!$A$5:$A$3000,0)),"")</f>
        <v/>
      </c>
      <c r="G1004" s="16" t="str">
        <f>IFERROR(INDEX('Données SAP'!D$5:D$3000,MATCH('Analyse assortiment'!$B1004&amp;"",'Données SAP'!$A$5:$A$3000,0)),"")</f>
        <v/>
      </c>
      <c r="H1004" s="13" t="e">
        <f>INDEX('Données MDD'!$K$3:$K$3000,MATCH('Analyse assortiment'!$B1004,'Données MDD'!$B$3:$B$3000,0))</f>
        <v>#N/A</v>
      </c>
      <c r="I1004" s="13" t="e">
        <f>INDEX('Données MDD'!$L$3:$L$3000,MATCH('Analyse assortiment'!$B1004,'Données MDD'!$B$3:$B$3000,0))</f>
        <v>#N/A</v>
      </c>
      <c r="J1004" s="13" t="e">
        <f>INDEX('Données MDD'!$U$3:$U$3000,MATCH('Analyse assortiment'!$B1004,'Données MDD'!$B$3:$B$3000,0))</f>
        <v>#N/A</v>
      </c>
      <c r="K1004" s="13" t="e">
        <f>INDEX('Données MDD'!$V$3:$V$3000,MATCH('Analyse assortiment'!$B1004,'Données MDD'!$B$3:$B$3000,0))</f>
        <v>#N/A</v>
      </c>
      <c r="L1004" s="14" t="str">
        <f t="shared" si="25"/>
        <v/>
      </c>
      <c r="M1004" s="14" t="str">
        <f t="shared" si="25"/>
        <v/>
      </c>
    </row>
    <row r="1005" spans="1:13" x14ac:dyDescent="0.2">
      <c r="A1005" s="5"/>
      <c r="B1005" s="8"/>
      <c r="C1005" s="5"/>
      <c r="D1005" s="64"/>
      <c r="E1005" s="16" t="str">
        <f>IFERROR(INDEX('Données SAP'!F$5:F$3000,MATCH('Analyse assortiment'!$B1005&amp;"",'Données SAP'!$A$5:$A$3000,0)),"")</f>
        <v/>
      </c>
      <c r="F1005" s="16" t="str">
        <f>IFERROR(INDEX('Données SAP'!C$5:C$3000,MATCH('Analyse assortiment'!$B1005&amp;"",'Données SAP'!$A$5:$A$3000,0)),"")</f>
        <v/>
      </c>
      <c r="G1005" s="16" t="str">
        <f>IFERROR(INDEX('Données SAP'!D$5:D$3000,MATCH('Analyse assortiment'!$B1005&amp;"",'Données SAP'!$A$5:$A$3000,0)),"")</f>
        <v/>
      </c>
      <c r="H1005" s="13" t="e">
        <f>INDEX('Données MDD'!$K$3:$K$3000,MATCH('Analyse assortiment'!$B1005,'Données MDD'!$B$3:$B$3000,0))</f>
        <v>#N/A</v>
      </c>
      <c r="I1005" s="13" t="e">
        <f>INDEX('Données MDD'!$L$3:$L$3000,MATCH('Analyse assortiment'!$B1005,'Données MDD'!$B$3:$B$3000,0))</f>
        <v>#N/A</v>
      </c>
      <c r="J1005" s="13" t="e">
        <f>INDEX('Données MDD'!$U$3:$U$3000,MATCH('Analyse assortiment'!$B1005,'Données MDD'!$B$3:$B$3000,0))</f>
        <v>#N/A</v>
      </c>
      <c r="K1005" s="13" t="e">
        <f>INDEX('Données MDD'!$V$3:$V$3000,MATCH('Analyse assortiment'!$B1005,'Données MDD'!$B$3:$B$3000,0))</f>
        <v>#N/A</v>
      </c>
      <c r="L1005" s="14" t="str">
        <f t="shared" si="25"/>
        <v/>
      </c>
      <c r="M1005" s="14" t="str">
        <f t="shared" si="25"/>
        <v/>
      </c>
    </row>
    <row r="1006" spans="1:13" x14ac:dyDescent="0.2">
      <c r="A1006" s="5"/>
      <c r="B1006" s="8"/>
      <c r="C1006" s="5"/>
      <c r="D1006" s="64"/>
      <c r="E1006" s="16" t="str">
        <f>IFERROR(INDEX('Données SAP'!F$5:F$3000,MATCH('Analyse assortiment'!$B1006&amp;"",'Données SAP'!$A$5:$A$3000,0)),"")</f>
        <v/>
      </c>
      <c r="F1006" s="16" t="str">
        <f>IFERROR(INDEX('Données SAP'!C$5:C$3000,MATCH('Analyse assortiment'!$B1006&amp;"",'Données SAP'!$A$5:$A$3000,0)),"")</f>
        <v/>
      </c>
      <c r="G1006" s="16" t="str">
        <f>IFERROR(INDEX('Données SAP'!D$5:D$3000,MATCH('Analyse assortiment'!$B1006&amp;"",'Données SAP'!$A$5:$A$3000,0)),"")</f>
        <v/>
      </c>
      <c r="H1006" s="13" t="e">
        <f>INDEX('Données MDD'!$K$3:$K$3000,MATCH('Analyse assortiment'!$B1006,'Données MDD'!$B$3:$B$3000,0))</f>
        <v>#N/A</v>
      </c>
      <c r="I1006" s="13" t="e">
        <f>INDEX('Données MDD'!$L$3:$L$3000,MATCH('Analyse assortiment'!$B1006,'Données MDD'!$B$3:$B$3000,0))</f>
        <v>#N/A</v>
      </c>
      <c r="J1006" s="13" t="e">
        <f>INDEX('Données MDD'!$U$3:$U$3000,MATCH('Analyse assortiment'!$B1006,'Données MDD'!$B$3:$B$3000,0))</f>
        <v>#N/A</v>
      </c>
      <c r="K1006" s="13" t="e">
        <f>INDEX('Données MDD'!$V$3:$V$3000,MATCH('Analyse assortiment'!$B1006,'Données MDD'!$B$3:$B$3000,0))</f>
        <v>#N/A</v>
      </c>
      <c r="L1006" s="14" t="str">
        <f t="shared" si="25"/>
        <v/>
      </c>
      <c r="M1006" s="14" t="str">
        <f t="shared" si="25"/>
        <v/>
      </c>
    </row>
    <row r="1007" spans="1:13" x14ac:dyDescent="0.2">
      <c r="E1007" s="16" t="str">
        <f>IFERROR(INDEX('Données SAP'!F$5:F$3000,MATCH('Analyse assortiment'!$B1007&amp;"",'Données SAP'!$A$5:$A$3000,0)),"")</f>
        <v/>
      </c>
      <c r="F1007" s="16" t="str">
        <f>IFERROR(INDEX('Données SAP'!C$5:C$3000,MATCH('Analyse assortiment'!$B1007&amp;"",'Données SAP'!$A$5:$A$3000,0)),"")</f>
        <v/>
      </c>
      <c r="G1007" s="16" t="str">
        <f>IFERROR(INDEX('Données SAP'!D$5:D$3000,MATCH('Analyse assortiment'!$B1007&amp;"",'Données SAP'!$A$5:$A$3000,0)),"")</f>
        <v/>
      </c>
      <c r="H1007" s="13" t="e">
        <f>INDEX('Données MDD'!$K$3:$K$3000,MATCH('Analyse assortiment'!$B1007,'Données MDD'!$B$3:$B$3000,0))</f>
        <v>#N/A</v>
      </c>
      <c r="I1007" s="13" t="e">
        <f>INDEX('Données MDD'!$L$3:$L$3000,MATCH('Analyse assortiment'!$B1007,'Données MDD'!$B$3:$B$3000,0))</f>
        <v>#N/A</v>
      </c>
      <c r="J1007" s="13" t="e">
        <f>INDEX('Données MDD'!$U$3:$U$3000,MATCH('Analyse assortiment'!$B1007,'Données MDD'!$B$3:$B$3000,0))</f>
        <v>#N/A</v>
      </c>
      <c r="K1007" s="13" t="e">
        <f>INDEX('Données MDD'!$V$3:$V$3000,MATCH('Analyse assortiment'!$B1007,'Données MDD'!$B$3:$B$3000,0))</f>
        <v>#N/A</v>
      </c>
      <c r="L1007" s="14" t="str">
        <f t="shared" si="25"/>
        <v/>
      </c>
      <c r="M1007" s="14" t="str">
        <f t="shared" si="25"/>
        <v/>
      </c>
    </row>
    <row r="1008" spans="1:13" x14ac:dyDescent="0.2">
      <c r="A1008" s="5"/>
      <c r="E1008" s="16" t="str">
        <f>IFERROR(INDEX('Données SAP'!F$5:F$3000,MATCH('Analyse assortiment'!$B1008&amp;"",'Données SAP'!$A$5:$A$3000,0)),"")</f>
        <v/>
      </c>
      <c r="F1008" s="16" t="str">
        <f>IFERROR(INDEX('Données SAP'!C$5:C$3000,MATCH('Analyse assortiment'!$B1008&amp;"",'Données SAP'!$A$5:$A$3000,0)),"")</f>
        <v/>
      </c>
      <c r="G1008" s="16" t="str">
        <f>IFERROR(INDEX('Données SAP'!D$5:D$3000,MATCH('Analyse assortiment'!$B1008&amp;"",'Données SAP'!$A$5:$A$3000,0)),"")</f>
        <v/>
      </c>
      <c r="H1008" s="13" t="e">
        <f>INDEX('Données MDD'!$K$3:$K$3000,MATCH('Analyse assortiment'!$B1008,'Données MDD'!$B$3:$B$3000,0))</f>
        <v>#N/A</v>
      </c>
      <c r="I1008" s="13" t="e">
        <f>INDEX('Données MDD'!$L$3:$L$3000,MATCH('Analyse assortiment'!$B1008,'Données MDD'!$B$3:$B$3000,0))</f>
        <v>#N/A</v>
      </c>
      <c r="J1008" s="13" t="e">
        <f>INDEX('Données MDD'!$U$3:$U$3000,MATCH('Analyse assortiment'!$B1008,'Données MDD'!$B$3:$B$3000,0))</f>
        <v>#N/A</v>
      </c>
      <c r="K1008" s="13" t="e">
        <f>INDEX('Données MDD'!$V$3:$V$3000,MATCH('Analyse assortiment'!$B1008,'Données MDD'!$B$3:$B$3000,0))</f>
        <v>#N/A</v>
      </c>
      <c r="L1008" s="14" t="str">
        <f t="shared" si="25"/>
        <v/>
      </c>
      <c r="M1008" s="14" t="str">
        <f t="shared" si="25"/>
        <v/>
      </c>
    </row>
    <row r="1009" spans="2:13" x14ac:dyDescent="0.2">
      <c r="E1009" s="16" t="str">
        <f>IFERROR(INDEX('Données SAP'!F$5:F$3000,MATCH('Analyse assortiment'!$B1009&amp;"",'Données SAP'!$A$5:$A$3000,0)),"")</f>
        <v/>
      </c>
      <c r="F1009" s="16" t="str">
        <f>IFERROR(INDEX('Données SAP'!C$5:C$3000,MATCH('Analyse assortiment'!$B1009&amp;"",'Données SAP'!$A$5:$A$3000,0)),"")</f>
        <v/>
      </c>
      <c r="G1009" s="16" t="str">
        <f>IFERROR(INDEX('Données SAP'!D$5:D$3000,MATCH('Analyse assortiment'!$B1009&amp;"",'Données SAP'!$A$5:$A$3000,0)),"")</f>
        <v/>
      </c>
      <c r="H1009" s="13" t="e">
        <f>INDEX('Données MDD'!$K$3:$K$3000,MATCH('Analyse assortiment'!$B1009,'Données MDD'!$B$3:$B$3000,0))</f>
        <v>#N/A</v>
      </c>
      <c r="I1009" s="13" t="e">
        <f>INDEX('Données MDD'!$L$3:$L$3000,MATCH('Analyse assortiment'!$B1009,'Données MDD'!$B$3:$B$3000,0))</f>
        <v>#N/A</v>
      </c>
      <c r="J1009" s="13" t="e">
        <f>INDEX('Données MDD'!$U$3:$U$3000,MATCH('Analyse assortiment'!$B1009,'Données MDD'!$B$3:$B$3000,0))</f>
        <v>#N/A</v>
      </c>
      <c r="K1009" s="13" t="e">
        <f>INDEX('Données MDD'!$V$3:$V$3000,MATCH('Analyse assortiment'!$B1009,'Données MDD'!$B$3:$B$3000,0))</f>
        <v>#N/A</v>
      </c>
      <c r="L1009" s="14" t="str">
        <f t="shared" si="25"/>
        <v/>
      </c>
      <c r="M1009" s="14" t="str">
        <f t="shared" si="25"/>
        <v/>
      </c>
    </row>
    <row r="1010" spans="2:13" x14ac:dyDescent="0.2">
      <c r="E1010" s="16" t="str">
        <f>IFERROR(INDEX('Données SAP'!F$5:F$3000,MATCH('Analyse assortiment'!$B1010&amp;"",'Données SAP'!$A$5:$A$3000,0)),"")</f>
        <v/>
      </c>
      <c r="F1010" s="16" t="str">
        <f>IFERROR(INDEX('Données SAP'!C$5:C$3000,MATCH('Analyse assortiment'!$B1010&amp;"",'Données SAP'!$A$5:$A$3000,0)),"")</f>
        <v/>
      </c>
      <c r="G1010" s="16" t="str">
        <f>IFERROR(INDEX('Données SAP'!D$5:D$3000,MATCH('Analyse assortiment'!$B1010&amp;"",'Données SAP'!$A$5:$A$3000,0)),"")</f>
        <v/>
      </c>
      <c r="H1010" s="13" t="e">
        <f>INDEX('Données MDD'!$K$3:$K$3000,MATCH('Analyse assortiment'!$B1010,'Données MDD'!$B$3:$B$3000,0))</f>
        <v>#N/A</v>
      </c>
      <c r="I1010" s="13" t="e">
        <f>INDEX('Données MDD'!$L$3:$L$3000,MATCH('Analyse assortiment'!$B1010,'Données MDD'!$B$3:$B$3000,0))</f>
        <v>#N/A</v>
      </c>
      <c r="J1010" s="13" t="e">
        <f>INDEX('Données MDD'!$U$3:$U$3000,MATCH('Analyse assortiment'!$B1010,'Données MDD'!$B$3:$B$3000,0))</f>
        <v>#N/A</v>
      </c>
      <c r="K1010" s="13" t="e">
        <f>INDEX('Données MDD'!$V$3:$V$3000,MATCH('Analyse assortiment'!$B1010,'Données MDD'!$B$3:$B$3000,0))</f>
        <v>#N/A</v>
      </c>
      <c r="L1010" s="14" t="str">
        <f t="shared" si="25"/>
        <v/>
      </c>
      <c r="M1010" s="14" t="str">
        <f t="shared" si="25"/>
        <v/>
      </c>
    </row>
    <row r="1011" spans="2:13" x14ac:dyDescent="0.2">
      <c r="B1011" s="11"/>
      <c r="E1011" s="16" t="str">
        <f>IFERROR(INDEX('Données SAP'!F$5:F$3000,MATCH('Analyse assortiment'!$B1011&amp;"",'Données SAP'!$A$5:$A$3000,0)),"")</f>
        <v/>
      </c>
      <c r="F1011" s="16" t="str">
        <f>IFERROR(INDEX('Données SAP'!C$5:C$3000,MATCH('Analyse assortiment'!$B1011&amp;"",'Données SAP'!$A$5:$A$3000,0)),"")</f>
        <v/>
      </c>
      <c r="G1011" s="16" t="str">
        <f>IFERROR(INDEX('Données SAP'!D$5:D$3000,MATCH('Analyse assortiment'!$B1011&amp;"",'Données SAP'!$A$5:$A$3000,0)),"")</f>
        <v/>
      </c>
      <c r="H1011" s="13" t="e">
        <f>INDEX('Données MDD'!$K$3:$K$3000,MATCH('Analyse assortiment'!$B1011,'Données MDD'!$B$3:$B$3000,0))</f>
        <v>#N/A</v>
      </c>
      <c r="I1011" s="13" t="e">
        <f>INDEX('Données MDD'!$L$3:$L$3000,MATCH('Analyse assortiment'!$B1011,'Données MDD'!$B$3:$B$3000,0))</f>
        <v>#N/A</v>
      </c>
      <c r="J1011" s="13" t="e">
        <f>INDEX('Données MDD'!$U$3:$U$3000,MATCH('Analyse assortiment'!$B1011,'Données MDD'!$B$3:$B$3000,0))</f>
        <v>#N/A</v>
      </c>
      <c r="K1011" s="13" t="e">
        <f>INDEX('Données MDD'!$V$3:$V$3000,MATCH('Analyse assortiment'!$B1011,'Données MDD'!$B$3:$B$3000,0))</f>
        <v>#N/A</v>
      </c>
      <c r="L1011" s="14" t="str">
        <f t="shared" si="25"/>
        <v/>
      </c>
      <c r="M1011" s="14" t="str">
        <f t="shared" si="25"/>
        <v/>
      </c>
    </row>
    <row r="1012" spans="2:13" x14ac:dyDescent="0.2">
      <c r="B1012" s="10"/>
      <c r="E1012" s="16" t="str">
        <f>IFERROR(INDEX('Données SAP'!F$5:F$3000,MATCH('Analyse assortiment'!$B1012&amp;"",'Données SAP'!$A$5:$A$3000,0)),"")</f>
        <v/>
      </c>
      <c r="F1012" s="16" t="str">
        <f>IFERROR(INDEX('Données SAP'!C$5:C$3000,MATCH('Analyse assortiment'!$B1012&amp;"",'Données SAP'!$A$5:$A$3000,0)),"")</f>
        <v/>
      </c>
      <c r="G1012" s="16" t="str">
        <f>IFERROR(INDEX('Données SAP'!D$5:D$3000,MATCH('Analyse assortiment'!$B1012&amp;"",'Données SAP'!$A$5:$A$3000,0)),"")</f>
        <v/>
      </c>
      <c r="H1012" s="13" t="e">
        <f>INDEX('Données MDD'!$K$3:$K$3000,MATCH('Analyse assortiment'!$B1012,'Données MDD'!$B$3:$B$3000,0))</f>
        <v>#N/A</v>
      </c>
      <c r="I1012" s="13" t="e">
        <f>INDEX('Données MDD'!$L$3:$L$3000,MATCH('Analyse assortiment'!$B1012,'Données MDD'!$B$3:$B$3000,0))</f>
        <v>#N/A</v>
      </c>
      <c r="J1012" s="13" t="e">
        <f>INDEX('Données MDD'!$U$3:$U$3000,MATCH('Analyse assortiment'!$B1012,'Données MDD'!$B$3:$B$3000,0))</f>
        <v>#N/A</v>
      </c>
      <c r="K1012" s="13" t="e">
        <f>INDEX('Données MDD'!$V$3:$V$3000,MATCH('Analyse assortiment'!$B1012,'Données MDD'!$B$3:$B$3000,0))</f>
        <v>#N/A</v>
      </c>
      <c r="L1012" s="14" t="str">
        <f t="shared" si="25"/>
        <v/>
      </c>
      <c r="M1012" s="14" t="str">
        <f t="shared" si="25"/>
        <v/>
      </c>
    </row>
    <row r="1013" spans="2:13" x14ac:dyDescent="0.2">
      <c r="E1013" s="16" t="str">
        <f>IFERROR(INDEX('Données SAP'!F$5:F$3000,MATCH('Analyse assortiment'!$B1013&amp;"",'Données SAP'!$A$5:$A$3000,0)),"")</f>
        <v/>
      </c>
      <c r="F1013" s="16" t="str">
        <f>IFERROR(INDEX('Données SAP'!C$5:C$3000,MATCH('Analyse assortiment'!$B1013&amp;"",'Données SAP'!$A$5:$A$3000,0)),"")</f>
        <v/>
      </c>
      <c r="G1013" s="16" t="str">
        <f>IFERROR(INDEX('Données SAP'!D$5:D$3000,MATCH('Analyse assortiment'!$B1013&amp;"",'Données SAP'!$A$5:$A$3000,0)),"")</f>
        <v/>
      </c>
      <c r="H1013" s="13" t="e">
        <f>INDEX('Données MDD'!$K$3:$K$3000,MATCH('Analyse assortiment'!$B1013,'Données MDD'!$B$3:$B$3000,0))</f>
        <v>#N/A</v>
      </c>
      <c r="I1013" s="13" t="e">
        <f>INDEX('Données MDD'!$L$3:$L$3000,MATCH('Analyse assortiment'!$B1013,'Données MDD'!$B$3:$B$3000,0))</f>
        <v>#N/A</v>
      </c>
      <c r="J1013" s="13" t="e">
        <f>INDEX('Données MDD'!$U$3:$U$3000,MATCH('Analyse assortiment'!$B1013,'Données MDD'!$B$3:$B$3000,0))</f>
        <v>#N/A</v>
      </c>
      <c r="K1013" s="13" t="e">
        <f>INDEX('Données MDD'!$V$3:$V$3000,MATCH('Analyse assortiment'!$B1013,'Données MDD'!$B$3:$B$3000,0))</f>
        <v>#N/A</v>
      </c>
      <c r="L1013" s="14" t="str">
        <f t="shared" si="25"/>
        <v/>
      </c>
      <c r="M1013" s="14" t="str">
        <f t="shared" si="25"/>
        <v/>
      </c>
    </row>
    <row r="1014" spans="2:13" x14ac:dyDescent="0.2">
      <c r="E1014" s="16" t="str">
        <f>IFERROR(INDEX('Données SAP'!F$5:F$3000,MATCH('Analyse assortiment'!$B1014&amp;"",'Données SAP'!$A$5:$A$3000,0)),"")</f>
        <v/>
      </c>
      <c r="F1014" s="16" t="str">
        <f>IFERROR(INDEX('Données SAP'!C$5:C$3000,MATCH('Analyse assortiment'!$B1014&amp;"",'Données SAP'!$A$5:$A$3000,0)),"")</f>
        <v/>
      </c>
      <c r="G1014" s="16" t="str">
        <f>IFERROR(INDEX('Données SAP'!D$5:D$3000,MATCH('Analyse assortiment'!$B1014&amp;"",'Données SAP'!$A$5:$A$3000,0)),"")</f>
        <v/>
      </c>
      <c r="H1014" s="13" t="e">
        <f>INDEX('Données MDD'!$K$3:$K$3000,MATCH('Analyse assortiment'!$B1014,'Données MDD'!$B$3:$B$3000,0))</f>
        <v>#N/A</v>
      </c>
      <c r="I1014" s="13" t="e">
        <f>INDEX('Données MDD'!$L$3:$L$3000,MATCH('Analyse assortiment'!$B1014,'Données MDD'!$B$3:$B$3000,0))</f>
        <v>#N/A</v>
      </c>
      <c r="J1014" s="13" t="e">
        <f>INDEX('Données MDD'!$U$3:$U$3000,MATCH('Analyse assortiment'!$B1014,'Données MDD'!$B$3:$B$3000,0))</f>
        <v>#N/A</v>
      </c>
      <c r="K1014" s="13" t="e">
        <f>INDEX('Données MDD'!$V$3:$V$3000,MATCH('Analyse assortiment'!$B1014,'Données MDD'!$B$3:$B$3000,0))</f>
        <v>#N/A</v>
      </c>
      <c r="L1014" s="14" t="str">
        <f t="shared" si="25"/>
        <v/>
      </c>
      <c r="M1014" s="14" t="str">
        <f t="shared" si="25"/>
        <v/>
      </c>
    </row>
    <row r="1015" spans="2:13" x14ac:dyDescent="0.2">
      <c r="E1015" s="16" t="str">
        <f>IFERROR(INDEX('Données SAP'!F$5:F$3000,MATCH('Analyse assortiment'!$B1015&amp;"",'Données SAP'!$A$5:$A$3000,0)),"")</f>
        <v/>
      </c>
      <c r="F1015" s="16" t="str">
        <f>IFERROR(INDEX('Données SAP'!C$5:C$3000,MATCH('Analyse assortiment'!$B1015&amp;"",'Données SAP'!$A$5:$A$3000,0)),"")</f>
        <v/>
      </c>
      <c r="G1015" s="16" t="str">
        <f>IFERROR(INDEX('Données SAP'!D$5:D$3000,MATCH('Analyse assortiment'!$B1015&amp;"",'Données SAP'!$A$5:$A$3000,0)),"")</f>
        <v/>
      </c>
      <c r="H1015" s="13" t="e">
        <f>INDEX('Données MDD'!$K$3:$K$3000,MATCH('Analyse assortiment'!$B1015,'Données MDD'!$B$3:$B$3000,0))</f>
        <v>#N/A</v>
      </c>
      <c r="I1015" s="13" t="e">
        <f>INDEX('Données MDD'!$L$3:$L$3000,MATCH('Analyse assortiment'!$B1015,'Données MDD'!$B$3:$B$3000,0))</f>
        <v>#N/A</v>
      </c>
      <c r="J1015" s="13" t="e">
        <f>INDEX('Données MDD'!$U$3:$U$3000,MATCH('Analyse assortiment'!$B1015,'Données MDD'!$B$3:$B$3000,0))</f>
        <v>#N/A</v>
      </c>
      <c r="K1015" s="13" t="e">
        <f>INDEX('Données MDD'!$V$3:$V$3000,MATCH('Analyse assortiment'!$B1015,'Données MDD'!$B$3:$B$3000,0))</f>
        <v>#N/A</v>
      </c>
      <c r="L1015" s="14" t="str">
        <f t="shared" si="25"/>
        <v/>
      </c>
      <c r="M1015" s="14" t="str">
        <f t="shared" si="25"/>
        <v/>
      </c>
    </row>
    <row r="1016" spans="2:13" x14ac:dyDescent="0.2">
      <c r="E1016" s="16" t="str">
        <f>IFERROR(INDEX('Données SAP'!F$5:F$3000,MATCH('Analyse assortiment'!$B1016&amp;"",'Données SAP'!$A$5:$A$3000,0)),"")</f>
        <v/>
      </c>
      <c r="F1016" s="16" t="str">
        <f>IFERROR(INDEX('Données SAP'!C$5:C$3000,MATCH('Analyse assortiment'!$B1016&amp;"",'Données SAP'!$A$5:$A$3000,0)),"")</f>
        <v/>
      </c>
      <c r="G1016" s="16" t="str">
        <f>IFERROR(INDEX('Données SAP'!D$5:D$3000,MATCH('Analyse assortiment'!$B1016&amp;"",'Données SAP'!$A$5:$A$3000,0)),"")</f>
        <v/>
      </c>
      <c r="H1016" s="13" t="e">
        <f>INDEX('Données MDD'!$K$3:$K$3000,MATCH('Analyse assortiment'!$B1016,'Données MDD'!$B$3:$B$3000,0))</f>
        <v>#N/A</v>
      </c>
      <c r="I1016" s="13" t="e">
        <f>INDEX('Données MDD'!$L$3:$L$3000,MATCH('Analyse assortiment'!$B1016,'Données MDD'!$B$3:$B$3000,0))</f>
        <v>#N/A</v>
      </c>
      <c r="J1016" s="13" t="e">
        <f>INDEX('Données MDD'!$U$3:$U$3000,MATCH('Analyse assortiment'!$B1016,'Données MDD'!$B$3:$B$3000,0))</f>
        <v>#N/A</v>
      </c>
      <c r="K1016" s="13" t="e">
        <f>INDEX('Données MDD'!$V$3:$V$3000,MATCH('Analyse assortiment'!$B1016,'Données MDD'!$B$3:$B$3000,0))</f>
        <v>#N/A</v>
      </c>
      <c r="L1016" s="14" t="str">
        <f t="shared" si="25"/>
        <v/>
      </c>
      <c r="M1016" s="14" t="str">
        <f t="shared" si="25"/>
        <v/>
      </c>
    </row>
    <row r="1017" spans="2:13" x14ac:dyDescent="0.2">
      <c r="E1017" s="16" t="str">
        <f>IFERROR(INDEX('Données SAP'!F$5:F$3000,MATCH('Analyse assortiment'!$B1017&amp;"",'Données SAP'!$A$5:$A$3000,0)),"")</f>
        <v/>
      </c>
      <c r="F1017" s="16" t="str">
        <f>IFERROR(INDEX('Données SAP'!C$5:C$3000,MATCH('Analyse assortiment'!$B1017&amp;"",'Données SAP'!$A$5:$A$3000,0)),"")</f>
        <v/>
      </c>
      <c r="G1017" s="16" t="str">
        <f>IFERROR(INDEX('Données SAP'!D$5:D$3000,MATCH('Analyse assortiment'!$B1017&amp;"",'Données SAP'!$A$5:$A$3000,0)),"")</f>
        <v/>
      </c>
      <c r="H1017" s="13" t="e">
        <f>INDEX('Données MDD'!$K$3:$K$3000,MATCH('Analyse assortiment'!$B1017,'Données MDD'!$B$3:$B$3000,0))</f>
        <v>#N/A</v>
      </c>
      <c r="I1017" s="13" t="e">
        <f>INDEX('Données MDD'!$L$3:$L$3000,MATCH('Analyse assortiment'!$B1017,'Données MDD'!$B$3:$B$3000,0))</f>
        <v>#N/A</v>
      </c>
      <c r="J1017" s="13" t="e">
        <f>INDEX('Données MDD'!$U$3:$U$3000,MATCH('Analyse assortiment'!$B1017,'Données MDD'!$B$3:$B$3000,0))</f>
        <v>#N/A</v>
      </c>
      <c r="K1017" s="13" t="e">
        <f>INDEX('Données MDD'!$V$3:$V$3000,MATCH('Analyse assortiment'!$B1017,'Données MDD'!$B$3:$B$3000,0))</f>
        <v>#N/A</v>
      </c>
      <c r="L1017" s="14" t="str">
        <f t="shared" si="25"/>
        <v/>
      </c>
      <c r="M1017" s="14" t="str">
        <f t="shared" si="25"/>
        <v/>
      </c>
    </row>
    <row r="1018" spans="2:13" x14ac:dyDescent="0.2">
      <c r="E1018" s="16" t="str">
        <f>IFERROR(INDEX('Données SAP'!F$5:F$3000,MATCH('Analyse assortiment'!$B1018&amp;"",'Données SAP'!$A$5:$A$3000,0)),"")</f>
        <v/>
      </c>
      <c r="F1018" s="16" t="str">
        <f>IFERROR(INDEX('Données SAP'!C$5:C$3000,MATCH('Analyse assortiment'!$B1018&amp;"",'Données SAP'!$A$5:$A$3000,0)),"")</f>
        <v/>
      </c>
      <c r="G1018" s="16" t="str">
        <f>IFERROR(INDEX('Données SAP'!D$5:D$3000,MATCH('Analyse assortiment'!$B1018&amp;"",'Données SAP'!$A$5:$A$3000,0)),"")</f>
        <v/>
      </c>
      <c r="H1018" s="13" t="e">
        <f>INDEX('Données MDD'!$K$3:$K$3000,MATCH('Analyse assortiment'!$B1018,'Données MDD'!$B$3:$B$3000,0))</f>
        <v>#N/A</v>
      </c>
      <c r="I1018" s="13" t="e">
        <f>INDEX('Données MDD'!$L$3:$L$3000,MATCH('Analyse assortiment'!$B1018,'Données MDD'!$B$3:$B$3000,0))</f>
        <v>#N/A</v>
      </c>
      <c r="J1018" s="13" t="e">
        <f>INDEX('Données MDD'!$U$3:$U$3000,MATCH('Analyse assortiment'!$B1018,'Données MDD'!$B$3:$B$3000,0))</f>
        <v>#N/A</v>
      </c>
      <c r="K1018" s="13" t="e">
        <f>INDEX('Données MDD'!$V$3:$V$3000,MATCH('Analyse assortiment'!$B1018,'Données MDD'!$B$3:$B$3000,0))</f>
        <v>#N/A</v>
      </c>
      <c r="L1018" s="14" t="str">
        <f t="shared" si="25"/>
        <v/>
      </c>
      <c r="M1018" s="14" t="str">
        <f t="shared" si="25"/>
        <v/>
      </c>
    </row>
    <row r="1019" spans="2:13" x14ac:dyDescent="0.2">
      <c r="E1019" s="16" t="str">
        <f>IFERROR(INDEX('Données SAP'!F$5:F$3000,MATCH('Analyse assortiment'!$B1019&amp;"",'Données SAP'!$A$5:$A$3000,0)),"")</f>
        <v/>
      </c>
      <c r="F1019" s="16" t="str">
        <f>IFERROR(INDEX('Données SAP'!C$5:C$3000,MATCH('Analyse assortiment'!$B1019&amp;"",'Données SAP'!$A$5:$A$3000,0)),"")</f>
        <v/>
      </c>
      <c r="G1019" s="16" t="str">
        <f>IFERROR(INDEX('Données SAP'!D$5:D$3000,MATCH('Analyse assortiment'!$B1019&amp;"",'Données SAP'!$A$5:$A$3000,0)),"")</f>
        <v/>
      </c>
      <c r="H1019" s="13" t="e">
        <f>INDEX('Données MDD'!$K$3:$K$3000,MATCH('Analyse assortiment'!$B1019,'Données MDD'!$B$3:$B$3000,0))</f>
        <v>#N/A</v>
      </c>
      <c r="I1019" s="13" t="e">
        <f>INDEX('Données MDD'!$L$3:$L$3000,MATCH('Analyse assortiment'!$B1019,'Données MDD'!$B$3:$B$3000,0))</f>
        <v>#N/A</v>
      </c>
      <c r="J1019" s="13" t="e">
        <f>INDEX('Données MDD'!$U$3:$U$3000,MATCH('Analyse assortiment'!$B1019,'Données MDD'!$B$3:$B$3000,0))</f>
        <v>#N/A</v>
      </c>
      <c r="K1019" s="13" t="e">
        <f>INDEX('Données MDD'!$V$3:$V$3000,MATCH('Analyse assortiment'!$B1019,'Données MDD'!$B$3:$B$3000,0))</f>
        <v>#N/A</v>
      </c>
      <c r="L1019" s="14" t="str">
        <f t="shared" si="25"/>
        <v/>
      </c>
      <c r="M1019" s="14" t="str">
        <f t="shared" si="25"/>
        <v/>
      </c>
    </row>
    <row r="1020" spans="2:13" x14ac:dyDescent="0.2">
      <c r="E1020" s="16" t="str">
        <f>IFERROR(INDEX('Données SAP'!F$5:F$3000,MATCH('Analyse assortiment'!$B1020&amp;"",'Données SAP'!$A$5:$A$3000,0)),"")</f>
        <v/>
      </c>
      <c r="F1020" s="16" t="str">
        <f>IFERROR(INDEX('Données SAP'!C$5:C$3000,MATCH('Analyse assortiment'!$B1020&amp;"",'Données SAP'!$A$5:$A$3000,0)),"")</f>
        <v/>
      </c>
      <c r="G1020" s="16" t="str">
        <f>IFERROR(INDEX('Données SAP'!D$5:D$3000,MATCH('Analyse assortiment'!$B1020&amp;"",'Données SAP'!$A$5:$A$3000,0)),"")</f>
        <v/>
      </c>
      <c r="H1020" s="13" t="e">
        <f>INDEX('Données MDD'!$K$3:$K$3000,MATCH('Analyse assortiment'!$B1020,'Données MDD'!$B$3:$B$3000,0))</f>
        <v>#N/A</v>
      </c>
      <c r="I1020" s="13" t="e">
        <f>INDEX('Données MDD'!$L$3:$L$3000,MATCH('Analyse assortiment'!$B1020,'Données MDD'!$B$3:$B$3000,0))</f>
        <v>#N/A</v>
      </c>
      <c r="J1020" s="13" t="e">
        <f>INDEX('Données MDD'!$U$3:$U$3000,MATCH('Analyse assortiment'!$B1020,'Données MDD'!$B$3:$B$3000,0))</f>
        <v>#N/A</v>
      </c>
      <c r="K1020" s="13" t="e">
        <f>INDEX('Données MDD'!$V$3:$V$3000,MATCH('Analyse assortiment'!$B1020,'Données MDD'!$B$3:$B$3000,0))</f>
        <v>#N/A</v>
      </c>
      <c r="L1020" s="14" t="str">
        <f t="shared" si="25"/>
        <v/>
      </c>
      <c r="M1020" s="14" t="str">
        <f t="shared" si="25"/>
        <v/>
      </c>
    </row>
    <row r="1021" spans="2:13" x14ac:dyDescent="0.2">
      <c r="E1021" s="16" t="str">
        <f>IFERROR(INDEX('Données SAP'!F$5:F$3000,MATCH('Analyse assortiment'!$B1021&amp;"",'Données SAP'!$A$5:$A$3000,0)),"")</f>
        <v/>
      </c>
      <c r="F1021" s="16" t="str">
        <f>IFERROR(INDEX('Données SAP'!C$5:C$3000,MATCH('Analyse assortiment'!$B1021&amp;"",'Données SAP'!$A$5:$A$3000,0)),"")</f>
        <v/>
      </c>
      <c r="G1021" s="16" t="str">
        <f>IFERROR(INDEX('Données SAP'!D$5:D$3000,MATCH('Analyse assortiment'!$B1021&amp;"",'Données SAP'!$A$5:$A$3000,0)),"")</f>
        <v/>
      </c>
      <c r="H1021" s="13" t="e">
        <f>INDEX('Données MDD'!$K$3:$K$3000,MATCH('Analyse assortiment'!$B1021,'Données MDD'!$B$3:$B$3000,0))</f>
        <v>#N/A</v>
      </c>
      <c r="I1021" s="13" t="e">
        <f>INDEX('Données MDD'!$L$3:$L$3000,MATCH('Analyse assortiment'!$B1021,'Données MDD'!$B$3:$B$3000,0))</f>
        <v>#N/A</v>
      </c>
      <c r="J1021" s="13" t="e">
        <f>INDEX('Données MDD'!$U$3:$U$3000,MATCH('Analyse assortiment'!$B1021,'Données MDD'!$B$3:$B$3000,0))</f>
        <v>#N/A</v>
      </c>
      <c r="K1021" s="13" t="e">
        <f>INDEX('Données MDD'!$V$3:$V$3000,MATCH('Analyse assortiment'!$B1021,'Données MDD'!$B$3:$B$3000,0))</f>
        <v>#N/A</v>
      </c>
      <c r="L1021" s="14" t="str">
        <f t="shared" si="25"/>
        <v/>
      </c>
      <c r="M1021" s="14" t="str">
        <f t="shared" si="25"/>
        <v/>
      </c>
    </row>
    <row r="1022" spans="2:13" x14ac:dyDescent="0.2">
      <c r="E1022" s="16" t="str">
        <f>IFERROR(INDEX('Données SAP'!F$5:F$3000,MATCH('Analyse assortiment'!$B1022&amp;"",'Données SAP'!$A$5:$A$3000,0)),"")</f>
        <v/>
      </c>
      <c r="F1022" s="16" t="str">
        <f>IFERROR(INDEX('Données SAP'!C$5:C$3000,MATCH('Analyse assortiment'!$B1022&amp;"",'Données SAP'!$A$5:$A$3000,0)),"")</f>
        <v/>
      </c>
      <c r="G1022" s="16" t="str">
        <f>IFERROR(INDEX('Données SAP'!D$5:D$3000,MATCH('Analyse assortiment'!$B1022&amp;"",'Données SAP'!$A$5:$A$3000,0)),"")</f>
        <v/>
      </c>
      <c r="H1022" s="13" t="e">
        <f>INDEX('Données MDD'!$K$3:$K$3000,MATCH('Analyse assortiment'!$B1022,'Données MDD'!$B$3:$B$3000,0))</f>
        <v>#N/A</v>
      </c>
      <c r="I1022" s="13" t="e">
        <f>INDEX('Données MDD'!$L$3:$L$3000,MATCH('Analyse assortiment'!$B1022,'Données MDD'!$B$3:$B$3000,0))</f>
        <v>#N/A</v>
      </c>
      <c r="J1022" s="13" t="e">
        <f>INDEX('Données MDD'!$U$3:$U$3000,MATCH('Analyse assortiment'!$B1022,'Données MDD'!$B$3:$B$3000,0))</f>
        <v>#N/A</v>
      </c>
      <c r="K1022" s="13" t="e">
        <f>INDEX('Données MDD'!$V$3:$V$3000,MATCH('Analyse assortiment'!$B1022,'Données MDD'!$B$3:$B$3000,0))</f>
        <v>#N/A</v>
      </c>
      <c r="L1022" s="14" t="str">
        <f t="shared" si="25"/>
        <v/>
      </c>
      <c r="M1022" s="14" t="str">
        <f t="shared" si="25"/>
        <v/>
      </c>
    </row>
    <row r="1023" spans="2:13" x14ac:dyDescent="0.2">
      <c r="E1023" s="16" t="str">
        <f>IFERROR(INDEX('Données SAP'!F$5:F$3000,MATCH('Analyse assortiment'!$B1023&amp;"",'Données SAP'!$A$5:$A$3000,0)),"")</f>
        <v/>
      </c>
      <c r="F1023" s="16" t="str">
        <f>IFERROR(INDEX('Données SAP'!C$5:C$3000,MATCH('Analyse assortiment'!$B1023&amp;"",'Données SAP'!$A$5:$A$3000,0)),"")</f>
        <v/>
      </c>
      <c r="G1023" s="16" t="str">
        <f>IFERROR(INDEX('Données SAP'!D$5:D$3000,MATCH('Analyse assortiment'!$B1023&amp;"",'Données SAP'!$A$5:$A$3000,0)),"")</f>
        <v/>
      </c>
      <c r="H1023" s="13" t="e">
        <f>INDEX('Données MDD'!$K$3:$K$3000,MATCH('Analyse assortiment'!$B1023,'Données MDD'!$B$3:$B$3000,0))</f>
        <v>#N/A</v>
      </c>
      <c r="I1023" s="13" t="e">
        <f>INDEX('Données MDD'!$L$3:$L$3000,MATCH('Analyse assortiment'!$B1023,'Données MDD'!$B$3:$B$3000,0))</f>
        <v>#N/A</v>
      </c>
      <c r="J1023" s="13" t="e">
        <f>INDEX('Données MDD'!$U$3:$U$3000,MATCH('Analyse assortiment'!$B1023,'Données MDD'!$B$3:$B$3000,0))</f>
        <v>#N/A</v>
      </c>
      <c r="K1023" s="13" t="e">
        <f>INDEX('Données MDD'!$V$3:$V$3000,MATCH('Analyse assortiment'!$B1023,'Données MDD'!$B$3:$B$3000,0))</f>
        <v>#N/A</v>
      </c>
      <c r="L1023" s="14" t="str">
        <f t="shared" si="25"/>
        <v/>
      </c>
      <c r="M1023" s="14" t="str">
        <f t="shared" si="25"/>
        <v/>
      </c>
    </row>
    <row r="1024" spans="2:13" x14ac:dyDescent="0.2">
      <c r="E1024" s="16" t="str">
        <f>IFERROR(INDEX('Données SAP'!F$5:F$3000,MATCH('Analyse assortiment'!$B1024&amp;"",'Données SAP'!$A$5:$A$3000,0)),"")</f>
        <v/>
      </c>
      <c r="F1024" s="16" t="str">
        <f>IFERROR(INDEX('Données SAP'!C$5:C$3000,MATCH('Analyse assortiment'!$B1024&amp;"",'Données SAP'!$A$5:$A$3000,0)),"")</f>
        <v/>
      </c>
      <c r="G1024" s="16" t="str">
        <f>IFERROR(INDEX('Données SAP'!D$5:D$3000,MATCH('Analyse assortiment'!$B1024&amp;"",'Données SAP'!$A$5:$A$3000,0)),"")</f>
        <v/>
      </c>
      <c r="H1024" s="13" t="e">
        <f>INDEX('Données MDD'!$K$3:$K$3000,MATCH('Analyse assortiment'!$B1024,'Données MDD'!$B$3:$B$3000,0))</f>
        <v>#N/A</v>
      </c>
      <c r="I1024" s="13" t="e">
        <f>INDEX('Données MDD'!$L$3:$L$3000,MATCH('Analyse assortiment'!$B1024,'Données MDD'!$B$3:$B$3000,0))</f>
        <v>#N/A</v>
      </c>
      <c r="J1024" s="13" t="e">
        <f>INDEX('Données MDD'!$U$3:$U$3000,MATCH('Analyse assortiment'!$B1024,'Données MDD'!$B$3:$B$3000,0))</f>
        <v>#N/A</v>
      </c>
      <c r="K1024" s="13" t="e">
        <f>INDEX('Données MDD'!$V$3:$V$3000,MATCH('Analyse assortiment'!$B1024,'Données MDD'!$B$3:$B$3000,0))</f>
        <v>#N/A</v>
      </c>
      <c r="L1024" s="14" t="str">
        <f t="shared" si="25"/>
        <v/>
      </c>
      <c r="M1024" s="14" t="str">
        <f t="shared" si="25"/>
        <v/>
      </c>
    </row>
    <row r="1025" spans="5:13" x14ac:dyDescent="0.2">
      <c r="E1025" s="16" t="str">
        <f>IFERROR(INDEX('Données SAP'!F$5:F$3000,MATCH('Analyse assortiment'!$B1025&amp;"",'Données SAP'!$A$5:$A$3000,0)),"")</f>
        <v/>
      </c>
      <c r="F1025" s="16" t="str">
        <f>IFERROR(INDEX('Données SAP'!C$5:C$3000,MATCH('Analyse assortiment'!$B1025&amp;"",'Données SAP'!$A$5:$A$3000,0)),"")</f>
        <v/>
      </c>
      <c r="G1025" s="16" t="str">
        <f>IFERROR(INDEX('Données SAP'!D$5:D$3000,MATCH('Analyse assortiment'!$B1025&amp;"",'Données SAP'!$A$5:$A$3000,0)),"")</f>
        <v/>
      </c>
      <c r="H1025" s="13" t="e">
        <f>INDEX('Données MDD'!$K$3:$K$3000,MATCH('Analyse assortiment'!$B1025,'Données MDD'!$B$3:$B$3000,0))</f>
        <v>#N/A</v>
      </c>
      <c r="I1025" s="13" t="e">
        <f>INDEX('Données MDD'!$L$3:$L$3000,MATCH('Analyse assortiment'!$B1025,'Données MDD'!$B$3:$B$3000,0))</f>
        <v>#N/A</v>
      </c>
      <c r="J1025" s="13" t="e">
        <f>INDEX('Données MDD'!$U$3:$U$3000,MATCH('Analyse assortiment'!$B1025,'Données MDD'!$B$3:$B$3000,0))</f>
        <v>#N/A</v>
      </c>
      <c r="K1025" s="13" t="e">
        <f>INDEX('Données MDD'!$V$3:$V$3000,MATCH('Analyse assortiment'!$B1025,'Données MDD'!$B$3:$B$3000,0))</f>
        <v>#N/A</v>
      </c>
      <c r="L1025" s="14" t="str">
        <f t="shared" si="25"/>
        <v/>
      </c>
      <c r="M1025" s="14" t="str">
        <f t="shared" si="25"/>
        <v/>
      </c>
    </row>
    <row r="1026" spans="5:13" x14ac:dyDescent="0.2">
      <c r="E1026" s="16" t="str">
        <f>IFERROR(INDEX('Données SAP'!F$5:F$3000,MATCH('Analyse assortiment'!$B1026&amp;"",'Données SAP'!$A$5:$A$3000,0)),"")</f>
        <v/>
      </c>
      <c r="F1026" s="16" t="str">
        <f>IFERROR(INDEX('Données SAP'!C$5:C$3000,MATCH('Analyse assortiment'!$B1026&amp;"",'Données SAP'!$A$5:$A$3000,0)),"")</f>
        <v/>
      </c>
      <c r="G1026" s="16" t="str">
        <f>IFERROR(INDEX('Données SAP'!D$5:D$3000,MATCH('Analyse assortiment'!$B1026&amp;"",'Données SAP'!$A$5:$A$3000,0)),"")</f>
        <v/>
      </c>
      <c r="H1026" s="13" t="e">
        <f>INDEX('Données MDD'!$K$3:$K$3000,MATCH('Analyse assortiment'!$B1026,'Données MDD'!$B$3:$B$3000,0))</f>
        <v>#N/A</v>
      </c>
      <c r="I1026" s="13" t="e">
        <f>INDEX('Données MDD'!$L$3:$L$3000,MATCH('Analyse assortiment'!$B1026,'Données MDD'!$B$3:$B$3000,0))</f>
        <v>#N/A</v>
      </c>
      <c r="J1026" s="13" t="e">
        <f>INDEX('Données MDD'!$U$3:$U$3000,MATCH('Analyse assortiment'!$B1026,'Données MDD'!$B$3:$B$3000,0))</f>
        <v>#N/A</v>
      </c>
      <c r="K1026" s="13" t="e">
        <f>INDEX('Données MDD'!$V$3:$V$3000,MATCH('Analyse assortiment'!$B1026,'Données MDD'!$B$3:$B$3000,0))</f>
        <v>#N/A</v>
      </c>
      <c r="L1026" s="14" t="str">
        <f t="shared" si="25"/>
        <v/>
      </c>
      <c r="M1026" s="14" t="str">
        <f t="shared" si="25"/>
        <v/>
      </c>
    </row>
    <row r="1027" spans="5:13" x14ac:dyDescent="0.2">
      <c r="E1027" s="16" t="str">
        <f>IFERROR(INDEX('Données SAP'!F$5:F$3000,MATCH('Analyse assortiment'!$B1027&amp;"",'Données SAP'!$A$5:$A$3000,0)),"")</f>
        <v/>
      </c>
      <c r="F1027" s="16" t="str">
        <f>IFERROR(INDEX('Données SAP'!C$5:C$3000,MATCH('Analyse assortiment'!$B1027&amp;"",'Données SAP'!$A$5:$A$3000,0)),"")</f>
        <v/>
      </c>
      <c r="G1027" s="16" t="str">
        <f>IFERROR(INDEX('Données SAP'!D$5:D$3000,MATCH('Analyse assortiment'!$B1027&amp;"",'Données SAP'!$A$5:$A$3000,0)),"")</f>
        <v/>
      </c>
      <c r="H1027" s="13" t="e">
        <f>INDEX('Données MDD'!$K$3:$K$3000,MATCH('Analyse assortiment'!$B1027,'Données MDD'!$B$3:$B$3000,0))</f>
        <v>#N/A</v>
      </c>
      <c r="I1027" s="13" t="e">
        <f>INDEX('Données MDD'!$L$3:$L$3000,MATCH('Analyse assortiment'!$B1027,'Données MDD'!$B$3:$B$3000,0))</f>
        <v>#N/A</v>
      </c>
      <c r="J1027" s="13" t="e">
        <f>INDEX('Données MDD'!$U$3:$U$3000,MATCH('Analyse assortiment'!$B1027,'Données MDD'!$B$3:$B$3000,0))</f>
        <v>#N/A</v>
      </c>
      <c r="K1027" s="13" t="e">
        <f>INDEX('Données MDD'!$V$3:$V$3000,MATCH('Analyse assortiment'!$B1027,'Données MDD'!$B$3:$B$3000,0))</f>
        <v>#N/A</v>
      </c>
      <c r="L1027" s="14" t="str">
        <f t="shared" si="25"/>
        <v/>
      </c>
      <c r="M1027" s="14" t="str">
        <f t="shared" si="25"/>
        <v/>
      </c>
    </row>
    <row r="1028" spans="5:13" x14ac:dyDescent="0.2">
      <c r="E1028" s="16" t="str">
        <f>IFERROR(INDEX('Données SAP'!F$5:F$3000,MATCH('Analyse assortiment'!$B1028&amp;"",'Données SAP'!$A$5:$A$3000,0)),"")</f>
        <v/>
      </c>
      <c r="F1028" s="16" t="str">
        <f>IFERROR(INDEX('Données SAP'!C$5:C$3000,MATCH('Analyse assortiment'!$B1028&amp;"",'Données SAP'!$A$5:$A$3000,0)),"")</f>
        <v/>
      </c>
      <c r="G1028" s="16" t="str">
        <f>IFERROR(INDEX('Données SAP'!D$5:D$3000,MATCH('Analyse assortiment'!$B1028&amp;"",'Données SAP'!$A$5:$A$3000,0)),"")</f>
        <v/>
      </c>
      <c r="H1028" s="13" t="e">
        <f>INDEX('Données MDD'!$K$3:$K$3000,MATCH('Analyse assortiment'!$B1028,'Données MDD'!$B$3:$B$3000,0))</f>
        <v>#N/A</v>
      </c>
      <c r="I1028" s="13" t="e">
        <f>INDEX('Données MDD'!$L$3:$L$3000,MATCH('Analyse assortiment'!$B1028,'Données MDD'!$B$3:$B$3000,0))</f>
        <v>#N/A</v>
      </c>
      <c r="J1028" s="13" t="e">
        <f>INDEX('Données MDD'!$U$3:$U$3000,MATCH('Analyse assortiment'!$B1028,'Données MDD'!$B$3:$B$3000,0))</f>
        <v>#N/A</v>
      </c>
      <c r="K1028" s="13" t="e">
        <f>INDEX('Données MDD'!$V$3:$V$3000,MATCH('Analyse assortiment'!$B1028,'Données MDD'!$B$3:$B$3000,0))</f>
        <v>#N/A</v>
      </c>
      <c r="L1028" s="14" t="str">
        <f t="shared" si="25"/>
        <v/>
      </c>
      <c r="M1028" s="14" t="str">
        <f t="shared" si="25"/>
        <v/>
      </c>
    </row>
    <row r="1029" spans="5:13" x14ac:dyDescent="0.2">
      <c r="E1029" s="16" t="str">
        <f>IFERROR(INDEX('Données SAP'!F$5:F$3000,MATCH('Analyse assortiment'!$B1029&amp;"",'Données SAP'!$A$5:$A$3000,0)),"")</f>
        <v/>
      </c>
      <c r="F1029" s="16" t="str">
        <f>IFERROR(INDEX('Données SAP'!C$5:C$3000,MATCH('Analyse assortiment'!$B1029&amp;"",'Données SAP'!$A$5:$A$3000,0)),"")</f>
        <v/>
      </c>
      <c r="G1029" s="16" t="str">
        <f>IFERROR(INDEX('Données SAP'!D$5:D$3000,MATCH('Analyse assortiment'!$B1029&amp;"",'Données SAP'!$A$5:$A$3000,0)),"")</f>
        <v/>
      </c>
      <c r="H1029" s="13" t="e">
        <f>INDEX('Données MDD'!$K$3:$K$3000,MATCH('Analyse assortiment'!$B1029,'Données MDD'!$B$3:$B$3000,0))</f>
        <v>#N/A</v>
      </c>
      <c r="I1029" s="13" t="e">
        <f>INDEX('Données MDD'!$L$3:$L$3000,MATCH('Analyse assortiment'!$B1029,'Données MDD'!$B$3:$B$3000,0))</f>
        <v>#N/A</v>
      </c>
      <c r="J1029" s="13" t="e">
        <f>INDEX('Données MDD'!$U$3:$U$3000,MATCH('Analyse assortiment'!$B1029,'Données MDD'!$B$3:$B$3000,0))</f>
        <v>#N/A</v>
      </c>
      <c r="K1029" s="13" t="e">
        <f>INDEX('Données MDD'!$V$3:$V$3000,MATCH('Analyse assortiment'!$B1029,'Données MDD'!$B$3:$B$3000,0))</f>
        <v>#N/A</v>
      </c>
      <c r="L1029" s="14" t="str">
        <f t="shared" ref="L1029:M1092" si="26">IFERROR(-J1029/H1029,"")</f>
        <v/>
      </c>
      <c r="M1029" s="14" t="str">
        <f t="shared" si="26"/>
        <v/>
      </c>
    </row>
    <row r="1030" spans="5:13" x14ac:dyDescent="0.2">
      <c r="E1030" s="16" t="str">
        <f>IFERROR(INDEX('Données SAP'!F$5:F$3000,MATCH('Analyse assortiment'!$B1030&amp;"",'Données SAP'!$A$5:$A$3000,0)),"")</f>
        <v/>
      </c>
      <c r="F1030" s="16" t="str">
        <f>IFERROR(INDEX('Données SAP'!C$5:C$3000,MATCH('Analyse assortiment'!$B1030&amp;"",'Données SAP'!$A$5:$A$3000,0)),"")</f>
        <v/>
      </c>
      <c r="G1030" s="16" t="str">
        <f>IFERROR(INDEX('Données SAP'!D$5:D$3000,MATCH('Analyse assortiment'!$B1030&amp;"",'Données SAP'!$A$5:$A$3000,0)),"")</f>
        <v/>
      </c>
      <c r="H1030" s="13" t="e">
        <f>INDEX('Données MDD'!$K$3:$K$3000,MATCH('Analyse assortiment'!$B1030,'Données MDD'!$B$3:$B$3000,0))</f>
        <v>#N/A</v>
      </c>
      <c r="I1030" s="13" t="e">
        <f>INDEX('Données MDD'!$L$3:$L$3000,MATCH('Analyse assortiment'!$B1030,'Données MDD'!$B$3:$B$3000,0))</f>
        <v>#N/A</v>
      </c>
      <c r="J1030" s="13" t="e">
        <f>INDEX('Données MDD'!$U$3:$U$3000,MATCH('Analyse assortiment'!$B1030,'Données MDD'!$B$3:$B$3000,0))</f>
        <v>#N/A</v>
      </c>
      <c r="K1030" s="13" t="e">
        <f>INDEX('Données MDD'!$V$3:$V$3000,MATCH('Analyse assortiment'!$B1030,'Données MDD'!$B$3:$B$3000,0))</f>
        <v>#N/A</v>
      </c>
      <c r="L1030" s="14" t="str">
        <f t="shared" si="26"/>
        <v/>
      </c>
      <c r="M1030" s="14" t="str">
        <f t="shared" si="26"/>
        <v/>
      </c>
    </row>
    <row r="1031" spans="5:13" x14ac:dyDescent="0.2">
      <c r="E1031" s="16" t="str">
        <f>IFERROR(INDEX('Données SAP'!F$5:F$3000,MATCH('Analyse assortiment'!$B1031&amp;"",'Données SAP'!$A$5:$A$3000,0)),"")</f>
        <v/>
      </c>
      <c r="F1031" s="16" t="str">
        <f>IFERROR(INDEX('Données SAP'!C$5:C$3000,MATCH('Analyse assortiment'!$B1031&amp;"",'Données SAP'!$A$5:$A$3000,0)),"")</f>
        <v/>
      </c>
      <c r="G1031" s="16" t="str">
        <f>IFERROR(INDEX('Données SAP'!D$5:D$3000,MATCH('Analyse assortiment'!$B1031&amp;"",'Données SAP'!$A$5:$A$3000,0)),"")</f>
        <v/>
      </c>
      <c r="H1031" s="13" t="e">
        <f>INDEX('Données MDD'!$K$3:$K$3000,MATCH('Analyse assortiment'!$B1031,'Données MDD'!$B$3:$B$3000,0))</f>
        <v>#N/A</v>
      </c>
      <c r="I1031" s="13" t="e">
        <f>INDEX('Données MDD'!$L$3:$L$3000,MATCH('Analyse assortiment'!$B1031,'Données MDD'!$B$3:$B$3000,0))</f>
        <v>#N/A</v>
      </c>
      <c r="J1031" s="13" t="e">
        <f>INDEX('Données MDD'!$U$3:$U$3000,MATCH('Analyse assortiment'!$B1031,'Données MDD'!$B$3:$B$3000,0))</f>
        <v>#N/A</v>
      </c>
      <c r="K1031" s="13" t="e">
        <f>INDEX('Données MDD'!$V$3:$V$3000,MATCH('Analyse assortiment'!$B1031,'Données MDD'!$B$3:$B$3000,0))</f>
        <v>#N/A</v>
      </c>
      <c r="L1031" s="14" t="str">
        <f t="shared" si="26"/>
        <v/>
      </c>
      <c r="M1031" s="14" t="str">
        <f t="shared" si="26"/>
        <v/>
      </c>
    </row>
    <row r="1032" spans="5:13" x14ac:dyDescent="0.2">
      <c r="E1032" s="16" t="str">
        <f>IFERROR(INDEX('Données SAP'!F$5:F$3000,MATCH('Analyse assortiment'!$B1032&amp;"",'Données SAP'!$A$5:$A$3000,0)),"")</f>
        <v/>
      </c>
      <c r="F1032" s="16" t="str">
        <f>IFERROR(INDEX('Données SAP'!C$5:C$3000,MATCH('Analyse assortiment'!$B1032&amp;"",'Données SAP'!$A$5:$A$3000,0)),"")</f>
        <v/>
      </c>
      <c r="G1032" s="16" t="str">
        <f>IFERROR(INDEX('Données SAP'!D$5:D$3000,MATCH('Analyse assortiment'!$B1032&amp;"",'Données SAP'!$A$5:$A$3000,0)),"")</f>
        <v/>
      </c>
      <c r="H1032" s="13" t="e">
        <f>INDEX('Données MDD'!$K$3:$K$3000,MATCH('Analyse assortiment'!$B1032,'Données MDD'!$B$3:$B$3000,0))</f>
        <v>#N/A</v>
      </c>
      <c r="I1032" s="13" t="e">
        <f>INDEX('Données MDD'!$L$3:$L$3000,MATCH('Analyse assortiment'!$B1032,'Données MDD'!$B$3:$B$3000,0))</f>
        <v>#N/A</v>
      </c>
      <c r="J1032" s="13" t="e">
        <f>INDEX('Données MDD'!$U$3:$U$3000,MATCH('Analyse assortiment'!$B1032,'Données MDD'!$B$3:$B$3000,0))</f>
        <v>#N/A</v>
      </c>
      <c r="K1032" s="13" t="e">
        <f>INDEX('Données MDD'!$V$3:$V$3000,MATCH('Analyse assortiment'!$B1032,'Données MDD'!$B$3:$B$3000,0))</f>
        <v>#N/A</v>
      </c>
      <c r="L1032" s="14" t="str">
        <f t="shared" si="26"/>
        <v/>
      </c>
      <c r="M1032" s="14" t="str">
        <f t="shared" si="26"/>
        <v/>
      </c>
    </row>
    <row r="1033" spans="5:13" x14ac:dyDescent="0.2">
      <c r="E1033" s="16" t="str">
        <f>IFERROR(INDEX('Données SAP'!F$5:F$3000,MATCH('Analyse assortiment'!$B1033&amp;"",'Données SAP'!$A$5:$A$3000,0)),"")</f>
        <v/>
      </c>
      <c r="F1033" s="16" t="str">
        <f>IFERROR(INDEX('Données SAP'!C$5:C$3000,MATCH('Analyse assortiment'!$B1033&amp;"",'Données SAP'!$A$5:$A$3000,0)),"")</f>
        <v/>
      </c>
      <c r="G1033" s="16" t="str">
        <f>IFERROR(INDEX('Données SAP'!D$5:D$3000,MATCH('Analyse assortiment'!$B1033&amp;"",'Données SAP'!$A$5:$A$3000,0)),"")</f>
        <v/>
      </c>
      <c r="H1033" s="13" t="e">
        <f>INDEX('Données MDD'!$K$3:$K$3000,MATCH('Analyse assortiment'!$B1033,'Données MDD'!$B$3:$B$3000,0))</f>
        <v>#N/A</v>
      </c>
      <c r="I1033" s="13" t="e">
        <f>INDEX('Données MDD'!$L$3:$L$3000,MATCH('Analyse assortiment'!$B1033,'Données MDD'!$B$3:$B$3000,0))</f>
        <v>#N/A</v>
      </c>
      <c r="J1033" s="13" t="e">
        <f>INDEX('Données MDD'!$U$3:$U$3000,MATCH('Analyse assortiment'!$B1033,'Données MDD'!$B$3:$B$3000,0))</f>
        <v>#N/A</v>
      </c>
      <c r="K1033" s="13" t="e">
        <f>INDEX('Données MDD'!$V$3:$V$3000,MATCH('Analyse assortiment'!$B1033,'Données MDD'!$B$3:$B$3000,0))</f>
        <v>#N/A</v>
      </c>
      <c r="L1033" s="14" t="str">
        <f t="shared" si="26"/>
        <v/>
      </c>
      <c r="M1033" s="14" t="str">
        <f t="shared" si="26"/>
        <v/>
      </c>
    </row>
    <row r="1034" spans="5:13" x14ac:dyDescent="0.2">
      <c r="E1034" s="16" t="str">
        <f>IFERROR(INDEX('Données SAP'!F$5:F$3000,MATCH('Analyse assortiment'!$B1034&amp;"",'Données SAP'!$A$5:$A$3000,0)),"")</f>
        <v/>
      </c>
      <c r="F1034" s="16" t="str">
        <f>IFERROR(INDEX('Données SAP'!C$5:C$3000,MATCH('Analyse assortiment'!$B1034&amp;"",'Données SAP'!$A$5:$A$3000,0)),"")</f>
        <v/>
      </c>
      <c r="G1034" s="16" t="str">
        <f>IFERROR(INDEX('Données SAP'!D$5:D$3000,MATCH('Analyse assortiment'!$B1034&amp;"",'Données SAP'!$A$5:$A$3000,0)),"")</f>
        <v/>
      </c>
      <c r="H1034" s="13" t="e">
        <f>INDEX('Données MDD'!$K$3:$K$3000,MATCH('Analyse assortiment'!$B1034,'Données MDD'!$B$3:$B$3000,0))</f>
        <v>#N/A</v>
      </c>
      <c r="I1034" s="13" t="e">
        <f>INDEX('Données MDD'!$L$3:$L$3000,MATCH('Analyse assortiment'!$B1034,'Données MDD'!$B$3:$B$3000,0))</f>
        <v>#N/A</v>
      </c>
      <c r="J1034" s="13" t="e">
        <f>INDEX('Données MDD'!$U$3:$U$3000,MATCH('Analyse assortiment'!$B1034,'Données MDD'!$B$3:$B$3000,0))</f>
        <v>#N/A</v>
      </c>
      <c r="K1034" s="13" t="e">
        <f>INDEX('Données MDD'!$V$3:$V$3000,MATCH('Analyse assortiment'!$B1034,'Données MDD'!$B$3:$B$3000,0))</f>
        <v>#N/A</v>
      </c>
      <c r="L1034" s="14" t="str">
        <f t="shared" si="26"/>
        <v/>
      </c>
      <c r="M1034" s="14" t="str">
        <f t="shared" si="26"/>
        <v/>
      </c>
    </row>
    <row r="1035" spans="5:13" x14ac:dyDescent="0.2">
      <c r="E1035" s="16" t="str">
        <f>IFERROR(INDEX('Données SAP'!F$5:F$3000,MATCH('Analyse assortiment'!$B1035&amp;"",'Données SAP'!$A$5:$A$3000,0)),"")</f>
        <v/>
      </c>
      <c r="F1035" s="16" t="str">
        <f>IFERROR(INDEX('Données SAP'!C$5:C$3000,MATCH('Analyse assortiment'!$B1035&amp;"",'Données SAP'!$A$5:$A$3000,0)),"")</f>
        <v/>
      </c>
      <c r="G1035" s="16" t="str">
        <f>IFERROR(INDEX('Données SAP'!D$5:D$3000,MATCH('Analyse assortiment'!$B1035&amp;"",'Données SAP'!$A$5:$A$3000,0)),"")</f>
        <v/>
      </c>
      <c r="H1035" s="13" t="e">
        <f>INDEX('Données MDD'!$K$3:$K$3000,MATCH('Analyse assortiment'!$B1035,'Données MDD'!$B$3:$B$3000,0))</f>
        <v>#N/A</v>
      </c>
      <c r="I1035" s="13" t="e">
        <f>INDEX('Données MDD'!$L$3:$L$3000,MATCH('Analyse assortiment'!$B1035,'Données MDD'!$B$3:$B$3000,0))</f>
        <v>#N/A</v>
      </c>
      <c r="J1035" s="13" t="e">
        <f>INDEX('Données MDD'!$U$3:$U$3000,MATCH('Analyse assortiment'!$B1035,'Données MDD'!$B$3:$B$3000,0))</f>
        <v>#N/A</v>
      </c>
      <c r="K1035" s="13" t="e">
        <f>INDEX('Données MDD'!$V$3:$V$3000,MATCH('Analyse assortiment'!$B1035,'Données MDD'!$B$3:$B$3000,0))</f>
        <v>#N/A</v>
      </c>
      <c r="L1035" s="14" t="str">
        <f t="shared" si="26"/>
        <v/>
      </c>
      <c r="M1035" s="14" t="str">
        <f t="shared" si="26"/>
        <v/>
      </c>
    </row>
    <row r="1036" spans="5:13" x14ac:dyDescent="0.2">
      <c r="E1036" s="16" t="str">
        <f>IFERROR(INDEX('Données SAP'!F$5:F$3000,MATCH('Analyse assortiment'!$B1036&amp;"",'Données SAP'!$A$5:$A$3000,0)),"")</f>
        <v/>
      </c>
      <c r="F1036" s="16" t="str">
        <f>IFERROR(INDEX('Données SAP'!C$5:C$3000,MATCH('Analyse assortiment'!$B1036&amp;"",'Données SAP'!$A$5:$A$3000,0)),"")</f>
        <v/>
      </c>
      <c r="G1036" s="16" t="str">
        <f>IFERROR(INDEX('Données SAP'!D$5:D$3000,MATCH('Analyse assortiment'!$B1036&amp;"",'Données SAP'!$A$5:$A$3000,0)),"")</f>
        <v/>
      </c>
      <c r="H1036" s="13" t="e">
        <f>INDEX('Données MDD'!$K$3:$K$3000,MATCH('Analyse assortiment'!$B1036,'Données MDD'!$B$3:$B$3000,0))</f>
        <v>#N/A</v>
      </c>
      <c r="I1036" s="13" t="e">
        <f>INDEX('Données MDD'!$L$3:$L$3000,MATCH('Analyse assortiment'!$B1036,'Données MDD'!$B$3:$B$3000,0))</f>
        <v>#N/A</v>
      </c>
      <c r="J1036" s="13" t="e">
        <f>INDEX('Données MDD'!$U$3:$U$3000,MATCH('Analyse assortiment'!$B1036,'Données MDD'!$B$3:$B$3000,0))</f>
        <v>#N/A</v>
      </c>
      <c r="K1036" s="13" t="e">
        <f>INDEX('Données MDD'!$V$3:$V$3000,MATCH('Analyse assortiment'!$B1036,'Données MDD'!$B$3:$B$3000,0))</f>
        <v>#N/A</v>
      </c>
      <c r="L1036" s="14" t="str">
        <f t="shared" si="26"/>
        <v/>
      </c>
      <c r="M1036" s="14" t="str">
        <f t="shared" si="26"/>
        <v/>
      </c>
    </row>
    <row r="1037" spans="5:13" x14ac:dyDescent="0.2">
      <c r="E1037" s="16" t="str">
        <f>IFERROR(INDEX('Données SAP'!F$5:F$3000,MATCH('Analyse assortiment'!$B1037&amp;"",'Données SAP'!$A$5:$A$3000,0)),"")</f>
        <v/>
      </c>
      <c r="F1037" s="16" t="str">
        <f>IFERROR(INDEX('Données SAP'!C$5:C$3000,MATCH('Analyse assortiment'!$B1037&amp;"",'Données SAP'!$A$5:$A$3000,0)),"")</f>
        <v/>
      </c>
      <c r="G1037" s="16" t="str">
        <f>IFERROR(INDEX('Données SAP'!D$5:D$3000,MATCH('Analyse assortiment'!$B1037&amp;"",'Données SAP'!$A$5:$A$3000,0)),"")</f>
        <v/>
      </c>
      <c r="H1037" s="13" t="e">
        <f>INDEX('Données MDD'!$K$3:$K$3000,MATCH('Analyse assortiment'!$B1037,'Données MDD'!$B$3:$B$3000,0))</f>
        <v>#N/A</v>
      </c>
      <c r="I1037" s="13" t="e">
        <f>INDEX('Données MDD'!$L$3:$L$3000,MATCH('Analyse assortiment'!$B1037,'Données MDD'!$B$3:$B$3000,0))</f>
        <v>#N/A</v>
      </c>
      <c r="J1037" s="13" t="e">
        <f>INDEX('Données MDD'!$U$3:$U$3000,MATCH('Analyse assortiment'!$B1037,'Données MDD'!$B$3:$B$3000,0))</f>
        <v>#N/A</v>
      </c>
      <c r="K1037" s="13" t="e">
        <f>INDEX('Données MDD'!$V$3:$V$3000,MATCH('Analyse assortiment'!$B1037,'Données MDD'!$B$3:$B$3000,0))</f>
        <v>#N/A</v>
      </c>
      <c r="L1037" s="14" t="str">
        <f t="shared" si="26"/>
        <v/>
      </c>
      <c r="M1037" s="14" t="str">
        <f t="shared" si="26"/>
        <v/>
      </c>
    </row>
    <row r="1038" spans="5:13" x14ac:dyDescent="0.2">
      <c r="E1038" s="16" t="str">
        <f>IFERROR(INDEX('Données SAP'!F$5:F$3000,MATCH('Analyse assortiment'!$B1038&amp;"",'Données SAP'!$A$5:$A$3000,0)),"")</f>
        <v/>
      </c>
      <c r="F1038" s="16" t="str">
        <f>IFERROR(INDEX('Données SAP'!C$5:C$3000,MATCH('Analyse assortiment'!$B1038&amp;"",'Données SAP'!$A$5:$A$3000,0)),"")</f>
        <v/>
      </c>
      <c r="G1038" s="16" t="str">
        <f>IFERROR(INDEX('Données SAP'!D$5:D$3000,MATCH('Analyse assortiment'!$B1038&amp;"",'Données SAP'!$A$5:$A$3000,0)),"")</f>
        <v/>
      </c>
      <c r="H1038" s="13" t="e">
        <f>INDEX('Données MDD'!$K$3:$K$3000,MATCH('Analyse assortiment'!$B1038,'Données MDD'!$B$3:$B$3000,0))</f>
        <v>#N/A</v>
      </c>
      <c r="I1038" s="13" t="e">
        <f>INDEX('Données MDD'!$L$3:$L$3000,MATCH('Analyse assortiment'!$B1038,'Données MDD'!$B$3:$B$3000,0))</f>
        <v>#N/A</v>
      </c>
      <c r="J1038" s="13" t="e">
        <f>INDEX('Données MDD'!$U$3:$U$3000,MATCH('Analyse assortiment'!$B1038,'Données MDD'!$B$3:$B$3000,0))</f>
        <v>#N/A</v>
      </c>
      <c r="K1038" s="13" t="e">
        <f>INDEX('Données MDD'!$V$3:$V$3000,MATCH('Analyse assortiment'!$B1038,'Données MDD'!$B$3:$B$3000,0))</f>
        <v>#N/A</v>
      </c>
      <c r="L1038" s="14" t="str">
        <f t="shared" si="26"/>
        <v/>
      </c>
      <c r="M1038" s="14" t="str">
        <f t="shared" si="26"/>
        <v/>
      </c>
    </row>
    <row r="1039" spans="5:13" x14ac:dyDescent="0.2">
      <c r="E1039" s="16" t="str">
        <f>IFERROR(INDEX('Données SAP'!F$5:F$3000,MATCH('Analyse assortiment'!$B1039&amp;"",'Données SAP'!$A$5:$A$3000,0)),"")</f>
        <v/>
      </c>
      <c r="F1039" s="16" t="str">
        <f>IFERROR(INDEX('Données SAP'!C$5:C$3000,MATCH('Analyse assortiment'!$B1039&amp;"",'Données SAP'!$A$5:$A$3000,0)),"")</f>
        <v/>
      </c>
      <c r="G1039" s="16" t="str">
        <f>IFERROR(INDEX('Données SAP'!D$5:D$3000,MATCH('Analyse assortiment'!$B1039&amp;"",'Données SAP'!$A$5:$A$3000,0)),"")</f>
        <v/>
      </c>
      <c r="H1039" s="13" t="e">
        <f>INDEX('Données MDD'!$K$3:$K$3000,MATCH('Analyse assortiment'!$B1039,'Données MDD'!$B$3:$B$3000,0))</f>
        <v>#N/A</v>
      </c>
      <c r="I1039" s="13" t="e">
        <f>INDEX('Données MDD'!$L$3:$L$3000,MATCH('Analyse assortiment'!$B1039,'Données MDD'!$B$3:$B$3000,0))</f>
        <v>#N/A</v>
      </c>
      <c r="J1039" s="13" t="e">
        <f>INDEX('Données MDD'!$U$3:$U$3000,MATCH('Analyse assortiment'!$B1039,'Données MDD'!$B$3:$B$3000,0))</f>
        <v>#N/A</v>
      </c>
      <c r="K1039" s="13" t="e">
        <f>INDEX('Données MDD'!$V$3:$V$3000,MATCH('Analyse assortiment'!$B1039,'Données MDD'!$B$3:$B$3000,0))</f>
        <v>#N/A</v>
      </c>
      <c r="L1039" s="14" t="str">
        <f t="shared" si="26"/>
        <v/>
      </c>
      <c r="M1039" s="14" t="str">
        <f t="shared" si="26"/>
        <v/>
      </c>
    </row>
    <row r="1040" spans="5:13" x14ac:dyDescent="0.2">
      <c r="E1040" s="16" t="str">
        <f>IFERROR(INDEX('Données SAP'!F$5:F$3000,MATCH('Analyse assortiment'!$B1040&amp;"",'Données SAP'!$A$5:$A$3000,0)),"")</f>
        <v/>
      </c>
      <c r="F1040" s="16" t="str">
        <f>IFERROR(INDEX('Données SAP'!C$5:C$3000,MATCH('Analyse assortiment'!$B1040&amp;"",'Données SAP'!$A$5:$A$3000,0)),"")</f>
        <v/>
      </c>
      <c r="G1040" s="16" t="str">
        <f>IFERROR(INDEX('Données SAP'!D$5:D$3000,MATCH('Analyse assortiment'!$B1040&amp;"",'Données SAP'!$A$5:$A$3000,0)),"")</f>
        <v/>
      </c>
      <c r="H1040" s="13" t="e">
        <f>INDEX('Données MDD'!$K$3:$K$3000,MATCH('Analyse assortiment'!$B1040,'Données MDD'!$B$3:$B$3000,0))</f>
        <v>#N/A</v>
      </c>
      <c r="I1040" s="13" t="e">
        <f>INDEX('Données MDD'!$L$3:$L$3000,MATCH('Analyse assortiment'!$B1040,'Données MDD'!$B$3:$B$3000,0))</f>
        <v>#N/A</v>
      </c>
      <c r="J1040" s="13" t="e">
        <f>INDEX('Données MDD'!$U$3:$U$3000,MATCH('Analyse assortiment'!$B1040,'Données MDD'!$B$3:$B$3000,0))</f>
        <v>#N/A</v>
      </c>
      <c r="K1040" s="13" t="e">
        <f>INDEX('Données MDD'!$V$3:$V$3000,MATCH('Analyse assortiment'!$B1040,'Données MDD'!$B$3:$B$3000,0))</f>
        <v>#N/A</v>
      </c>
      <c r="L1040" s="14" t="str">
        <f t="shared" si="26"/>
        <v/>
      </c>
      <c r="M1040" s="14" t="str">
        <f t="shared" si="26"/>
        <v/>
      </c>
    </row>
    <row r="1041" spans="5:13" x14ac:dyDescent="0.2">
      <c r="E1041" s="16" t="str">
        <f>IFERROR(INDEX('Données SAP'!F$5:F$3000,MATCH('Analyse assortiment'!$B1041&amp;"",'Données SAP'!$A$5:$A$3000,0)),"")</f>
        <v/>
      </c>
      <c r="F1041" s="16" t="str">
        <f>IFERROR(INDEX('Données SAP'!C$5:C$3000,MATCH('Analyse assortiment'!$B1041&amp;"",'Données SAP'!$A$5:$A$3000,0)),"")</f>
        <v/>
      </c>
      <c r="G1041" s="16" t="str">
        <f>IFERROR(INDEX('Données SAP'!D$5:D$3000,MATCH('Analyse assortiment'!$B1041&amp;"",'Données SAP'!$A$5:$A$3000,0)),"")</f>
        <v/>
      </c>
      <c r="H1041" s="13" t="e">
        <f>INDEX('Données MDD'!$K$3:$K$3000,MATCH('Analyse assortiment'!$B1041,'Données MDD'!$B$3:$B$3000,0))</f>
        <v>#N/A</v>
      </c>
      <c r="I1041" s="13" t="e">
        <f>INDEX('Données MDD'!$L$3:$L$3000,MATCH('Analyse assortiment'!$B1041,'Données MDD'!$B$3:$B$3000,0))</f>
        <v>#N/A</v>
      </c>
      <c r="J1041" s="13" t="e">
        <f>INDEX('Données MDD'!$U$3:$U$3000,MATCH('Analyse assortiment'!$B1041,'Données MDD'!$B$3:$B$3000,0))</f>
        <v>#N/A</v>
      </c>
      <c r="K1041" s="13" t="e">
        <f>INDEX('Données MDD'!$V$3:$V$3000,MATCH('Analyse assortiment'!$B1041,'Données MDD'!$B$3:$B$3000,0))</f>
        <v>#N/A</v>
      </c>
      <c r="L1041" s="14" t="str">
        <f t="shared" si="26"/>
        <v/>
      </c>
      <c r="M1041" s="14" t="str">
        <f t="shared" si="26"/>
        <v/>
      </c>
    </row>
    <row r="1042" spans="5:13" x14ac:dyDescent="0.2">
      <c r="E1042" s="16" t="str">
        <f>IFERROR(INDEX('Données SAP'!F$5:F$3000,MATCH('Analyse assortiment'!$B1042&amp;"",'Données SAP'!$A$5:$A$3000,0)),"")</f>
        <v/>
      </c>
      <c r="F1042" s="16" t="str">
        <f>IFERROR(INDEX('Données SAP'!C$5:C$3000,MATCH('Analyse assortiment'!$B1042&amp;"",'Données SAP'!$A$5:$A$3000,0)),"")</f>
        <v/>
      </c>
      <c r="G1042" s="16" t="str">
        <f>IFERROR(INDEX('Données SAP'!D$5:D$3000,MATCH('Analyse assortiment'!$B1042&amp;"",'Données SAP'!$A$5:$A$3000,0)),"")</f>
        <v/>
      </c>
      <c r="H1042" s="13" t="e">
        <f>INDEX('Données MDD'!$K$3:$K$3000,MATCH('Analyse assortiment'!$B1042,'Données MDD'!$B$3:$B$3000,0))</f>
        <v>#N/A</v>
      </c>
      <c r="I1042" s="13" t="e">
        <f>INDEX('Données MDD'!$L$3:$L$3000,MATCH('Analyse assortiment'!$B1042,'Données MDD'!$B$3:$B$3000,0))</f>
        <v>#N/A</v>
      </c>
      <c r="J1042" s="13" t="e">
        <f>INDEX('Données MDD'!$U$3:$U$3000,MATCH('Analyse assortiment'!$B1042,'Données MDD'!$B$3:$B$3000,0))</f>
        <v>#N/A</v>
      </c>
      <c r="K1042" s="13" t="e">
        <f>INDEX('Données MDD'!$V$3:$V$3000,MATCH('Analyse assortiment'!$B1042,'Données MDD'!$B$3:$B$3000,0))</f>
        <v>#N/A</v>
      </c>
      <c r="L1042" s="14" t="str">
        <f t="shared" si="26"/>
        <v/>
      </c>
      <c r="M1042" s="14" t="str">
        <f t="shared" si="26"/>
        <v/>
      </c>
    </row>
    <row r="1043" spans="5:13" x14ac:dyDescent="0.2">
      <c r="E1043" s="16" t="str">
        <f>IFERROR(INDEX('Données SAP'!F$5:F$3000,MATCH('Analyse assortiment'!$B1043&amp;"",'Données SAP'!$A$5:$A$3000,0)),"")</f>
        <v/>
      </c>
      <c r="F1043" s="16" t="str">
        <f>IFERROR(INDEX('Données SAP'!C$5:C$3000,MATCH('Analyse assortiment'!$B1043&amp;"",'Données SAP'!$A$5:$A$3000,0)),"")</f>
        <v/>
      </c>
      <c r="G1043" s="16" t="str">
        <f>IFERROR(INDEX('Données SAP'!D$5:D$3000,MATCH('Analyse assortiment'!$B1043&amp;"",'Données SAP'!$A$5:$A$3000,0)),"")</f>
        <v/>
      </c>
      <c r="H1043" s="13" t="e">
        <f>INDEX('Données MDD'!$K$3:$K$3000,MATCH('Analyse assortiment'!$B1043,'Données MDD'!$B$3:$B$3000,0))</f>
        <v>#N/A</v>
      </c>
      <c r="I1043" s="13" t="e">
        <f>INDEX('Données MDD'!$L$3:$L$3000,MATCH('Analyse assortiment'!$B1043,'Données MDD'!$B$3:$B$3000,0))</f>
        <v>#N/A</v>
      </c>
      <c r="J1043" s="13" t="e">
        <f>INDEX('Données MDD'!$U$3:$U$3000,MATCH('Analyse assortiment'!$B1043,'Données MDD'!$B$3:$B$3000,0))</f>
        <v>#N/A</v>
      </c>
      <c r="K1043" s="13" t="e">
        <f>INDEX('Données MDD'!$V$3:$V$3000,MATCH('Analyse assortiment'!$B1043,'Données MDD'!$B$3:$B$3000,0))</f>
        <v>#N/A</v>
      </c>
      <c r="L1043" s="14" t="str">
        <f t="shared" si="26"/>
        <v/>
      </c>
      <c r="M1043" s="14" t="str">
        <f t="shared" si="26"/>
        <v/>
      </c>
    </row>
    <row r="1044" spans="5:13" x14ac:dyDescent="0.2">
      <c r="E1044" s="16" t="str">
        <f>IFERROR(INDEX('Données SAP'!F$5:F$3000,MATCH('Analyse assortiment'!$B1044&amp;"",'Données SAP'!$A$5:$A$3000,0)),"")</f>
        <v/>
      </c>
      <c r="F1044" s="16" t="str">
        <f>IFERROR(INDEX('Données SAP'!C$5:C$3000,MATCH('Analyse assortiment'!$B1044&amp;"",'Données SAP'!$A$5:$A$3000,0)),"")</f>
        <v/>
      </c>
      <c r="G1044" s="16" t="str">
        <f>IFERROR(INDEX('Données SAP'!D$5:D$3000,MATCH('Analyse assortiment'!$B1044&amp;"",'Données SAP'!$A$5:$A$3000,0)),"")</f>
        <v/>
      </c>
      <c r="H1044" s="13" t="e">
        <f>INDEX('Données MDD'!$K$3:$K$3000,MATCH('Analyse assortiment'!$B1044,'Données MDD'!$B$3:$B$3000,0))</f>
        <v>#N/A</v>
      </c>
      <c r="I1044" s="13" t="e">
        <f>INDEX('Données MDD'!$L$3:$L$3000,MATCH('Analyse assortiment'!$B1044,'Données MDD'!$B$3:$B$3000,0))</f>
        <v>#N/A</v>
      </c>
      <c r="J1044" s="13" t="e">
        <f>INDEX('Données MDD'!$U$3:$U$3000,MATCH('Analyse assortiment'!$B1044,'Données MDD'!$B$3:$B$3000,0))</f>
        <v>#N/A</v>
      </c>
      <c r="K1044" s="13" t="e">
        <f>INDEX('Données MDD'!$V$3:$V$3000,MATCH('Analyse assortiment'!$B1044,'Données MDD'!$B$3:$B$3000,0))</f>
        <v>#N/A</v>
      </c>
      <c r="L1044" s="14" t="str">
        <f t="shared" si="26"/>
        <v/>
      </c>
      <c r="M1044" s="14" t="str">
        <f t="shared" si="26"/>
        <v/>
      </c>
    </row>
    <row r="1045" spans="5:13" x14ac:dyDescent="0.2">
      <c r="E1045" s="16" t="str">
        <f>IFERROR(INDEX('Données SAP'!F$5:F$3000,MATCH('Analyse assortiment'!$B1045&amp;"",'Données SAP'!$A$5:$A$3000,0)),"")</f>
        <v/>
      </c>
      <c r="F1045" s="16" t="str">
        <f>IFERROR(INDEX('Données SAP'!C$5:C$3000,MATCH('Analyse assortiment'!$B1045&amp;"",'Données SAP'!$A$5:$A$3000,0)),"")</f>
        <v/>
      </c>
      <c r="G1045" s="16" t="str">
        <f>IFERROR(INDEX('Données SAP'!D$5:D$3000,MATCH('Analyse assortiment'!$B1045&amp;"",'Données SAP'!$A$5:$A$3000,0)),"")</f>
        <v/>
      </c>
      <c r="H1045" s="13" t="e">
        <f>INDEX('Données MDD'!$K$3:$K$3000,MATCH('Analyse assortiment'!$B1045,'Données MDD'!$B$3:$B$3000,0))</f>
        <v>#N/A</v>
      </c>
      <c r="I1045" s="13" t="e">
        <f>INDEX('Données MDD'!$L$3:$L$3000,MATCH('Analyse assortiment'!$B1045,'Données MDD'!$B$3:$B$3000,0))</f>
        <v>#N/A</v>
      </c>
      <c r="J1045" s="13" t="e">
        <f>INDEX('Données MDD'!$U$3:$U$3000,MATCH('Analyse assortiment'!$B1045,'Données MDD'!$B$3:$B$3000,0))</f>
        <v>#N/A</v>
      </c>
      <c r="K1045" s="13" t="e">
        <f>INDEX('Données MDD'!$V$3:$V$3000,MATCH('Analyse assortiment'!$B1045,'Données MDD'!$B$3:$B$3000,0))</f>
        <v>#N/A</v>
      </c>
      <c r="L1045" s="14" t="str">
        <f t="shared" si="26"/>
        <v/>
      </c>
      <c r="M1045" s="14" t="str">
        <f t="shared" si="26"/>
        <v/>
      </c>
    </row>
    <row r="1046" spans="5:13" x14ac:dyDescent="0.2">
      <c r="E1046" s="16" t="str">
        <f>IFERROR(INDEX('Données SAP'!F$5:F$3000,MATCH('Analyse assortiment'!$B1046&amp;"",'Données SAP'!$A$5:$A$3000,0)),"")</f>
        <v/>
      </c>
      <c r="F1046" s="16" t="str">
        <f>IFERROR(INDEX('Données SAP'!C$5:C$3000,MATCH('Analyse assortiment'!$B1046&amp;"",'Données SAP'!$A$5:$A$3000,0)),"")</f>
        <v/>
      </c>
      <c r="G1046" s="16" t="str">
        <f>IFERROR(INDEX('Données SAP'!D$5:D$3000,MATCH('Analyse assortiment'!$B1046&amp;"",'Données SAP'!$A$5:$A$3000,0)),"")</f>
        <v/>
      </c>
      <c r="H1046" s="13" t="e">
        <f>INDEX('Données MDD'!$K$3:$K$3000,MATCH('Analyse assortiment'!$B1046,'Données MDD'!$B$3:$B$3000,0))</f>
        <v>#N/A</v>
      </c>
      <c r="I1046" s="13" t="e">
        <f>INDEX('Données MDD'!$L$3:$L$3000,MATCH('Analyse assortiment'!$B1046,'Données MDD'!$B$3:$B$3000,0))</f>
        <v>#N/A</v>
      </c>
      <c r="J1046" s="13" t="e">
        <f>INDEX('Données MDD'!$U$3:$U$3000,MATCH('Analyse assortiment'!$B1046,'Données MDD'!$B$3:$B$3000,0))</f>
        <v>#N/A</v>
      </c>
      <c r="K1046" s="13" t="e">
        <f>INDEX('Données MDD'!$V$3:$V$3000,MATCH('Analyse assortiment'!$B1046,'Données MDD'!$B$3:$B$3000,0))</f>
        <v>#N/A</v>
      </c>
      <c r="L1046" s="14" t="str">
        <f t="shared" si="26"/>
        <v/>
      </c>
      <c r="M1046" s="14" t="str">
        <f t="shared" si="26"/>
        <v/>
      </c>
    </row>
    <row r="1047" spans="5:13" x14ac:dyDescent="0.2">
      <c r="E1047" s="16" t="str">
        <f>IFERROR(INDEX('Données SAP'!F$5:F$3000,MATCH('Analyse assortiment'!$B1047&amp;"",'Données SAP'!$A$5:$A$3000,0)),"")</f>
        <v/>
      </c>
      <c r="F1047" s="16" t="str">
        <f>IFERROR(INDEX('Données SAP'!C$5:C$3000,MATCH('Analyse assortiment'!$B1047&amp;"",'Données SAP'!$A$5:$A$3000,0)),"")</f>
        <v/>
      </c>
      <c r="G1047" s="16" t="str">
        <f>IFERROR(INDEX('Données SAP'!D$5:D$3000,MATCH('Analyse assortiment'!$B1047&amp;"",'Données SAP'!$A$5:$A$3000,0)),"")</f>
        <v/>
      </c>
      <c r="H1047" s="13" t="e">
        <f>INDEX('Données MDD'!$K$3:$K$3000,MATCH('Analyse assortiment'!$B1047,'Données MDD'!$B$3:$B$3000,0))</f>
        <v>#N/A</v>
      </c>
      <c r="I1047" s="13" t="e">
        <f>INDEX('Données MDD'!$L$3:$L$3000,MATCH('Analyse assortiment'!$B1047,'Données MDD'!$B$3:$B$3000,0))</f>
        <v>#N/A</v>
      </c>
      <c r="J1047" s="13" t="e">
        <f>INDEX('Données MDD'!$U$3:$U$3000,MATCH('Analyse assortiment'!$B1047,'Données MDD'!$B$3:$B$3000,0))</f>
        <v>#N/A</v>
      </c>
      <c r="K1047" s="13" t="e">
        <f>INDEX('Données MDD'!$V$3:$V$3000,MATCH('Analyse assortiment'!$B1047,'Données MDD'!$B$3:$B$3000,0))</f>
        <v>#N/A</v>
      </c>
      <c r="L1047" s="14" t="str">
        <f t="shared" si="26"/>
        <v/>
      </c>
      <c r="M1047" s="14" t="str">
        <f t="shared" si="26"/>
        <v/>
      </c>
    </row>
    <row r="1048" spans="5:13" x14ac:dyDescent="0.2">
      <c r="E1048" s="16" t="str">
        <f>IFERROR(INDEX('Données SAP'!F$5:F$3000,MATCH('Analyse assortiment'!$B1048&amp;"",'Données SAP'!$A$5:$A$3000,0)),"")</f>
        <v/>
      </c>
      <c r="F1048" s="16" t="str">
        <f>IFERROR(INDEX('Données SAP'!C$5:C$3000,MATCH('Analyse assortiment'!$B1048&amp;"",'Données SAP'!$A$5:$A$3000,0)),"")</f>
        <v/>
      </c>
      <c r="G1048" s="16" t="str">
        <f>IFERROR(INDEX('Données SAP'!D$5:D$3000,MATCH('Analyse assortiment'!$B1048&amp;"",'Données SAP'!$A$5:$A$3000,0)),"")</f>
        <v/>
      </c>
      <c r="H1048" s="13" t="e">
        <f>INDEX('Données MDD'!$K$3:$K$3000,MATCH('Analyse assortiment'!$B1048,'Données MDD'!$B$3:$B$3000,0))</f>
        <v>#N/A</v>
      </c>
      <c r="I1048" s="13" t="e">
        <f>INDEX('Données MDD'!$L$3:$L$3000,MATCH('Analyse assortiment'!$B1048,'Données MDD'!$B$3:$B$3000,0))</f>
        <v>#N/A</v>
      </c>
      <c r="J1048" s="13" t="e">
        <f>INDEX('Données MDD'!$U$3:$U$3000,MATCH('Analyse assortiment'!$B1048,'Données MDD'!$B$3:$B$3000,0))</f>
        <v>#N/A</v>
      </c>
      <c r="K1048" s="13" t="e">
        <f>INDEX('Données MDD'!$V$3:$V$3000,MATCH('Analyse assortiment'!$B1048,'Données MDD'!$B$3:$B$3000,0))</f>
        <v>#N/A</v>
      </c>
      <c r="L1048" s="14" t="str">
        <f t="shared" si="26"/>
        <v/>
      </c>
      <c r="M1048" s="14" t="str">
        <f t="shared" si="26"/>
        <v/>
      </c>
    </row>
    <row r="1049" spans="5:13" x14ac:dyDescent="0.2">
      <c r="E1049" s="16" t="str">
        <f>IFERROR(INDEX('Données SAP'!F$5:F$3000,MATCH('Analyse assortiment'!$B1049&amp;"",'Données SAP'!$A$5:$A$3000,0)),"")</f>
        <v/>
      </c>
      <c r="F1049" s="16" t="str">
        <f>IFERROR(INDEX('Données SAP'!C$5:C$3000,MATCH('Analyse assortiment'!$B1049&amp;"",'Données SAP'!$A$5:$A$3000,0)),"")</f>
        <v/>
      </c>
      <c r="G1049" s="16" t="str">
        <f>IFERROR(INDEX('Données SAP'!D$5:D$3000,MATCH('Analyse assortiment'!$B1049&amp;"",'Données SAP'!$A$5:$A$3000,0)),"")</f>
        <v/>
      </c>
      <c r="H1049" s="13" t="e">
        <f>INDEX('Données MDD'!$K$3:$K$3000,MATCH('Analyse assortiment'!$B1049,'Données MDD'!$B$3:$B$3000,0))</f>
        <v>#N/A</v>
      </c>
      <c r="I1049" s="13" t="e">
        <f>INDEX('Données MDD'!$L$3:$L$3000,MATCH('Analyse assortiment'!$B1049,'Données MDD'!$B$3:$B$3000,0))</f>
        <v>#N/A</v>
      </c>
      <c r="J1049" s="13" t="e">
        <f>INDEX('Données MDD'!$U$3:$U$3000,MATCH('Analyse assortiment'!$B1049,'Données MDD'!$B$3:$B$3000,0))</f>
        <v>#N/A</v>
      </c>
      <c r="K1049" s="13" t="e">
        <f>INDEX('Données MDD'!$V$3:$V$3000,MATCH('Analyse assortiment'!$B1049,'Données MDD'!$B$3:$B$3000,0))</f>
        <v>#N/A</v>
      </c>
      <c r="L1049" s="14" t="str">
        <f t="shared" si="26"/>
        <v/>
      </c>
      <c r="M1049" s="14" t="str">
        <f t="shared" si="26"/>
        <v/>
      </c>
    </row>
    <row r="1050" spans="5:13" x14ac:dyDescent="0.2">
      <c r="E1050" s="16" t="str">
        <f>IFERROR(INDEX('Données SAP'!F$5:F$3000,MATCH('Analyse assortiment'!$B1050&amp;"",'Données SAP'!$A$5:$A$3000,0)),"")</f>
        <v/>
      </c>
      <c r="F1050" s="16" t="str">
        <f>IFERROR(INDEX('Données SAP'!C$5:C$3000,MATCH('Analyse assortiment'!$B1050&amp;"",'Données SAP'!$A$5:$A$3000,0)),"")</f>
        <v/>
      </c>
      <c r="G1050" s="16" t="str">
        <f>IFERROR(INDEX('Données SAP'!D$5:D$3000,MATCH('Analyse assortiment'!$B1050&amp;"",'Données SAP'!$A$5:$A$3000,0)),"")</f>
        <v/>
      </c>
      <c r="H1050" s="13" t="e">
        <f>INDEX('Données MDD'!$K$3:$K$3000,MATCH('Analyse assortiment'!$B1050,'Données MDD'!$B$3:$B$3000,0))</f>
        <v>#N/A</v>
      </c>
      <c r="I1050" s="13" t="e">
        <f>INDEX('Données MDD'!$L$3:$L$3000,MATCH('Analyse assortiment'!$B1050,'Données MDD'!$B$3:$B$3000,0))</f>
        <v>#N/A</v>
      </c>
      <c r="J1050" s="13" t="e">
        <f>INDEX('Données MDD'!$U$3:$U$3000,MATCH('Analyse assortiment'!$B1050,'Données MDD'!$B$3:$B$3000,0))</f>
        <v>#N/A</v>
      </c>
      <c r="K1050" s="13" t="e">
        <f>INDEX('Données MDD'!$V$3:$V$3000,MATCH('Analyse assortiment'!$B1050,'Données MDD'!$B$3:$B$3000,0))</f>
        <v>#N/A</v>
      </c>
      <c r="L1050" s="14" t="str">
        <f t="shared" si="26"/>
        <v/>
      </c>
      <c r="M1050" s="14" t="str">
        <f t="shared" si="26"/>
        <v/>
      </c>
    </row>
    <row r="1051" spans="5:13" x14ac:dyDescent="0.2">
      <c r="E1051" s="16" t="str">
        <f>IFERROR(INDEX('Données SAP'!F$5:F$3000,MATCH('Analyse assortiment'!$B1051&amp;"",'Données SAP'!$A$5:$A$3000,0)),"")</f>
        <v/>
      </c>
      <c r="F1051" s="16" t="str">
        <f>IFERROR(INDEX('Données SAP'!C$5:C$3000,MATCH('Analyse assortiment'!$B1051&amp;"",'Données SAP'!$A$5:$A$3000,0)),"")</f>
        <v/>
      </c>
      <c r="G1051" s="16" t="str">
        <f>IFERROR(INDEX('Données SAP'!D$5:D$3000,MATCH('Analyse assortiment'!$B1051&amp;"",'Données SAP'!$A$5:$A$3000,0)),"")</f>
        <v/>
      </c>
      <c r="H1051" s="13" t="e">
        <f>INDEX('Données MDD'!$K$3:$K$3000,MATCH('Analyse assortiment'!$B1051,'Données MDD'!$B$3:$B$3000,0))</f>
        <v>#N/A</v>
      </c>
      <c r="I1051" s="13" t="e">
        <f>INDEX('Données MDD'!$L$3:$L$3000,MATCH('Analyse assortiment'!$B1051,'Données MDD'!$B$3:$B$3000,0))</f>
        <v>#N/A</v>
      </c>
      <c r="J1051" s="13" t="e">
        <f>INDEX('Données MDD'!$U$3:$U$3000,MATCH('Analyse assortiment'!$B1051,'Données MDD'!$B$3:$B$3000,0))</f>
        <v>#N/A</v>
      </c>
      <c r="K1051" s="13" t="e">
        <f>INDEX('Données MDD'!$V$3:$V$3000,MATCH('Analyse assortiment'!$B1051,'Données MDD'!$B$3:$B$3000,0))</f>
        <v>#N/A</v>
      </c>
      <c r="L1051" s="14" t="str">
        <f t="shared" si="26"/>
        <v/>
      </c>
      <c r="M1051" s="14" t="str">
        <f t="shared" si="26"/>
        <v/>
      </c>
    </row>
    <row r="1052" spans="5:13" x14ac:dyDescent="0.2">
      <c r="E1052" s="16" t="str">
        <f>IFERROR(INDEX('Données SAP'!F$5:F$3000,MATCH('Analyse assortiment'!$B1052&amp;"",'Données SAP'!$A$5:$A$3000,0)),"")</f>
        <v/>
      </c>
      <c r="F1052" s="16" t="str">
        <f>IFERROR(INDEX('Données SAP'!C$5:C$3000,MATCH('Analyse assortiment'!$B1052&amp;"",'Données SAP'!$A$5:$A$3000,0)),"")</f>
        <v/>
      </c>
      <c r="G1052" s="16" t="str">
        <f>IFERROR(INDEX('Données SAP'!D$5:D$3000,MATCH('Analyse assortiment'!$B1052&amp;"",'Données SAP'!$A$5:$A$3000,0)),"")</f>
        <v/>
      </c>
      <c r="H1052" s="13" t="e">
        <f>INDEX('Données MDD'!$K$3:$K$3000,MATCH('Analyse assortiment'!$B1052,'Données MDD'!$B$3:$B$3000,0))</f>
        <v>#N/A</v>
      </c>
      <c r="I1052" s="13" t="e">
        <f>INDEX('Données MDD'!$L$3:$L$3000,MATCH('Analyse assortiment'!$B1052,'Données MDD'!$B$3:$B$3000,0))</f>
        <v>#N/A</v>
      </c>
      <c r="J1052" s="13" t="e">
        <f>INDEX('Données MDD'!$U$3:$U$3000,MATCH('Analyse assortiment'!$B1052,'Données MDD'!$B$3:$B$3000,0))</f>
        <v>#N/A</v>
      </c>
      <c r="K1052" s="13" t="e">
        <f>INDEX('Données MDD'!$V$3:$V$3000,MATCH('Analyse assortiment'!$B1052,'Données MDD'!$B$3:$B$3000,0))</f>
        <v>#N/A</v>
      </c>
      <c r="L1052" s="14" t="str">
        <f t="shared" si="26"/>
        <v/>
      </c>
      <c r="M1052" s="14" t="str">
        <f t="shared" si="26"/>
        <v/>
      </c>
    </row>
    <row r="1053" spans="5:13" x14ac:dyDescent="0.2">
      <c r="E1053" s="16" t="str">
        <f>IFERROR(INDEX('Données SAP'!F$5:F$3000,MATCH('Analyse assortiment'!$B1053&amp;"",'Données SAP'!$A$5:$A$3000,0)),"")</f>
        <v/>
      </c>
      <c r="F1053" s="16" t="str">
        <f>IFERROR(INDEX('Données SAP'!C$5:C$3000,MATCH('Analyse assortiment'!$B1053&amp;"",'Données SAP'!$A$5:$A$3000,0)),"")</f>
        <v/>
      </c>
      <c r="G1053" s="16" t="str">
        <f>IFERROR(INDEX('Données SAP'!D$5:D$3000,MATCH('Analyse assortiment'!$B1053&amp;"",'Données SAP'!$A$5:$A$3000,0)),"")</f>
        <v/>
      </c>
      <c r="H1053" s="13" t="e">
        <f>INDEX('Données MDD'!$K$3:$K$3000,MATCH('Analyse assortiment'!$B1053,'Données MDD'!$B$3:$B$3000,0))</f>
        <v>#N/A</v>
      </c>
      <c r="I1053" s="13" t="e">
        <f>INDEX('Données MDD'!$L$3:$L$3000,MATCH('Analyse assortiment'!$B1053,'Données MDD'!$B$3:$B$3000,0))</f>
        <v>#N/A</v>
      </c>
      <c r="J1053" s="13" t="e">
        <f>INDEX('Données MDD'!$U$3:$U$3000,MATCH('Analyse assortiment'!$B1053,'Données MDD'!$B$3:$B$3000,0))</f>
        <v>#N/A</v>
      </c>
      <c r="K1053" s="13" t="e">
        <f>INDEX('Données MDD'!$V$3:$V$3000,MATCH('Analyse assortiment'!$B1053,'Données MDD'!$B$3:$B$3000,0))</f>
        <v>#N/A</v>
      </c>
      <c r="L1053" s="14" t="str">
        <f t="shared" si="26"/>
        <v/>
      </c>
      <c r="M1053" s="14" t="str">
        <f t="shared" si="26"/>
        <v/>
      </c>
    </row>
    <row r="1054" spans="5:13" x14ac:dyDescent="0.2">
      <c r="E1054" s="16" t="str">
        <f>IFERROR(INDEX('Données SAP'!F$5:F$3000,MATCH('Analyse assortiment'!$B1054&amp;"",'Données SAP'!$A$5:$A$3000,0)),"")</f>
        <v/>
      </c>
      <c r="F1054" s="16" t="str">
        <f>IFERROR(INDEX('Données SAP'!C$5:C$3000,MATCH('Analyse assortiment'!$B1054&amp;"",'Données SAP'!$A$5:$A$3000,0)),"")</f>
        <v/>
      </c>
      <c r="G1054" s="16" t="str">
        <f>IFERROR(INDEX('Données SAP'!D$5:D$3000,MATCH('Analyse assortiment'!$B1054&amp;"",'Données SAP'!$A$5:$A$3000,0)),"")</f>
        <v/>
      </c>
      <c r="H1054" s="13" t="e">
        <f>INDEX('Données MDD'!$K$3:$K$3000,MATCH('Analyse assortiment'!$B1054,'Données MDD'!$B$3:$B$3000,0))</f>
        <v>#N/A</v>
      </c>
      <c r="I1054" s="13" t="e">
        <f>INDEX('Données MDD'!$L$3:$L$3000,MATCH('Analyse assortiment'!$B1054,'Données MDD'!$B$3:$B$3000,0))</f>
        <v>#N/A</v>
      </c>
      <c r="J1054" s="13" t="e">
        <f>INDEX('Données MDD'!$U$3:$U$3000,MATCH('Analyse assortiment'!$B1054,'Données MDD'!$B$3:$B$3000,0))</f>
        <v>#N/A</v>
      </c>
      <c r="K1054" s="13" t="e">
        <f>INDEX('Données MDD'!$V$3:$V$3000,MATCH('Analyse assortiment'!$B1054,'Données MDD'!$B$3:$B$3000,0))</f>
        <v>#N/A</v>
      </c>
      <c r="L1054" s="14" t="str">
        <f t="shared" si="26"/>
        <v/>
      </c>
      <c r="M1054" s="14" t="str">
        <f t="shared" si="26"/>
        <v/>
      </c>
    </row>
    <row r="1055" spans="5:13" x14ac:dyDescent="0.2">
      <c r="E1055" s="16" t="str">
        <f>IFERROR(INDEX('Données SAP'!F$5:F$3000,MATCH('Analyse assortiment'!$B1055&amp;"",'Données SAP'!$A$5:$A$3000,0)),"")</f>
        <v/>
      </c>
      <c r="F1055" s="16" t="str">
        <f>IFERROR(INDEX('Données SAP'!C$5:C$3000,MATCH('Analyse assortiment'!$B1055&amp;"",'Données SAP'!$A$5:$A$3000,0)),"")</f>
        <v/>
      </c>
      <c r="G1055" s="16" t="str">
        <f>IFERROR(INDEX('Données SAP'!D$5:D$3000,MATCH('Analyse assortiment'!$B1055&amp;"",'Données SAP'!$A$5:$A$3000,0)),"")</f>
        <v/>
      </c>
      <c r="H1055" s="13" t="e">
        <f>INDEX('Données MDD'!$K$3:$K$3000,MATCH('Analyse assortiment'!$B1055,'Données MDD'!$B$3:$B$3000,0))</f>
        <v>#N/A</v>
      </c>
      <c r="I1055" s="13" t="e">
        <f>INDEX('Données MDD'!$L$3:$L$3000,MATCH('Analyse assortiment'!$B1055,'Données MDD'!$B$3:$B$3000,0))</f>
        <v>#N/A</v>
      </c>
      <c r="J1055" s="13" t="e">
        <f>INDEX('Données MDD'!$U$3:$U$3000,MATCH('Analyse assortiment'!$B1055,'Données MDD'!$B$3:$B$3000,0))</f>
        <v>#N/A</v>
      </c>
      <c r="K1055" s="13" t="e">
        <f>INDEX('Données MDD'!$V$3:$V$3000,MATCH('Analyse assortiment'!$B1055,'Données MDD'!$B$3:$B$3000,0))</f>
        <v>#N/A</v>
      </c>
      <c r="L1055" s="14" t="str">
        <f t="shared" si="26"/>
        <v/>
      </c>
      <c r="M1055" s="14" t="str">
        <f t="shared" si="26"/>
        <v/>
      </c>
    </row>
    <row r="1056" spans="5:13" x14ac:dyDescent="0.2">
      <c r="E1056" s="16" t="str">
        <f>IFERROR(INDEX('Données SAP'!F$5:F$3000,MATCH('Analyse assortiment'!$B1056&amp;"",'Données SAP'!$A$5:$A$3000,0)),"")</f>
        <v/>
      </c>
      <c r="F1056" s="16" t="str">
        <f>IFERROR(INDEX('Données SAP'!C$5:C$3000,MATCH('Analyse assortiment'!$B1056&amp;"",'Données SAP'!$A$5:$A$3000,0)),"")</f>
        <v/>
      </c>
      <c r="G1056" s="16" t="str">
        <f>IFERROR(INDEX('Données SAP'!D$5:D$3000,MATCH('Analyse assortiment'!$B1056&amp;"",'Données SAP'!$A$5:$A$3000,0)),"")</f>
        <v/>
      </c>
      <c r="H1056" s="13" t="e">
        <f>INDEX('Données MDD'!$K$3:$K$3000,MATCH('Analyse assortiment'!$B1056,'Données MDD'!$B$3:$B$3000,0))</f>
        <v>#N/A</v>
      </c>
      <c r="I1056" s="13" t="e">
        <f>INDEX('Données MDD'!$L$3:$L$3000,MATCH('Analyse assortiment'!$B1056,'Données MDD'!$B$3:$B$3000,0))</f>
        <v>#N/A</v>
      </c>
      <c r="J1056" s="13" t="e">
        <f>INDEX('Données MDD'!$U$3:$U$3000,MATCH('Analyse assortiment'!$B1056,'Données MDD'!$B$3:$B$3000,0))</f>
        <v>#N/A</v>
      </c>
      <c r="K1056" s="13" t="e">
        <f>INDEX('Données MDD'!$V$3:$V$3000,MATCH('Analyse assortiment'!$B1056,'Données MDD'!$B$3:$B$3000,0))</f>
        <v>#N/A</v>
      </c>
      <c r="L1056" s="14" t="str">
        <f t="shared" si="26"/>
        <v/>
      </c>
      <c r="M1056" s="14" t="str">
        <f t="shared" si="26"/>
        <v/>
      </c>
    </row>
    <row r="1057" spans="5:13" x14ac:dyDescent="0.2">
      <c r="E1057" s="16" t="str">
        <f>IFERROR(INDEX('Données SAP'!F$5:F$3000,MATCH('Analyse assortiment'!$B1057&amp;"",'Données SAP'!$A$5:$A$3000,0)),"")</f>
        <v/>
      </c>
      <c r="F1057" s="16" t="str">
        <f>IFERROR(INDEX('Données SAP'!C$5:C$3000,MATCH('Analyse assortiment'!$B1057&amp;"",'Données SAP'!$A$5:$A$3000,0)),"")</f>
        <v/>
      </c>
      <c r="G1057" s="16" t="str">
        <f>IFERROR(INDEX('Données SAP'!D$5:D$3000,MATCH('Analyse assortiment'!$B1057&amp;"",'Données SAP'!$A$5:$A$3000,0)),"")</f>
        <v/>
      </c>
      <c r="H1057" s="13" t="e">
        <f>INDEX('Données MDD'!$K$3:$K$3000,MATCH('Analyse assortiment'!$B1057,'Données MDD'!$B$3:$B$3000,0))</f>
        <v>#N/A</v>
      </c>
      <c r="I1057" s="13" t="e">
        <f>INDEX('Données MDD'!$L$3:$L$3000,MATCH('Analyse assortiment'!$B1057,'Données MDD'!$B$3:$B$3000,0))</f>
        <v>#N/A</v>
      </c>
      <c r="J1057" s="13" t="e">
        <f>INDEX('Données MDD'!$U$3:$U$3000,MATCH('Analyse assortiment'!$B1057,'Données MDD'!$B$3:$B$3000,0))</f>
        <v>#N/A</v>
      </c>
      <c r="K1057" s="13" t="e">
        <f>INDEX('Données MDD'!$V$3:$V$3000,MATCH('Analyse assortiment'!$B1057,'Données MDD'!$B$3:$B$3000,0))</f>
        <v>#N/A</v>
      </c>
      <c r="L1057" s="14" t="str">
        <f t="shared" si="26"/>
        <v/>
      </c>
      <c r="M1057" s="14" t="str">
        <f t="shared" si="26"/>
        <v/>
      </c>
    </row>
    <row r="1058" spans="5:13" x14ac:dyDescent="0.2">
      <c r="E1058" s="16" t="str">
        <f>IFERROR(INDEX('Données SAP'!F$5:F$3000,MATCH('Analyse assortiment'!$B1058&amp;"",'Données SAP'!$A$5:$A$3000,0)),"")</f>
        <v/>
      </c>
      <c r="F1058" s="16" t="str">
        <f>IFERROR(INDEX('Données SAP'!C$5:C$3000,MATCH('Analyse assortiment'!$B1058&amp;"",'Données SAP'!$A$5:$A$3000,0)),"")</f>
        <v/>
      </c>
      <c r="G1058" s="16" t="str">
        <f>IFERROR(INDEX('Données SAP'!D$5:D$3000,MATCH('Analyse assortiment'!$B1058&amp;"",'Données SAP'!$A$5:$A$3000,0)),"")</f>
        <v/>
      </c>
      <c r="H1058" s="13" t="e">
        <f>INDEX('Données MDD'!$K$3:$K$3000,MATCH('Analyse assortiment'!$B1058,'Données MDD'!$B$3:$B$3000,0))</f>
        <v>#N/A</v>
      </c>
      <c r="I1058" s="13" t="e">
        <f>INDEX('Données MDD'!$L$3:$L$3000,MATCH('Analyse assortiment'!$B1058,'Données MDD'!$B$3:$B$3000,0))</f>
        <v>#N/A</v>
      </c>
      <c r="J1058" s="13" t="e">
        <f>INDEX('Données MDD'!$U$3:$U$3000,MATCH('Analyse assortiment'!$B1058,'Données MDD'!$B$3:$B$3000,0))</f>
        <v>#N/A</v>
      </c>
      <c r="K1058" s="13" t="e">
        <f>INDEX('Données MDD'!$V$3:$V$3000,MATCH('Analyse assortiment'!$B1058,'Données MDD'!$B$3:$B$3000,0))</f>
        <v>#N/A</v>
      </c>
      <c r="L1058" s="14" t="str">
        <f t="shared" si="26"/>
        <v/>
      </c>
      <c r="M1058" s="14" t="str">
        <f t="shared" si="26"/>
        <v/>
      </c>
    </row>
    <row r="1059" spans="5:13" x14ac:dyDescent="0.2">
      <c r="E1059" s="16" t="str">
        <f>IFERROR(INDEX('Données SAP'!F$5:F$3000,MATCH('Analyse assortiment'!$B1059&amp;"",'Données SAP'!$A$5:$A$3000,0)),"")</f>
        <v/>
      </c>
      <c r="F1059" s="16" t="str">
        <f>IFERROR(INDEX('Données SAP'!C$5:C$3000,MATCH('Analyse assortiment'!$B1059&amp;"",'Données SAP'!$A$5:$A$3000,0)),"")</f>
        <v/>
      </c>
      <c r="G1059" s="16" t="str">
        <f>IFERROR(INDEX('Données SAP'!D$5:D$3000,MATCH('Analyse assortiment'!$B1059&amp;"",'Données SAP'!$A$5:$A$3000,0)),"")</f>
        <v/>
      </c>
      <c r="H1059" s="13" t="e">
        <f>INDEX('Données MDD'!$K$3:$K$3000,MATCH('Analyse assortiment'!$B1059,'Données MDD'!$B$3:$B$3000,0))</f>
        <v>#N/A</v>
      </c>
      <c r="I1059" s="13" t="e">
        <f>INDEX('Données MDD'!$L$3:$L$3000,MATCH('Analyse assortiment'!$B1059,'Données MDD'!$B$3:$B$3000,0))</f>
        <v>#N/A</v>
      </c>
      <c r="J1059" s="13" t="e">
        <f>INDEX('Données MDD'!$U$3:$U$3000,MATCH('Analyse assortiment'!$B1059,'Données MDD'!$B$3:$B$3000,0))</f>
        <v>#N/A</v>
      </c>
      <c r="K1059" s="13" t="e">
        <f>INDEX('Données MDD'!$V$3:$V$3000,MATCH('Analyse assortiment'!$B1059,'Données MDD'!$B$3:$B$3000,0))</f>
        <v>#N/A</v>
      </c>
      <c r="L1059" s="14" t="str">
        <f t="shared" si="26"/>
        <v/>
      </c>
      <c r="M1059" s="14" t="str">
        <f t="shared" si="26"/>
        <v/>
      </c>
    </row>
    <row r="1060" spans="5:13" x14ac:dyDescent="0.2">
      <c r="E1060" s="16" t="str">
        <f>IFERROR(INDEX('Données SAP'!F$5:F$3000,MATCH('Analyse assortiment'!$B1060&amp;"",'Données SAP'!$A$5:$A$3000,0)),"")</f>
        <v/>
      </c>
      <c r="F1060" s="16" t="str">
        <f>IFERROR(INDEX('Données SAP'!C$5:C$3000,MATCH('Analyse assortiment'!$B1060&amp;"",'Données SAP'!$A$5:$A$3000,0)),"")</f>
        <v/>
      </c>
      <c r="G1060" s="16" t="str">
        <f>IFERROR(INDEX('Données SAP'!D$5:D$3000,MATCH('Analyse assortiment'!$B1060&amp;"",'Données SAP'!$A$5:$A$3000,0)),"")</f>
        <v/>
      </c>
      <c r="H1060" s="13" t="e">
        <f>INDEX('Données MDD'!$K$3:$K$3000,MATCH('Analyse assortiment'!$B1060,'Données MDD'!$B$3:$B$3000,0))</f>
        <v>#N/A</v>
      </c>
      <c r="I1060" s="13" t="e">
        <f>INDEX('Données MDD'!$L$3:$L$3000,MATCH('Analyse assortiment'!$B1060,'Données MDD'!$B$3:$B$3000,0))</f>
        <v>#N/A</v>
      </c>
      <c r="J1060" s="13" t="e">
        <f>INDEX('Données MDD'!$U$3:$U$3000,MATCH('Analyse assortiment'!$B1060,'Données MDD'!$B$3:$B$3000,0))</f>
        <v>#N/A</v>
      </c>
      <c r="K1060" s="13" t="e">
        <f>INDEX('Données MDD'!$V$3:$V$3000,MATCH('Analyse assortiment'!$B1060,'Données MDD'!$B$3:$B$3000,0))</f>
        <v>#N/A</v>
      </c>
      <c r="L1060" s="14" t="str">
        <f t="shared" si="26"/>
        <v/>
      </c>
      <c r="M1060" s="14" t="str">
        <f t="shared" si="26"/>
        <v/>
      </c>
    </row>
    <row r="1061" spans="5:13" x14ac:dyDescent="0.2">
      <c r="E1061" s="16" t="str">
        <f>IFERROR(INDEX('Données SAP'!F$5:F$3000,MATCH('Analyse assortiment'!$B1061&amp;"",'Données SAP'!$A$5:$A$3000,0)),"")</f>
        <v/>
      </c>
      <c r="F1061" s="16" t="str">
        <f>IFERROR(INDEX('Données SAP'!C$5:C$3000,MATCH('Analyse assortiment'!$B1061&amp;"",'Données SAP'!$A$5:$A$3000,0)),"")</f>
        <v/>
      </c>
      <c r="G1061" s="16" t="str">
        <f>IFERROR(INDEX('Données SAP'!D$5:D$3000,MATCH('Analyse assortiment'!$B1061&amp;"",'Données SAP'!$A$5:$A$3000,0)),"")</f>
        <v/>
      </c>
      <c r="H1061" s="13" t="e">
        <f>INDEX('Données MDD'!$K$3:$K$3000,MATCH('Analyse assortiment'!$B1061,'Données MDD'!$B$3:$B$3000,0))</f>
        <v>#N/A</v>
      </c>
      <c r="I1061" s="13" t="e">
        <f>INDEX('Données MDD'!$L$3:$L$3000,MATCH('Analyse assortiment'!$B1061,'Données MDD'!$B$3:$B$3000,0))</f>
        <v>#N/A</v>
      </c>
      <c r="J1061" s="13" t="e">
        <f>INDEX('Données MDD'!$U$3:$U$3000,MATCH('Analyse assortiment'!$B1061,'Données MDD'!$B$3:$B$3000,0))</f>
        <v>#N/A</v>
      </c>
      <c r="K1061" s="13" t="e">
        <f>INDEX('Données MDD'!$V$3:$V$3000,MATCH('Analyse assortiment'!$B1061,'Données MDD'!$B$3:$B$3000,0))</f>
        <v>#N/A</v>
      </c>
      <c r="L1061" s="14" t="str">
        <f t="shared" si="26"/>
        <v/>
      </c>
      <c r="M1061" s="14" t="str">
        <f t="shared" si="26"/>
        <v/>
      </c>
    </row>
    <row r="1062" spans="5:13" x14ac:dyDescent="0.2">
      <c r="E1062" s="16" t="str">
        <f>IFERROR(INDEX('Données SAP'!F$5:F$3000,MATCH('Analyse assortiment'!$B1062&amp;"",'Données SAP'!$A$5:$A$3000,0)),"")</f>
        <v/>
      </c>
      <c r="F1062" s="16" t="str">
        <f>IFERROR(INDEX('Données SAP'!C$5:C$3000,MATCH('Analyse assortiment'!$B1062&amp;"",'Données SAP'!$A$5:$A$3000,0)),"")</f>
        <v/>
      </c>
      <c r="G1062" s="16" t="str">
        <f>IFERROR(INDEX('Données SAP'!D$5:D$3000,MATCH('Analyse assortiment'!$B1062&amp;"",'Données SAP'!$A$5:$A$3000,0)),"")</f>
        <v/>
      </c>
      <c r="H1062" s="13" t="e">
        <f>INDEX('Données MDD'!$K$3:$K$3000,MATCH('Analyse assortiment'!$B1062,'Données MDD'!$B$3:$B$3000,0))</f>
        <v>#N/A</v>
      </c>
      <c r="I1062" s="13" t="e">
        <f>INDEX('Données MDD'!$L$3:$L$3000,MATCH('Analyse assortiment'!$B1062,'Données MDD'!$B$3:$B$3000,0))</f>
        <v>#N/A</v>
      </c>
      <c r="J1062" s="13" t="e">
        <f>INDEX('Données MDD'!$U$3:$U$3000,MATCH('Analyse assortiment'!$B1062,'Données MDD'!$B$3:$B$3000,0))</f>
        <v>#N/A</v>
      </c>
      <c r="K1062" s="13" t="e">
        <f>INDEX('Données MDD'!$V$3:$V$3000,MATCH('Analyse assortiment'!$B1062,'Données MDD'!$B$3:$B$3000,0))</f>
        <v>#N/A</v>
      </c>
      <c r="L1062" s="14" t="str">
        <f t="shared" si="26"/>
        <v/>
      </c>
      <c r="M1062" s="14" t="str">
        <f t="shared" si="26"/>
        <v/>
      </c>
    </row>
    <row r="1063" spans="5:13" x14ac:dyDescent="0.2">
      <c r="E1063" s="16" t="str">
        <f>IFERROR(INDEX('Données SAP'!F$5:F$3000,MATCH('Analyse assortiment'!$B1063&amp;"",'Données SAP'!$A$5:$A$3000,0)),"")</f>
        <v/>
      </c>
      <c r="F1063" s="16" t="str">
        <f>IFERROR(INDEX('Données SAP'!C$5:C$3000,MATCH('Analyse assortiment'!$B1063&amp;"",'Données SAP'!$A$5:$A$3000,0)),"")</f>
        <v/>
      </c>
      <c r="G1063" s="16" t="str">
        <f>IFERROR(INDEX('Données SAP'!D$5:D$3000,MATCH('Analyse assortiment'!$B1063&amp;"",'Données SAP'!$A$5:$A$3000,0)),"")</f>
        <v/>
      </c>
      <c r="H1063" s="13" t="e">
        <f>INDEX('Données MDD'!$K$3:$K$3000,MATCH('Analyse assortiment'!$B1063,'Données MDD'!$B$3:$B$3000,0))</f>
        <v>#N/A</v>
      </c>
      <c r="I1063" s="13" t="e">
        <f>INDEX('Données MDD'!$L$3:$L$3000,MATCH('Analyse assortiment'!$B1063,'Données MDD'!$B$3:$B$3000,0))</f>
        <v>#N/A</v>
      </c>
      <c r="J1063" s="13" t="e">
        <f>INDEX('Données MDD'!$U$3:$U$3000,MATCH('Analyse assortiment'!$B1063,'Données MDD'!$B$3:$B$3000,0))</f>
        <v>#N/A</v>
      </c>
      <c r="K1063" s="13" t="e">
        <f>INDEX('Données MDD'!$V$3:$V$3000,MATCH('Analyse assortiment'!$B1063,'Données MDD'!$B$3:$B$3000,0))</f>
        <v>#N/A</v>
      </c>
      <c r="L1063" s="14" t="str">
        <f t="shared" si="26"/>
        <v/>
      </c>
      <c r="M1063" s="14" t="str">
        <f t="shared" si="26"/>
        <v/>
      </c>
    </row>
    <row r="1064" spans="5:13" x14ac:dyDescent="0.2">
      <c r="E1064" s="16" t="str">
        <f>IFERROR(INDEX('Données SAP'!F$5:F$3000,MATCH('Analyse assortiment'!$B1064&amp;"",'Données SAP'!$A$5:$A$3000,0)),"")</f>
        <v/>
      </c>
      <c r="F1064" s="16" t="str">
        <f>IFERROR(INDEX('Données SAP'!C$5:C$3000,MATCH('Analyse assortiment'!$B1064&amp;"",'Données SAP'!$A$5:$A$3000,0)),"")</f>
        <v/>
      </c>
      <c r="G1064" s="16" t="str">
        <f>IFERROR(INDEX('Données SAP'!D$5:D$3000,MATCH('Analyse assortiment'!$B1064&amp;"",'Données SAP'!$A$5:$A$3000,0)),"")</f>
        <v/>
      </c>
      <c r="H1064" s="13" t="e">
        <f>INDEX('Données MDD'!$K$3:$K$3000,MATCH('Analyse assortiment'!$B1064,'Données MDD'!$B$3:$B$3000,0))</f>
        <v>#N/A</v>
      </c>
      <c r="I1064" s="13" t="e">
        <f>INDEX('Données MDD'!$L$3:$L$3000,MATCH('Analyse assortiment'!$B1064,'Données MDD'!$B$3:$B$3000,0))</f>
        <v>#N/A</v>
      </c>
      <c r="J1064" s="13" t="e">
        <f>INDEX('Données MDD'!$U$3:$U$3000,MATCH('Analyse assortiment'!$B1064,'Données MDD'!$B$3:$B$3000,0))</f>
        <v>#N/A</v>
      </c>
      <c r="K1064" s="13" t="e">
        <f>INDEX('Données MDD'!$V$3:$V$3000,MATCH('Analyse assortiment'!$B1064,'Données MDD'!$B$3:$B$3000,0))</f>
        <v>#N/A</v>
      </c>
      <c r="L1064" s="14" t="str">
        <f t="shared" si="26"/>
        <v/>
      </c>
      <c r="M1064" s="14" t="str">
        <f t="shared" si="26"/>
        <v/>
      </c>
    </row>
    <row r="1065" spans="5:13" x14ac:dyDescent="0.2">
      <c r="E1065" s="16" t="str">
        <f>IFERROR(INDEX('Données SAP'!F$5:F$3000,MATCH('Analyse assortiment'!$B1065&amp;"",'Données SAP'!$A$5:$A$3000,0)),"")</f>
        <v/>
      </c>
      <c r="F1065" s="16" t="str">
        <f>IFERROR(INDEX('Données SAP'!C$5:C$3000,MATCH('Analyse assortiment'!$B1065&amp;"",'Données SAP'!$A$5:$A$3000,0)),"")</f>
        <v/>
      </c>
      <c r="G1065" s="16" t="str">
        <f>IFERROR(INDEX('Données SAP'!D$5:D$3000,MATCH('Analyse assortiment'!$B1065&amp;"",'Données SAP'!$A$5:$A$3000,0)),"")</f>
        <v/>
      </c>
      <c r="H1065" s="13" t="e">
        <f>INDEX('Données MDD'!$K$3:$K$3000,MATCH('Analyse assortiment'!$B1065,'Données MDD'!$B$3:$B$3000,0))</f>
        <v>#N/A</v>
      </c>
      <c r="I1065" s="13" t="e">
        <f>INDEX('Données MDD'!$L$3:$L$3000,MATCH('Analyse assortiment'!$B1065,'Données MDD'!$B$3:$B$3000,0))</f>
        <v>#N/A</v>
      </c>
      <c r="J1065" s="13" t="e">
        <f>INDEX('Données MDD'!$U$3:$U$3000,MATCH('Analyse assortiment'!$B1065,'Données MDD'!$B$3:$B$3000,0))</f>
        <v>#N/A</v>
      </c>
      <c r="K1065" s="13" t="e">
        <f>INDEX('Données MDD'!$V$3:$V$3000,MATCH('Analyse assortiment'!$B1065,'Données MDD'!$B$3:$B$3000,0))</f>
        <v>#N/A</v>
      </c>
      <c r="L1065" s="14" t="str">
        <f t="shared" si="26"/>
        <v/>
      </c>
      <c r="M1065" s="14" t="str">
        <f t="shared" si="26"/>
        <v/>
      </c>
    </row>
    <row r="1066" spans="5:13" x14ac:dyDescent="0.2">
      <c r="E1066" s="16" t="str">
        <f>IFERROR(INDEX('Données SAP'!F$5:F$3000,MATCH('Analyse assortiment'!$B1066&amp;"",'Données SAP'!$A$5:$A$3000,0)),"")</f>
        <v/>
      </c>
      <c r="F1066" s="16" t="str">
        <f>IFERROR(INDEX('Données SAP'!C$5:C$3000,MATCH('Analyse assortiment'!$B1066&amp;"",'Données SAP'!$A$5:$A$3000,0)),"")</f>
        <v/>
      </c>
      <c r="G1066" s="16" t="str">
        <f>IFERROR(INDEX('Données SAP'!D$5:D$3000,MATCH('Analyse assortiment'!$B1066&amp;"",'Données SAP'!$A$5:$A$3000,0)),"")</f>
        <v/>
      </c>
      <c r="H1066" s="13" t="e">
        <f>INDEX('Données MDD'!$K$3:$K$3000,MATCH('Analyse assortiment'!$B1066,'Données MDD'!$B$3:$B$3000,0))</f>
        <v>#N/A</v>
      </c>
      <c r="I1066" s="13" t="e">
        <f>INDEX('Données MDD'!$L$3:$L$3000,MATCH('Analyse assortiment'!$B1066,'Données MDD'!$B$3:$B$3000,0))</f>
        <v>#N/A</v>
      </c>
      <c r="J1066" s="13" t="e">
        <f>INDEX('Données MDD'!$U$3:$U$3000,MATCH('Analyse assortiment'!$B1066,'Données MDD'!$B$3:$B$3000,0))</f>
        <v>#N/A</v>
      </c>
      <c r="K1066" s="13" t="e">
        <f>INDEX('Données MDD'!$V$3:$V$3000,MATCH('Analyse assortiment'!$B1066,'Données MDD'!$B$3:$B$3000,0))</f>
        <v>#N/A</v>
      </c>
      <c r="L1066" s="14" t="str">
        <f t="shared" si="26"/>
        <v/>
      </c>
      <c r="M1066" s="14" t="str">
        <f t="shared" si="26"/>
        <v/>
      </c>
    </row>
    <row r="1067" spans="5:13" x14ac:dyDescent="0.2">
      <c r="E1067" s="16" t="str">
        <f>IFERROR(INDEX('Données SAP'!F$5:F$3000,MATCH('Analyse assortiment'!$B1067&amp;"",'Données SAP'!$A$5:$A$3000,0)),"")</f>
        <v/>
      </c>
      <c r="F1067" s="16" t="str">
        <f>IFERROR(INDEX('Données SAP'!C$5:C$3000,MATCH('Analyse assortiment'!$B1067&amp;"",'Données SAP'!$A$5:$A$3000,0)),"")</f>
        <v/>
      </c>
      <c r="G1067" s="16" t="str">
        <f>IFERROR(INDEX('Données SAP'!D$5:D$3000,MATCH('Analyse assortiment'!$B1067&amp;"",'Données SAP'!$A$5:$A$3000,0)),"")</f>
        <v/>
      </c>
      <c r="H1067" s="13" t="e">
        <f>INDEX('Données MDD'!$K$3:$K$3000,MATCH('Analyse assortiment'!$B1067,'Données MDD'!$B$3:$B$3000,0))</f>
        <v>#N/A</v>
      </c>
      <c r="I1067" s="13" t="e">
        <f>INDEX('Données MDD'!$L$3:$L$3000,MATCH('Analyse assortiment'!$B1067,'Données MDD'!$B$3:$B$3000,0))</f>
        <v>#N/A</v>
      </c>
      <c r="J1067" s="13" t="e">
        <f>INDEX('Données MDD'!$U$3:$U$3000,MATCH('Analyse assortiment'!$B1067,'Données MDD'!$B$3:$B$3000,0))</f>
        <v>#N/A</v>
      </c>
      <c r="K1067" s="13" t="e">
        <f>INDEX('Données MDD'!$V$3:$V$3000,MATCH('Analyse assortiment'!$B1067,'Données MDD'!$B$3:$B$3000,0))</f>
        <v>#N/A</v>
      </c>
      <c r="L1067" s="14" t="str">
        <f t="shared" si="26"/>
        <v/>
      </c>
      <c r="M1067" s="14" t="str">
        <f t="shared" si="26"/>
        <v/>
      </c>
    </row>
    <row r="1068" spans="5:13" x14ac:dyDescent="0.2">
      <c r="E1068" s="16" t="str">
        <f>IFERROR(INDEX('Données SAP'!F$5:F$3000,MATCH('Analyse assortiment'!$B1068&amp;"",'Données SAP'!$A$5:$A$3000,0)),"")</f>
        <v/>
      </c>
      <c r="F1068" s="16" t="str">
        <f>IFERROR(INDEX('Données SAP'!C$5:C$3000,MATCH('Analyse assortiment'!$B1068&amp;"",'Données SAP'!$A$5:$A$3000,0)),"")</f>
        <v/>
      </c>
      <c r="G1068" s="16" t="str">
        <f>IFERROR(INDEX('Données SAP'!D$5:D$3000,MATCH('Analyse assortiment'!$B1068&amp;"",'Données SAP'!$A$5:$A$3000,0)),"")</f>
        <v/>
      </c>
      <c r="H1068" s="13" t="e">
        <f>INDEX('Données MDD'!$K$3:$K$3000,MATCH('Analyse assortiment'!$B1068,'Données MDD'!$B$3:$B$3000,0))</f>
        <v>#N/A</v>
      </c>
      <c r="I1068" s="13" t="e">
        <f>INDEX('Données MDD'!$L$3:$L$3000,MATCH('Analyse assortiment'!$B1068,'Données MDD'!$B$3:$B$3000,0))</f>
        <v>#N/A</v>
      </c>
      <c r="J1068" s="13" t="e">
        <f>INDEX('Données MDD'!$U$3:$U$3000,MATCH('Analyse assortiment'!$B1068,'Données MDD'!$B$3:$B$3000,0))</f>
        <v>#N/A</v>
      </c>
      <c r="K1068" s="13" t="e">
        <f>INDEX('Données MDD'!$V$3:$V$3000,MATCH('Analyse assortiment'!$B1068,'Données MDD'!$B$3:$B$3000,0))</f>
        <v>#N/A</v>
      </c>
      <c r="L1068" s="14" t="str">
        <f t="shared" si="26"/>
        <v/>
      </c>
      <c r="M1068" s="14" t="str">
        <f t="shared" si="26"/>
        <v/>
      </c>
    </row>
    <row r="1069" spans="5:13" x14ac:dyDescent="0.2">
      <c r="E1069" s="16" t="str">
        <f>IFERROR(INDEX('Données SAP'!F$5:F$3000,MATCH('Analyse assortiment'!$B1069&amp;"",'Données SAP'!$A$5:$A$3000,0)),"")</f>
        <v/>
      </c>
      <c r="F1069" s="16" t="str">
        <f>IFERROR(INDEX('Données SAP'!C$5:C$3000,MATCH('Analyse assortiment'!$B1069&amp;"",'Données SAP'!$A$5:$A$3000,0)),"")</f>
        <v/>
      </c>
      <c r="G1069" s="16" t="str">
        <f>IFERROR(INDEX('Données SAP'!D$5:D$3000,MATCH('Analyse assortiment'!$B1069&amp;"",'Données SAP'!$A$5:$A$3000,0)),"")</f>
        <v/>
      </c>
      <c r="H1069" s="13" t="e">
        <f>INDEX('Données MDD'!$K$3:$K$3000,MATCH('Analyse assortiment'!$B1069,'Données MDD'!$B$3:$B$3000,0))</f>
        <v>#N/A</v>
      </c>
      <c r="I1069" s="13" t="e">
        <f>INDEX('Données MDD'!$L$3:$L$3000,MATCH('Analyse assortiment'!$B1069,'Données MDD'!$B$3:$B$3000,0))</f>
        <v>#N/A</v>
      </c>
      <c r="J1069" s="13" t="e">
        <f>INDEX('Données MDD'!$U$3:$U$3000,MATCH('Analyse assortiment'!$B1069,'Données MDD'!$B$3:$B$3000,0))</f>
        <v>#N/A</v>
      </c>
      <c r="K1069" s="13" t="e">
        <f>INDEX('Données MDD'!$V$3:$V$3000,MATCH('Analyse assortiment'!$B1069,'Données MDD'!$B$3:$B$3000,0))</f>
        <v>#N/A</v>
      </c>
      <c r="L1069" s="14" t="str">
        <f t="shared" si="26"/>
        <v/>
      </c>
      <c r="M1069" s="14" t="str">
        <f t="shared" si="26"/>
        <v/>
      </c>
    </row>
    <row r="1070" spans="5:13" x14ac:dyDescent="0.2">
      <c r="E1070" s="16" t="str">
        <f>IFERROR(INDEX('Données SAP'!F$5:F$3000,MATCH('Analyse assortiment'!$B1070&amp;"",'Données SAP'!$A$5:$A$3000,0)),"")</f>
        <v/>
      </c>
      <c r="F1070" s="16" t="str">
        <f>IFERROR(INDEX('Données SAP'!C$5:C$3000,MATCH('Analyse assortiment'!$B1070&amp;"",'Données SAP'!$A$5:$A$3000,0)),"")</f>
        <v/>
      </c>
      <c r="G1070" s="16" t="str">
        <f>IFERROR(INDEX('Données SAP'!D$5:D$3000,MATCH('Analyse assortiment'!$B1070&amp;"",'Données SAP'!$A$5:$A$3000,0)),"")</f>
        <v/>
      </c>
      <c r="H1070" s="13" t="e">
        <f>INDEX('Données MDD'!$K$3:$K$3000,MATCH('Analyse assortiment'!$B1070,'Données MDD'!$B$3:$B$3000,0))</f>
        <v>#N/A</v>
      </c>
      <c r="I1070" s="13" t="e">
        <f>INDEX('Données MDD'!$L$3:$L$3000,MATCH('Analyse assortiment'!$B1070,'Données MDD'!$B$3:$B$3000,0))</f>
        <v>#N/A</v>
      </c>
      <c r="J1070" s="13" t="e">
        <f>INDEX('Données MDD'!$U$3:$U$3000,MATCH('Analyse assortiment'!$B1070,'Données MDD'!$B$3:$B$3000,0))</f>
        <v>#N/A</v>
      </c>
      <c r="K1070" s="13" t="e">
        <f>INDEX('Données MDD'!$V$3:$V$3000,MATCH('Analyse assortiment'!$B1070,'Données MDD'!$B$3:$B$3000,0))</f>
        <v>#N/A</v>
      </c>
      <c r="L1070" s="14" t="str">
        <f t="shared" si="26"/>
        <v/>
      </c>
      <c r="M1070" s="14" t="str">
        <f t="shared" si="26"/>
        <v/>
      </c>
    </row>
    <row r="1071" spans="5:13" x14ac:dyDescent="0.2">
      <c r="E1071" s="16" t="str">
        <f>IFERROR(INDEX('Données SAP'!F$5:F$3000,MATCH('Analyse assortiment'!$B1071&amp;"",'Données SAP'!$A$5:$A$3000,0)),"")</f>
        <v/>
      </c>
      <c r="F1071" s="16" t="str">
        <f>IFERROR(INDEX('Données SAP'!C$5:C$3000,MATCH('Analyse assortiment'!$B1071&amp;"",'Données SAP'!$A$5:$A$3000,0)),"")</f>
        <v/>
      </c>
      <c r="G1071" s="16" t="str">
        <f>IFERROR(INDEX('Données SAP'!D$5:D$3000,MATCH('Analyse assortiment'!$B1071&amp;"",'Données SAP'!$A$5:$A$3000,0)),"")</f>
        <v/>
      </c>
      <c r="H1071" s="13" t="e">
        <f>INDEX('Données MDD'!$K$3:$K$3000,MATCH('Analyse assortiment'!$B1071,'Données MDD'!$B$3:$B$3000,0))</f>
        <v>#N/A</v>
      </c>
      <c r="I1071" s="13" t="e">
        <f>INDEX('Données MDD'!$L$3:$L$3000,MATCH('Analyse assortiment'!$B1071,'Données MDD'!$B$3:$B$3000,0))</f>
        <v>#N/A</v>
      </c>
      <c r="J1071" s="13" t="e">
        <f>INDEX('Données MDD'!$U$3:$U$3000,MATCH('Analyse assortiment'!$B1071,'Données MDD'!$B$3:$B$3000,0))</f>
        <v>#N/A</v>
      </c>
      <c r="K1071" s="13" t="e">
        <f>INDEX('Données MDD'!$V$3:$V$3000,MATCH('Analyse assortiment'!$B1071,'Données MDD'!$B$3:$B$3000,0))</f>
        <v>#N/A</v>
      </c>
      <c r="L1071" s="14" t="str">
        <f t="shared" si="26"/>
        <v/>
      </c>
      <c r="M1071" s="14" t="str">
        <f t="shared" si="26"/>
        <v/>
      </c>
    </row>
    <row r="1072" spans="5:13" x14ac:dyDescent="0.2">
      <c r="E1072" s="16" t="str">
        <f>IFERROR(INDEX('Données SAP'!F$5:F$3000,MATCH('Analyse assortiment'!$B1072&amp;"",'Données SAP'!$A$5:$A$3000,0)),"")</f>
        <v/>
      </c>
      <c r="F1072" s="16" t="str">
        <f>IFERROR(INDEX('Données SAP'!C$5:C$3000,MATCH('Analyse assortiment'!$B1072&amp;"",'Données SAP'!$A$5:$A$3000,0)),"")</f>
        <v/>
      </c>
      <c r="G1072" s="16" t="str">
        <f>IFERROR(INDEX('Données SAP'!D$5:D$3000,MATCH('Analyse assortiment'!$B1072&amp;"",'Données SAP'!$A$5:$A$3000,0)),"")</f>
        <v/>
      </c>
      <c r="H1072" s="13" t="e">
        <f>INDEX('Données MDD'!$K$3:$K$3000,MATCH('Analyse assortiment'!$B1072,'Données MDD'!$B$3:$B$3000,0))</f>
        <v>#N/A</v>
      </c>
      <c r="I1072" s="13" t="e">
        <f>INDEX('Données MDD'!$L$3:$L$3000,MATCH('Analyse assortiment'!$B1072,'Données MDD'!$B$3:$B$3000,0))</f>
        <v>#N/A</v>
      </c>
      <c r="J1072" s="13" t="e">
        <f>INDEX('Données MDD'!$U$3:$U$3000,MATCH('Analyse assortiment'!$B1072,'Données MDD'!$B$3:$B$3000,0))</f>
        <v>#N/A</v>
      </c>
      <c r="K1072" s="13" t="e">
        <f>INDEX('Données MDD'!$V$3:$V$3000,MATCH('Analyse assortiment'!$B1072,'Données MDD'!$B$3:$B$3000,0))</f>
        <v>#N/A</v>
      </c>
      <c r="L1072" s="14" t="str">
        <f t="shared" si="26"/>
        <v/>
      </c>
      <c r="M1072" s="14" t="str">
        <f t="shared" si="26"/>
        <v/>
      </c>
    </row>
    <row r="1073" spans="5:13" x14ac:dyDescent="0.2">
      <c r="E1073" s="16" t="str">
        <f>IFERROR(INDEX('Données SAP'!F$5:F$3000,MATCH('Analyse assortiment'!$B1073&amp;"",'Données SAP'!$A$5:$A$3000,0)),"")</f>
        <v/>
      </c>
      <c r="F1073" s="16" t="str">
        <f>IFERROR(INDEX('Données SAP'!C$5:C$3000,MATCH('Analyse assortiment'!$B1073&amp;"",'Données SAP'!$A$5:$A$3000,0)),"")</f>
        <v/>
      </c>
      <c r="G1073" s="16" t="str">
        <f>IFERROR(INDEX('Données SAP'!D$5:D$3000,MATCH('Analyse assortiment'!$B1073&amp;"",'Données SAP'!$A$5:$A$3000,0)),"")</f>
        <v/>
      </c>
      <c r="H1073" s="13" t="e">
        <f>INDEX('Données MDD'!$K$3:$K$3000,MATCH('Analyse assortiment'!$B1073,'Données MDD'!$B$3:$B$3000,0))</f>
        <v>#N/A</v>
      </c>
      <c r="I1073" s="13" t="e">
        <f>INDEX('Données MDD'!$L$3:$L$3000,MATCH('Analyse assortiment'!$B1073,'Données MDD'!$B$3:$B$3000,0))</f>
        <v>#N/A</v>
      </c>
      <c r="J1073" s="13" t="e">
        <f>INDEX('Données MDD'!$U$3:$U$3000,MATCH('Analyse assortiment'!$B1073,'Données MDD'!$B$3:$B$3000,0))</f>
        <v>#N/A</v>
      </c>
      <c r="K1073" s="13" t="e">
        <f>INDEX('Données MDD'!$V$3:$V$3000,MATCH('Analyse assortiment'!$B1073,'Données MDD'!$B$3:$B$3000,0))</f>
        <v>#N/A</v>
      </c>
      <c r="L1073" s="14" t="str">
        <f t="shared" si="26"/>
        <v/>
      </c>
      <c r="M1073" s="14" t="str">
        <f t="shared" si="26"/>
        <v/>
      </c>
    </row>
    <row r="1074" spans="5:13" x14ac:dyDescent="0.2">
      <c r="E1074" s="16" t="str">
        <f>IFERROR(INDEX('Données SAP'!F$5:F$3000,MATCH('Analyse assortiment'!$B1074&amp;"",'Données SAP'!$A$5:$A$3000,0)),"")</f>
        <v/>
      </c>
      <c r="F1074" s="16" t="str">
        <f>IFERROR(INDEX('Données SAP'!C$5:C$3000,MATCH('Analyse assortiment'!$B1074&amp;"",'Données SAP'!$A$5:$A$3000,0)),"")</f>
        <v/>
      </c>
      <c r="G1074" s="16" t="str">
        <f>IFERROR(INDEX('Données SAP'!D$5:D$3000,MATCH('Analyse assortiment'!$B1074&amp;"",'Données SAP'!$A$5:$A$3000,0)),"")</f>
        <v/>
      </c>
      <c r="H1074" s="13" t="e">
        <f>INDEX('Données MDD'!$K$3:$K$3000,MATCH('Analyse assortiment'!$B1074,'Données MDD'!$B$3:$B$3000,0))</f>
        <v>#N/A</v>
      </c>
      <c r="I1074" s="13" t="e">
        <f>INDEX('Données MDD'!$L$3:$L$3000,MATCH('Analyse assortiment'!$B1074,'Données MDD'!$B$3:$B$3000,0))</f>
        <v>#N/A</v>
      </c>
      <c r="J1074" s="13" t="e">
        <f>INDEX('Données MDD'!$U$3:$U$3000,MATCH('Analyse assortiment'!$B1074,'Données MDD'!$B$3:$B$3000,0))</f>
        <v>#N/A</v>
      </c>
      <c r="K1074" s="13" t="e">
        <f>INDEX('Données MDD'!$V$3:$V$3000,MATCH('Analyse assortiment'!$B1074,'Données MDD'!$B$3:$B$3000,0))</f>
        <v>#N/A</v>
      </c>
      <c r="L1074" s="14" t="str">
        <f t="shared" si="26"/>
        <v/>
      </c>
      <c r="M1074" s="14" t="str">
        <f t="shared" si="26"/>
        <v/>
      </c>
    </row>
    <row r="1075" spans="5:13" x14ac:dyDescent="0.2">
      <c r="E1075" s="16" t="str">
        <f>IFERROR(INDEX('Données SAP'!F$5:F$3000,MATCH('Analyse assortiment'!$B1075&amp;"",'Données SAP'!$A$5:$A$3000,0)),"")</f>
        <v/>
      </c>
      <c r="F1075" s="16" t="str">
        <f>IFERROR(INDEX('Données SAP'!C$5:C$3000,MATCH('Analyse assortiment'!$B1075&amp;"",'Données SAP'!$A$5:$A$3000,0)),"")</f>
        <v/>
      </c>
      <c r="G1075" s="16" t="str">
        <f>IFERROR(INDEX('Données SAP'!D$5:D$3000,MATCH('Analyse assortiment'!$B1075&amp;"",'Données SAP'!$A$5:$A$3000,0)),"")</f>
        <v/>
      </c>
      <c r="H1075" s="13" t="e">
        <f>INDEX('Données MDD'!$K$3:$K$3000,MATCH('Analyse assortiment'!$B1075,'Données MDD'!$B$3:$B$3000,0))</f>
        <v>#N/A</v>
      </c>
      <c r="I1075" s="13" t="e">
        <f>INDEX('Données MDD'!$L$3:$L$3000,MATCH('Analyse assortiment'!$B1075,'Données MDD'!$B$3:$B$3000,0))</f>
        <v>#N/A</v>
      </c>
      <c r="J1075" s="13" t="e">
        <f>INDEX('Données MDD'!$U$3:$U$3000,MATCH('Analyse assortiment'!$B1075,'Données MDD'!$B$3:$B$3000,0))</f>
        <v>#N/A</v>
      </c>
      <c r="K1075" s="13" t="e">
        <f>INDEX('Données MDD'!$V$3:$V$3000,MATCH('Analyse assortiment'!$B1075,'Données MDD'!$B$3:$B$3000,0))</f>
        <v>#N/A</v>
      </c>
      <c r="L1075" s="14" t="str">
        <f t="shared" si="26"/>
        <v/>
      </c>
      <c r="M1075" s="14" t="str">
        <f t="shared" si="26"/>
        <v/>
      </c>
    </row>
    <row r="1076" spans="5:13" x14ac:dyDescent="0.2">
      <c r="E1076" s="16" t="str">
        <f>IFERROR(INDEX('Données SAP'!F$5:F$3000,MATCH('Analyse assortiment'!$B1076&amp;"",'Données SAP'!$A$5:$A$3000,0)),"")</f>
        <v/>
      </c>
      <c r="F1076" s="16" t="str">
        <f>IFERROR(INDEX('Données SAP'!C$5:C$3000,MATCH('Analyse assortiment'!$B1076&amp;"",'Données SAP'!$A$5:$A$3000,0)),"")</f>
        <v/>
      </c>
      <c r="G1076" s="16" t="str">
        <f>IFERROR(INDEX('Données SAP'!D$5:D$3000,MATCH('Analyse assortiment'!$B1076&amp;"",'Données SAP'!$A$5:$A$3000,0)),"")</f>
        <v/>
      </c>
      <c r="H1076" s="13" t="e">
        <f>INDEX('Données MDD'!$K$3:$K$3000,MATCH('Analyse assortiment'!$B1076,'Données MDD'!$B$3:$B$3000,0))</f>
        <v>#N/A</v>
      </c>
      <c r="I1076" s="13" t="e">
        <f>INDEX('Données MDD'!$L$3:$L$3000,MATCH('Analyse assortiment'!$B1076,'Données MDD'!$B$3:$B$3000,0))</f>
        <v>#N/A</v>
      </c>
      <c r="J1076" s="13" t="e">
        <f>INDEX('Données MDD'!$U$3:$U$3000,MATCH('Analyse assortiment'!$B1076,'Données MDD'!$B$3:$B$3000,0))</f>
        <v>#N/A</v>
      </c>
      <c r="K1076" s="13" t="e">
        <f>INDEX('Données MDD'!$V$3:$V$3000,MATCH('Analyse assortiment'!$B1076,'Données MDD'!$B$3:$B$3000,0))</f>
        <v>#N/A</v>
      </c>
      <c r="L1076" s="14" t="str">
        <f t="shared" si="26"/>
        <v/>
      </c>
      <c r="M1076" s="14" t="str">
        <f t="shared" si="26"/>
        <v/>
      </c>
    </row>
    <row r="1077" spans="5:13" x14ac:dyDescent="0.2">
      <c r="E1077" s="16" t="str">
        <f>IFERROR(INDEX('Données SAP'!F$5:F$3000,MATCH('Analyse assortiment'!$B1077&amp;"",'Données SAP'!$A$5:$A$3000,0)),"")</f>
        <v/>
      </c>
      <c r="F1077" s="16" t="str">
        <f>IFERROR(INDEX('Données SAP'!C$5:C$3000,MATCH('Analyse assortiment'!$B1077&amp;"",'Données SAP'!$A$5:$A$3000,0)),"")</f>
        <v/>
      </c>
      <c r="G1077" s="16" t="str">
        <f>IFERROR(INDEX('Données SAP'!D$5:D$3000,MATCH('Analyse assortiment'!$B1077&amp;"",'Données SAP'!$A$5:$A$3000,0)),"")</f>
        <v/>
      </c>
      <c r="H1077" s="13" t="e">
        <f>INDEX('Données MDD'!$K$3:$K$3000,MATCH('Analyse assortiment'!$B1077,'Données MDD'!$B$3:$B$3000,0))</f>
        <v>#N/A</v>
      </c>
      <c r="I1077" s="13" t="e">
        <f>INDEX('Données MDD'!$L$3:$L$3000,MATCH('Analyse assortiment'!$B1077,'Données MDD'!$B$3:$B$3000,0))</f>
        <v>#N/A</v>
      </c>
      <c r="J1077" s="13" t="e">
        <f>INDEX('Données MDD'!$U$3:$U$3000,MATCH('Analyse assortiment'!$B1077,'Données MDD'!$B$3:$B$3000,0))</f>
        <v>#N/A</v>
      </c>
      <c r="K1077" s="13" t="e">
        <f>INDEX('Données MDD'!$V$3:$V$3000,MATCH('Analyse assortiment'!$B1077,'Données MDD'!$B$3:$B$3000,0))</f>
        <v>#N/A</v>
      </c>
      <c r="L1077" s="14" t="str">
        <f t="shared" si="26"/>
        <v/>
      </c>
      <c r="M1077" s="14" t="str">
        <f t="shared" si="26"/>
        <v/>
      </c>
    </row>
    <row r="1078" spans="5:13" x14ac:dyDescent="0.2">
      <c r="E1078" s="16" t="str">
        <f>IFERROR(INDEX('Données SAP'!F$5:F$3000,MATCH('Analyse assortiment'!$B1078&amp;"",'Données SAP'!$A$5:$A$3000,0)),"")</f>
        <v/>
      </c>
      <c r="F1078" s="16" t="str">
        <f>IFERROR(INDEX('Données SAP'!C$5:C$3000,MATCH('Analyse assortiment'!$B1078&amp;"",'Données SAP'!$A$5:$A$3000,0)),"")</f>
        <v/>
      </c>
      <c r="G1078" s="16" t="str">
        <f>IFERROR(INDEX('Données SAP'!D$5:D$3000,MATCH('Analyse assortiment'!$B1078&amp;"",'Données SAP'!$A$5:$A$3000,0)),"")</f>
        <v/>
      </c>
      <c r="H1078" s="13" t="e">
        <f>INDEX('Données MDD'!$K$3:$K$3000,MATCH('Analyse assortiment'!$B1078,'Données MDD'!$B$3:$B$3000,0))</f>
        <v>#N/A</v>
      </c>
      <c r="I1078" s="13" t="e">
        <f>INDEX('Données MDD'!$L$3:$L$3000,MATCH('Analyse assortiment'!$B1078,'Données MDD'!$B$3:$B$3000,0))</f>
        <v>#N/A</v>
      </c>
      <c r="J1078" s="13" t="e">
        <f>INDEX('Données MDD'!$U$3:$U$3000,MATCH('Analyse assortiment'!$B1078,'Données MDD'!$B$3:$B$3000,0))</f>
        <v>#N/A</v>
      </c>
      <c r="K1078" s="13" t="e">
        <f>INDEX('Données MDD'!$V$3:$V$3000,MATCH('Analyse assortiment'!$B1078,'Données MDD'!$B$3:$B$3000,0))</f>
        <v>#N/A</v>
      </c>
      <c r="L1078" s="14" t="str">
        <f t="shared" si="26"/>
        <v/>
      </c>
      <c r="M1078" s="14" t="str">
        <f t="shared" si="26"/>
        <v/>
      </c>
    </row>
    <row r="1079" spans="5:13" x14ac:dyDescent="0.2">
      <c r="E1079" s="16" t="str">
        <f>IFERROR(INDEX('Données SAP'!F$5:F$3000,MATCH('Analyse assortiment'!$B1079&amp;"",'Données SAP'!$A$5:$A$3000,0)),"")</f>
        <v/>
      </c>
      <c r="F1079" s="16" t="str">
        <f>IFERROR(INDEX('Données SAP'!C$5:C$3000,MATCH('Analyse assortiment'!$B1079&amp;"",'Données SAP'!$A$5:$A$3000,0)),"")</f>
        <v/>
      </c>
      <c r="G1079" s="16" t="str">
        <f>IFERROR(INDEX('Données SAP'!D$5:D$3000,MATCH('Analyse assortiment'!$B1079&amp;"",'Données SAP'!$A$5:$A$3000,0)),"")</f>
        <v/>
      </c>
      <c r="H1079" s="13" t="e">
        <f>INDEX('Données MDD'!$K$3:$K$3000,MATCH('Analyse assortiment'!$B1079,'Données MDD'!$B$3:$B$3000,0))</f>
        <v>#N/A</v>
      </c>
      <c r="I1079" s="13" t="e">
        <f>INDEX('Données MDD'!$L$3:$L$3000,MATCH('Analyse assortiment'!$B1079,'Données MDD'!$B$3:$B$3000,0))</f>
        <v>#N/A</v>
      </c>
      <c r="J1079" s="13" t="e">
        <f>INDEX('Données MDD'!$U$3:$U$3000,MATCH('Analyse assortiment'!$B1079,'Données MDD'!$B$3:$B$3000,0))</f>
        <v>#N/A</v>
      </c>
      <c r="K1079" s="13" t="e">
        <f>INDEX('Données MDD'!$V$3:$V$3000,MATCH('Analyse assortiment'!$B1079,'Données MDD'!$B$3:$B$3000,0))</f>
        <v>#N/A</v>
      </c>
      <c r="L1079" s="14" t="str">
        <f t="shared" si="26"/>
        <v/>
      </c>
      <c r="M1079" s="14" t="str">
        <f t="shared" si="26"/>
        <v/>
      </c>
    </row>
    <row r="1080" spans="5:13" x14ac:dyDescent="0.2">
      <c r="E1080" s="16" t="str">
        <f>IFERROR(INDEX('Données SAP'!F$5:F$3000,MATCH('Analyse assortiment'!$B1080&amp;"",'Données SAP'!$A$5:$A$3000,0)),"")</f>
        <v/>
      </c>
      <c r="F1080" s="16" t="str">
        <f>IFERROR(INDEX('Données SAP'!C$5:C$3000,MATCH('Analyse assortiment'!$B1080&amp;"",'Données SAP'!$A$5:$A$3000,0)),"")</f>
        <v/>
      </c>
      <c r="G1080" s="16" t="str">
        <f>IFERROR(INDEX('Données SAP'!D$5:D$3000,MATCH('Analyse assortiment'!$B1080&amp;"",'Données SAP'!$A$5:$A$3000,0)),"")</f>
        <v/>
      </c>
      <c r="H1080" s="13" t="e">
        <f>INDEX('Données MDD'!$K$3:$K$3000,MATCH('Analyse assortiment'!$B1080,'Données MDD'!$B$3:$B$3000,0))</f>
        <v>#N/A</v>
      </c>
      <c r="I1080" s="13" t="e">
        <f>INDEX('Données MDD'!$L$3:$L$3000,MATCH('Analyse assortiment'!$B1080,'Données MDD'!$B$3:$B$3000,0))</f>
        <v>#N/A</v>
      </c>
      <c r="J1080" s="13" t="e">
        <f>INDEX('Données MDD'!$U$3:$U$3000,MATCH('Analyse assortiment'!$B1080,'Données MDD'!$B$3:$B$3000,0))</f>
        <v>#N/A</v>
      </c>
      <c r="K1080" s="13" t="e">
        <f>INDEX('Données MDD'!$V$3:$V$3000,MATCH('Analyse assortiment'!$B1080,'Données MDD'!$B$3:$B$3000,0))</f>
        <v>#N/A</v>
      </c>
      <c r="L1080" s="14" t="str">
        <f t="shared" si="26"/>
        <v/>
      </c>
      <c r="M1080" s="14" t="str">
        <f t="shared" si="26"/>
        <v/>
      </c>
    </row>
    <row r="1081" spans="5:13" x14ac:dyDescent="0.2">
      <c r="E1081" s="16" t="str">
        <f>IFERROR(INDEX('Données SAP'!F$5:F$3000,MATCH('Analyse assortiment'!$B1081&amp;"",'Données SAP'!$A$5:$A$3000,0)),"")</f>
        <v/>
      </c>
      <c r="F1081" s="16" t="str">
        <f>IFERROR(INDEX('Données SAP'!C$5:C$3000,MATCH('Analyse assortiment'!$B1081&amp;"",'Données SAP'!$A$5:$A$3000,0)),"")</f>
        <v/>
      </c>
      <c r="G1081" s="16" t="str">
        <f>IFERROR(INDEX('Données SAP'!D$5:D$3000,MATCH('Analyse assortiment'!$B1081&amp;"",'Données SAP'!$A$5:$A$3000,0)),"")</f>
        <v/>
      </c>
      <c r="H1081" s="13" t="e">
        <f>INDEX('Données MDD'!$K$3:$K$3000,MATCH('Analyse assortiment'!$B1081,'Données MDD'!$B$3:$B$3000,0))</f>
        <v>#N/A</v>
      </c>
      <c r="I1081" s="13" t="e">
        <f>INDEX('Données MDD'!$L$3:$L$3000,MATCH('Analyse assortiment'!$B1081,'Données MDD'!$B$3:$B$3000,0))</f>
        <v>#N/A</v>
      </c>
      <c r="J1081" s="13" t="e">
        <f>INDEX('Données MDD'!$U$3:$U$3000,MATCH('Analyse assortiment'!$B1081,'Données MDD'!$B$3:$B$3000,0))</f>
        <v>#N/A</v>
      </c>
      <c r="K1081" s="13" t="e">
        <f>INDEX('Données MDD'!$V$3:$V$3000,MATCH('Analyse assortiment'!$B1081,'Données MDD'!$B$3:$B$3000,0))</f>
        <v>#N/A</v>
      </c>
      <c r="L1081" s="14" t="str">
        <f t="shared" si="26"/>
        <v/>
      </c>
      <c r="M1081" s="14" t="str">
        <f t="shared" si="26"/>
        <v/>
      </c>
    </row>
    <row r="1082" spans="5:13" x14ac:dyDescent="0.2">
      <c r="E1082" s="16" t="str">
        <f>IFERROR(INDEX('Données SAP'!F$5:F$3000,MATCH('Analyse assortiment'!$B1082&amp;"",'Données SAP'!$A$5:$A$3000,0)),"")</f>
        <v/>
      </c>
      <c r="F1082" s="16" t="str">
        <f>IFERROR(INDEX('Données SAP'!C$5:C$3000,MATCH('Analyse assortiment'!$B1082&amp;"",'Données SAP'!$A$5:$A$3000,0)),"")</f>
        <v/>
      </c>
      <c r="G1082" s="16" t="str">
        <f>IFERROR(INDEX('Données SAP'!D$5:D$3000,MATCH('Analyse assortiment'!$B1082&amp;"",'Données SAP'!$A$5:$A$3000,0)),"")</f>
        <v/>
      </c>
      <c r="H1082" s="13" t="e">
        <f>INDEX('Données MDD'!$K$3:$K$3000,MATCH('Analyse assortiment'!$B1082,'Données MDD'!$B$3:$B$3000,0))</f>
        <v>#N/A</v>
      </c>
      <c r="I1082" s="13" t="e">
        <f>INDEX('Données MDD'!$L$3:$L$3000,MATCH('Analyse assortiment'!$B1082,'Données MDD'!$B$3:$B$3000,0))</f>
        <v>#N/A</v>
      </c>
      <c r="J1082" s="13" t="e">
        <f>INDEX('Données MDD'!$U$3:$U$3000,MATCH('Analyse assortiment'!$B1082,'Données MDD'!$B$3:$B$3000,0))</f>
        <v>#N/A</v>
      </c>
      <c r="K1082" s="13" t="e">
        <f>INDEX('Données MDD'!$V$3:$V$3000,MATCH('Analyse assortiment'!$B1082,'Données MDD'!$B$3:$B$3000,0))</f>
        <v>#N/A</v>
      </c>
      <c r="L1082" s="14" t="str">
        <f t="shared" si="26"/>
        <v/>
      </c>
      <c r="M1082" s="14" t="str">
        <f t="shared" si="26"/>
        <v/>
      </c>
    </row>
    <row r="1083" spans="5:13" x14ac:dyDescent="0.2">
      <c r="E1083" s="16" t="str">
        <f>IFERROR(INDEX('Données SAP'!F$5:F$3000,MATCH('Analyse assortiment'!$B1083&amp;"",'Données SAP'!$A$5:$A$3000,0)),"")</f>
        <v/>
      </c>
      <c r="F1083" s="16" t="str">
        <f>IFERROR(INDEX('Données SAP'!C$5:C$3000,MATCH('Analyse assortiment'!$B1083&amp;"",'Données SAP'!$A$5:$A$3000,0)),"")</f>
        <v/>
      </c>
      <c r="G1083" s="16" t="str">
        <f>IFERROR(INDEX('Données SAP'!D$5:D$3000,MATCH('Analyse assortiment'!$B1083&amp;"",'Données SAP'!$A$5:$A$3000,0)),"")</f>
        <v/>
      </c>
      <c r="H1083" s="13" t="e">
        <f>INDEX('Données MDD'!$K$3:$K$3000,MATCH('Analyse assortiment'!$B1083,'Données MDD'!$B$3:$B$3000,0))</f>
        <v>#N/A</v>
      </c>
      <c r="I1083" s="13" t="e">
        <f>INDEX('Données MDD'!$L$3:$L$3000,MATCH('Analyse assortiment'!$B1083,'Données MDD'!$B$3:$B$3000,0))</f>
        <v>#N/A</v>
      </c>
      <c r="J1083" s="13" t="e">
        <f>INDEX('Données MDD'!$U$3:$U$3000,MATCH('Analyse assortiment'!$B1083,'Données MDD'!$B$3:$B$3000,0))</f>
        <v>#N/A</v>
      </c>
      <c r="K1083" s="13" t="e">
        <f>INDEX('Données MDD'!$V$3:$V$3000,MATCH('Analyse assortiment'!$B1083,'Données MDD'!$B$3:$B$3000,0))</f>
        <v>#N/A</v>
      </c>
      <c r="L1083" s="14" t="str">
        <f t="shared" si="26"/>
        <v/>
      </c>
      <c r="M1083" s="14" t="str">
        <f t="shared" si="26"/>
        <v/>
      </c>
    </row>
    <row r="1084" spans="5:13" x14ac:dyDescent="0.2">
      <c r="E1084" s="16" t="str">
        <f>IFERROR(INDEX('Données SAP'!F$5:F$3000,MATCH('Analyse assortiment'!$B1084&amp;"",'Données SAP'!$A$5:$A$3000,0)),"")</f>
        <v/>
      </c>
      <c r="F1084" s="16" t="str">
        <f>IFERROR(INDEX('Données SAP'!C$5:C$3000,MATCH('Analyse assortiment'!$B1084&amp;"",'Données SAP'!$A$5:$A$3000,0)),"")</f>
        <v/>
      </c>
      <c r="G1084" s="16" t="str">
        <f>IFERROR(INDEX('Données SAP'!D$5:D$3000,MATCH('Analyse assortiment'!$B1084&amp;"",'Données SAP'!$A$5:$A$3000,0)),"")</f>
        <v/>
      </c>
      <c r="H1084" s="13" t="e">
        <f>INDEX('Données MDD'!$K$3:$K$3000,MATCH('Analyse assortiment'!$B1084,'Données MDD'!$B$3:$B$3000,0))</f>
        <v>#N/A</v>
      </c>
      <c r="I1084" s="13" t="e">
        <f>INDEX('Données MDD'!$L$3:$L$3000,MATCH('Analyse assortiment'!$B1084,'Données MDD'!$B$3:$B$3000,0))</f>
        <v>#N/A</v>
      </c>
      <c r="J1084" s="13" t="e">
        <f>INDEX('Données MDD'!$U$3:$U$3000,MATCH('Analyse assortiment'!$B1084,'Données MDD'!$B$3:$B$3000,0))</f>
        <v>#N/A</v>
      </c>
      <c r="K1084" s="13" t="e">
        <f>INDEX('Données MDD'!$V$3:$V$3000,MATCH('Analyse assortiment'!$B1084,'Données MDD'!$B$3:$B$3000,0))</f>
        <v>#N/A</v>
      </c>
      <c r="L1084" s="14" t="str">
        <f t="shared" si="26"/>
        <v/>
      </c>
      <c r="M1084" s="14" t="str">
        <f t="shared" si="26"/>
        <v/>
      </c>
    </row>
    <row r="1085" spans="5:13" x14ac:dyDescent="0.2">
      <c r="E1085" s="16" t="str">
        <f>IFERROR(INDEX('Données SAP'!F$5:F$3000,MATCH('Analyse assortiment'!$B1085&amp;"",'Données SAP'!$A$5:$A$3000,0)),"")</f>
        <v/>
      </c>
      <c r="F1085" s="16" t="str">
        <f>IFERROR(INDEX('Données SAP'!C$5:C$3000,MATCH('Analyse assortiment'!$B1085&amp;"",'Données SAP'!$A$5:$A$3000,0)),"")</f>
        <v/>
      </c>
      <c r="G1085" s="16" t="str">
        <f>IFERROR(INDEX('Données SAP'!D$5:D$3000,MATCH('Analyse assortiment'!$B1085&amp;"",'Données SAP'!$A$5:$A$3000,0)),"")</f>
        <v/>
      </c>
      <c r="H1085" s="13" t="e">
        <f>INDEX('Données MDD'!$K$3:$K$3000,MATCH('Analyse assortiment'!$B1085,'Données MDD'!$B$3:$B$3000,0))</f>
        <v>#N/A</v>
      </c>
      <c r="I1085" s="13" t="e">
        <f>INDEX('Données MDD'!$L$3:$L$3000,MATCH('Analyse assortiment'!$B1085,'Données MDD'!$B$3:$B$3000,0))</f>
        <v>#N/A</v>
      </c>
      <c r="J1085" s="13" t="e">
        <f>INDEX('Données MDD'!$U$3:$U$3000,MATCH('Analyse assortiment'!$B1085,'Données MDD'!$B$3:$B$3000,0))</f>
        <v>#N/A</v>
      </c>
      <c r="K1085" s="13" t="e">
        <f>INDEX('Données MDD'!$V$3:$V$3000,MATCH('Analyse assortiment'!$B1085,'Données MDD'!$B$3:$B$3000,0))</f>
        <v>#N/A</v>
      </c>
      <c r="L1085" s="14" t="str">
        <f t="shared" si="26"/>
        <v/>
      </c>
      <c r="M1085" s="14" t="str">
        <f t="shared" si="26"/>
        <v/>
      </c>
    </row>
    <row r="1086" spans="5:13" x14ac:dyDescent="0.2">
      <c r="E1086" s="16" t="str">
        <f>IFERROR(INDEX('Données SAP'!F$5:F$3000,MATCH('Analyse assortiment'!$B1086&amp;"",'Données SAP'!$A$5:$A$3000,0)),"")</f>
        <v/>
      </c>
      <c r="F1086" s="16" t="str">
        <f>IFERROR(INDEX('Données SAP'!C$5:C$3000,MATCH('Analyse assortiment'!$B1086&amp;"",'Données SAP'!$A$5:$A$3000,0)),"")</f>
        <v/>
      </c>
      <c r="G1086" s="16" t="str">
        <f>IFERROR(INDEX('Données SAP'!D$5:D$3000,MATCH('Analyse assortiment'!$B1086&amp;"",'Données SAP'!$A$5:$A$3000,0)),"")</f>
        <v/>
      </c>
      <c r="H1086" s="13" t="e">
        <f>INDEX('Données MDD'!$K$3:$K$3000,MATCH('Analyse assortiment'!$B1086,'Données MDD'!$B$3:$B$3000,0))</f>
        <v>#N/A</v>
      </c>
      <c r="I1086" s="13" t="e">
        <f>INDEX('Données MDD'!$L$3:$L$3000,MATCH('Analyse assortiment'!$B1086,'Données MDD'!$B$3:$B$3000,0))</f>
        <v>#N/A</v>
      </c>
      <c r="J1086" s="13" t="e">
        <f>INDEX('Données MDD'!$U$3:$U$3000,MATCH('Analyse assortiment'!$B1086,'Données MDD'!$B$3:$B$3000,0))</f>
        <v>#N/A</v>
      </c>
      <c r="K1086" s="13" t="e">
        <f>INDEX('Données MDD'!$V$3:$V$3000,MATCH('Analyse assortiment'!$B1086,'Données MDD'!$B$3:$B$3000,0))</f>
        <v>#N/A</v>
      </c>
      <c r="L1086" s="14" t="str">
        <f t="shared" si="26"/>
        <v/>
      </c>
      <c r="M1086" s="14" t="str">
        <f t="shared" si="26"/>
        <v/>
      </c>
    </row>
    <row r="1087" spans="5:13" x14ac:dyDescent="0.2">
      <c r="E1087" s="16" t="str">
        <f>IFERROR(INDEX('Données SAP'!F$5:F$3000,MATCH('Analyse assortiment'!$B1087&amp;"",'Données SAP'!$A$5:$A$3000,0)),"")</f>
        <v/>
      </c>
      <c r="F1087" s="16" t="str">
        <f>IFERROR(INDEX('Données SAP'!C$5:C$3000,MATCH('Analyse assortiment'!$B1087&amp;"",'Données SAP'!$A$5:$A$3000,0)),"")</f>
        <v/>
      </c>
      <c r="G1087" s="16" t="str">
        <f>IFERROR(INDEX('Données SAP'!D$5:D$3000,MATCH('Analyse assortiment'!$B1087&amp;"",'Données SAP'!$A$5:$A$3000,0)),"")</f>
        <v/>
      </c>
      <c r="H1087" s="13" t="e">
        <f>INDEX('Données MDD'!$K$3:$K$3000,MATCH('Analyse assortiment'!$B1087,'Données MDD'!$B$3:$B$3000,0))</f>
        <v>#N/A</v>
      </c>
      <c r="I1087" s="13" t="e">
        <f>INDEX('Données MDD'!$L$3:$L$3000,MATCH('Analyse assortiment'!$B1087,'Données MDD'!$B$3:$B$3000,0))</f>
        <v>#N/A</v>
      </c>
      <c r="J1087" s="13" t="e">
        <f>INDEX('Données MDD'!$U$3:$U$3000,MATCH('Analyse assortiment'!$B1087,'Données MDD'!$B$3:$B$3000,0))</f>
        <v>#N/A</v>
      </c>
      <c r="K1087" s="13" t="e">
        <f>INDEX('Données MDD'!$V$3:$V$3000,MATCH('Analyse assortiment'!$B1087,'Données MDD'!$B$3:$B$3000,0))</f>
        <v>#N/A</v>
      </c>
      <c r="L1087" s="14" t="str">
        <f t="shared" si="26"/>
        <v/>
      </c>
      <c r="M1087" s="14" t="str">
        <f t="shared" si="26"/>
        <v/>
      </c>
    </row>
    <row r="1088" spans="5:13" x14ac:dyDescent="0.2">
      <c r="E1088" s="16" t="str">
        <f>IFERROR(INDEX('Données SAP'!F$5:F$3000,MATCH('Analyse assortiment'!$B1088&amp;"",'Données SAP'!$A$5:$A$3000,0)),"")</f>
        <v/>
      </c>
      <c r="F1088" s="16" t="str">
        <f>IFERROR(INDEX('Données SAP'!C$5:C$3000,MATCH('Analyse assortiment'!$B1088&amp;"",'Données SAP'!$A$5:$A$3000,0)),"")</f>
        <v/>
      </c>
      <c r="G1088" s="16" t="str">
        <f>IFERROR(INDEX('Données SAP'!D$5:D$3000,MATCH('Analyse assortiment'!$B1088&amp;"",'Données SAP'!$A$5:$A$3000,0)),"")</f>
        <v/>
      </c>
      <c r="H1088" s="13" t="e">
        <f>INDEX('Données MDD'!$K$3:$K$3000,MATCH('Analyse assortiment'!$B1088,'Données MDD'!$B$3:$B$3000,0))</f>
        <v>#N/A</v>
      </c>
      <c r="I1088" s="13" t="e">
        <f>INDEX('Données MDD'!$L$3:$L$3000,MATCH('Analyse assortiment'!$B1088,'Données MDD'!$B$3:$B$3000,0))</f>
        <v>#N/A</v>
      </c>
      <c r="J1088" s="13" t="e">
        <f>INDEX('Données MDD'!$U$3:$U$3000,MATCH('Analyse assortiment'!$B1088,'Données MDD'!$B$3:$B$3000,0))</f>
        <v>#N/A</v>
      </c>
      <c r="K1088" s="13" t="e">
        <f>INDEX('Données MDD'!$V$3:$V$3000,MATCH('Analyse assortiment'!$B1088,'Données MDD'!$B$3:$B$3000,0))</f>
        <v>#N/A</v>
      </c>
      <c r="L1088" s="14" t="str">
        <f t="shared" si="26"/>
        <v/>
      </c>
      <c r="M1088" s="14" t="str">
        <f t="shared" si="26"/>
        <v/>
      </c>
    </row>
    <row r="1089" spans="5:13" x14ac:dyDescent="0.2">
      <c r="E1089" s="16" t="str">
        <f>IFERROR(INDEX('Données SAP'!F$5:F$3000,MATCH('Analyse assortiment'!$B1089&amp;"",'Données SAP'!$A$5:$A$3000,0)),"")</f>
        <v/>
      </c>
      <c r="F1089" s="16" t="str">
        <f>IFERROR(INDEX('Données SAP'!C$5:C$3000,MATCH('Analyse assortiment'!$B1089&amp;"",'Données SAP'!$A$5:$A$3000,0)),"")</f>
        <v/>
      </c>
      <c r="G1089" s="16" t="str">
        <f>IFERROR(INDEX('Données SAP'!D$5:D$3000,MATCH('Analyse assortiment'!$B1089&amp;"",'Données SAP'!$A$5:$A$3000,0)),"")</f>
        <v/>
      </c>
      <c r="H1089" s="13" t="e">
        <f>INDEX('Données MDD'!$K$3:$K$3000,MATCH('Analyse assortiment'!$B1089,'Données MDD'!$B$3:$B$3000,0))</f>
        <v>#N/A</v>
      </c>
      <c r="I1089" s="13" t="e">
        <f>INDEX('Données MDD'!$L$3:$L$3000,MATCH('Analyse assortiment'!$B1089,'Données MDD'!$B$3:$B$3000,0))</f>
        <v>#N/A</v>
      </c>
      <c r="J1089" s="13" t="e">
        <f>INDEX('Données MDD'!$U$3:$U$3000,MATCH('Analyse assortiment'!$B1089,'Données MDD'!$B$3:$B$3000,0))</f>
        <v>#N/A</v>
      </c>
      <c r="K1089" s="13" t="e">
        <f>INDEX('Données MDD'!$V$3:$V$3000,MATCH('Analyse assortiment'!$B1089,'Données MDD'!$B$3:$B$3000,0))</f>
        <v>#N/A</v>
      </c>
      <c r="L1089" s="14" t="str">
        <f t="shared" si="26"/>
        <v/>
      </c>
      <c r="M1089" s="14" t="str">
        <f t="shared" si="26"/>
        <v/>
      </c>
    </row>
    <row r="1090" spans="5:13" x14ac:dyDescent="0.2">
      <c r="E1090" s="16" t="str">
        <f>IFERROR(INDEX('Données SAP'!F$5:F$3000,MATCH('Analyse assortiment'!$B1090&amp;"",'Données SAP'!$A$5:$A$3000,0)),"")</f>
        <v/>
      </c>
      <c r="F1090" s="16" t="str">
        <f>IFERROR(INDEX('Données SAP'!C$5:C$3000,MATCH('Analyse assortiment'!$B1090&amp;"",'Données SAP'!$A$5:$A$3000,0)),"")</f>
        <v/>
      </c>
      <c r="G1090" s="16" t="str">
        <f>IFERROR(INDEX('Données SAP'!D$5:D$3000,MATCH('Analyse assortiment'!$B1090&amp;"",'Données SAP'!$A$5:$A$3000,0)),"")</f>
        <v/>
      </c>
      <c r="H1090" s="13" t="e">
        <f>INDEX('Données MDD'!$K$3:$K$3000,MATCH('Analyse assortiment'!$B1090,'Données MDD'!$B$3:$B$3000,0))</f>
        <v>#N/A</v>
      </c>
      <c r="I1090" s="13" t="e">
        <f>INDEX('Données MDD'!$L$3:$L$3000,MATCH('Analyse assortiment'!$B1090,'Données MDD'!$B$3:$B$3000,0))</f>
        <v>#N/A</v>
      </c>
      <c r="J1090" s="13" t="e">
        <f>INDEX('Données MDD'!$U$3:$U$3000,MATCH('Analyse assortiment'!$B1090,'Données MDD'!$B$3:$B$3000,0))</f>
        <v>#N/A</v>
      </c>
      <c r="K1090" s="13" t="e">
        <f>INDEX('Données MDD'!$V$3:$V$3000,MATCH('Analyse assortiment'!$B1090,'Données MDD'!$B$3:$B$3000,0))</f>
        <v>#N/A</v>
      </c>
      <c r="L1090" s="14" t="str">
        <f t="shared" si="26"/>
        <v/>
      </c>
      <c r="M1090" s="14" t="str">
        <f t="shared" si="26"/>
        <v/>
      </c>
    </row>
    <row r="1091" spans="5:13" x14ac:dyDescent="0.2">
      <c r="E1091" s="16" t="str">
        <f>IFERROR(INDEX('Données SAP'!F$5:F$3000,MATCH('Analyse assortiment'!$B1091&amp;"",'Données SAP'!$A$5:$A$3000,0)),"")</f>
        <v/>
      </c>
      <c r="F1091" s="16" t="str">
        <f>IFERROR(INDEX('Données SAP'!C$5:C$3000,MATCH('Analyse assortiment'!$B1091&amp;"",'Données SAP'!$A$5:$A$3000,0)),"")</f>
        <v/>
      </c>
      <c r="G1091" s="16" t="str">
        <f>IFERROR(INDEX('Données SAP'!D$5:D$3000,MATCH('Analyse assortiment'!$B1091&amp;"",'Données SAP'!$A$5:$A$3000,0)),"")</f>
        <v/>
      </c>
      <c r="H1091" s="13" t="e">
        <f>INDEX('Données MDD'!$K$3:$K$3000,MATCH('Analyse assortiment'!$B1091,'Données MDD'!$B$3:$B$3000,0))</f>
        <v>#N/A</v>
      </c>
      <c r="I1091" s="13" t="e">
        <f>INDEX('Données MDD'!$L$3:$L$3000,MATCH('Analyse assortiment'!$B1091,'Données MDD'!$B$3:$B$3000,0))</f>
        <v>#N/A</v>
      </c>
      <c r="J1091" s="13" t="e">
        <f>INDEX('Données MDD'!$U$3:$U$3000,MATCH('Analyse assortiment'!$B1091,'Données MDD'!$B$3:$B$3000,0))</f>
        <v>#N/A</v>
      </c>
      <c r="K1091" s="13" t="e">
        <f>INDEX('Données MDD'!$V$3:$V$3000,MATCH('Analyse assortiment'!$B1091,'Données MDD'!$B$3:$B$3000,0))</f>
        <v>#N/A</v>
      </c>
      <c r="L1091" s="14" t="str">
        <f t="shared" si="26"/>
        <v/>
      </c>
      <c r="M1091" s="14" t="str">
        <f t="shared" si="26"/>
        <v/>
      </c>
    </row>
    <row r="1092" spans="5:13" x14ac:dyDescent="0.2">
      <c r="E1092" s="16" t="str">
        <f>IFERROR(INDEX('Données SAP'!F$5:F$3000,MATCH('Analyse assortiment'!$B1092&amp;"",'Données SAP'!$A$5:$A$3000,0)),"")</f>
        <v/>
      </c>
      <c r="F1092" s="16" t="str">
        <f>IFERROR(INDEX('Données SAP'!C$5:C$3000,MATCH('Analyse assortiment'!$B1092&amp;"",'Données SAP'!$A$5:$A$3000,0)),"")</f>
        <v/>
      </c>
      <c r="G1092" s="16" t="str">
        <f>IFERROR(INDEX('Données SAP'!D$5:D$3000,MATCH('Analyse assortiment'!$B1092&amp;"",'Données SAP'!$A$5:$A$3000,0)),"")</f>
        <v/>
      </c>
      <c r="H1092" s="13" t="e">
        <f>INDEX('Données MDD'!$K$3:$K$3000,MATCH('Analyse assortiment'!$B1092,'Données MDD'!$B$3:$B$3000,0))</f>
        <v>#N/A</v>
      </c>
      <c r="I1092" s="13" t="e">
        <f>INDEX('Données MDD'!$L$3:$L$3000,MATCH('Analyse assortiment'!$B1092,'Données MDD'!$B$3:$B$3000,0))</f>
        <v>#N/A</v>
      </c>
      <c r="J1092" s="13" t="e">
        <f>INDEX('Données MDD'!$U$3:$U$3000,MATCH('Analyse assortiment'!$B1092,'Données MDD'!$B$3:$B$3000,0))</f>
        <v>#N/A</v>
      </c>
      <c r="K1092" s="13" t="e">
        <f>INDEX('Données MDD'!$V$3:$V$3000,MATCH('Analyse assortiment'!$B1092,'Données MDD'!$B$3:$B$3000,0))</f>
        <v>#N/A</v>
      </c>
      <c r="L1092" s="14" t="str">
        <f t="shared" si="26"/>
        <v/>
      </c>
      <c r="M1092" s="14" t="str">
        <f t="shared" si="26"/>
        <v/>
      </c>
    </row>
    <row r="1093" spans="5:13" x14ac:dyDescent="0.2">
      <c r="E1093" s="16" t="str">
        <f>IFERROR(INDEX('Données SAP'!F$5:F$3000,MATCH('Analyse assortiment'!$B1093&amp;"",'Données SAP'!$A$5:$A$3000,0)),"")</f>
        <v/>
      </c>
      <c r="F1093" s="16" t="str">
        <f>IFERROR(INDEX('Données SAP'!C$5:C$3000,MATCH('Analyse assortiment'!$B1093&amp;"",'Données SAP'!$A$5:$A$3000,0)),"")</f>
        <v/>
      </c>
      <c r="G1093" s="16" t="str">
        <f>IFERROR(INDEX('Données SAP'!D$5:D$3000,MATCH('Analyse assortiment'!$B1093&amp;"",'Données SAP'!$A$5:$A$3000,0)),"")</f>
        <v/>
      </c>
      <c r="H1093" s="13" t="e">
        <f>INDEX('Données MDD'!$K$3:$K$3000,MATCH('Analyse assortiment'!$B1093,'Données MDD'!$B$3:$B$3000,0))</f>
        <v>#N/A</v>
      </c>
      <c r="I1093" s="13" t="e">
        <f>INDEX('Données MDD'!$L$3:$L$3000,MATCH('Analyse assortiment'!$B1093,'Données MDD'!$B$3:$B$3000,0))</f>
        <v>#N/A</v>
      </c>
      <c r="J1093" s="13" t="e">
        <f>INDEX('Données MDD'!$U$3:$U$3000,MATCH('Analyse assortiment'!$B1093,'Données MDD'!$B$3:$B$3000,0))</f>
        <v>#N/A</v>
      </c>
      <c r="K1093" s="13" t="e">
        <f>INDEX('Données MDD'!$V$3:$V$3000,MATCH('Analyse assortiment'!$B1093,'Données MDD'!$B$3:$B$3000,0))</f>
        <v>#N/A</v>
      </c>
      <c r="L1093" s="14" t="str">
        <f t="shared" ref="L1093:M1156" si="27">IFERROR(-J1093/H1093,"")</f>
        <v/>
      </c>
      <c r="M1093" s="14" t="str">
        <f t="shared" si="27"/>
        <v/>
      </c>
    </row>
    <row r="1094" spans="5:13" x14ac:dyDescent="0.2">
      <c r="E1094" s="16" t="str">
        <f>IFERROR(INDEX('Données SAP'!F$5:F$3000,MATCH('Analyse assortiment'!$B1094&amp;"",'Données SAP'!$A$5:$A$3000,0)),"")</f>
        <v/>
      </c>
      <c r="F1094" s="16" t="str">
        <f>IFERROR(INDEX('Données SAP'!C$5:C$3000,MATCH('Analyse assortiment'!$B1094&amp;"",'Données SAP'!$A$5:$A$3000,0)),"")</f>
        <v/>
      </c>
      <c r="G1094" s="16" t="str">
        <f>IFERROR(INDEX('Données SAP'!D$5:D$3000,MATCH('Analyse assortiment'!$B1094&amp;"",'Données SAP'!$A$5:$A$3000,0)),"")</f>
        <v/>
      </c>
      <c r="H1094" s="13" t="e">
        <f>INDEX('Données MDD'!$K$3:$K$3000,MATCH('Analyse assortiment'!$B1094,'Données MDD'!$B$3:$B$3000,0))</f>
        <v>#N/A</v>
      </c>
      <c r="I1094" s="13" t="e">
        <f>INDEX('Données MDD'!$L$3:$L$3000,MATCH('Analyse assortiment'!$B1094,'Données MDD'!$B$3:$B$3000,0))</f>
        <v>#N/A</v>
      </c>
      <c r="J1094" s="13" t="e">
        <f>INDEX('Données MDD'!$U$3:$U$3000,MATCH('Analyse assortiment'!$B1094,'Données MDD'!$B$3:$B$3000,0))</f>
        <v>#N/A</v>
      </c>
      <c r="K1094" s="13" t="e">
        <f>INDEX('Données MDD'!$V$3:$V$3000,MATCH('Analyse assortiment'!$B1094,'Données MDD'!$B$3:$B$3000,0))</f>
        <v>#N/A</v>
      </c>
      <c r="L1094" s="14" t="str">
        <f t="shared" si="27"/>
        <v/>
      </c>
      <c r="M1094" s="14" t="str">
        <f t="shared" si="27"/>
        <v/>
      </c>
    </row>
    <row r="1095" spans="5:13" x14ac:dyDescent="0.2">
      <c r="E1095" s="16" t="str">
        <f>IFERROR(INDEX('Données SAP'!F$5:F$3000,MATCH('Analyse assortiment'!$B1095&amp;"",'Données SAP'!$A$5:$A$3000,0)),"")</f>
        <v/>
      </c>
      <c r="F1095" s="16" t="str">
        <f>IFERROR(INDEX('Données SAP'!C$5:C$3000,MATCH('Analyse assortiment'!$B1095&amp;"",'Données SAP'!$A$5:$A$3000,0)),"")</f>
        <v/>
      </c>
      <c r="G1095" s="16" t="str">
        <f>IFERROR(INDEX('Données SAP'!D$5:D$3000,MATCH('Analyse assortiment'!$B1095&amp;"",'Données SAP'!$A$5:$A$3000,0)),"")</f>
        <v/>
      </c>
      <c r="H1095" s="13" t="e">
        <f>INDEX('Données MDD'!$K$3:$K$3000,MATCH('Analyse assortiment'!$B1095,'Données MDD'!$B$3:$B$3000,0))</f>
        <v>#N/A</v>
      </c>
      <c r="I1095" s="13" t="e">
        <f>INDEX('Données MDD'!$L$3:$L$3000,MATCH('Analyse assortiment'!$B1095,'Données MDD'!$B$3:$B$3000,0))</f>
        <v>#N/A</v>
      </c>
      <c r="J1095" s="13" t="e">
        <f>INDEX('Données MDD'!$U$3:$U$3000,MATCH('Analyse assortiment'!$B1095,'Données MDD'!$B$3:$B$3000,0))</f>
        <v>#N/A</v>
      </c>
      <c r="K1095" s="13" t="e">
        <f>INDEX('Données MDD'!$V$3:$V$3000,MATCH('Analyse assortiment'!$B1095,'Données MDD'!$B$3:$B$3000,0))</f>
        <v>#N/A</v>
      </c>
      <c r="L1095" s="14" t="str">
        <f t="shared" si="27"/>
        <v/>
      </c>
      <c r="M1095" s="14" t="str">
        <f t="shared" si="27"/>
        <v/>
      </c>
    </row>
    <row r="1096" spans="5:13" x14ac:dyDescent="0.2">
      <c r="E1096" s="16" t="str">
        <f>IFERROR(INDEX('Données SAP'!F$5:F$3000,MATCH('Analyse assortiment'!$B1096&amp;"",'Données SAP'!$A$5:$A$3000,0)),"")</f>
        <v/>
      </c>
      <c r="F1096" s="16" t="str">
        <f>IFERROR(INDEX('Données SAP'!C$5:C$3000,MATCH('Analyse assortiment'!$B1096&amp;"",'Données SAP'!$A$5:$A$3000,0)),"")</f>
        <v/>
      </c>
      <c r="G1096" s="16" t="str">
        <f>IFERROR(INDEX('Données SAP'!D$5:D$3000,MATCH('Analyse assortiment'!$B1096&amp;"",'Données SAP'!$A$5:$A$3000,0)),"")</f>
        <v/>
      </c>
      <c r="H1096" s="13" t="e">
        <f>INDEX('Données MDD'!$K$3:$K$3000,MATCH('Analyse assortiment'!$B1096,'Données MDD'!$B$3:$B$3000,0))</f>
        <v>#N/A</v>
      </c>
      <c r="I1096" s="13" t="e">
        <f>INDEX('Données MDD'!$L$3:$L$3000,MATCH('Analyse assortiment'!$B1096,'Données MDD'!$B$3:$B$3000,0))</f>
        <v>#N/A</v>
      </c>
      <c r="J1096" s="13" t="e">
        <f>INDEX('Données MDD'!$U$3:$U$3000,MATCH('Analyse assortiment'!$B1096,'Données MDD'!$B$3:$B$3000,0))</f>
        <v>#N/A</v>
      </c>
      <c r="K1096" s="13" t="e">
        <f>INDEX('Données MDD'!$V$3:$V$3000,MATCH('Analyse assortiment'!$B1096,'Données MDD'!$B$3:$B$3000,0))</f>
        <v>#N/A</v>
      </c>
      <c r="L1096" s="14" t="str">
        <f t="shared" si="27"/>
        <v/>
      </c>
      <c r="M1096" s="14" t="str">
        <f t="shared" si="27"/>
        <v/>
      </c>
    </row>
    <row r="1097" spans="5:13" x14ac:dyDescent="0.2">
      <c r="E1097" s="16" t="str">
        <f>IFERROR(INDEX('Données SAP'!F$5:F$3000,MATCH('Analyse assortiment'!$B1097&amp;"",'Données SAP'!$A$5:$A$3000,0)),"")</f>
        <v/>
      </c>
      <c r="F1097" s="16" t="str">
        <f>IFERROR(INDEX('Données SAP'!C$5:C$3000,MATCH('Analyse assortiment'!$B1097&amp;"",'Données SAP'!$A$5:$A$3000,0)),"")</f>
        <v/>
      </c>
      <c r="G1097" s="16" t="str">
        <f>IFERROR(INDEX('Données SAP'!D$5:D$3000,MATCH('Analyse assortiment'!$B1097&amp;"",'Données SAP'!$A$5:$A$3000,0)),"")</f>
        <v/>
      </c>
      <c r="H1097" s="13" t="e">
        <f>INDEX('Données MDD'!$K$3:$K$3000,MATCH('Analyse assortiment'!$B1097,'Données MDD'!$B$3:$B$3000,0))</f>
        <v>#N/A</v>
      </c>
      <c r="I1097" s="13" t="e">
        <f>INDEX('Données MDD'!$L$3:$L$3000,MATCH('Analyse assortiment'!$B1097,'Données MDD'!$B$3:$B$3000,0))</f>
        <v>#N/A</v>
      </c>
      <c r="J1097" s="13" t="e">
        <f>INDEX('Données MDD'!$U$3:$U$3000,MATCH('Analyse assortiment'!$B1097,'Données MDD'!$B$3:$B$3000,0))</f>
        <v>#N/A</v>
      </c>
      <c r="K1097" s="13" t="e">
        <f>INDEX('Données MDD'!$V$3:$V$3000,MATCH('Analyse assortiment'!$B1097,'Données MDD'!$B$3:$B$3000,0))</f>
        <v>#N/A</v>
      </c>
      <c r="L1097" s="14" t="str">
        <f t="shared" si="27"/>
        <v/>
      </c>
      <c r="M1097" s="14" t="str">
        <f t="shared" si="27"/>
        <v/>
      </c>
    </row>
    <row r="1098" spans="5:13" x14ac:dyDescent="0.2">
      <c r="E1098" s="16" t="str">
        <f>IFERROR(INDEX('Données SAP'!F$5:F$3000,MATCH('Analyse assortiment'!$B1098&amp;"",'Données SAP'!$A$5:$A$3000,0)),"")</f>
        <v/>
      </c>
      <c r="F1098" s="16" t="str">
        <f>IFERROR(INDEX('Données SAP'!C$5:C$3000,MATCH('Analyse assortiment'!$B1098&amp;"",'Données SAP'!$A$5:$A$3000,0)),"")</f>
        <v/>
      </c>
      <c r="G1098" s="16" t="str">
        <f>IFERROR(INDEX('Données SAP'!D$5:D$3000,MATCH('Analyse assortiment'!$B1098&amp;"",'Données SAP'!$A$5:$A$3000,0)),"")</f>
        <v/>
      </c>
      <c r="H1098" s="13" t="e">
        <f>INDEX('Données MDD'!$K$3:$K$3000,MATCH('Analyse assortiment'!$B1098,'Données MDD'!$B$3:$B$3000,0))</f>
        <v>#N/A</v>
      </c>
      <c r="I1098" s="13" t="e">
        <f>INDEX('Données MDD'!$L$3:$L$3000,MATCH('Analyse assortiment'!$B1098,'Données MDD'!$B$3:$B$3000,0))</f>
        <v>#N/A</v>
      </c>
      <c r="J1098" s="13" t="e">
        <f>INDEX('Données MDD'!$U$3:$U$3000,MATCH('Analyse assortiment'!$B1098,'Données MDD'!$B$3:$B$3000,0))</f>
        <v>#N/A</v>
      </c>
      <c r="K1098" s="13" t="e">
        <f>INDEX('Données MDD'!$V$3:$V$3000,MATCH('Analyse assortiment'!$B1098,'Données MDD'!$B$3:$B$3000,0))</f>
        <v>#N/A</v>
      </c>
      <c r="L1098" s="14" t="str">
        <f t="shared" si="27"/>
        <v/>
      </c>
      <c r="M1098" s="14" t="str">
        <f t="shared" si="27"/>
        <v/>
      </c>
    </row>
    <row r="1099" spans="5:13" x14ac:dyDescent="0.2">
      <c r="E1099" s="16" t="str">
        <f>IFERROR(INDEX('Données SAP'!F$5:F$3000,MATCH('Analyse assortiment'!$B1099&amp;"",'Données SAP'!$A$5:$A$3000,0)),"")</f>
        <v/>
      </c>
      <c r="F1099" s="16" t="str">
        <f>IFERROR(INDEX('Données SAP'!C$5:C$3000,MATCH('Analyse assortiment'!$B1099&amp;"",'Données SAP'!$A$5:$A$3000,0)),"")</f>
        <v/>
      </c>
      <c r="G1099" s="16" t="str">
        <f>IFERROR(INDEX('Données SAP'!D$5:D$3000,MATCH('Analyse assortiment'!$B1099&amp;"",'Données SAP'!$A$5:$A$3000,0)),"")</f>
        <v/>
      </c>
      <c r="H1099" s="13" t="e">
        <f>INDEX('Données MDD'!$K$3:$K$3000,MATCH('Analyse assortiment'!$B1099,'Données MDD'!$B$3:$B$3000,0))</f>
        <v>#N/A</v>
      </c>
      <c r="I1099" s="13" t="e">
        <f>INDEX('Données MDD'!$L$3:$L$3000,MATCH('Analyse assortiment'!$B1099,'Données MDD'!$B$3:$B$3000,0))</f>
        <v>#N/A</v>
      </c>
      <c r="J1099" s="13" t="e">
        <f>INDEX('Données MDD'!$U$3:$U$3000,MATCH('Analyse assortiment'!$B1099,'Données MDD'!$B$3:$B$3000,0))</f>
        <v>#N/A</v>
      </c>
      <c r="K1099" s="13" t="e">
        <f>INDEX('Données MDD'!$V$3:$V$3000,MATCH('Analyse assortiment'!$B1099,'Données MDD'!$B$3:$B$3000,0))</f>
        <v>#N/A</v>
      </c>
      <c r="L1099" s="14" t="str">
        <f t="shared" si="27"/>
        <v/>
      </c>
      <c r="M1099" s="14" t="str">
        <f t="shared" si="27"/>
        <v/>
      </c>
    </row>
    <row r="1100" spans="5:13" x14ac:dyDescent="0.2">
      <c r="E1100" s="16" t="str">
        <f>IFERROR(INDEX('Données SAP'!F$5:F$3000,MATCH('Analyse assortiment'!$B1100&amp;"",'Données SAP'!$A$5:$A$3000,0)),"")</f>
        <v/>
      </c>
      <c r="F1100" s="16" t="str">
        <f>IFERROR(INDEX('Données SAP'!C$5:C$3000,MATCH('Analyse assortiment'!$B1100&amp;"",'Données SAP'!$A$5:$A$3000,0)),"")</f>
        <v/>
      </c>
      <c r="G1100" s="16" t="str">
        <f>IFERROR(INDEX('Données SAP'!D$5:D$3000,MATCH('Analyse assortiment'!$B1100&amp;"",'Données SAP'!$A$5:$A$3000,0)),"")</f>
        <v/>
      </c>
      <c r="H1100" s="13" t="e">
        <f>INDEX('Données MDD'!$K$3:$K$3000,MATCH('Analyse assortiment'!$B1100,'Données MDD'!$B$3:$B$3000,0))</f>
        <v>#N/A</v>
      </c>
      <c r="I1100" s="13" t="e">
        <f>INDEX('Données MDD'!$L$3:$L$3000,MATCH('Analyse assortiment'!$B1100,'Données MDD'!$B$3:$B$3000,0))</f>
        <v>#N/A</v>
      </c>
      <c r="J1100" s="13" t="e">
        <f>INDEX('Données MDD'!$U$3:$U$3000,MATCH('Analyse assortiment'!$B1100,'Données MDD'!$B$3:$B$3000,0))</f>
        <v>#N/A</v>
      </c>
      <c r="K1100" s="13" t="e">
        <f>INDEX('Données MDD'!$V$3:$V$3000,MATCH('Analyse assortiment'!$B1100,'Données MDD'!$B$3:$B$3000,0))</f>
        <v>#N/A</v>
      </c>
      <c r="L1100" s="14" t="str">
        <f t="shared" si="27"/>
        <v/>
      </c>
      <c r="M1100" s="14" t="str">
        <f t="shared" si="27"/>
        <v/>
      </c>
    </row>
    <row r="1101" spans="5:13" x14ac:dyDescent="0.2">
      <c r="E1101" s="16" t="str">
        <f>IFERROR(INDEX('Données SAP'!F$5:F$3000,MATCH('Analyse assortiment'!$B1101&amp;"",'Données SAP'!$A$5:$A$3000,0)),"")</f>
        <v/>
      </c>
      <c r="F1101" s="16" t="str">
        <f>IFERROR(INDEX('Données SAP'!C$5:C$3000,MATCH('Analyse assortiment'!$B1101&amp;"",'Données SAP'!$A$5:$A$3000,0)),"")</f>
        <v/>
      </c>
      <c r="G1101" s="16" t="str">
        <f>IFERROR(INDEX('Données SAP'!D$5:D$3000,MATCH('Analyse assortiment'!$B1101&amp;"",'Données SAP'!$A$5:$A$3000,0)),"")</f>
        <v/>
      </c>
      <c r="H1101" s="13" t="e">
        <f>INDEX('Données MDD'!$K$3:$K$3000,MATCH('Analyse assortiment'!$B1101,'Données MDD'!$B$3:$B$3000,0))</f>
        <v>#N/A</v>
      </c>
      <c r="I1101" s="13" t="e">
        <f>INDEX('Données MDD'!$L$3:$L$3000,MATCH('Analyse assortiment'!$B1101,'Données MDD'!$B$3:$B$3000,0))</f>
        <v>#N/A</v>
      </c>
      <c r="J1101" s="13" t="e">
        <f>INDEX('Données MDD'!$U$3:$U$3000,MATCH('Analyse assortiment'!$B1101,'Données MDD'!$B$3:$B$3000,0))</f>
        <v>#N/A</v>
      </c>
      <c r="K1101" s="13" t="e">
        <f>INDEX('Données MDD'!$V$3:$V$3000,MATCH('Analyse assortiment'!$B1101,'Données MDD'!$B$3:$B$3000,0))</f>
        <v>#N/A</v>
      </c>
      <c r="L1101" s="14" t="str">
        <f t="shared" si="27"/>
        <v/>
      </c>
      <c r="M1101" s="14" t="str">
        <f t="shared" si="27"/>
        <v/>
      </c>
    </row>
    <row r="1102" spans="5:13" x14ac:dyDescent="0.2">
      <c r="E1102" s="16" t="str">
        <f>IFERROR(INDEX('Données SAP'!F$5:F$3000,MATCH('Analyse assortiment'!$B1102&amp;"",'Données SAP'!$A$5:$A$3000,0)),"")</f>
        <v/>
      </c>
      <c r="F1102" s="16" t="str">
        <f>IFERROR(INDEX('Données SAP'!C$5:C$3000,MATCH('Analyse assortiment'!$B1102&amp;"",'Données SAP'!$A$5:$A$3000,0)),"")</f>
        <v/>
      </c>
      <c r="G1102" s="16" t="str">
        <f>IFERROR(INDEX('Données SAP'!D$5:D$3000,MATCH('Analyse assortiment'!$B1102&amp;"",'Données SAP'!$A$5:$A$3000,0)),"")</f>
        <v/>
      </c>
      <c r="H1102" s="13" t="e">
        <f>INDEX('Données MDD'!$K$3:$K$3000,MATCH('Analyse assortiment'!$B1102,'Données MDD'!$B$3:$B$3000,0))</f>
        <v>#N/A</v>
      </c>
      <c r="I1102" s="13" t="e">
        <f>INDEX('Données MDD'!$L$3:$L$3000,MATCH('Analyse assortiment'!$B1102,'Données MDD'!$B$3:$B$3000,0))</f>
        <v>#N/A</v>
      </c>
      <c r="J1102" s="13" t="e">
        <f>INDEX('Données MDD'!$U$3:$U$3000,MATCH('Analyse assortiment'!$B1102,'Données MDD'!$B$3:$B$3000,0))</f>
        <v>#N/A</v>
      </c>
      <c r="K1102" s="13" t="e">
        <f>INDEX('Données MDD'!$V$3:$V$3000,MATCH('Analyse assortiment'!$B1102,'Données MDD'!$B$3:$B$3000,0))</f>
        <v>#N/A</v>
      </c>
      <c r="L1102" s="14" t="str">
        <f t="shared" si="27"/>
        <v/>
      </c>
      <c r="M1102" s="14" t="str">
        <f t="shared" si="27"/>
        <v/>
      </c>
    </row>
    <row r="1103" spans="5:13" x14ac:dyDescent="0.2">
      <c r="E1103" s="16" t="str">
        <f>IFERROR(INDEX('Données SAP'!F$5:F$3000,MATCH('Analyse assortiment'!$B1103&amp;"",'Données SAP'!$A$5:$A$3000,0)),"")</f>
        <v/>
      </c>
      <c r="F1103" s="16" t="str">
        <f>IFERROR(INDEX('Données SAP'!C$5:C$3000,MATCH('Analyse assortiment'!$B1103&amp;"",'Données SAP'!$A$5:$A$3000,0)),"")</f>
        <v/>
      </c>
      <c r="G1103" s="16" t="str">
        <f>IFERROR(INDEX('Données SAP'!D$5:D$3000,MATCH('Analyse assortiment'!$B1103&amp;"",'Données SAP'!$A$5:$A$3000,0)),"")</f>
        <v/>
      </c>
      <c r="H1103" s="13" t="e">
        <f>INDEX('Données MDD'!$K$3:$K$3000,MATCH('Analyse assortiment'!$B1103,'Données MDD'!$B$3:$B$3000,0))</f>
        <v>#N/A</v>
      </c>
      <c r="I1103" s="13" t="e">
        <f>INDEX('Données MDD'!$L$3:$L$3000,MATCH('Analyse assortiment'!$B1103,'Données MDD'!$B$3:$B$3000,0))</f>
        <v>#N/A</v>
      </c>
      <c r="J1103" s="13" t="e">
        <f>INDEX('Données MDD'!$U$3:$U$3000,MATCH('Analyse assortiment'!$B1103,'Données MDD'!$B$3:$B$3000,0))</f>
        <v>#N/A</v>
      </c>
      <c r="K1103" s="13" t="e">
        <f>INDEX('Données MDD'!$V$3:$V$3000,MATCH('Analyse assortiment'!$B1103,'Données MDD'!$B$3:$B$3000,0))</f>
        <v>#N/A</v>
      </c>
      <c r="L1103" s="14" t="str">
        <f t="shared" si="27"/>
        <v/>
      </c>
      <c r="M1103" s="14" t="str">
        <f t="shared" si="27"/>
        <v/>
      </c>
    </row>
    <row r="1104" spans="5:13" x14ac:dyDescent="0.2">
      <c r="E1104" s="16" t="str">
        <f>IFERROR(INDEX('Données SAP'!F$5:F$3000,MATCH('Analyse assortiment'!$B1104&amp;"",'Données SAP'!$A$5:$A$3000,0)),"")</f>
        <v/>
      </c>
      <c r="F1104" s="16" t="str">
        <f>IFERROR(INDEX('Données SAP'!C$5:C$3000,MATCH('Analyse assortiment'!$B1104&amp;"",'Données SAP'!$A$5:$A$3000,0)),"")</f>
        <v/>
      </c>
      <c r="G1104" s="16" t="str">
        <f>IFERROR(INDEX('Données SAP'!D$5:D$3000,MATCH('Analyse assortiment'!$B1104&amp;"",'Données SAP'!$A$5:$A$3000,0)),"")</f>
        <v/>
      </c>
      <c r="H1104" s="13" t="e">
        <f>INDEX('Données MDD'!$K$3:$K$3000,MATCH('Analyse assortiment'!$B1104,'Données MDD'!$B$3:$B$3000,0))</f>
        <v>#N/A</v>
      </c>
      <c r="I1104" s="13" t="e">
        <f>INDEX('Données MDD'!$L$3:$L$3000,MATCH('Analyse assortiment'!$B1104,'Données MDD'!$B$3:$B$3000,0))</f>
        <v>#N/A</v>
      </c>
      <c r="J1104" s="13" t="e">
        <f>INDEX('Données MDD'!$U$3:$U$3000,MATCH('Analyse assortiment'!$B1104,'Données MDD'!$B$3:$B$3000,0))</f>
        <v>#N/A</v>
      </c>
      <c r="K1104" s="13" t="e">
        <f>INDEX('Données MDD'!$V$3:$V$3000,MATCH('Analyse assortiment'!$B1104,'Données MDD'!$B$3:$B$3000,0))</f>
        <v>#N/A</v>
      </c>
      <c r="L1104" s="14" t="str">
        <f t="shared" si="27"/>
        <v/>
      </c>
      <c r="M1104" s="14" t="str">
        <f t="shared" si="27"/>
        <v/>
      </c>
    </row>
    <row r="1105" spans="5:13" x14ac:dyDescent="0.2">
      <c r="E1105" s="16" t="str">
        <f>IFERROR(INDEX('Données SAP'!F$5:F$3000,MATCH('Analyse assortiment'!$B1105&amp;"",'Données SAP'!$A$5:$A$3000,0)),"")</f>
        <v/>
      </c>
      <c r="F1105" s="16" t="str">
        <f>IFERROR(INDEX('Données SAP'!C$5:C$3000,MATCH('Analyse assortiment'!$B1105&amp;"",'Données SAP'!$A$5:$A$3000,0)),"")</f>
        <v/>
      </c>
      <c r="G1105" s="16" t="str">
        <f>IFERROR(INDEX('Données SAP'!D$5:D$3000,MATCH('Analyse assortiment'!$B1105&amp;"",'Données SAP'!$A$5:$A$3000,0)),"")</f>
        <v/>
      </c>
      <c r="H1105" s="13" t="e">
        <f>INDEX('Données MDD'!$K$3:$K$3000,MATCH('Analyse assortiment'!$B1105,'Données MDD'!$B$3:$B$3000,0))</f>
        <v>#N/A</v>
      </c>
      <c r="I1105" s="13" t="e">
        <f>INDEX('Données MDD'!$L$3:$L$3000,MATCH('Analyse assortiment'!$B1105,'Données MDD'!$B$3:$B$3000,0))</f>
        <v>#N/A</v>
      </c>
      <c r="J1105" s="13" t="e">
        <f>INDEX('Données MDD'!$U$3:$U$3000,MATCH('Analyse assortiment'!$B1105,'Données MDD'!$B$3:$B$3000,0))</f>
        <v>#N/A</v>
      </c>
      <c r="K1105" s="13" t="e">
        <f>INDEX('Données MDD'!$V$3:$V$3000,MATCH('Analyse assortiment'!$B1105,'Données MDD'!$B$3:$B$3000,0))</f>
        <v>#N/A</v>
      </c>
      <c r="L1105" s="14" t="str">
        <f t="shared" si="27"/>
        <v/>
      </c>
      <c r="M1105" s="14" t="str">
        <f t="shared" si="27"/>
        <v/>
      </c>
    </row>
    <row r="1106" spans="5:13" x14ac:dyDescent="0.2">
      <c r="E1106" s="16" t="str">
        <f>IFERROR(INDEX('Données SAP'!F$5:F$3000,MATCH('Analyse assortiment'!$B1106&amp;"",'Données SAP'!$A$5:$A$3000,0)),"")</f>
        <v/>
      </c>
      <c r="F1106" s="16" t="str">
        <f>IFERROR(INDEX('Données SAP'!C$5:C$3000,MATCH('Analyse assortiment'!$B1106&amp;"",'Données SAP'!$A$5:$A$3000,0)),"")</f>
        <v/>
      </c>
      <c r="G1106" s="16" t="str">
        <f>IFERROR(INDEX('Données SAP'!D$5:D$3000,MATCH('Analyse assortiment'!$B1106&amp;"",'Données SAP'!$A$5:$A$3000,0)),"")</f>
        <v/>
      </c>
      <c r="H1106" s="13" t="e">
        <f>INDEX('Données MDD'!$K$3:$K$3000,MATCH('Analyse assortiment'!$B1106,'Données MDD'!$B$3:$B$3000,0))</f>
        <v>#N/A</v>
      </c>
      <c r="I1106" s="13" t="e">
        <f>INDEX('Données MDD'!$L$3:$L$3000,MATCH('Analyse assortiment'!$B1106,'Données MDD'!$B$3:$B$3000,0))</f>
        <v>#N/A</v>
      </c>
      <c r="J1106" s="13" t="e">
        <f>INDEX('Données MDD'!$U$3:$U$3000,MATCH('Analyse assortiment'!$B1106,'Données MDD'!$B$3:$B$3000,0))</f>
        <v>#N/A</v>
      </c>
      <c r="K1106" s="13" t="e">
        <f>INDEX('Données MDD'!$V$3:$V$3000,MATCH('Analyse assortiment'!$B1106,'Données MDD'!$B$3:$B$3000,0))</f>
        <v>#N/A</v>
      </c>
      <c r="L1106" s="14" t="str">
        <f t="shared" si="27"/>
        <v/>
      </c>
      <c r="M1106" s="14" t="str">
        <f t="shared" si="27"/>
        <v/>
      </c>
    </row>
    <row r="1107" spans="5:13" x14ac:dyDescent="0.2">
      <c r="E1107" s="16" t="str">
        <f>IFERROR(INDEX('Données SAP'!F$5:F$3000,MATCH('Analyse assortiment'!$B1107&amp;"",'Données SAP'!$A$5:$A$3000,0)),"")</f>
        <v/>
      </c>
      <c r="F1107" s="16" t="str">
        <f>IFERROR(INDEX('Données SAP'!C$5:C$3000,MATCH('Analyse assortiment'!$B1107&amp;"",'Données SAP'!$A$5:$A$3000,0)),"")</f>
        <v/>
      </c>
      <c r="G1107" s="16" t="str">
        <f>IFERROR(INDEX('Données SAP'!D$5:D$3000,MATCH('Analyse assortiment'!$B1107&amp;"",'Données SAP'!$A$5:$A$3000,0)),"")</f>
        <v/>
      </c>
      <c r="H1107" s="13" t="e">
        <f>INDEX('Données MDD'!$K$3:$K$3000,MATCH('Analyse assortiment'!$B1107,'Données MDD'!$B$3:$B$3000,0))</f>
        <v>#N/A</v>
      </c>
      <c r="I1107" s="13" t="e">
        <f>INDEX('Données MDD'!$L$3:$L$3000,MATCH('Analyse assortiment'!$B1107,'Données MDD'!$B$3:$B$3000,0))</f>
        <v>#N/A</v>
      </c>
      <c r="J1107" s="13" t="e">
        <f>INDEX('Données MDD'!$U$3:$U$3000,MATCH('Analyse assortiment'!$B1107,'Données MDD'!$B$3:$B$3000,0))</f>
        <v>#N/A</v>
      </c>
      <c r="K1107" s="13" t="e">
        <f>INDEX('Données MDD'!$V$3:$V$3000,MATCH('Analyse assortiment'!$B1107,'Données MDD'!$B$3:$B$3000,0))</f>
        <v>#N/A</v>
      </c>
      <c r="L1107" s="14" t="str">
        <f t="shared" si="27"/>
        <v/>
      </c>
      <c r="M1107" s="14" t="str">
        <f t="shared" si="27"/>
        <v/>
      </c>
    </row>
    <row r="1108" spans="5:13" x14ac:dyDescent="0.2">
      <c r="E1108" s="16" t="str">
        <f>IFERROR(INDEX('Données SAP'!F$5:F$3000,MATCH('Analyse assortiment'!$B1108&amp;"",'Données SAP'!$A$5:$A$3000,0)),"")</f>
        <v/>
      </c>
      <c r="F1108" s="16" t="str">
        <f>IFERROR(INDEX('Données SAP'!C$5:C$3000,MATCH('Analyse assortiment'!$B1108&amp;"",'Données SAP'!$A$5:$A$3000,0)),"")</f>
        <v/>
      </c>
      <c r="G1108" s="16" t="str">
        <f>IFERROR(INDEX('Données SAP'!D$5:D$3000,MATCH('Analyse assortiment'!$B1108&amp;"",'Données SAP'!$A$5:$A$3000,0)),"")</f>
        <v/>
      </c>
      <c r="H1108" s="13" t="e">
        <f>INDEX('Données MDD'!$K$3:$K$3000,MATCH('Analyse assortiment'!$B1108,'Données MDD'!$B$3:$B$3000,0))</f>
        <v>#N/A</v>
      </c>
      <c r="I1108" s="13" t="e">
        <f>INDEX('Données MDD'!$L$3:$L$3000,MATCH('Analyse assortiment'!$B1108,'Données MDD'!$B$3:$B$3000,0))</f>
        <v>#N/A</v>
      </c>
      <c r="J1108" s="13" t="e">
        <f>INDEX('Données MDD'!$U$3:$U$3000,MATCH('Analyse assortiment'!$B1108,'Données MDD'!$B$3:$B$3000,0))</f>
        <v>#N/A</v>
      </c>
      <c r="K1108" s="13" t="e">
        <f>INDEX('Données MDD'!$V$3:$V$3000,MATCH('Analyse assortiment'!$B1108,'Données MDD'!$B$3:$B$3000,0))</f>
        <v>#N/A</v>
      </c>
      <c r="L1108" s="14" t="str">
        <f t="shared" si="27"/>
        <v/>
      </c>
      <c r="M1108" s="14" t="str">
        <f t="shared" si="27"/>
        <v/>
      </c>
    </row>
    <row r="1109" spans="5:13" x14ac:dyDescent="0.2">
      <c r="E1109" s="16" t="str">
        <f>IFERROR(INDEX('Données SAP'!F$5:F$3000,MATCH('Analyse assortiment'!$B1109&amp;"",'Données SAP'!$A$5:$A$3000,0)),"")</f>
        <v/>
      </c>
      <c r="F1109" s="16" t="str">
        <f>IFERROR(INDEX('Données SAP'!C$5:C$3000,MATCH('Analyse assortiment'!$B1109&amp;"",'Données SAP'!$A$5:$A$3000,0)),"")</f>
        <v/>
      </c>
      <c r="G1109" s="16" t="str">
        <f>IFERROR(INDEX('Données SAP'!D$5:D$3000,MATCH('Analyse assortiment'!$B1109&amp;"",'Données SAP'!$A$5:$A$3000,0)),"")</f>
        <v/>
      </c>
      <c r="H1109" s="13" t="e">
        <f>INDEX('Données MDD'!$K$3:$K$3000,MATCH('Analyse assortiment'!$B1109,'Données MDD'!$B$3:$B$3000,0))</f>
        <v>#N/A</v>
      </c>
      <c r="I1109" s="13" t="e">
        <f>INDEX('Données MDD'!$L$3:$L$3000,MATCH('Analyse assortiment'!$B1109,'Données MDD'!$B$3:$B$3000,0))</f>
        <v>#N/A</v>
      </c>
      <c r="J1109" s="13" t="e">
        <f>INDEX('Données MDD'!$U$3:$U$3000,MATCH('Analyse assortiment'!$B1109,'Données MDD'!$B$3:$B$3000,0))</f>
        <v>#N/A</v>
      </c>
      <c r="K1109" s="13" t="e">
        <f>INDEX('Données MDD'!$V$3:$V$3000,MATCH('Analyse assortiment'!$B1109,'Données MDD'!$B$3:$B$3000,0))</f>
        <v>#N/A</v>
      </c>
      <c r="L1109" s="14" t="str">
        <f t="shared" si="27"/>
        <v/>
      </c>
      <c r="M1109" s="14" t="str">
        <f t="shared" si="27"/>
        <v/>
      </c>
    </row>
    <row r="1110" spans="5:13" x14ac:dyDescent="0.2">
      <c r="E1110" s="16" t="str">
        <f>IFERROR(INDEX('Données SAP'!F$5:F$3000,MATCH('Analyse assortiment'!$B1110&amp;"",'Données SAP'!$A$5:$A$3000,0)),"")</f>
        <v/>
      </c>
      <c r="F1110" s="16" t="str">
        <f>IFERROR(INDEX('Données SAP'!C$5:C$3000,MATCH('Analyse assortiment'!$B1110&amp;"",'Données SAP'!$A$5:$A$3000,0)),"")</f>
        <v/>
      </c>
      <c r="G1110" s="16" t="str">
        <f>IFERROR(INDEX('Données SAP'!D$5:D$3000,MATCH('Analyse assortiment'!$B1110&amp;"",'Données SAP'!$A$5:$A$3000,0)),"")</f>
        <v/>
      </c>
      <c r="H1110" s="13" t="e">
        <f>INDEX('Données MDD'!$K$3:$K$3000,MATCH('Analyse assortiment'!$B1110,'Données MDD'!$B$3:$B$3000,0))</f>
        <v>#N/A</v>
      </c>
      <c r="I1110" s="13" t="e">
        <f>INDEX('Données MDD'!$L$3:$L$3000,MATCH('Analyse assortiment'!$B1110,'Données MDD'!$B$3:$B$3000,0))</f>
        <v>#N/A</v>
      </c>
      <c r="J1110" s="13" t="e">
        <f>INDEX('Données MDD'!$U$3:$U$3000,MATCH('Analyse assortiment'!$B1110,'Données MDD'!$B$3:$B$3000,0))</f>
        <v>#N/A</v>
      </c>
      <c r="K1110" s="13" t="e">
        <f>INDEX('Données MDD'!$V$3:$V$3000,MATCH('Analyse assortiment'!$B1110,'Données MDD'!$B$3:$B$3000,0))</f>
        <v>#N/A</v>
      </c>
      <c r="L1110" s="14" t="str">
        <f t="shared" si="27"/>
        <v/>
      </c>
      <c r="M1110" s="14" t="str">
        <f t="shared" si="27"/>
        <v/>
      </c>
    </row>
    <row r="1111" spans="5:13" x14ac:dyDescent="0.2">
      <c r="E1111" s="16" t="str">
        <f>IFERROR(INDEX('Données SAP'!F$5:F$3000,MATCH('Analyse assortiment'!$B1111&amp;"",'Données SAP'!$A$5:$A$3000,0)),"")</f>
        <v/>
      </c>
      <c r="F1111" s="16" t="str">
        <f>IFERROR(INDEX('Données SAP'!C$5:C$3000,MATCH('Analyse assortiment'!$B1111&amp;"",'Données SAP'!$A$5:$A$3000,0)),"")</f>
        <v/>
      </c>
      <c r="G1111" s="16" t="str">
        <f>IFERROR(INDEX('Données SAP'!D$5:D$3000,MATCH('Analyse assortiment'!$B1111&amp;"",'Données SAP'!$A$5:$A$3000,0)),"")</f>
        <v/>
      </c>
      <c r="H1111" s="13" t="e">
        <f>INDEX('Données MDD'!$K$3:$K$3000,MATCH('Analyse assortiment'!$B1111,'Données MDD'!$B$3:$B$3000,0))</f>
        <v>#N/A</v>
      </c>
      <c r="I1111" s="13" t="e">
        <f>INDEX('Données MDD'!$L$3:$L$3000,MATCH('Analyse assortiment'!$B1111,'Données MDD'!$B$3:$B$3000,0))</f>
        <v>#N/A</v>
      </c>
      <c r="J1111" s="13" t="e">
        <f>INDEX('Données MDD'!$U$3:$U$3000,MATCH('Analyse assortiment'!$B1111,'Données MDD'!$B$3:$B$3000,0))</f>
        <v>#N/A</v>
      </c>
      <c r="K1111" s="13" t="e">
        <f>INDEX('Données MDD'!$V$3:$V$3000,MATCH('Analyse assortiment'!$B1111,'Données MDD'!$B$3:$B$3000,0))</f>
        <v>#N/A</v>
      </c>
      <c r="L1111" s="14" t="str">
        <f t="shared" si="27"/>
        <v/>
      </c>
      <c r="M1111" s="14" t="str">
        <f t="shared" si="27"/>
        <v/>
      </c>
    </row>
    <row r="1112" spans="5:13" x14ac:dyDescent="0.2">
      <c r="E1112" s="16" t="str">
        <f>IFERROR(INDEX('Données SAP'!F$5:F$3000,MATCH('Analyse assortiment'!$B1112&amp;"",'Données SAP'!$A$5:$A$3000,0)),"")</f>
        <v/>
      </c>
      <c r="F1112" s="16" t="str">
        <f>IFERROR(INDEX('Données SAP'!C$5:C$3000,MATCH('Analyse assortiment'!$B1112&amp;"",'Données SAP'!$A$5:$A$3000,0)),"")</f>
        <v/>
      </c>
      <c r="G1112" s="16" t="str">
        <f>IFERROR(INDEX('Données SAP'!D$5:D$3000,MATCH('Analyse assortiment'!$B1112&amp;"",'Données SAP'!$A$5:$A$3000,0)),"")</f>
        <v/>
      </c>
      <c r="H1112" s="13" t="e">
        <f>INDEX('Données MDD'!$K$3:$K$3000,MATCH('Analyse assortiment'!$B1112,'Données MDD'!$B$3:$B$3000,0))</f>
        <v>#N/A</v>
      </c>
      <c r="I1112" s="13" t="e">
        <f>INDEX('Données MDD'!$L$3:$L$3000,MATCH('Analyse assortiment'!$B1112,'Données MDD'!$B$3:$B$3000,0))</f>
        <v>#N/A</v>
      </c>
      <c r="J1112" s="13" t="e">
        <f>INDEX('Données MDD'!$U$3:$U$3000,MATCH('Analyse assortiment'!$B1112,'Données MDD'!$B$3:$B$3000,0))</f>
        <v>#N/A</v>
      </c>
      <c r="K1112" s="13" t="e">
        <f>INDEX('Données MDD'!$V$3:$V$3000,MATCH('Analyse assortiment'!$B1112,'Données MDD'!$B$3:$B$3000,0))</f>
        <v>#N/A</v>
      </c>
      <c r="L1112" s="14" t="str">
        <f t="shared" si="27"/>
        <v/>
      </c>
      <c r="M1112" s="14" t="str">
        <f t="shared" si="27"/>
        <v/>
      </c>
    </row>
    <row r="1113" spans="5:13" x14ac:dyDescent="0.2">
      <c r="E1113" s="16" t="str">
        <f>IFERROR(INDEX('Données SAP'!F$5:F$3000,MATCH('Analyse assortiment'!$B1113&amp;"",'Données SAP'!$A$5:$A$3000,0)),"")</f>
        <v/>
      </c>
      <c r="F1113" s="16" t="str">
        <f>IFERROR(INDEX('Données SAP'!C$5:C$3000,MATCH('Analyse assortiment'!$B1113&amp;"",'Données SAP'!$A$5:$A$3000,0)),"")</f>
        <v/>
      </c>
      <c r="G1113" s="16" t="str">
        <f>IFERROR(INDEX('Données SAP'!D$5:D$3000,MATCH('Analyse assortiment'!$B1113&amp;"",'Données SAP'!$A$5:$A$3000,0)),"")</f>
        <v/>
      </c>
      <c r="H1113" s="13" t="e">
        <f>INDEX('Données MDD'!$K$3:$K$3000,MATCH('Analyse assortiment'!$B1113,'Données MDD'!$B$3:$B$3000,0))</f>
        <v>#N/A</v>
      </c>
      <c r="I1113" s="13" t="e">
        <f>INDEX('Données MDD'!$L$3:$L$3000,MATCH('Analyse assortiment'!$B1113,'Données MDD'!$B$3:$B$3000,0))</f>
        <v>#N/A</v>
      </c>
      <c r="J1113" s="13" t="e">
        <f>INDEX('Données MDD'!$U$3:$U$3000,MATCH('Analyse assortiment'!$B1113,'Données MDD'!$B$3:$B$3000,0))</f>
        <v>#N/A</v>
      </c>
      <c r="K1113" s="13" t="e">
        <f>INDEX('Données MDD'!$V$3:$V$3000,MATCH('Analyse assortiment'!$B1113,'Données MDD'!$B$3:$B$3000,0))</f>
        <v>#N/A</v>
      </c>
      <c r="L1113" s="14" t="str">
        <f t="shared" si="27"/>
        <v/>
      </c>
      <c r="M1113" s="14" t="str">
        <f t="shared" si="27"/>
        <v/>
      </c>
    </row>
    <row r="1114" spans="5:13" x14ac:dyDescent="0.2">
      <c r="E1114" s="16" t="str">
        <f>IFERROR(INDEX('Données SAP'!F$5:F$3000,MATCH('Analyse assortiment'!$B1114&amp;"",'Données SAP'!$A$5:$A$3000,0)),"")</f>
        <v/>
      </c>
      <c r="F1114" s="16" t="str">
        <f>IFERROR(INDEX('Données SAP'!C$5:C$3000,MATCH('Analyse assortiment'!$B1114&amp;"",'Données SAP'!$A$5:$A$3000,0)),"")</f>
        <v/>
      </c>
      <c r="G1114" s="16" t="str">
        <f>IFERROR(INDEX('Données SAP'!D$5:D$3000,MATCH('Analyse assortiment'!$B1114&amp;"",'Données SAP'!$A$5:$A$3000,0)),"")</f>
        <v/>
      </c>
      <c r="H1114" s="13" t="e">
        <f>INDEX('Données MDD'!$K$3:$K$3000,MATCH('Analyse assortiment'!$B1114,'Données MDD'!$B$3:$B$3000,0))</f>
        <v>#N/A</v>
      </c>
      <c r="I1114" s="13" t="e">
        <f>INDEX('Données MDD'!$L$3:$L$3000,MATCH('Analyse assortiment'!$B1114,'Données MDD'!$B$3:$B$3000,0))</f>
        <v>#N/A</v>
      </c>
      <c r="J1114" s="13" t="e">
        <f>INDEX('Données MDD'!$U$3:$U$3000,MATCH('Analyse assortiment'!$B1114,'Données MDD'!$B$3:$B$3000,0))</f>
        <v>#N/A</v>
      </c>
      <c r="K1114" s="13" t="e">
        <f>INDEX('Données MDD'!$V$3:$V$3000,MATCH('Analyse assortiment'!$B1114,'Données MDD'!$B$3:$B$3000,0))</f>
        <v>#N/A</v>
      </c>
      <c r="L1114" s="14" t="str">
        <f t="shared" si="27"/>
        <v/>
      </c>
      <c r="M1114" s="14" t="str">
        <f t="shared" si="27"/>
        <v/>
      </c>
    </row>
    <row r="1115" spans="5:13" x14ac:dyDescent="0.2">
      <c r="E1115" s="16" t="str">
        <f>IFERROR(INDEX('Données SAP'!F$5:F$3000,MATCH('Analyse assortiment'!$B1115&amp;"",'Données SAP'!$A$5:$A$3000,0)),"")</f>
        <v/>
      </c>
      <c r="F1115" s="16" t="str">
        <f>IFERROR(INDEX('Données SAP'!C$5:C$3000,MATCH('Analyse assortiment'!$B1115&amp;"",'Données SAP'!$A$5:$A$3000,0)),"")</f>
        <v/>
      </c>
      <c r="G1115" s="16" t="str">
        <f>IFERROR(INDEX('Données SAP'!D$5:D$3000,MATCH('Analyse assortiment'!$B1115&amp;"",'Données SAP'!$A$5:$A$3000,0)),"")</f>
        <v/>
      </c>
      <c r="H1115" s="13" t="e">
        <f>INDEX('Données MDD'!$K$3:$K$3000,MATCH('Analyse assortiment'!$B1115,'Données MDD'!$B$3:$B$3000,0))</f>
        <v>#N/A</v>
      </c>
      <c r="I1115" s="13" t="e">
        <f>INDEX('Données MDD'!$L$3:$L$3000,MATCH('Analyse assortiment'!$B1115,'Données MDD'!$B$3:$B$3000,0))</f>
        <v>#N/A</v>
      </c>
      <c r="J1115" s="13" t="e">
        <f>INDEX('Données MDD'!$U$3:$U$3000,MATCH('Analyse assortiment'!$B1115,'Données MDD'!$B$3:$B$3000,0))</f>
        <v>#N/A</v>
      </c>
      <c r="K1115" s="13" t="e">
        <f>INDEX('Données MDD'!$V$3:$V$3000,MATCH('Analyse assortiment'!$B1115,'Données MDD'!$B$3:$B$3000,0))</f>
        <v>#N/A</v>
      </c>
      <c r="L1115" s="14" t="str">
        <f t="shared" si="27"/>
        <v/>
      </c>
      <c r="M1115" s="14" t="str">
        <f t="shared" si="27"/>
        <v/>
      </c>
    </row>
    <row r="1116" spans="5:13" x14ac:dyDescent="0.2">
      <c r="E1116" s="16" t="str">
        <f>IFERROR(INDEX('Données SAP'!F$5:F$3000,MATCH('Analyse assortiment'!$B1116&amp;"",'Données SAP'!$A$5:$A$3000,0)),"")</f>
        <v/>
      </c>
      <c r="F1116" s="16" t="str">
        <f>IFERROR(INDEX('Données SAP'!C$5:C$3000,MATCH('Analyse assortiment'!$B1116&amp;"",'Données SAP'!$A$5:$A$3000,0)),"")</f>
        <v/>
      </c>
      <c r="G1116" s="16" t="str">
        <f>IFERROR(INDEX('Données SAP'!D$5:D$3000,MATCH('Analyse assortiment'!$B1116&amp;"",'Données SAP'!$A$5:$A$3000,0)),"")</f>
        <v/>
      </c>
      <c r="H1116" s="13" t="e">
        <f>INDEX('Données MDD'!$K$3:$K$3000,MATCH('Analyse assortiment'!$B1116,'Données MDD'!$B$3:$B$3000,0))</f>
        <v>#N/A</v>
      </c>
      <c r="I1116" s="13" t="e">
        <f>INDEX('Données MDD'!$L$3:$L$3000,MATCH('Analyse assortiment'!$B1116,'Données MDD'!$B$3:$B$3000,0))</f>
        <v>#N/A</v>
      </c>
      <c r="J1116" s="13" t="e">
        <f>INDEX('Données MDD'!$U$3:$U$3000,MATCH('Analyse assortiment'!$B1116,'Données MDD'!$B$3:$B$3000,0))</f>
        <v>#N/A</v>
      </c>
      <c r="K1116" s="13" t="e">
        <f>INDEX('Données MDD'!$V$3:$V$3000,MATCH('Analyse assortiment'!$B1116,'Données MDD'!$B$3:$B$3000,0))</f>
        <v>#N/A</v>
      </c>
      <c r="L1116" s="14" t="str">
        <f t="shared" si="27"/>
        <v/>
      </c>
      <c r="M1116" s="14" t="str">
        <f t="shared" si="27"/>
        <v/>
      </c>
    </row>
    <row r="1117" spans="5:13" x14ac:dyDescent="0.2">
      <c r="E1117" s="16" t="str">
        <f>IFERROR(INDEX('Données SAP'!F$5:F$3000,MATCH('Analyse assortiment'!$B1117&amp;"",'Données SAP'!$A$5:$A$3000,0)),"")</f>
        <v/>
      </c>
      <c r="F1117" s="16" t="str">
        <f>IFERROR(INDEX('Données SAP'!C$5:C$3000,MATCH('Analyse assortiment'!$B1117&amp;"",'Données SAP'!$A$5:$A$3000,0)),"")</f>
        <v/>
      </c>
      <c r="G1117" s="16" t="str">
        <f>IFERROR(INDEX('Données SAP'!D$5:D$3000,MATCH('Analyse assortiment'!$B1117&amp;"",'Données SAP'!$A$5:$A$3000,0)),"")</f>
        <v/>
      </c>
      <c r="H1117" s="13" t="e">
        <f>INDEX('Données MDD'!$K$3:$K$3000,MATCH('Analyse assortiment'!$B1117,'Données MDD'!$B$3:$B$3000,0))</f>
        <v>#N/A</v>
      </c>
      <c r="I1117" s="13" t="e">
        <f>INDEX('Données MDD'!$L$3:$L$3000,MATCH('Analyse assortiment'!$B1117,'Données MDD'!$B$3:$B$3000,0))</f>
        <v>#N/A</v>
      </c>
      <c r="J1117" s="13" t="e">
        <f>INDEX('Données MDD'!$U$3:$U$3000,MATCH('Analyse assortiment'!$B1117,'Données MDD'!$B$3:$B$3000,0))</f>
        <v>#N/A</v>
      </c>
      <c r="K1117" s="13" t="e">
        <f>INDEX('Données MDD'!$V$3:$V$3000,MATCH('Analyse assortiment'!$B1117,'Données MDD'!$B$3:$B$3000,0))</f>
        <v>#N/A</v>
      </c>
      <c r="L1117" s="14" t="str">
        <f t="shared" si="27"/>
        <v/>
      </c>
      <c r="M1117" s="14" t="str">
        <f t="shared" si="27"/>
        <v/>
      </c>
    </row>
    <row r="1118" spans="5:13" x14ac:dyDescent="0.2">
      <c r="E1118" s="16" t="str">
        <f>IFERROR(INDEX('Données SAP'!F$5:F$3000,MATCH('Analyse assortiment'!$B1118&amp;"",'Données SAP'!$A$5:$A$3000,0)),"")</f>
        <v/>
      </c>
      <c r="F1118" s="16" t="str">
        <f>IFERROR(INDEX('Données SAP'!C$5:C$3000,MATCH('Analyse assortiment'!$B1118&amp;"",'Données SAP'!$A$5:$A$3000,0)),"")</f>
        <v/>
      </c>
      <c r="G1118" s="16" t="str">
        <f>IFERROR(INDEX('Données SAP'!D$5:D$3000,MATCH('Analyse assortiment'!$B1118&amp;"",'Données SAP'!$A$5:$A$3000,0)),"")</f>
        <v/>
      </c>
      <c r="H1118" s="13" t="e">
        <f>INDEX('Données MDD'!$K$3:$K$3000,MATCH('Analyse assortiment'!$B1118,'Données MDD'!$B$3:$B$3000,0))</f>
        <v>#N/A</v>
      </c>
      <c r="I1118" s="13" t="e">
        <f>INDEX('Données MDD'!$L$3:$L$3000,MATCH('Analyse assortiment'!$B1118,'Données MDD'!$B$3:$B$3000,0))</f>
        <v>#N/A</v>
      </c>
      <c r="J1118" s="13" t="e">
        <f>INDEX('Données MDD'!$U$3:$U$3000,MATCH('Analyse assortiment'!$B1118,'Données MDD'!$B$3:$B$3000,0))</f>
        <v>#N/A</v>
      </c>
      <c r="K1118" s="13" t="e">
        <f>INDEX('Données MDD'!$V$3:$V$3000,MATCH('Analyse assortiment'!$B1118,'Données MDD'!$B$3:$B$3000,0))</f>
        <v>#N/A</v>
      </c>
      <c r="L1118" s="14" t="str">
        <f t="shared" si="27"/>
        <v/>
      </c>
      <c r="M1118" s="14" t="str">
        <f t="shared" si="27"/>
        <v/>
      </c>
    </row>
    <row r="1119" spans="5:13" x14ac:dyDescent="0.2">
      <c r="E1119" s="16" t="str">
        <f>IFERROR(INDEX('Données SAP'!F$5:F$3000,MATCH('Analyse assortiment'!$B1119&amp;"",'Données SAP'!$A$5:$A$3000,0)),"")</f>
        <v/>
      </c>
      <c r="F1119" s="16" t="str">
        <f>IFERROR(INDEX('Données SAP'!C$5:C$3000,MATCH('Analyse assortiment'!$B1119&amp;"",'Données SAP'!$A$5:$A$3000,0)),"")</f>
        <v/>
      </c>
      <c r="G1119" s="16" t="str">
        <f>IFERROR(INDEX('Données SAP'!D$5:D$3000,MATCH('Analyse assortiment'!$B1119&amp;"",'Données SAP'!$A$5:$A$3000,0)),"")</f>
        <v/>
      </c>
      <c r="H1119" s="13" t="e">
        <f>INDEX('Données MDD'!$K$3:$K$3000,MATCH('Analyse assortiment'!$B1119,'Données MDD'!$B$3:$B$3000,0))</f>
        <v>#N/A</v>
      </c>
      <c r="I1119" s="13" t="e">
        <f>INDEX('Données MDD'!$L$3:$L$3000,MATCH('Analyse assortiment'!$B1119,'Données MDD'!$B$3:$B$3000,0))</f>
        <v>#N/A</v>
      </c>
      <c r="J1119" s="13" t="e">
        <f>INDEX('Données MDD'!$U$3:$U$3000,MATCH('Analyse assortiment'!$B1119,'Données MDD'!$B$3:$B$3000,0))</f>
        <v>#N/A</v>
      </c>
      <c r="K1119" s="13" t="e">
        <f>INDEX('Données MDD'!$V$3:$V$3000,MATCH('Analyse assortiment'!$B1119,'Données MDD'!$B$3:$B$3000,0))</f>
        <v>#N/A</v>
      </c>
      <c r="L1119" s="14" t="str">
        <f t="shared" si="27"/>
        <v/>
      </c>
      <c r="M1119" s="14" t="str">
        <f t="shared" si="27"/>
        <v/>
      </c>
    </row>
    <row r="1120" spans="5:13" x14ac:dyDescent="0.2">
      <c r="E1120" s="16" t="str">
        <f>IFERROR(INDEX('Données SAP'!F$5:F$3000,MATCH('Analyse assortiment'!$B1120&amp;"",'Données SAP'!$A$5:$A$3000,0)),"")</f>
        <v/>
      </c>
      <c r="F1120" s="16" t="str">
        <f>IFERROR(INDEX('Données SAP'!C$5:C$3000,MATCH('Analyse assortiment'!$B1120&amp;"",'Données SAP'!$A$5:$A$3000,0)),"")</f>
        <v/>
      </c>
      <c r="G1120" s="16" t="str">
        <f>IFERROR(INDEX('Données SAP'!D$5:D$3000,MATCH('Analyse assortiment'!$B1120&amp;"",'Données SAP'!$A$5:$A$3000,0)),"")</f>
        <v/>
      </c>
      <c r="H1120" s="13" t="e">
        <f>INDEX('Données MDD'!$K$3:$K$3000,MATCH('Analyse assortiment'!$B1120,'Données MDD'!$B$3:$B$3000,0))</f>
        <v>#N/A</v>
      </c>
      <c r="I1120" s="13" t="e">
        <f>INDEX('Données MDD'!$L$3:$L$3000,MATCH('Analyse assortiment'!$B1120,'Données MDD'!$B$3:$B$3000,0))</f>
        <v>#N/A</v>
      </c>
      <c r="J1120" s="13" t="e">
        <f>INDEX('Données MDD'!$U$3:$U$3000,MATCH('Analyse assortiment'!$B1120,'Données MDD'!$B$3:$B$3000,0))</f>
        <v>#N/A</v>
      </c>
      <c r="K1120" s="13" t="e">
        <f>INDEX('Données MDD'!$V$3:$V$3000,MATCH('Analyse assortiment'!$B1120,'Données MDD'!$B$3:$B$3000,0))</f>
        <v>#N/A</v>
      </c>
      <c r="L1120" s="14" t="str">
        <f t="shared" si="27"/>
        <v/>
      </c>
      <c r="M1120" s="14" t="str">
        <f t="shared" si="27"/>
        <v/>
      </c>
    </row>
    <row r="1121" spans="5:13" x14ac:dyDescent="0.2">
      <c r="E1121" s="16" t="str">
        <f>IFERROR(INDEX('Données SAP'!F$5:F$3000,MATCH('Analyse assortiment'!$B1121&amp;"",'Données SAP'!$A$5:$A$3000,0)),"")</f>
        <v/>
      </c>
      <c r="F1121" s="16" t="str">
        <f>IFERROR(INDEX('Données SAP'!C$5:C$3000,MATCH('Analyse assortiment'!$B1121&amp;"",'Données SAP'!$A$5:$A$3000,0)),"")</f>
        <v/>
      </c>
      <c r="G1121" s="16" t="str">
        <f>IFERROR(INDEX('Données SAP'!D$5:D$3000,MATCH('Analyse assortiment'!$B1121&amp;"",'Données SAP'!$A$5:$A$3000,0)),"")</f>
        <v/>
      </c>
      <c r="H1121" s="13" t="e">
        <f>INDEX('Données MDD'!$K$3:$K$3000,MATCH('Analyse assortiment'!$B1121,'Données MDD'!$B$3:$B$3000,0))</f>
        <v>#N/A</v>
      </c>
      <c r="I1121" s="13" t="e">
        <f>INDEX('Données MDD'!$L$3:$L$3000,MATCH('Analyse assortiment'!$B1121,'Données MDD'!$B$3:$B$3000,0))</f>
        <v>#N/A</v>
      </c>
      <c r="J1121" s="13" t="e">
        <f>INDEX('Données MDD'!$U$3:$U$3000,MATCH('Analyse assortiment'!$B1121,'Données MDD'!$B$3:$B$3000,0))</f>
        <v>#N/A</v>
      </c>
      <c r="K1121" s="13" t="e">
        <f>INDEX('Données MDD'!$V$3:$V$3000,MATCH('Analyse assortiment'!$B1121,'Données MDD'!$B$3:$B$3000,0))</f>
        <v>#N/A</v>
      </c>
      <c r="L1121" s="14" t="str">
        <f t="shared" si="27"/>
        <v/>
      </c>
      <c r="M1121" s="14" t="str">
        <f t="shared" si="27"/>
        <v/>
      </c>
    </row>
    <row r="1122" spans="5:13" x14ac:dyDescent="0.2">
      <c r="E1122" s="16" t="str">
        <f>IFERROR(INDEX('Données SAP'!F$5:F$3000,MATCH('Analyse assortiment'!$B1122&amp;"",'Données SAP'!$A$5:$A$3000,0)),"")</f>
        <v/>
      </c>
      <c r="F1122" s="16" t="str">
        <f>IFERROR(INDEX('Données SAP'!C$5:C$3000,MATCH('Analyse assortiment'!$B1122&amp;"",'Données SAP'!$A$5:$A$3000,0)),"")</f>
        <v/>
      </c>
      <c r="G1122" s="16" t="str">
        <f>IFERROR(INDEX('Données SAP'!D$5:D$3000,MATCH('Analyse assortiment'!$B1122&amp;"",'Données SAP'!$A$5:$A$3000,0)),"")</f>
        <v/>
      </c>
      <c r="H1122" s="13" t="e">
        <f>INDEX('Données MDD'!$K$3:$K$3000,MATCH('Analyse assortiment'!$B1122,'Données MDD'!$B$3:$B$3000,0))</f>
        <v>#N/A</v>
      </c>
      <c r="I1122" s="13" t="e">
        <f>INDEX('Données MDD'!$L$3:$L$3000,MATCH('Analyse assortiment'!$B1122,'Données MDD'!$B$3:$B$3000,0))</f>
        <v>#N/A</v>
      </c>
      <c r="J1122" s="13" t="e">
        <f>INDEX('Données MDD'!$U$3:$U$3000,MATCH('Analyse assortiment'!$B1122,'Données MDD'!$B$3:$B$3000,0))</f>
        <v>#N/A</v>
      </c>
      <c r="K1122" s="13" t="e">
        <f>INDEX('Données MDD'!$V$3:$V$3000,MATCH('Analyse assortiment'!$B1122,'Données MDD'!$B$3:$B$3000,0))</f>
        <v>#N/A</v>
      </c>
      <c r="L1122" s="14" t="str">
        <f t="shared" si="27"/>
        <v/>
      </c>
      <c r="M1122" s="14" t="str">
        <f t="shared" si="27"/>
        <v/>
      </c>
    </row>
    <row r="1123" spans="5:13" x14ac:dyDescent="0.2">
      <c r="E1123" s="16" t="str">
        <f>IFERROR(INDEX('Données SAP'!F$5:F$3000,MATCH('Analyse assortiment'!$B1123&amp;"",'Données SAP'!$A$5:$A$3000,0)),"")</f>
        <v/>
      </c>
      <c r="F1123" s="16" t="str">
        <f>IFERROR(INDEX('Données SAP'!C$5:C$3000,MATCH('Analyse assortiment'!$B1123&amp;"",'Données SAP'!$A$5:$A$3000,0)),"")</f>
        <v/>
      </c>
      <c r="G1123" s="16" t="str">
        <f>IFERROR(INDEX('Données SAP'!D$5:D$3000,MATCH('Analyse assortiment'!$B1123&amp;"",'Données SAP'!$A$5:$A$3000,0)),"")</f>
        <v/>
      </c>
      <c r="H1123" s="13" t="e">
        <f>INDEX('Données MDD'!$K$3:$K$3000,MATCH('Analyse assortiment'!$B1123,'Données MDD'!$B$3:$B$3000,0))</f>
        <v>#N/A</v>
      </c>
      <c r="I1123" s="13" t="e">
        <f>INDEX('Données MDD'!$L$3:$L$3000,MATCH('Analyse assortiment'!$B1123,'Données MDD'!$B$3:$B$3000,0))</f>
        <v>#N/A</v>
      </c>
      <c r="J1123" s="13" t="e">
        <f>INDEX('Données MDD'!$U$3:$U$3000,MATCH('Analyse assortiment'!$B1123,'Données MDD'!$B$3:$B$3000,0))</f>
        <v>#N/A</v>
      </c>
      <c r="K1123" s="13" t="e">
        <f>INDEX('Données MDD'!$V$3:$V$3000,MATCH('Analyse assortiment'!$B1123,'Données MDD'!$B$3:$B$3000,0))</f>
        <v>#N/A</v>
      </c>
      <c r="L1123" s="14" t="str">
        <f t="shared" si="27"/>
        <v/>
      </c>
      <c r="M1123" s="14" t="str">
        <f t="shared" si="27"/>
        <v/>
      </c>
    </row>
    <row r="1124" spans="5:13" x14ac:dyDescent="0.2">
      <c r="E1124" s="16" t="str">
        <f>IFERROR(INDEX('Données SAP'!F$5:F$3000,MATCH('Analyse assortiment'!$B1124&amp;"",'Données SAP'!$A$5:$A$3000,0)),"")</f>
        <v/>
      </c>
      <c r="F1124" s="16" t="str">
        <f>IFERROR(INDEX('Données SAP'!C$5:C$3000,MATCH('Analyse assortiment'!$B1124&amp;"",'Données SAP'!$A$5:$A$3000,0)),"")</f>
        <v/>
      </c>
      <c r="G1124" s="16" t="str">
        <f>IFERROR(INDEX('Données SAP'!D$5:D$3000,MATCH('Analyse assortiment'!$B1124&amp;"",'Données SAP'!$A$5:$A$3000,0)),"")</f>
        <v/>
      </c>
      <c r="H1124" s="13" t="e">
        <f>INDEX('Données MDD'!$K$3:$K$3000,MATCH('Analyse assortiment'!$B1124,'Données MDD'!$B$3:$B$3000,0))</f>
        <v>#N/A</v>
      </c>
      <c r="I1124" s="13" t="e">
        <f>INDEX('Données MDD'!$L$3:$L$3000,MATCH('Analyse assortiment'!$B1124,'Données MDD'!$B$3:$B$3000,0))</f>
        <v>#N/A</v>
      </c>
      <c r="J1124" s="13" t="e">
        <f>INDEX('Données MDD'!$U$3:$U$3000,MATCH('Analyse assortiment'!$B1124,'Données MDD'!$B$3:$B$3000,0))</f>
        <v>#N/A</v>
      </c>
      <c r="K1124" s="13" t="e">
        <f>INDEX('Données MDD'!$V$3:$V$3000,MATCH('Analyse assortiment'!$B1124,'Données MDD'!$B$3:$B$3000,0))</f>
        <v>#N/A</v>
      </c>
      <c r="L1124" s="14" t="str">
        <f t="shared" si="27"/>
        <v/>
      </c>
      <c r="M1124" s="14" t="str">
        <f t="shared" si="27"/>
        <v/>
      </c>
    </row>
    <row r="1125" spans="5:13" x14ac:dyDescent="0.2">
      <c r="E1125" s="16" t="str">
        <f>IFERROR(INDEX('Données SAP'!F$5:F$3000,MATCH('Analyse assortiment'!$B1125&amp;"",'Données SAP'!$A$5:$A$3000,0)),"")</f>
        <v/>
      </c>
      <c r="F1125" s="16" t="str">
        <f>IFERROR(INDEX('Données SAP'!C$5:C$3000,MATCH('Analyse assortiment'!$B1125&amp;"",'Données SAP'!$A$5:$A$3000,0)),"")</f>
        <v/>
      </c>
      <c r="G1125" s="16" t="str">
        <f>IFERROR(INDEX('Données SAP'!D$5:D$3000,MATCH('Analyse assortiment'!$B1125&amp;"",'Données SAP'!$A$5:$A$3000,0)),"")</f>
        <v/>
      </c>
      <c r="H1125" s="13" t="e">
        <f>INDEX('Données MDD'!$K$3:$K$3000,MATCH('Analyse assortiment'!$B1125,'Données MDD'!$B$3:$B$3000,0))</f>
        <v>#N/A</v>
      </c>
      <c r="I1125" s="13" t="e">
        <f>INDEX('Données MDD'!$L$3:$L$3000,MATCH('Analyse assortiment'!$B1125,'Données MDD'!$B$3:$B$3000,0))</f>
        <v>#N/A</v>
      </c>
      <c r="J1125" s="13" t="e">
        <f>INDEX('Données MDD'!$U$3:$U$3000,MATCH('Analyse assortiment'!$B1125,'Données MDD'!$B$3:$B$3000,0))</f>
        <v>#N/A</v>
      </c>
      <c r="K1125" s="13" t="e">
        <f>INDEX('Données MDD'!$V$3:$V$3000,MATCH('Analyse assortiment'!$B1125,'Données MDD'!$B$3:$B$3000,0))</f>
        <v>#N/A</v>
      </c>
      <c r="L1125" s="14" t="str">
        <f t="shared" si="27"/>
        <v/>
      </c>
      <c r="M1125" s="14" t="str">
        <f t="shared" si="27"/>
        <v/>
      </c>
    </row>
    <row r="1126" spans="5:13" x14ac:dyDescent="0.2">
      <c r="E1126" s="16" t="str">
        <f>IFERROR(INDEX('Données SAP'!F$5:F$3000,MATCH('Analyse assortiment'!$B1126&amp;"",'Données SAP'!$A$5:$A$3000,0)),"")</f>
        <v/>
      </c>
      <c r="F1126" s="16" t="str">
        <f>IFERROR(INDEX('Données SAP'!C$5:C$3000,MATCH('Analyse assortiment'!$B1126&amp;"",'Données SAP'!$A$5:$A$3000,0)),"")</f>
        <v/>
      </c>
      <c r="G1126" s="16" t="str">
        <f>IFERROR(INDEX('Données SAP'!D$5:D$3000,MATCH('Analyse assortiment'!$B1126&amp;"",'Données SAP'!$A$5:$A$3000,0)),"")</f>
        <v/>
      </c>
      <c r="H1126" s="13" t="e">
        <f>INDEX('Données MDD'!$K$3:$K$3000,MATCH('Analyse assortiment'!$B1126,'Données MDD'!$B$3:$B$3000,0))</f>
        <v>#N/A</v>
      </c>
      <c r="I1126" s="13" t="e">
        <f>INDEX('Données MDD'!$L$3:$L$3000,MATCH('Analyse assortiment'!$B1126,'Données MDD'!$B$3:$B$3000,0))</f>
        <v>#N/A</v>
      </c>
      <c r="J1126" s="13" t="e">
        <f>INDEX('Données MDD'!$U$3:$U$3000,MATCH('Analyse assortiment'!$B1126,'Données MDD'!$B$3:$B$3000,0))</f>
        <v>#N/A</v>
      </c>
      <c r="K1126" s="13" t="e">
        <f>INDEX('Données MDD'!$V$3:$V$3000,MATCH('Analyse assortiment'!$B1126,'Données MDD'!$B$3:$B$3000,0))</f>
        <v>#N/A</v>
      </c>
      <c r="L1126" s="14" t="str">
        <f t="shared" si="27"/>
        <v/>
      </c>
      <c r="M1126" s="14" t="str">
        <f t="shared" si="27"/>
        <v/>
      </c>
    </row>
    <row r="1127" spans="5:13" x14ac:dyDescent="0.2">
      <c r="E1127" s="16" t="str">
        <f>IFERROR(INDEX('Données SAP'!F$5:F$3000,MATCH('Analyse assortiment'!$B1127&amp;"",'Données SAP'!$A$5:$A$3000,0)),"")</f>
        <v/>
      </c>
      <c r="F1127" s="16" t="str">
        <f>IFERROR(INDEX('Données SAP'!C$5:C$3000,MATCH('Analyse assortiment'!$B1127&amp;"",'Données SAP'!$A$5:$A$3000,0)),"")</f>
        <v/>
      </c>
      <c r="G1127" s="16" t="str">
        <f>IFERROR(INDEX('Données SAP'!D$5:D$3000,MATCH('Analyse assortiment'!$B1127&amp;"",'Données SAP'!$A$5:$A$3000,0)),"")</f>
        <v/>
      </c>
      <c r="H1127" s="13" t="e">
        <f>INDEX('Données MDD'!$K$3:$K$3000,MATCH('Analyse assortiment'!$B1127,'Données MDD'!$B$3:$B$3000,0))</f>
        <v>#N/A</v>
      </c>
      <c r="I1127" s="13" t="e">
        <f>INDEX('Données MDD'!$L$3:$L$3000,MATCH('Analyse assortiment'!$B1127,'Données MDD'!$B$3:$B$3000,0))</f>
        <v>#N/A</v>
      </c>
      <c r="J1127" s="13" t="e">
        <f>INDEX('Données MDD'!$U$3:$U$3000,MATCH('Analyse assortiment'!$B1127,'Données MDD'!$B$3:$B$3000,0))</f>
        <v>#N/A</v>
      </c>
      <c r="K1127" s="13" t="e">
        <f>INDEX('Données MDD'!$V$3:$V$3000,MATCH('Analyse assortiment'!$B1127,'Données MDD'!$B$3:$B$3000,0))</f>
        <v>#N/A</v>
      </c>
      <c r="L1127" s="14" t="str">
        <f t="shared" si="27"/>
        <v/>
      </c>
      <c r="M1127" s="14" t="str">
        <f t="shared" si="27"/>
        <v/>
      </c>
    </row>
    <row r="1128" spans="5:13" x14ac:dyDescent="0.2">
      <c r="E1128" s="16" t="str">
        <f>IFERROR(INDEX('Données SAP'!F$5:F$3000,MATCH('Analyse assortiment'!$B1128&amp;"",'Données SAP'!$A$5:$A$3000,0)),"")</f>
        <v/>
      </c>
      <c r="F1128" s="16" t="str">
        <f>IFERROR(INDEX('Données SAP'!C$5:C$3000,MATCH('Analyse assortiment'!$B1128&amp;"",'Données SAP'!$A$5:$A$3000,0)),"")</f>
        <v/>
      </c>
      <c r="G1128" s="16" t="str">
        <f>IFERROR(INDEX('Données SAP'!D$5:D$3000,MATCH('Analyse assortiment'!$B1128&amp;"",'Données SAP'!$A$5:$A$3000,0)),"")</f>
        <v/>
      </c>
      <c r="H1128" s="13" t="e">
        <f>INDEX('Données MDD'!$K$3:$K$3000,MATCH('Analyse assortiment'!$B1128,'Données MDD'!$B$3:$B$3000,0))</f>
        <v>#N/A</v>
      </c>
      <c r="I1128" s="13" t="e">
        <f>INDEX('Données MDD'!$L$3:$L$3000,MATCH('Analyse assortiment'!$B1128,'Données MDD'!$B$3:$B$3000,0))</f>
        <v>#N/A</v>
      </c>
      <c r="J1128" s="13" t="e">
        <f>INDEX('Données MDD'!$U$3:$U$3000,MATCH('Analyse assortiment'!$B1128,'Données MDD'!$B$3:$B$3000,0))</f>
        <v>#N/A</v>
      </c>
      <c r="K1128" s="13" t="e">
        <f>INDEX('Données MDD'!$V$3:$V$3000,MATCH('Analyse assortiment'!$B1128,'Données MDD'!$B$3:$B$3000,0))</f>
        <v>#N/A</v>
      </c>
      <c r="L1128" s="14" t="str">
        <f t="shared" si="27"/>
        <v/>
      </c>
      <c r="M1128" s="14" t="str">
        <f t="shared" si="27"/>
        <v/>
      </c>
    </row>
    <row r="1129" spans="5:13" x14ac:dyDescent="0.2">
      <c r="E1129" s="16" t="str">
        <f>IFERROR(INDEX('Données SAP'!F$5:F$3000,MATCH('Analyse assortiment'!$B1129&amp;"",'Données SAP'!$A$5:$A$3000,0)),"")</f>
        <v/>
      </c>
      <c r="F1129" s="16" t="str">
        <f>IFERROR(INDEX('Données SAP'!C$5:C$3000,MATCH('Analyse assortiment'!$B1129&amp;"",'Données SAP'!$A$5:$A$3000,0)),"")</f>
        <v/>
      </c>
      <c r="G1129" s="16" t="str">
        <f>IFERROR(INDEX('Données SAP'!D$5:D$3000,MATCH('Analyse assortiment'!$B1129&amp;"",'Données SAP'!$A$5:$A$3000,0)),"")</f>
        <v/>
      </c>
      <c r="H1129" s="13" t="e">
        <f>INDEX('Données MDD'!$K$3:$K$3000,MATCH('Analyse assortiment'!$B1129,'Données MDD'!$B$3:$B$3000,0))</f>
        <v>#N/A</v>
      </c>
      <c r="I1129" s="13" t="e">
        <f>INDEX('Données MDD'!$L$3:$L$3000,MATCH('Analyse assortiment'!$B1129,'Données MDD'!$B$3:$B$3000,0))</f>
        <v>#N/A</v>
      </c>
      <c r="J1129" s="13" t="e">
        <f>INDEX('Données MDD'!$U$3:$U$3000,MATCH('Analyse assortiment'!$B1129,'Données MDD'!$B$3:$B$3000,0))</f>
        <v>#N/A</v>
      </c>
      <c r="K1129" s="13" t="e">
        <f>INDEX('Données MDD'!$V$3:$V$3000,MATCH('Analyse assortiment'!$B1129,'Données MDD'!$B$3:$B$3000,0))</f>
        <v>#N/A</v>
      </c>
      <c r="L1129" s="14" t="str">
        <f t="shared" si="27"/>
        <v/>
      </c>
      <c r="M1129" s="14" t="str">
        <f t="shared" si="27"/>
        <v/>
      </c>
    </row>
    <row r="1130" spans="5:13" x14ac:dyDescent="0.2">
      <c r="E1130" s="16" t="str">
        <f>IFERROR(INDEX('Données SAP'!F$5:F$3000,MATCH('Analyse assortiment'!$B1130&amp;"",'Données SAP'!$A$5:$A$3000,0)),"")</f>
        <v/>
      </c>
      <c r="F1130" s="16" t="str">
        <f>IFERROR(INDEX('Données SAP'!C$5:C$3000,MATCH('Analyse assortiment'!$B1130&amp;"",'Données SAP'!$A$5:$A$3000,0)),"")</f>
        <v/>
      </c>
      <c r="G1130" s="16" t="str">
        <f>IFERROR(INDEX('Données SAP'!D$5:D$3000,MATCH('Analyse assortiment'!$B1130&amp;"",'Données SAP'!$A$5:$A$3000,0)),"")</f>
        <v/>
      </c>
      <c r="H1130" s="13" t="e">
        <f>INDEX('Données MDD'!$K$3:$K$3000,MATCH('Analyse assortiment'!$B1130,'Données MDD'!$B$3:$B$3000,0))</f>
        <v>#N/A</v>
      </c>
      <c r="I1130" s="13" t="e">
        <f>INDEX('Données MDD'!$L$3:$L$3000,MATCH('Analyse assortiment'!$B1130,'Données MDD'!$B$3:$B$3000,0))</f>
        <v>#N/A</v>
      </c>
      <c r="J1130" s="13" t="e">
        <f>INDEX('Données MDD'!$U$3:$U$3000,MATCH('Analyse assortiment'!$B1130,'Données MDD'!$B$3:$B$3000,0))</f>
        <v>#N/A</v>
      </c>
      <c r="K1130" s="13" t="e">
        <f>INDEX('Données MDD'!$V$3:$V$3000,MATCH('Analyse assortiment'!$B1130,'Données MDD'!$B$3:$B$3000,0))</f>
        <v>#N/A</v>
      </c>
      <c r="L1130" s="14" t="str">
        <f t="shared" si="27"/>
        <v/>
      </c>
      <c r="M1130" s="14" t="str">
        <f t="shared" si="27"/>
        <v/>
      </c>
    </row>
    <row r="1131" spans="5:13" x14ac:dyDescent="0.2">
      <c r="E1131" s="16" t="str">
        <f>IFERROR(INDEX('Données SAP'!F$5:F$3000,MATCH('Analyse assortiment'!$B1131&amp;"",'Données SAP'!$A$5:$A$3000,0)),"")</f>
        <v/>
      </c>
      <c r="F1131" s="16" t="str">
        <f>IFERROR(INDEX('Données SAP'!C$5:C$3000,MATCH('Analyse assortiment'!$B1131&amp;"",'Données SAP'!$A$5:$A$3000,0)),"")</f>
        <v/>
      </c>
      <c r="G1131" s="16" t="str">
        <f>IFERROR(INDEX('Données SAP'!D$5:D$3000,MATCH('Analyse assortiment'!$B1131&amp;"",'Données SAP'!$A$5:$A$3000,0)),"")</f>
        <v/>
      </c>
      <c r="H1131" s="13" t="e">
        <f>INDEX('Données MDD'!$K$3:$K$3000,MATCH('Analyse assortiment'!$B1131,'Données MDD'!$B$3:$B$3000,0))</f>
        <v>#N/A</v>
      </c>
      <c r="I1131" s="13" t="e">
        <f>INDEX('Données MDD'!$L$3:$L$3000,MATCH('Analyse assortiment'!$B1131,'Données MDD'!$B$3:$B$3000,0))</f>
        <v>#N/A</v>
      </c>
      <c r="J1131" s="13" t="e">
        <f>INDEX('Données MDD'!$U$3:$U$3000,MATCH('Analyse assortiment'!$B1131,'Données MDD'!$B$3:$B$3000,0))</f>
        <v>#N/A</v>
      </c>
      <c r="K1131" s="13" t="e">
        <f>INDEX('Données MDD'!$V$3:$V$3000,MATCH('Analyse assortiment'!$B1131,'Données MDD'!$B$3:$B$3000,0))</f>
        <v>#N/A</v>
      </c>
      <c r="L1131" s="14" t="str">
        <f t="shared" si="27"/>
        <v/>
      </c>
      <c r="M1131" s="14" t="str">
        <f t="shared" si="27"/>
        <v/>
      </c>
    </row>
    <row r="1132" spans="5:13" x14ac:dyDescent="0.2">
      <c r="E1132" s="16" t="str">
        <f>IFERROR(INDEX('Données SAP'!F$5:F$3000,MATCH('Analyse assortiment'!$B1132&amp;"",'Données SAP'!$A$5:$A$3000,0)),"")</f>
        <v/>
      </c>
      <c r="F1132" s="16" t="str">
        <f>IFERROR(INDEX('Données SAP'!C$5:C$3000,MATCH('Analyse assortiment'!$B1132&amp;"",'Données SAP'!$A$5:$A$3000,0)),"")</f>
        <v/>
      </c>
      <c r="G1132" s="16" t="str">
        <f>IFERROR(INDEX('Données SAP'!D$5:D$3000,MATCH('Analyse assortiment'!$B1132&amp;"",'Données SAP'!$A$5:$A$3000,0)),"")</f>
        <v/>
      </c>
      <c r="H1132" s="13" t="e">
        <f>INDEX('Données MDD'!$K$3:$K$3000,MATCH('Analyse assortiment'!$B1132,'Données MDD'!$B$3:$B$3000,0))</f>
        <v>#N/A</v>
      </c>
      <c r="I1132" s="13" t="e">
        <f>INDEX('Données MDD'!$L$3:$L$3000,MATCH('Analyse assortiment'!$B1132,'Données MDD'!$B$3:$B$3000,0))</f>
        <v>#N/A</v>
      </c>
      <c r="J1132" s="13" t="e">
        <f>INDEX('Données MDD'!$U$3:$U$3000,MATCH('Analyse assortiment'!$B1132,'Données MDD'!$B$3:$B$3000,0))</f>
        <v>#N/A</v>
      </c>
      <c r="K1132" s="13" t="e">
        <f>INDEX('Données MDD'!$V$3:$V$3000,MATCH('Analyse assortiment'!$B1132,'Données MDD'!$B$3:$B$3000,0))</f>
        <v>#N/A</v>
      </c>
      <c r="L1132" s="14" t="str">
        <f t="shared" si="27"/>
        <v/>
      </c>
      <c r="M1132" s="14" t="str">
        <f t="shared" si="27"/>
        <v/>
      </c>
    </row>
    <row r="1133" spans="5:13" x14ac:dyDescent="0.2">
      <c r="E1133" s="16" t="str">
        <f>IFERROR(INDEX('Données SAP'!F$5:F$3000,MATCH('Analyse assortiment'!$B1133&amp;"",'Données SAP'!$A$5:$A$3000,0)),"")</f>
        <v/>
      </c>
      <c r="F1133" s="16" t="str">
        <f>IFERROR(INDEX('Données SAP'!C$5:C$3000,MATCH('Analyse assortiment'!$B1133&amp;"",'Données SAP'!$A$5:$A$3000,0)),"")</f>
        <v/>
      </c>
      <c r="G1133" s="16" t="str">
        <f>IFERROR(INDEX('Données SAP'!D$5:D$3000,MATCH('Analyse assortiment'!$B1133&amp;"",'Données SAP'!$A$5:$A$3000,0)),"")</f>
        <v/>
      </c>
      <c r="H1133" s="13" t="e">
        <f>INDEX('Données MDD'!$K$3:$K$3000,MATCH('Analyse assortiment'!$B1133,'Données MDD'!$B$3:$B$3000,0))</f>
        <v>#N/A</v>
      </c>
      <c r="I1133" s="13" t="e">
        <f>INDEX('Données MDD'!$L$3:$L$3000,MATCH('Analyse assortiment'!$B1133,'Données MDD'!$B$3:$B$3000,0))</f>
        <v>#N/A</v>
      </c>
      <c r="J1133" s="13" t="e">
        <f>INDEX('Données MDD'!$U$3:$U$3000,MATCH('Analyse assortiment'!$B1133,'Données MDD'!$B$3:$B$3000,0))</f>
        <v>#N/A</v>
      </c>
      <c r="K1133" s="13" t="e">
        <f>INDEX('Données MDD'!$V$3:$V$3000,MATCH('Analyse assortiment'!$B1133,'Données MDD'!$B$3:$B$3000,0))</f>
        <v>#N/A</v>
      </c>
      <c r="L1133" s="14" t="str">
        <f t="shared" si="27"/>
        <v/>
      </c>
      <c r="M1133" s="14" t="str">
        <f t="shared" si="27"/>
        <v/>
      </c>
    </row>
    <row r="1134" spans="5:13" x14ac:dyDescent="0.2">
      <c r="E1134" s="16" t="str">
        <f>IFERROR(INDEX('Données SAP'!F$5:F$3000,MATCH('Analyse assortiment'!$B1134&amp;"",'Données SAP'!$A$5:$A$3000,0)),"")</f>
        <v/>
      </c>
      <c r="F1134" s="16" t="str">
        <f>IFERROR(INDEX('Données SAP'!C$5:C$3000,MATCH('Analyse assortiment'!$B1134&amp;"",'Données SAP'!$A$5:$A$3000,0)),"")</f>
        <v/>
      </c>
      <c r="G1134" s="16" t="str">
        <f>IFERROR(INDEX('Données SAP'!D$5:D$3000,MATCH('Analyse assortiment'!$B1134&amp;"",'Données SAP'!$A$5:$A$3000,0)),"")</f>
        <v/>
      </c>
      <c r="H1134" s="13" t="e">
        <f>INDEX('Données MDD'!$K$3:$K$3000,MATCH('Analyse assortiment'!$B1134,'Données MDD'!$B$3:$B$3000,0))</f>
        <v>#N/A</v>
      </c>
      <c r="I1134" s="13" t="e">
        <f>INDEX('Données MDD'!$L$3:$L$3000,MATCH('Analyse assortiment'!$B1134,'Données MDD'!$B$3:$B$3000,0))</f>
        <v>#N/A</v>
      </c>
      <c r="J1134" s="13" t="e">
        <f>INDEX('Données MDD'!$U$3:$U$3000,MATCH('Analyse assortiment'!$B1134,'Données MDD'!$B$3:$B$3000,0))</f>
        <v>#N/A</v>
      </c>
      <c r="K1134" s="13" t="e">
        <f>INDEX('Données MDD'!$V$3:$V$3000,MATCH('Analyse assortiment'!$B1134,'Données MDD'!$B$3:$B$3000,0))</f>
        <v>#N/A</v>
      </c>
      <c r="L1134" s="14" t="str">
        <f t="shared" si="27"/>
        <v/>
      </c>
      <c r="M1134" s="14" t="str">
        <f t="shared" si="27"/>
        <v/>
      </c>
    </row>
    <row r="1135" spans="5:13" x14ac:dyDescent="0.2">
      <c r="E1135" s="16" t="str">
        <f>IFERROR(INDEX('Données SAP'!F$5:F$3000,MATCH('Analyse assortiment'!$B1135&amp;"",'Données SAP'!$A$5:$A$3000,0)),"")</f>
        <v/>
      </c>
      <c r="F1135" s="16" t="str">
        <f>IFERROR(INDEX('Données SAP'!C$5:C$3000,MATCH('Analyse assortiment'!$B1135&amp;"",'Données SAP'!$A$5:$A$3000,0)),"")</f>
        <v/>
      </c>
      <c r="G1135" s="16" t="str">
        <f>IFERROR(INDEX('Données SAP'!D$5:D$3000,MATCH('Analyse assortiment'!$B1135&amp;"",'Données SAP'!$A$5:$A$3000,0)),"")</f>
        <v/>
      </c>
      <c r="H1135" s="13" t="e">
        <f>INDEX('Données MDD'!$K$3:$K$3000,MATCH('Analyse assortiment'!$B1135,'Données MDD'!$B$3:$B$3000,0))</f>
        <v>#N/A</v>
      </c>
      <c r="I1135" s="13" t="e">
        <f>INDEX('Données MDD'!$L$3:$L$3000,MATCH('Analyse assortiment'!$B1135,'Données MDD'!$B$3:$B$3000,0))</f>
        <v>#N/A</v>
      </c>
      <c r="J1135" s="13" t="e">
        <f>INDEX('Données MDD'!$U$3:$U$3000,MATCH('Analyse assortiment'!$B1135,'Données MDD'!$B$3:$B$3000,0))</f>
        <v>#N/A</v>
      </c>
      <c r="K1135" s="13" t="e">
        <f>INDEX('Données MDD'!$V$3:$V$3000,MATCH('Analyse assortiment'!$B1135,'Données MDD'!$B$3:$B$3000,0))</f>
        <v>#N/A</v>
      </c>
      <c r="L1135" s="14" t="str">
        <f t="shared" si="27"/>
        <v/>
      </c>
      <c r="M1135" s="14" t="str">
        <f t="shared" si="27"/>
        <v/>
      </c>
    </row>
    <row r="1136" spans="5:13" x14ac:dyDescent="0.2">
      <c r="E1136" s="16" t="str">
        <f>IFERROR(INDEX('Données SAP'!F$5:F$3000,MATCH('Analyse assortiment'!$B1136&amp;"",'Données SAP'!$A$5:$A$3000,0)),"")</f>
        <v/>
      </c>
      <c r="F1136" s="16" t="str">
        <f>IFERROR(INDEX('Données SAP'!C$5:C$3000,MATCH('Analyse assortiment'!$B1136&amp;"",'Données SAP'!$A$5:$A$3000,0)),"")</f>
        <v/>
      </c>
      <c r="G1136" s="16" t="str">
        <f>IFERROR(INDEX('Données SAP'!D$5:D$3000,MATCH('Analyse assortiment'!$B1136&amp;"",'Données SAP'!$A$5:$A$3000,0)),"")</f>
        <v/>
      </c>
      <c r="H1136" s="13" t="e">
        <f>INDEX('Données MDD'!$K$3:$K$3000,MATCH('Analyse assortiment'!$B1136,'Données MDD'!$B$3:$B$3000,0))</f>
        <v>#N/A</v>
      </c>
      <c r="I1136" s="13" t="e">
        <f>INDEX('Données MDD'!$L$3:$L$3000,MATCH('Analyse assortiment'!$B1136,'Données MDD'!$B$3:$B$3000,0))</f>
        <v>#N/A</v>
      </c>
      <c r="J1136" s="13" t="e">
        <f>INDEX('Données MDD'!$U$3:$U$3000,MATCH('Analyse assortiment'!$B1136,'Données MDD'!$B$3:$B$3000,0))</f>
        <v>#N/A</v>
      </c>
      <c r="K1136" s="13" t="e">
        <f>INDEX('Données MDD'!$V$3:$V$3000,MATCH('Analyse assortiment'!$B1136,'Données MDD'!$B$3:$B$3000,0))</f>
        <v>#N/A</v>
      </c>
      <c r="L1136" s="14" t="str">
        <f t="shared" si="27"/>
        <v/>
      </c>
      <c r="M1136" s="14" t="str">
        <f t="shared" si="27"/>
        <v/>
      </c>
    </row>
    <row r="1137" spans="5:13" x14ac:dyDescent="0.2">
      <c r="E1137" s="16" t="str">
        <f>IFERROR(INDEX('Données SAP'!F$5:F$3000,MATCH('Analyse assortiment'!$B1137&amp;"",'Données SAP'!$A$5:$A$3000,0)),"")</f>
        <v/>
      </c>
      <c r="F1137" s="16" t="str">
        <f>IFERROR(INDEX('Données SAP'!C$5:C$3000,MATCH('Analyse assortiment'!$B1137&amp;"",'Données SAP'!$A$5:$A$3000,0)),"")</f>
        <v/>
      </c>
      <c r="G1137" s="16" t="str">
        <f>IFERROR(INDEX('Données SAP'!D$5:D$3000,MATCH('Analyse assortiment'!$B1137&amp;"",'Données SAP'!$A$5:$A$3000,0)),"")</f>
        <v/>
      </c>
      <c r="H1137" s="13" t="e">
        <f>INDEX('Données MDD'!$K$3:$K$3000,MATCH('Analyse assortiment'!$B1137,'Données MDD'!$B$3:$B$3000,0))</f>
        <v>#N/A</v>
      </c>
      <c r="I1137" s="13" t="e">
        <f>INDEX('Données MDD'!$L$3:$L$3000,MATCH('Analyse assortiment'!$B1137,'Données MDD'!$B$3:$B$3000,0))</f>
        <v>#N/A</v>
      </c>
      <c r="J1137" s="13" t="e">
        <f>INDEX('Données MDD'!$U$3:$U$3000,MATCH('Analyse assortiment'!$B1137,'Données MDD'!$B$3:$B$3000,0))</f>
        <v>#N/A</v>
      </c>
      <c r="K1137" s="13" t="e">
        <f>INDEX('Données MDD'!$V$3:$V$3000,MATCH('Analyse assortiment'!$B1137,'Données MDD'!$B$3:$B$3000,0))</f>
        <v>#N/A</v>
      </c>
      <c r="L1137" s="14" t="str">
        <f t="shared" si="27"/>
        <v/>
      </c>
      <c r="M1137" s="14" t="str">
        <f t="shared" si="27"/>
        <v/>
      </c>
    </row>
    <row r="1138" spans="5:13" x14ac:dyDescent="0.2">
      <c r="E1138" s="16" t="str">
        <f>IFERROR(INDEX('Données SAP'!F$5:F$3000,MATCH('Analyse assortiment'!$B1138&amp;"",'Données SAP'!$A$5:$A$3000,0)),"")</f>
        <v/>
      </c>
      <c r="F1138" s="16" t="str">
        <f>IFERROR(INDEX('Données SAP'!C$5:C$3000,MATCH('Analyse assortiment'!$B1138&amp;"",'Données SAP'!$A$5:$A$3000,0)),"")</f>
        <v/>
      </c>
      <c r="G1138" s="16" t="str">
        <f>IFERROR(INDEX('Données SAP'!D$5:D$3000,MATCH('Analyse assortiment'!$B1138&amp;"",'Données SAP'!$A$5:$A$3000,0)),"")</f>
        <v/>
      </c>
      <c r="H1138" s="13" t="e">
        <f>INDEX('Données MDD'!$K$3:$K$3000,MATCH('Analyse assortiment'!$B1138,'Données MDD'!$B$3:$B$3000,0))</f>
        <v>#N/A</v>
      </c>
      <c r="I1138" s="13" t="e">
        <f>INDEX('Données MDD'!$L$3:$L$3000,MATCH('Analyse assortiment'!$B1138,'Données MDD'!$B$3:$B$3000,0))</f>
        <v>#N/A</v>
      </c>
      <c r="J1138" s="13" t="e">
        <f>INDEX('Données MDD'!$U$3:$U$3000,MATCH('Analyse assortiment'!$B1138,'Données MDD'!$B$3:$B$3000,0))</f>
        <v>#N/A</v>
      </c>
      <c r="K1138" s="13" t="e">
        <f>INDEX('Données MDD'!$V$3:$V$3000,MATCH('Analyse assortiment'!$B1138,'Données MDD'!$B$3:$B$3000,0))</f>
        <v>#N/A</v>
      </c>
      <c r="L1138" s="14" t="str">
        <f t="shared" si="27"/>
        <v/>
      </c>
      <c r="M1138" s="14" t="str">
        <f t="shared" si="27"/>
        <v/>
      </c>
    </row>
    <row r="1139" spans="5:13" x14ac:dyDescent="0.2">
      <c r="E1139" s="16" t="str">
        <f>IFERROR(INDEX('Données SAP'!F$5:F$3000,MATCH('Analyse assortiment'!$B1139&amp;"",'Données SAP'!$A$5:$A$3000,0)),"")</f>
        <v/>
      </c>
      <c r="F1139" s="16" t="str">
        <f>IFERROR(INDEX('Données SAP'!C$5:C$3000,MATCH('Analyse assortiment'!$B1139&amp;"",'Données SAP'!$A$5:$A$3000,0)),"")</f>
        <v/>
      </c>
      <c r="G1139" s="16" t="str">
        <f>IFERROR(INDEX('Données SAP'!D$5:D$3000,MATCH('Analyse assortiment'!$B1139&amp;"",'Données SAP'!$A$5:$A$3000,0)),"")</f>
        <v/>
      </c>
      <c r="H1139" s="13" t="e">
        <f>INDEX('Données MDD'!$K$3:$K$3000,MATCH('Analyse assortiment'!$B1139,'Données MDD'!$B$3:$B$3000,0))</f>
        <v>#N/A</v>
      </c>
      <c r="I1139" s="13" t="e">
        <f>INDEX('Données MDD'!$L$3:$L$3000,MATCH('Analyse assortiment'!$B1139,'Données MDD'!$B$3:$B$3000,0))</f>
        <v>#N/A</v>
      </c>
      <c r="J1139" s="13" t="e">
        <f>INDEX('Données MDD'!$U$3:$U$3000,MATCH('Analyse assortiment'!$B1139,'Données MDD'!$B$3:$B$3000,0))</f>
        <v>#N/A</v>
      </c>
      <c r="K1139" s="13" t="e">
        <f>INDEX('Données MDD'!$V$3:$V$3000,MATCH('Analyse assortiment'!$B1139,'Données MDD'!$B$3:$B$3000,0))</f>
        <v>#N/A</v>
      </c>
      <c r="L1139" s="14" t="str">
        <f t="shared" si="27"/>
        <v/>
      </c>
      <c r="M1139" s="14" t="str">
        <f t="shared" si="27"/>
        <v/>
      </c>
    </row>
    <row r="1140" spans="5:13" x14ac:dyDescent="0.2">
      <c r="E1140" s="16" t="str">
        <f>IFERROR(INDEX('Données SAP'!F$5:F$3000,MATCH('Analyse assortiment'!$B1140&amp;"",'Données SAP'!$A$5:$A$3000,0)),"")</f>
        <v/>
      </c>
      <c r="F1140" s="16" t="str">
        <f>IFERROR(INDEX('Données SAP'!C$5:C$3000,MATCH('Analyse assortiment'!$B1140&amp;"",'Données SAP'!$A$5:$A$3000,0)),"")</f>
        <v/>
      </c>
      <c r="G1140" s="16" t="str">
        <f>IFERROR(INDEX('Données SAP'!D$5:D$3000,MATCH('Analyse assortiment'!$B1140&amp;"",'Données SAP'!$A$5:$A$3000,0)),"")</f>
        <v/>
      </c>
      <c r="H1140" s="13" t="e">
        <f>INDEX('Données MDD'!$K$3:$K$3000,MATCH('Analyse assortiment'!$B1140,'Données MDD'!$B$3:$B$3000,0))</f>
        <v>#N/A</v>
      </c>
      <c r="I1140" s="13" t="e">
        <f>INDEX('Données MDD'!$L$3:$L$3000,MATCH('Analyse assortiment'!$B1140,'Données MDD'!$B$3:$B$3000,0))</f>
        <v>#N/A</v>
      </c>
      <c r="J1140" s="13" t="e">
        <f>INDEX('Données MDD'!$U$3:$U$3000,MATCH('Analyse assortiment'!$B1140,'Données MDD'!$B$3:$B$3000,0))</f>
        <v>#N/A</v>
      </c>
      <c r="K1140" s="13" t="e">
        <f>INDEX('Données MDD'!$V$3:$V$3000,MATCH('Analyse assortiment'!$B1140,'Données MDD'!$B$3:$B$3000,0))</f>
        <v>#N/A</v>
      </c>
      <c r="L1140" s="14" t="str">
        <f t="shared" si="27"/>
        <v/>
      </c>
      <c r="M1140" s="14" t="str">
        <f t="shared" si="27"/>
        <v/>
      </c>
    </row>
    <row r="1141" spans="5:13" x14ac:dyDescent="0.2">
      <c r="E1141" s="16" t="str">
        <f>IFERROR(INDEX('Données SAP'!F$5:F$3000,MATCH('Analyse assortiment'!$B1141&amp;"",'Données SAP'!$A$5:$A$3000,0)),"")</f>
        <v/>
      </c>
      <c r="F1141" s="16" t="str">
        <f>IFERROR(INDEX('Données SAP'!C$5:C$3000,MATCH('Analyse assortiment'!$B1141&amp;"",'Données SAP'!$A$5:$A$3000,0)),"")</f>
        <v/>
      </c>
      <c r="G1141" s="16" t="str">
        <f>IFERROR(INDEX('Données SAP'!D$5:D$3000,MATCH('Analyse assortiment'!$B1141&amp;"",'Données SAP'!$A$5:$A$3000,0)),"")</f>
        <v/>
      </c>
      <c r="H1141" s="13" t="e">
        <f>INDEX('Données MDD'!$K$3:$K$3000,MATCH('Analyse assortiment'!$B1141,'Données MDD'!$B$3:$B$3000,0))</f>
        <v>#N/A</v>
      </c>
      <c r="I1141" s="13" t="e">
        <f>INDEX('Données MDD'!$L$3:$L$3000,MATCH('Analyse assortiment'!$B1141,'Données MDD'!$B$3:$B$3000,0))</f>
        <v>#N/A</v>
      </c>
      <c r="J1141" s="13" t="e">
        <f>INDEX('Données MDD'!$U$3:$U$3000,MATCH('Analyse assortiment'!$B1141,'Données MDD'!$B$3:$B$3000,0))</f>
        <v>#N/A</v>
      </c>
      <c r="K1141" s="13" t="e">
        <f>INDEX('Données MDD'!$V$3:$V$3000,MATCH('Analyse assortiment'!$B1141,'Données MDD'!$B$3:$B$3000,0))</f>
        <v>#N/A</v>
      </c>
      <c r="L1141" s="14" t="str">
        <f t="shared" si="27"/>
        <v/>
      </c>
      <c r="M1141" s="14" t="str">
        <f t="shared" si="27"/>
        <v/>
      </c>
    </row>
    <row r="1142" spans="5:13" x14ac:dyDescent="0.2">
      <c r="E1142" s="16" t="str">
        <f>IFERROR(INDEX('Données SAP'!F$5:F$3000,MATCH('Analyse assortiment'!$B1142&amp;"",'Données SAP'!$A$5:$A$3000,0)),"")</f>
        <v/>
      </c>
      <c r="F1142" s="16" t="str">
        <f>IFERROR(INDEX('Données SAP'!C$5:C$3000,MATCH('Analyse assortiment'!$B1142&amp;"",'Données SAP'!$A$5:$A$3000,0)),"")</f>
        <v/>
      </c>
      <c r="G1142" s="16" t="str">
        <f>IFERROR(INDEX('Données SAP'!D$5:D$3000,MATCH('Analyse assortiment'!$B1142&amp;"",'Données SAP'!$A$5:$A$3000,0)),"")</f>
        <v/>
      </c>
      <c r="H1142" s="13" t="e">
        <f>INDEX('Données MDD'!$K$3:$K$3000,MATCH('Analyse assortiment'!$B1142,'Données MDD'!$B$3:$B$3000,0))</f>
        <v>#N/A</v>
      </c>
      <c r="I1142" s="13" t="e">
        <f>INDEX('Données MDD'!$L$3:$L$3000,MATCH('Analyse assortiment'!$B1142,'Données MDD'!$B$3:$B$3000,0))</f>
        <v>#N/A</v>
      </c>
      <c r="J1142" s="13" t="e">
        <f>INDEX('Données MDD'!$U$3:$U$3000,MATCH('Analyse assortiment'!$B1142,'Données MDD'!$B$3:$B$3000,0))</f>
        <v>#N/A</v>
      </c>
      <c r="K1142" s="13" t="e">
        <f>INDEX('Données MDD'!$V$3:$V$3000,MATCH('Analyse assortiment'!$B1142,'Données MDD'!$B$3:$B$3000,0))</f>
        <v>#N/A</v>
      </c>
      <c r="L1142" s="14" t="str">
        <f t="shared" si="27"/>
        <v/>
      </c>
      <c r="M1142" s="14" t="str">
        <f t="shared" si="27"/>
        <v/>
      </c>
    </row>
    <row r="1143" spans="5:13" x14ac:dyDescent="0.2">
      <c r="E1143" s="16" t="str">
        <f>IFERROR(INDEX('Données SAP'!F$5:F$3000,MATCH('Analyse assortiment'!$B1143&amp;"",'Données SAP'!$A$5:$A$3000,0)),"")</f>
        <v/>
      </c>
      <c r="F1143" s="16" t="str">
        <f>IFERROR(INDEX('Données SAP'!C$5:C$3000,MATCH('Analyse assortiment'!$B1143&amp;"",'Données SAP'!$A$5:$A$3000,0)),"")</f>
        <v/>
      </c>
      <c r="G1143" s="16" t="str">
        <f>IFERROR(INDEX('Données SAP'!D$5:D$3000,MATCH('Analyse assortiment'!$B1143&amp;"",'Données SAP'!$A$5:$A$3000,0)),"")</f>
        <v/>
      </c>
      <c r="H1143" s="13" t="e">
        <f>INDEX('Données MDD'!$K$3:$K$3000,MATCH('Analyse assortiment'!$B1143,'Données MDD'!$B$3:$B$3000,0))</f>
        <v>#N/A</v>
      </c>
      <c r="I1143" s="13" t="e">
        <f>INDEX('Données MDD'!$L$3:$L$3000,MATCH('Analyse assortiment'!$B1143,'Données MDD'!$B$3:$B$3000,0))</f>
        <v>#N/A</v>
      </c>
      <c r="J1143" s="13" t="e">
        <f>INDEX('Données MDD'!$U$3:$U$3000,MATCH('Analyse assortiment'!$B1143,'Données MDD'!$B$3:$B$3000,0))</f>
        <v>#N/A</v>
      </c>
      <c r="K1143" s="13" t="e">
        <f>INDEX('Données MDD'!$V$3:$V$3000,MATCH('Analyse assortiment'!$B1143,'Données MDD'!$B$3:$B$3000,0))</f>
        <v>#N/A</v>
      </c>
      <c r="L1143" s="14" t="str">
        <f t="shared" si="27"/>
        <v/>
      </c>
      <c r="M1143" s="14" t="str">
        <f t="shared" si="27"/>
        <v/>
      </c>
    </row>
    <row r="1144" spans="5:13" x14ac:dyDescent="0.2">
      <c r="E1144" s="16" t="str">
        <f>IFERROR(INDEX('Données SAP'!F$5:F$3000,MATCH('Analyse assortiment'!$B1144&amp;"",'Données SAP'!$A$5:$A$3000,0)),"")</f>
        <v/>
      </c>
      <c r="F1144" s="16" t="str">
        <f>IFERROR(INDEX('Données SAP'!C$5:C$3000,MATCH('Analyse assortiment'!$B1144&amp;"",'Données SAP'!$A$5:$A$3000,0)),"")</f>
        <v/>
      </c>
      <c r="G1144" s="16" t="str">
        <f>IFERROR(INDEX('Données SAP'!D$5:D$3000,MATCH('Analyse assortiment'!$B1144&amp;"",'Données SAP'!$A$5:$A$3000,0)),"")</f>
        <v/>
      </c>
      <c r="H1144" s="13" t="e">
        <f>INDEX('Données MDD'!$K$3:$K$3000,MATCH('Analyse assortiment'!$B1144,'Données MDD'!$B$3:$B$3000,0))</f>
        <v>#N/A</v>
      </c>
      <c r="I1144" s="13" t="e">
        <f>INDEX('Données MDD'!$L$3:$L$3000,MATCH('Analyse assortiment'!$B1144,'Données MDD'!$B$3:$B$3000,0))</f>
        <v>#N/A</v>
      </c>
      <c r="J1144" s="13" t="e">
        <f>INDEX('Données MDD'!$U$3:$U$3000,MATCH('Analyse assortiment'!$B1144,'Données MDD'!$B$3:$B$3000,0))</f>
        <v>#N/A</v>
      </c>
      <c r="K1144" s="13" t="e">
        <f>INDEX('Données MDD'!$V$3:$V$3000,MATCH('Analyse assortiment'!$B1144,'Données MDD'!$B$3:$B$3000,0))</f>
        <v>#N/A</v>
      </c>
      <c r="L1144" s="14" t="str">
        <f t="shared" si="27"/>
        <v/>
      </c>
      <c r="M1144" s="14" t="str">
        <f t="shared" si="27"/>
        <v/>
      </c>
    </row>
    <row r="1145" spans="5:13" x14ac:dyDescent="0.2">
      <c r="E1145" s="16" t="str">
        <f>IFERROR(INDEX('Données SAP'!F$5:F$3000,MATCH('Analyse assortiment'!$B1145&amp;"",'Données SAP'!$A$5:$A$3000,0)),"")</f>
        <v/>
      </c>
      <c r="F1145" s="16" t="str">
        <f>IFERROR(INDEX('Données SAP'!C$5:C$3000,MATCH('Analyse assortiment'!$B1145&amp;"",'Données SAP'!$A$5:$A$3000,0)),"")</f>
        <v/>
      </c>
      <c r="G1145" s="16" t="str">
        <f>IFERROR(INDEX('Données SAP'!D$5:D$3000,MATCH('Analyse assortiment'!$B1145&amp;"",'Données SAP'!$A$5:$A$3000,0)),"")</f>
        <v/>
      </c>
      <c r="H1145" s="13" t="e">
        <f>INDEX('Données MDD'!$K$3:$K$3000,MATCH('Analyse assortiment'!$B1145,'Données MDD'!$B$3:$B$3000,0))</f>
        <v>#N/A</v>
      </c>
      <c r="I1145" s="13" t="e">
        <f>INDEX('Données MDD'!$L$3:$L$3000,MATCH('Analyse assortiment'!$B1145,'Données MDD'!$B$3:$B$3000,0))</f>
        <v>#N/A</v>
      </c>
      <c r="J1145" s="13" t="e">
        <f>INDEX('Données MDD'!$U$3:$U$3000,MATCH('Analyse assortiment'!$B1145,'Données MDD'!$B$3:$B$3000,0))</f>
        <v>#N/A</v>
      </c>
      <c r="K1145" s="13" t="e">
        <f>INDEX('Données MDD'!$V$3:$V$3000,MATCH('Analyse assortiment'!$B1145,'Données MDD'!$B$3:$B$3000,0))</f>
        <v>#N/A</v>
      </c>
      <c r="L1145" s="14" t="str">
        <f t="shared" si="27"/>
        <v/>
      </c>
      <c r="M1145" s="14" t="str">
        <f t="shared" si="27"/>
        <v/>
      </c>
    </row>
    <row r="1146" spans="5:13" x14ac:dyDescent="0.2">
      <c r="E1146" s="16" t="str">
        <f>IFERROR(INDEX('Données SAP'!F$5:F$3000,MATCH('Analyse assortiment'!$B1146&amp;"",'Données SAP'!$A$5:$A$3000,0)),"")</f>
        <v/>
      </c>
      <c r="F1146" s="16" t="str">
        <f>IFERROR(INDEX('Données SAP'!C$5:C$3000,MATCH('Analyse assortiment'!$B1146&amp;"",'Données SAP'!$A$5:$A$3000,0)),"")</f>
        <v/>
      </c>
      <c r="G1146" s="16" t="str">
        <f>IFERROR(INDEX('Données SAP'!D$5:D$3000,MATCH('Analyse assortiment'!$B1146&amp;"",'Données SAP'!$A$5:$A$3000,0)),"")</f>
        <v/>
      </c>
      <c r="H1146" s="13" t="e">
        <f>INDEX('Données MDD'!$K$3:$K$3000,MATCH('Analyse assortiment'!$B1146,'Données MDD'!$B$3:$B$3000,0))</f>
        <v>#N/A</v>
      </c>
      <c r="I1146" s="13" t="e">
        <f>INDEX('Données MDD'!$L$3:$L$3000,MATCH('Analyse assortiment'!$B1146,'Données MDD'!$B$3:$B$3000,0))</f>
        <v>#N/A</v>
      </c>
      <c r="J1146" s="13" t="e">
        <f>INDEX('Données MDD'!$U$3:$U$3000,MATCH('Analyse assortiment'!$B1146,'Données MDD'!$B$3:$B$3000,0))</f>
        <v>#N/A</v>
      </c>
      <c r="K1146" s="13" t="e">
        <f>INDEX('Données MDD'!$V$3:$V$3000,MATCH('Analyse assortiment'!$B1146,'Données MDD'!$B$3:$B$3000,0))</f>
        <v>#N/A</v>
      </c>
      <c r="L1146" s="14" t="str">
        <f t="shared" si="27"/>
        <v/>
      </c>
      <c r="M1146" s="14" t="str">
        <f t="shared" si="27"/>
        <v/>
      </c>
    </row>
    <row r="1147" spans="5:13" x14ac:dyDescent="0.2">
      <c r="E1147" s="16" t="str">
        <f>IFERROR(INDEX('Données SAP'!F$5:F$3000,MATCH('Analyse assortiment'!$B1147&amp;"",'Données SAP'!$A$5:$A$3000,0)),"")</f>
        <v/>
      </c>
      <c r="F1147" s="16" t="str">
        <f>IFERROR(INDEX('Données SAP'!C$5:C$3000,MATCH('Analyse assortiment'!$B1147&amp;"",'Données SAP'!$A$5:$A$3000,0)),"")</f>
        <v/>
      </c>
      <c r="G1147" s="16" t="str">
        <f>IFERROR(INDEX('Données SAP'!D$5:D$3000,MATCH('Analyse assortiment'!$B1147&amp;"",'Données SAP'!$A$5:$A$3000,0)),"")</f>
        <v/>
      </c>
      <c r="H1147" s="13" t="e">
        <f>INDEX('Données MDD'!$K$3:$K$3000,MATCH('Analyse assortiment'!$B1147,'Données MDD'!$B$3:$B$3000,0))</f>
        <v>#N/A</v>
      </c>
      <c r="I1147" s="13" t="e">
        <f>INDEX('Données MDD'!$L$3:$L$3000,MATCH('Analyse assortiment'!$B1147,'Données MDD'!$B$3:$B$3000,0))</f>
        <v>#N/A</v>
      </c>
      <c r="J1147" s="13" t="e">
        <f>INDEX('Données MDD'!$U$3:$U$3000,MATCH('Analyse assortiment'!$B1147,'Données MDD'!$B$3:$B$3000,0))</f>
        <v>#N/A</v>
      </c>
      <c r="K1147" s="13" t="e">
        <f>INDEX('Données MDD'!$V$3:$V$3000,MATCH('Analyse assortiment'!$B1147,'Données MDD'!$B$3:$B$3000,0))</f>
        <v>#N/A</v>
      </c>
      <c r="L1147" s="14" t="str">
        <f t="shared" si="27"/>
        <v/>
      </c>
      <c r="M1147" s="14" t="str">
        <f t="shared" si="27"/>
        <v/>
      </c>
    </row>
    <row r="1148" spans="5:13" x14ac:dyDescent="0.2">
      <c r="E1148" s="16" t="str">
        <f>IFERROR(INDEX('Données SAP'!F$5:F$3000,MATCH('Analyse assortiment'!$B1148&amp;"",'Données SAP'!$A$5:$A$3000,0)),"")</f>
        <v/>
      </c>
      <c r="F1148" s="16" t="str">
        <f>IFERROR(INDEX('Données SAP'!C$5:C$3000,MATCH('Analyse assortiment'!$B1148&amp;"",'Données SAP'!$A$5:$A$3000,0)),"")</f>
        <v/>
      </c>
      <c r="G1148" s="16" t="str">
        <f>IFERROR(INDEX('Données SAP'!D$5:D$3000,MATCH('Analyse assortiment'!$B1148&amp;"",'Données SAP'!$A$5:$A$3000,0)),"")</f>
        <v/>
      </c>
      <c r="H1148" s="13" t="e">
        <f>INDEX('Données MDD'!$K$3:$K$3000,MATCH('Analyse assortiment'!$B1148,'Données MDD'!$B$3:$B$3000,0))</f>
        <v>#N/A</v>
      </c>
      <c r="I1148" s="13" t="e">
        <f>INDEX('Données MDD'!$L$3:$L$3000,MATCH('Analyse assortiment'!$B1148,'Données MDD'!$B$3:$B$3000,0))</f>
        <v>#N/A</v>
      </c>
      <c r="J1148" s="13" t="e">
        <f>INDEX('Données MDD'!$U$3:$U$3000,MATCH('Analyse assortiment'!$B1148,'Données MDD'!$B$3:$B$3000,0))</f>
        <v>#N/A</v>
      </c>
      <c r="K1148" s="13" t="e">
        <f>INDEX('Données MDD'!$V$3:$V$3000,MATCH('Analyse assortiment'!$B1148,'Données MDD'!$B$3:$B$3000,0))</f>
        <v>#N/A</v>
      </c>
      <c r="L1148" s="14" t="str">
        <f t="shared" si="27"/>
        <v/>
      </c>
      <c r="M1148" s="14" t="str">
        <f t="shared" si="27"/>
        <v/>
      </c>
    </row>
    <row r="1149" spans="5:13" x14ac:dyDescent="0.2">
      <c r="E1149" s="16" t="str">
        <f>IFERROR(INDEX('Données SAP'!F$5:F$3000,MATCH('Analyse assortiment'!$B1149&amp;"",'Données SAP'!$A$5:$A$3000,0)),"")</f>
        <v/>
      </c>
      <c r="F1149" s="16" t="str">
        <f>IFERROR(INDEX('Données SAP'!C$5:C$3000,MATCH('Analyse assortiment'!$B1149&amp;"",'Données SAP'!$A$5:$A$3000,0)),"")</f>
        <v/>
      </c>
      <c r="G1149" s="16" t="str">
        <f>IFERROR(INDEX('Données SAP'!D$5:D$3000,MATCH('Analyse assortiment'!$B1149&amp;"",'Données SAP'!$A$5:$A$3000,0)),"")</f>
        <v/>
      </c>
      <c r="H1149" s="13" t="e">
        <f>INDEX('Données MDD'!$K$3:$K$3000,MATCH('Analyse assortiment'!$B1149,'Données MDD'!$B$3:$B$3000,0))</f>
        <v>#N/A</v>
      </c>
      <c r="I1149" s="13" t="e">
        <f>INDEX('Données MDD'!$L$3:$L$3000,MATCH('Analyse assortiment'!$B1149,'Données MDD'!$B$3:$B$3000,0))</f>
        <v>#N/A</v>
      </c>
      <c r="J1149" s="13" t="e">
        <f>INDEX('Données MDD'!$U$3:$U$3000,MATCH('Analyse assortiment'!$B1149,'Données MDD'!$B$3:$B$3000,0))</f>
        <v>#N/A</v>
      </c>
      <c r="K1149" s="13" t="e">
        <f>INDEX('Données MDD'!$V$3:$V$3000,MATCH('Analyse assortiment'!$B1149,'Données MDD'!$B$3:$B$3000,0))</f>
        <v>#N/A</v>
      </c>
      <c r="L1149" s="14" t="str">
        <f t="shared" si="27"/>
        <v/>
      </c>
      <c r="M1149" s="14" t="str">
        <f t="shared" si="27"/>
        <v/>
      </c>
    </row>
    <row r="1150" spans="5:13" x14ac:dyDescent="0.2">
      <c r="E1150" s="16" t="str">
        <f>IFERROR(INDEX('Données SAP'!F$5:F$3000,MATCH('Analyse assortiment'!$B1150&amp;"",'Données SAP'!$A$5:$A$3000,0)),"")</f>
        <v/>
      </c>
      <c r="F1150" s="16" t="str">
        <f>IFERROR(INDEX('Données SAP'!C$5:C$3000,MATCH('Analyse assortiment'!$B1150&amp;"",'Données SAP'!$A$5:$A$3000,0)),"")</f>
        <v/>
      </c>
      <c r="G1150" s="16" t="str">
        <f>IFERROR(INDEX('Données SAP'!D$5:D$3000,MATCH('Analyse assortiment'!$B1150&amp;"",'Données SAP'!$A$5:$A$3000,0)),"")</f>
        <v/>
      </c>
      <c r="H1150" s="13" t="e">
        <f>INDEX('Données MDD'!$K$3:$K$3000,MATCH('Analyse assortiment'!$B1150,'Données MDD'!$B$3:$B$3000,0))</f>
        <v>#N/A</v>
      </c>
      <c r="I1150" s="13" t="e">
        <f>INDEX('Données MDD'!$L$3:$L$3000,MATCH('Analyse assortiment'!$B1150,'Données MDD'!$B$3:$B$3000,0))</f>
        <v>#N/A</v>
      </c>
      <c r="J1150" s="13" t="e">
        <f>INDEX('Données MDD'!$U$3:$U$3000,MATCH('Analyse assortiment'!$B1150,'Données MDD'!$B$3:$B$3000,0))</f>
        <v>#N/A</v>
      </c>
      <c r="K1150" s="13" t="e">
        <f>INDEX('Données MDD'!$V$3:$V$3000,MATCH('Analyse assortiment'!$B1150,'Données MDD'!$B$3:$B$3000,0))</f>
        <v>#N/A</v>
      </c>
      <c r="L1150" s="14" t="str">
        <f t="shared" si="27"/>
        <v/>
      </c>
      <c r="M1150" s="14" t="str">
        <f t="shared" si="27"/>
        <v/>
      </c>
    </row>
    <row r="1151" spans="5:13" x14ac:dyDescent="0.2">
      <c r="E1151" s="16" t="str">
        <f>IFERROR(INDEX('Données SAP'!F$5:F$3000,MATCH('Analyse assortiment'!$B1151&amp;"",'Données SAP'!$A$5:$A$3000,0)),"")</f>
        <v/>
      </c>
      <c r="F1151" s="16" t="str">
        <f>IFERROR(INDEX('Données SAP'!C$5:C$3000,MATCH('Analyse assortiment'!$B1151&amp;"",'Données SAP'!$A$5:$A$3000,0)),"")</f>
        <v/>
      </c>
      <c r="G1151" s="16" t="str">
        <f>IFERROR(INDEX('Données SAP'!D$5:D$3000,MATCH('Analyse assortiment'!$B1151&amp;"",'Données SAP'!$A$5:$A$3000,0)),"")</f>
        <v/>
      </c>
      <c r="H1151" s="13" t="e">
        <f>INDEX('Données MDD'!$K$3:$K$3000,MATCH('Analyse assortiment'!$B1151,'Données MDD'!$B$3:$B$3000,0))</f>
        <v>#N/A</v>
      </c>
      <c r="I1151" s="13" t="e">
        <f>INDEX('Données MDD'!$L$3:$L$3000,MATCH('Analyse assortiment'!$B1151,'Données MDD'!$B$3:$B$3000,0))</f>
        <v>#N/A</v>
      </c>
      <c r="J1151" s="13" t="e">
        <f>INDEX('Données MDD'!$U$3:$U$3000,MATCH('Analyse assortiment'!$B1151,'Données MDD'!$B$3:$B$3000,0))</f>
        <v>#N/A</v>
      </c>
      <c r="K1151" s="13" t="e">
        <f>INDEX('Données MDD'!$V$3:$V$3000,MATCH('Analyse assortiment'!$B1151,'Données MDD'!$B$3:$B$3000,0))</f>
        <v>#N/A</v>
      </c>
      <c r="L1151" s="14" t="str">
        <f t="shared" si="27"/>
        <v/>
      </c>
      <c r="M1151" s="14" t="str">
        <f t="shared" si="27"/>
        <v/>
      </c>
    </row>
    <row r="1152" spans="5:13" x14ac:dyDescent="0.2">
      <c r="E1152" s="16" t="str">
        <f>IFERROR(INDEX('Données SAP'!F$5:F$3000,MATCH('Analyse assortiment'!$B1152&amp;"",'Données SAP'!$A$5:$A$3000,0)),"")</f>
        <v/>
      </c>
      <c r="F1152" s="16" t="str">
        <f>IFERROR(INDEX('Données SAP'!C$5:C$3000,MATCH('Analyse assortiment'!$B1152&amp;"",'Données SAP'!$A$5:$A$3000,0)),"")</f>
        <v/>
      </c>
      <c r="G1152" s="16" t="str">
        <f>IFERROR(INDEX('Données SAP'!D$5:D$3000,MATCH('Analyse assortiment'!$B1152&amp;"",'Données SAP'!$A$5:$A$3000,0)),"")</f>
        <v/>
      </c>
      <c r="H1152" s="13" t="e">
        <f>INDEX('Données MDD'!$K$3:$K$3000,MATCH('Analyse assortiment'!$B1152,'Données MDD'!$B$3:$B$3000,0))</f>
        <v>#N/A</v>
      </c>
      <c r="I1152" s="13" t="e">
        <f>INDEX('Données MDD'!$L$3:$L$3000,MATCH('Analyse assortiment'!$B1152,'Données MDD'!$B$3:$B$3000,0))</f>
        <v>#N/A</v>
      </c>
      <c r="J1152" s="13" t="e">
        <f>INDEX('Données MDD'!$U$3:$U$3000,MATCH('Analyse assortiment'!$B1152,'Données MDD'!$B$3:$B$3000,0))</f>
        <v>#N/A</v>
      </c>
      <c r="K1152" s="13" t="e">
        <f>INDEX('Données MDD'!$V$3:$V$3000,MATCH('Analyse assortiment'!$B1152,'Données MDD'!$B$3:$B$3000,0))</f>
        <v>#N/A</v>
      </c>
      <c r="L1152" s="14" t="str">
        <f t="shared" si="27"/>
        <v/>
      </c>
      <c r="M1152" s="14" t="str">
        <f t="shared" si="27"/>
        <v/>
      </c>
    </row>
    <row r="1153" spans="5:13" x14ac:dyDescent="0.2">
      <c r="E1153" s="16" t="str">
        <f>IFERROR(INDEX('Données SAP'!F$5:F$3000,MATCH('Analyse assortiment'!$B1153&amp;"",'Données SAP'!$A$5:$A$3000,0)),"")</f>
        <v/>
      </c>
      <c r="F1153" s="16" t="str">
        <f>IFERROR(INDEX('Données SAP'!C$5:C$3000,MATCH('Analyse assortiment'!$B1153&amp;"",'Données SAP'!$A$5:$A$3000,0)),"")</f>
        <v/>
      </c>
      <c r="G1153" s="16" t="str">
        <f>IFERROR(INDEX('Données SAP'!D$5:D$3000,MATCH('Analyse assortiment'!$B1153&amp;"",'Données SAP'!$A$5:$A$3000,0)),"")</f>
        <v/>
      </c>
      <c r="H1153" s="13" t="e">
        <f>INDEX('Données MDD'!$K$3:$K$3000,MATCH('Analyse assortiment'!$B1153,'Données MDD'!$B$3:$B$3000,0))</f>
        <v>#N/A</v>
      </c>
      <c r="I1153" s="13" t="e">
        <f>INDEX('Données MDD'!$L$3:$L$3000,MATCH('Analyse assortiment'!$B1153,'Données MDD'!$B$3:$B$3000,0))</f>
        <v>#N/A</v>
      </c>
      <c r="J1153" s="13" t="e">
        <f>INDEX('Données MDD'!$U$3:$U$3000,MATCH('Analyse assortiment'!$B1153,'Données MDD'!$B$3:$B$3000,0))</f>
        <v>#N/A</v>
      </c>
      <c r="K1153" s="13" t="e">
        <f>INDEX('Données MDD'!$V$3:$V$3000,MATCH('Analyse assortiment'!$B1153,'Données MDD'!$B$3:$B$3000,0))</f>
        <v>#N/A</v>
      </c>
      <c r="L1153" s="14" t="str">
        <f t="shared" si="27"/>
        <v/>
      </c>
      <c r="M1153" s="14" t="str">
        <f t="shared" si="27"/>
        <v/>
      </c>
    </row>
    <row r="1154" spans="5:13" x14ac:dyDescent="0.2">
      <c r="E1154" s="16" t="str">
        <f>IFERROR(INDEX('Données SAP'!F$5:F$3000,MATCH('Analyse assortiment'!$B1154&amp;"",'Données SAP'!$A$5:$A$3000,0)),"")</f>
        <v/>
      </c>
      <c r="F1154" s="16" t="str">
        <f>IFERROR(INDEX('Données SAP'!C$5:C$3000,MATCH('Analyse assortiment'!$B1154&amp;"",'Données SAP'!$A$5:$A$3000,0)),"")</f>
        <v/>
      </c>
      <c r="G1154" s="16" t="str">
        <f>IFERROR(INDEX('Données SAP'!D$5:D$3000,MATCH('Analyse assortiment'!$B1154&amp;"",'Données SAP'!$A$5:$A$3000,0)),"")</f>
        <v/>
      </c>
      <c r="H1154" s="13" t="e">
        <f>INDEX('Données MDD'!$K$3:$K$3000,MATCH('Analyse assortiment'!$B1154,'Données MDD'!$B$3:$B$3000,0))</f>
        <v>#N/A</v>
      </c>
      <c r="I1154" s="13" t="e">
        <f>INDEX('Données MDD'!$L$3:$L$3000,MATCH('Analyse assortiment'!$B1154,'Données MDD'!$B$3:$B$3000,0))</f>
        <v>#N/A</v>
      </c>
      <c r="J1154" s="13" t="e">
        <f>INDEX('Données MDD'!$U$3:$U$3000,MATCH('Analyse assortiment'!$B1154,'Données MDD'!$B$3:$B$3000,0))</f>
        <v>#N/A</v>
      </c>
      <c r="K1154" s="13" t="e">
        <f>INDEX('Données MDD'!$V$3:$V$3000,MATCH('Analyse assortiment'!$B1154,'Données MDD'!$B$3:$B$3000,0))</f>
        <v>#N/A</v>
      </c>
      <c r="L1154" s="14" t="str">
        <f t="shared" si="27"/>
        <v/>
      </c>
      <c r="M1154" s="14" t="str">
        <f t="shared" si="27"/>
        <v/>
      </c>
    </row>
    <row r="1155" spans="5:13" x14ac:dyDescent="0.2">
      <c r="E1155" s="16" t="str">
        <f>IFERROR(INDEX('Données SAP'!F$5:F$3000,MATCH('Analyse assortiment'!$B1155&amp;"",'Données SAP'!$A$5:$A$3000,0)),"")</f>
        <v/>
      </c>
      <c r="F1155" s="16" t="str">
        <f>IFERROR(INDEX('Données SAP'!C$5:C$3000,MATCH('Analyse assortiment'!$B1155&amp;"",'Données SAP'!$A$5:$A$3000,0)),"")</f>
        <v/>
      </c>
      <c r="G1155" s="16" t="str">
        <f>IFERROR(INDEX('Données SAP'!D$5:D$3000,MATCH('Analyse assortiment'!$B1155&amp;"",'Données SAP'!$A$5:$A$3000,0)),"")</f>
        <v/>
      </c>
      <c r="H1155" s="13" t="e">
        <f>INDEX('Données MDD'!$K$3:$K$3000,MATCH('Analyse assortiment'!$B1155,'Données MDD'!$B$3:$B$3000,0))</f>
        <v>#N/A</v>
      </c>
      <c r="I1155" s="13" t="e">
        <f>INDEX('Données MDD'!$L$3:$L$3000,MATCH('Analyse assortiment'!$B1155,'Données MDD'!$B$3:$B$3000,0))</f>
        <v>#N/A</v>
      </c>
      <c r="J1155" s="13" t="e">
        <f>INDEX('Données MDD'!$U$3:$U$3000,MATCH('Analyse assortiment'!$B1155,'Données MDD'!$B$3:$B$3000,0))</f>
        <v>#N/A</v>
      </c>
      <c r="K1155" s="13" t="e">
        <f>INDEX('Données MDD'!$V$3:$V$3000,MATCH('Analyse assortiment'!$B1155,'Données MDD'!$B$3:$B$3000,0))</f>
        <v>#N/A</v>
      </c>
      <c r="L1155" s="14" t="str">
        <f t="shared" si="27"/>
        <v/>
      </c>
      <c r="M1155" s="14" t="str">
        <f t="shared" si="27"/>
        <v/>
      </c>
    </row>
    <row r="1156" spans="5:13" x14ac:dyDescent="0.2">
      <c r="E1156" s="16" t="str">
        <f>IFERROR(INDEX('Données SAP'!F$5:F$3000,MATCH('Analyse assortiment'!$B1156&amp;"",'Données SAP'!$A$5:$A$3000,0)),"")</f>
        <v/>
      </c>
      <c r="F1156" s="16" t="str">
        <f>IFERROR(INDEX('Données SAP'!C$5:C$3000,MATCH('Analyse assortiment'!$B1156&amp;"",'Données SAP'!$A$5:$A$3000,0)),"")</f>
        <v/>
      </c>
      <c r="G1156" s="16" t="str">
        <f>IFERROR(INDEX('Données SAP'!D$5:D$3000,MATCH('Analyse assortiment'!$B1156&amp;"",'Données SAP'!$A$5:$A$3000,0)),"")</f>
        <v/>
      </c>
      <c r="H1156" s="13" t="e">
        <f>INDEX('Données MDD'!$K$3:$K$3000,MATCH('Analyse assortiment'!$B1156,'Données MDD'!$B$3:$B$3000,0))</f>
        <v>#N/A</v>
      </c>
      <c r="I1156" s="13" t="e">
        <f>INDEX('Données MDD'!$L$3:$L$3000,MATCH('Analyse assortiment'!$B1156,'Données MDD'!$B$3:$B$3000,0))</f>
        <v>#N/A</v>
      </c>
      <c r="J1156" s="13" t="e">
        <f>INDEX('Données MDD'!$U$3:$U$3000,MATCH('Analyse assortiment'!$B1156,'Données MDD'!$B$3:$B$3000,0))</f>
        <v>#N/A</v>
      </c>
      <c r="K1156" s="13" t="e">
        <f>INDEX('Données MDD'!$V$3:$V$3000,MATCH('Analyse assortiment'!$B1156,'Données MDD'!$B$3:$B$3000,0))</f>
        <v>#N/A</v>
      </c>
      <c r="L1156" s="14" t="str">
        <f t="shared" si="27"/>
        <v/>
      </c>
      <c r="M1156" s="14" t="str">
        <f t="shared" si="27"/>
        <v/>
      </c>
    </row>
    <row r="1157" spans="5:13" x14ac:dyDescent="0.2">
      <c r="E1157" s="16" t="str">
        <f>IFERROR(INDEX('Données SAP'!F$5:F$3000,MATCH('Analyse assortiment'!$B1157&amp;"",'Données SAP'!$A$5:$A$3000,0)),"")</f>
        <v/>
      </c>
      <c r="F1157" s="16" t="str">
        <f>IFERROR(INDEX('Données SAP'!C$5:C$3000,MATCH('Analyse assortiment'!$B1157&amp;"",'Données SAP'!$A$5:$A$3000,0)),"")</f>
        <v/>
      </c>
      <c r="G1157" s="16" t="str">
        <f>IFERROR(INDEX('Données SAP'!D$5:D$3000,MATCH('Analyse assortiment'!$B1157&amp;"",'Données SAP'!$A$5:$A$3000,0)),"")</f>
        <v/>
      </c>
      <c r="H1157" s="13" t="e">
        <f>INDEX('Données MDD'!$K$3:$K$3000,MATCH('Analyse assortiment'!$B1157,'Données MDD'!$B$3:$B$3000,0))</f>
        <v>#N/A</v>
      </c>
      <c r="I1157" s="13" t="e">
        <f>INDEX('Données MDD'!$L$3:$L$3000,MATCH('Analyse assortiment'!$B1157,'Données MDD'!$B$3:$B$3000,0))</f>
        <v>#N/A</v>
      </c>
      <c r="J1157" s="13" t="e">
        <f>INDEX('Données MDD'!$U$3:$U$3000,MATCH('Analyse assortiment'!$B1157,'Données MDD'!$B$3:$B$3000,0))</f>
        <v>#N/A</v>
      </c>
      <c r="K1157" s="13" t="e">
        <f>INDEX('Données MDD'!$V$3:$V$3000,MATCH('Analyse assortiment'!$B1157,'Données MDD'!$B$3:$B$3000,0))</f>
        <v>#N/A</v>
      </c>
      <c r="L1157" s="14" t="str">
        <f t="shared" ref="L1157:M1220" si="28">IFERROR(-J1157/H1157,"")</f>
        <v/>
      </c>
      <c r="M1157" s="14" t="str">
        <f t="shared" si="28"/>
        <v/>
      </c>
    </row>
    <row r="1158" spans="5:13" x14ac:dyDescent="0.2">
      <c r="E1158" s="16" t="str">
        <f>IFERROR(INDEX('Données SAP'!F$5:F$3000,MATCH('Analyse assortiment'!$B1158&amp;"",'Données SAP'!$A$5:$A$3000,0)),"")</f>
        <v/>
      </c>
      <c r="F1158" s="16" t="str">
        <f>IFERROR(INDEX('Données SAP'!C$5:C$3000,MATCH('Analyse assortiment'!$B1158&amp;"",'Données SAP'!$A$5:$A$3000,0)),"")</f>
        <v/>
      </c>
      <c r="G1158" s="16" t="str">
        <f>IFERROR(INDEX('Données SAP'!D$5:D$3000,MATCH('Analyse assortiment'!$B1158&amp;"",'Données SAP'!$A$5:$A$3000,0)),"")</f>
        <v/>
      </c>
      <c r="H1158" s="13" t="e">
        <f>INDEX('Données MDD'!$K$3:$K$3000,MATCH('Analyse assortiment'!$B1158,'Données MDD'!$B$3:$B$3000,0))</f>
        <v>#N/A</v>
      </c>
      <c r="I1158" s="13" t="e">
        <f>INDEX('Données MDD'!$L$3:$L$3000,MATCH('Analyse assortiment'!$B1158,'Données MDD'!$B$3:$B$3000,0))</f>
        <v>#N/A</v>
      </c>
      <c r="J1158" s="13" t="e">
        <f>INDEX('Données MDD'!$U$3:$U$3000,MATCH('Analyse assortiment'!$B1158,'Données MDD'!$B$3:$B$3000,0))</f>
        <v>#N/A</v>
      </c>
      <c r="K1158" s="13" t="e">
        <f>INDEX('Données MDD'!$V$3:$V$3000,MATCH('Analyse assortiment'!$B1158,'Données MDD'!$B$3:$B$3000,0))</f>
        <v>#N/A</v>
      </c>
      <c r="L1158" s="14" t="str">
        <f t="shared" si="28"/>
        <v/>
      </c>
      <c r="M1158" s="14" t="str">
        <f t="shared" si="28"/>
        <v/>
      </c>
    </row>
    <row r="1159" spans="5:13" x14ac:dyDescent="0.2">
      <c r="E1159" s="16" t="str">
        <f>IFERROR(INDEX('Données SAP'!F$5:F$3000,MATCH('Analyse assortiment'!$B1159&amp;"",'Données SAP'!$A$5:$A$3000,0)),"")</f>
        <v/>
      </c>
      <c r="F1159" s="16" t="str">
        <f>IFERROR(INDEX('Données SAP'!C$5:C$3000,MATCH('Analyse assortiment'!$B1159&amp;"",'Données SAP'!$A$5:$A$3000,0)),"")</f>
        <v/>
      </c>
      <c r="G1159" s="16" t="str">
        <f>IFERROR(INDEX('Données SAP'!D$5:D$3000,MATCH('Analyse assortiment'!$B1159&amp;"",'Données SAP'!$A$5:$A$3000,0)),"")</f>
        <v/>
      </c>
      <c r="H1159" s="13" t="e">
        <f>INDEX('Données MDD'!$K$3:$K$3000,MATCH('Analyse assortiment'!$B1159,'Données MDD'!$B$3:$B$3000,0))</f>
        <v>#N/A</v>
      </c>
      <c r="I1159" s="13" t="e">
        <f>INDEX('Données MDD'!$L$3:$L$3000,MATCH('Analyse assortiment'!$B1159,'Données MDD'!$B$3:$B$3000,0))</f>
        <v>#N/A</v>
      </c>
      <c r="J1159" s="13" t="e">
        <f>INDEX('Données MDD'!$U$3:$U$3000,MATCH('Analyse assortiment'!$B1159,'Données MDD'!$B$3:$B$3000,0))</f>
        <v>#N/A</v>
      </c>
      <c r="K1159" s="13" t="e">
        <f>INDEX('Données MDD'!$V$3:$V$3000,MATCH('Analyse assortiment'!$B1159,'Données MDD'!$B$3:$B$3000,0))</f>
        <v>#N/A</v>
      </c>
      <c r="L1159" s="14" t="str">
        <f t="shared" si="28"/>
        <v/>
      </c>
      <c r="M1159" s="14" t="str">
        <f t="shared" si="28"/>
        <v/>
      </c>
    </row>
    <row r="1160" spans="5:13" x14ac:dyDescent="0.2">
      <c r="E1160" s="16" t="str">
        <f>IFERROR(INDEX('Données SAP'!F$5:F$3000,MATCH('Analyse assortiment'!$B1160&amp;"",'Données SAP'!$A$5:$A$3000,0)),"")</f>
        <v/>
      </c>
      <c r="F1160" s="16" t="str">
        <f>IFERROR(INDEX('Données SAP'!C$5:C$3000,MATCH('Analyse assortiment'!$B1160&amp;"",'Données SAP'!$A$5:$A$3000,0)),"")</f>
        <v/>
      </c>
      <c r="G1160" s="16" t="str">
        <f>IFERROR(INDEX('Données SAP'!D$5:D$3000,MATCH('Analyse assortiment'!$B1160&amp;"",'Données SAP'!$A$5:$A$3000,0)),"")</f>
        <v/>
      </c>
      <c r="H1160" s="13" t="e">
        <f>INDEX('Données MDD'!$K$3:$K$3000,MATCH('Analyse assortiment'!$B1160,'Données MDD'!$B$3:$B$3000,0))</f>
        <v>#N/A</v>
      </c>
      <c r="I1160" s="13" t="e">
        <f>INDEX('Données MDD'!$L$3:$L$3000,MATCH('Analyse assortiment'!$B1160,'Données MDD'!$B$3:$B$3000,0))</f>
        <v>#N/A</v>
      </c>
      <c r="J1160" s="13" t="e">
        <f>INDEX('Données MDD'!$U$3:$U$3000,MATCH('Analyse assortiment'!$B1160,'Données MDD'!$B$3:$B$3000,0))</f>
        <v>#N/A</v>
      </c>
      <c r="K1160" s="13" t="e">
        <f>INDEX('Données MDD'!$V$3:$V$3000,MATCH('Analyse assortiment'!$B1160,'Données MDD'!$B$3:$B$3000,0))</f>
        <v>#N/A</v>
      </c>
      <c r="L1160" s="14" t="str">
        <f t="shared" si="28"/>
        <v/>
      </c>
      <c r="M1160" s="14" t="str">
        <f t="shared" si="28"/>
        <v/>
      </c>
    </row>
    <row r="1161" spans="5:13" x14ac:dyDescent="0.2">
      <c r="E1161" s="16" t="str">
        <f>IFERROR(INDEX('Données SAP'!F$5:F$3000,MATCH('Analyse assortiment'!$B1161&amp;"",'Données SAP'!$A$5:$A$3000,0)),"")</f>
        <v/>
      </c>
      <c r="F1161" s="16" t="str">
        <f>IFERROR(INDEX('Données SAP'!C$5:C$3000,MATCH('Analyse assortiment'!$B1161&amp;"",'Données SAP'!$A$5:$A$3000,0)),"")</f>
        <v/>
      </c>
      <c r="G1161" s="16" t="str">
        <f>IFERROR(INDEX('Données SAP'!D$5:D$3000,MATCH('Analyse assortiment'!$B1161&amp;"",'Données SAP'!$A$5:$A$3000,0)),"")</f>
        <v/>
      </c>
      <c r="H1161" s="13" t="e">
        <f>INDEX('Données MDD'!$K$3:$K$3000,MATCH('Analyse assortiment'!$B1161,'Données MDD'!$B$3:$B$3000,0))</f>
        <v>#N/A</v>
      </c>
      <c r="I1161" s="13" t="e">
        <f>INDEX('Données MDD'!$L$3:$L$3000,MATCH('Analyse assortiment'!$B1161,'Données MDD'!$B$3:$B$3000,0))</f>
        <v>#N/A</v>
      </c>
      <c r="J1161" s="13" t="e">
        <f>INDEX('Données MDD'!$U$3:$U$3000,MATCH('Analyse assortiment'!$B1161,'Données MDD'!$B$3:$B$3000,0))</f>
        <v>#N/A</v>
      </c>
      <c r="K1161" s="13" t="e">
        <f>INDEX('Données MDD'!$V$3:$V$3000,MATCH('Analyse assortiment'!$B1161,'Données MDD'!$B$3:$B$3000,0))</f>
        <v>#N/A</v>
      </c>
      <c r="L1161" s="14" t="str">
        <f t="shared" si="28"/>
        <v/>
      </c>
      <c r="M1161" s="14" t="str">
        <f t="shared" si="28"/>
        <v/>
      </c>
    </row>
    <row r="1162" spans="5:13" x14ac:dyDescent="0.2">
      <c r="E1162" s="16" t="str">
        <f>IFERROR(INDEX('Données SAP'!F$5:F$3000,MATCH('Analyse assortiment'!$B1162&amp;"",'Données SAP'!$A$5:$A$3000,0)),"")</f>
        <v/>
      </c>
      <c r="F1162" s="16" t="str">
        <f>IFERROR(INDEX('Données SAP'!C$5:C$3000,MATCH('Analyse assortiment'!$B1162&amp;"",'Données SAP'!$A$5:$A$3000,0)),"")</f>
        <v/>
      </c>
      <c r="G1162" s="16" t="str">
        <f>IFERROR(INDEX('Données SAP'!D$5:D$3000,MATCH('Analyse assortiment'!$B1162&amp;"",'Données SAP'!$A$5:$A$3000,0)),"")</f>
        <v/>
      </c>
      <c r="H1162" s="13" t="e">
        <f>INDEX('Données MDD'!$K$3:$K$3000,MATCH('Analyse assortiment'!$B1162,'Données MDD'!$B$3:$B$3000,0))</f>
        <v>#N/A</v>
      </c>
      <c r="I1162" s="13" t="e">
        <f>INDEX('Données MDD'!$L$3:$L$3000,MATCH('Analyse assortiment'!$B1162,'Données MDD'!$B$3:$B$3000,0))</f>
        <v>#N/A</v>
      </c>
      <c r="J1162" s="13" t="e">
        <f>INDEX('Données MDD'!$U$3:$U$3000,MATCH('Analyse assortiment'!$B1162,'Données MDD'!$B$3:$B$3000,0))</f>
        <v>#N/A</v>
      </c>
      <c r="K1162" s="13" t="e">
        <f>INDEX('Données MDD'!$V$3:$V$3000,MATCH('Analyse assortiment'!$B1162,'Données MDD'!$B$3:$B$3000,0))</f>
        <v>#N/A</v>
      </c>
      <c r="L1162" s="14" t="str">
        <f t="shared" si="28"/>
        <v/>
      </c>
      <c r="M1162" s="14" t="str">
        <f t="shared" si="28"/>
        <v/>
      </c>
    </row>
    <row r="1163" spans="5:13" x14ac:dyDescent="0.2">
      <c r="E1163" s="16" t="str">
        <f>IFERROR(INDEX('Données SAP'!F$5:F$3000,MATCH('Analyse assortiment'!$B1163&amp;"",'Données SAP'!$A$5:$A$3000,0)),"")</f>
        <v/>
      </c>
      <c r="F1163" s="16" t="str">
        <f>IFERROR(INDEX('Données SAP'!C$5:C$3000,MATCH('Analyse assortiment'!$B1163&amp;"",'Données SAP'!$A$5:$A$3000,0)),"")</f>
        <v/>
      </c>
      <c r="G1163" s="16" t="str">
        <f>IFERROR(INDEX('Données SAP'!D$5:D$3000,MATCH('Analyse assortiment'!$B1163&amp;"",'Données SAP'!$A$5:$A$3000,0)),"")</f>
        <v/>
      </c>
      <c r="H1163" s="13" t="e">
        <f>INDEX('Données MDD'!$K$3:$K$3000,MATCH('Analyse assortiment'!$B1163,'Données MDD'!$B$3:$B$3000,0))</f>
        <v>#N/A</v>
      </c>
      <c r="I1163" s="13" t="e">
        <f>INDEX('Données MDD'!$L$3:$L$3000,MATCH('Analyse assortiment'!$B1163,'Données MDD'!$B$3:$B$3000,0))</f>
        <v>#N/A</v>
      </c>
      <c r="J1163" s="13" t="e">
        <f>INDEX('Données MDD'!$U$3:$U$3000,MATCH('Analyse assortiment'!$B1163,'Données MDD'!$B$3:$B$3000,0))</f>
        <v>#N/A</v>
      </c>
      <c r="K1163" s="13" t="e">
        <f>INDEX('Données MDD'!$V$3:$V$3000,MATCH('Analyse assortiment'!$B1163,'Données MDD'!$B$3:$B$3000,0))</f>
        <v>#N/A</v>
      </c>
      <c r="L1163" s="14" t="str">
        <f t="shared" si="28"/>
        <v/>
      </c>
      <c r="M1163" s="14" t="str">
        <f t="shared" si="28"/>
        <v/>
      </c>
    </row>
    <row r="1164" spans="5:13" x14ac:dyDescent="0.2">
      <c r="E1164" s="16" t="str">
        <f>IFERROR(INDEX('Données SAP'!F$5:F$3000,MATCH('Analyse assortiment'!$B1164&amp;"",'Données SAP'!$A$5:$A$3000,0)),"")</f>
        <v/>
      </c>
      <c r="F1164" s="16" t="str">
        <f>IFERROR(INDEX('Données SAP'!C$5:C$3000,MATCH('Analyse assortiment'!$B1164&amp;"",'Données SAP'!$A$5:$A$3000,0)),"")</f>
        <v/>
      </c>
      <c r="G1164" s="16" t="str">
        <f>IFERROR(INDEX('Données SAP'!D$5:D$3000,MATCH('Analyse assortiment'!$B1164&amp;"",'Données SAP'!$A$5:$A$3000,0)),"")</f>
        <v/>
      </c>
      <c r="H1164" s="13" t="e">
        <f>INDEX('Données MDD'!$K$3:$K$3000,MATCH('Analyse assortiment'!$B1164,'Données MDD'!$B$3:$B$3000,0))</f>
        <v>#N/A</v>
      </c>
      <c r="I1164" s="13" t="e">
        <f>INDEX('Données MDD'!$L$3:$L$3000,MATCH('Analyse assortiment'!$B1164,'Données MDD'!$B$3:$B$3000,0))</f>
        <v>#N/A</v>
      </c>
      <c r="J1164" s="13" t="e">
        <f>INDEX('Données MDD'!$U$3:$U$3000,MATCH('Analyse assortiment'!$B1164,'Données MDD'!$B$3:$B$3000,0))</f>
        <v>#N/A</v>
      </c>
      <c r="K1164" s="13" t="e">
        <f>INDEX('Données MDD'!$V$3:$V$3000,MATCH('Analyse assortiment'!$B1164,'Données MDD'!$B$3:$B$3000,0))</f>
        <v>#N/A</v>
      </c>
      <c r="L1164" s="14" t="str">
        <f t="shared" si="28"/>
        <v/>
      </c>
      <c r="M1164" s="14" t="str">
        <f t="shared" si="28"/>
        <v/>
      </c>
    </row>
    <row r="1165" spans="5:13" x14ac:dyDescent="0.2">
      <c r="E1165" s="16" t="str">
        <f>IFERROR(INDEX('Données SAP'!F$5:F$3000,MATCH('Analyse assortiment'!$B1165&amp;"",'Données SAP'!$A$5:$A$3000,0)),"")</f>
        <v/>
      </c>
      <c r="F1165" s="16" t="str">
        <f>IFERROR(INDEX('Données SAP'!C$5:C$3000,MATCH('Analyse assortiment'!$B1165&amp;"",'Données SAP'!$A$5:$A$3000,0)),"")</f>
        <v/>
      </c>
      <c r="G1165" s="16" t="str">
        <f>IFERROR(INDEX('Données SAP'!D$5:D$3000,MATCH('Analyse assortiment'!$B1165&amp;"",'Données SAP'!$A$5:$A$3000,0)),"")</f>
        <v/>
      </c>
      <c r="H1165" s="13" t="e">
        <f>INDEX('Données MDD'!$K$3:$K$3000,MATCH('Analyse assortiment'!$B1165,'Données MDD'!$B$3:$B$3000,0))</f>
        <v>#N/A</v>
      </c>
      <c r="I1165" s="13" t="e">
        <f>INDEX('Données MDD'!$L$3:$L$3000,MATCH('Analyse assortiment'!$B1165,'Données MDD'!$B$3:$B$3000,0))</f>
        <v>#N/A</v>
      </c>
      <c r="J1165" s="13" t="e">
        <f>INDEX('Données MDD'!$U$3:$U$3000,MATCH('Analyse assortiment'!$B1165,'Données MDD'!$B$3:$B$3000,0))</f>
        <v>#N/A</v>
      </c>
      <c r="K1165" s="13" t="e">
        <f>INDEX('Données MDD'!$V$3:$V$3000,MATCH('Analyse assortiment'!$B1165,'Données MDD'!$B$3:$B$3000,0))</f>
        <v>#N/A</v>
      </c>
      <c r="L1165" s="14" t="str">
        <f t="shared" si="28"/>
        <v/>
      </c>
      <c r="M1165" s="14" t="str">
        <f t="shared" si="28"/>
        <v/>
      </c>
    </row>
    <row r="1166" spans="5:13" x14ac:dyDescent="0.2">
      <c r="E1166" s="16" t="str">
        <f>IFERROR(INDEX('Données SAP'!F$5:F$3000,MATCH('Analyse assortiment'!$B1166&amp;"",'Données SAP'!$A$5:$A$3000,0)),"")</f>
        <v/>
      </c>
      <c r="F1166" s="16" t="str">
        <f>IFERROR(INDEX('Données SAP'!C$5:C$3000,MATCH('Analyse assortiment'!$B1166&amp;"",'Données SAP'!$A$5:$A$3000,0)),"")</f>
        <v/>
      </c>
      <c r="G1166" s="16" t="str">
        <f>IFERROR(INDEX('Données SAP'!D$5:D$3000,MATCH('Analyse assortiment'!$B1166&amp;"",'Données SAP'!$A$5:$A$3000,0)),"")</f>
        <v/>
      </c>
      <c r="H1166" s="13" t="e">
        <f>INDEX('Données MDD'!$K$3:$K$3000,MATCH('Analyse assortiment'!$B1166,'Données MDD'!$B$3:$B$3000,0))</f>
        <v>#N/A</v>
      </c>
      <c r="I1166" s="13" t="e">
        <f>INDEX('Données MDD'!$L$3:$L$3000,MATCH('Analyse assortiment'!$B1166,'Données MDD'!$B$3:$B$3000,0))</f>
        <v>#N/A</v>
      </c>
      <c r="J1166" s="13" t="e">
        <f>INDEX('Données MDD'!$U$3:$U$3000,MATCH('Analyse assortiment'!$B1166,'Données MDD'!$B$3:$B$3000,0))</f>
        <v>#N/A</v>
      </c>
      <c r="K1166" s="13" t="e">
        <f>INDEX('Données MDD'!$V$3:$V$3000,MATCH('Analyse assortiment'!$B1166,'Données MDD'!$B$3:$B$3000,0))</f>
        <v>#N/A</v>
      </c>
      <c r="L1166" s="14" t="str">
        <f t="shared" si="28"/>
        <v/>
      </c>
      <c r="M1166" s="14" t="str">
        <f t="shared" si="28"/>
        <v/>
      </c>
    </row>
    <row r="1167" spans="5:13" x14ac:dyDescent="0.2">
      <c r="E1167" s="16" t="str">
        <f>IFERROR(INDEX('Données SAP'!F$5:F$3000,MATCH('Analyse assortiment'!$B1167&amp;"",'Données SAP'!$A$5:$A$3000,0)),"")</f>
        <v/>
      </c>
      <c r="F1167" s="16" t="str">
        <f>IFERROR(INDEX('Données SAP'!C$5:C$3000,MATCH('Analyse assortiment'!$B1167&amp;"",'Données SAP'!$A$5:$A$3000,0)),"")</f>
        <v/>
      </c>
      <c r="G1167" s="16" t="str">
        <f>IFERROR(INDEX('Données SAP'!D$5:D$3000,MATCH('Analyse assortiment'!$B1167&amp;"",'Données SAP'!$A$5:$A$3000,0)),"")</f>
        <v/>
      </c>
      <c r="H1167" s="13" t="e">
        <f>INDEX('Données MDD'!$K$3:$K$3000,MATCH('Analyse assortiment'!$B1167,'Données MDD'!$B$3:$B$3000,0))</f>
        <v>#N/A</v>
      </c>
      <c r="I1167" s="13" t="e">
        <f>INDEX('Données MDD'!$L$3:$L$3000,MATCH('Analyse assortiment'!$B1167,'Données MDD'!$B$3:$B$3000,0))</f>
        <v>#N/A</v>
      </c>
      <c r="J1167" s="13" t="e">
        <f>INDEX('Données MDD'!$U$3:$U$3000,MATCH('Analyse assortiment'!$B1167,'Données MDD'!$B$3:$B$3000,0))</f>
        <v>#N/A</v>
      </c>
      <c r="K1167" s="13" t="e">
        <f>INDEX('Données MDD'!$V$3:$V$3000,MATCH('Analyse assortiment'!$B1167,'Données MDD'!$B$3:$B$3000,0))</f>
        <v>#N/A</v>
      </c>
      <c r="L1167" s="14" t="str">
        <f t="shared" si="28"/>
        <v/>
      </c>
      <c r="M1167" s="14" t="str">
        <f t="shared" si="28"/>
        <v/>
      </c>
    </row>
    <row r="1168" spans="5:13" x14ac:dyDescent="0.2">
      <c r="E1168" s="16" t="str">
        <f>IFERROR(INDEX('Données SAP'!F$5:F$3000,MATCH('Analyse assortiment'!$B1168&amp;"",'Données SAP'!$A$5:$A$3000,0)),"")</f>
        <v/>
      </c>
      <c r="F1168" s="16" t="str">
        <f>IFERROR(INDEX('Données SAP'!C$5:C$3000,MATCH('Analyse assortiment'!$B1168&amp;"",'Données SAP'!$A$5:$A$3000,0)),"")</f>
        <v/>
      </c>
      <c r="G1168" s="16" t="str">
        <f>IFERROR(INDEX('Données SAP'!D$5:D$3000,MATCH('Analyse assortiment'!$B1168&amp;"",'Données SAP'!$A$5:$A$3000,0)),"")</f>
        <v/>
      </c>
      <c r="H1168" s="13" t="e">
        <f>INDEX('Données MDD'!$K$3:$K$3000,MATCH('Analyse assortiment'!$B1168,'Données MDD'!$B$3:$B$3000,0))</f>
        <v>#N/A</v>
      </c>
      <c r="I1168" s="13" t="e">
        <f>INDEX('Données MDD'!$L$3:$L$3000,MATCH('Analyse assortiment'!$B1168,'Données MDD'!$B$3:$B$3000,0))</f>
        <v>#N/A</v>
      </c>
      <c r="J1168" s="13" t="e">
        <f>INDEX('Données MDD'!$U$3:$U$3000,MATCH('Analyse assortiment'!$B1168,'Données MDD'!$B$3:$B$3000,0))</f>
        <v>#N/A</v>
      </c>
      <c r="K1168" s="13" t="e">
        <f>INDEX('Données MDD'!$V$3:$V$3000,MATCH('Analyse assortiment'!$B1168,'Données MDD'!$B$3:$B$3000,0))</f>
        <v>#N/A</v>
      </c>
      <c r="L1168" s="14" t="str">
        <f t="shared" si="28"/>
        <v/>
      </c>
      <c r="M1168" s="14" t="str">
        <f t="shared" si="28"/>
        <v/>
      </c>
    </row>
    <row r="1169" spans="5:13" x14ac:dyDescent="0.2">
      <c r="E1169" s="16" t="str">
        <f>IFERROR(INDEX('Données SAP'!F$5:F$3000,MATCH('Analyse assortiment'!$B1169&amp;"",'Données SAP'!$A$5:$A$3000,0)),"")</f>
        <v/>
      </c>
      <c r="F1169" s="16" t="str">
        <f>IFERROR(INDEX('Données SAP'!C$5:C$3000,MATCH('Analyse assortiment'!$B1169&amp;"",'Données SAP'!$A$5:$A$3000,0)),"")</f>
        <v/>
      </c>
      <c r="G1169" s="16" t="str">
        <f>IFERROR(INDEX('Données SAP'!D$5:D$3000,MATCH('Analyse assortiment'!$B1169&amp;"",'Données SAP'!$A$5:$A$3000,0)),"")</f>
        <v/>
      </c>
      <c r="H1169" s="13" t="e">
        <f>INDEX('Données MDD'!$K$3:$K$3000,MATCH('Analyse assortiment'!$B1169,'Données MDD'!$B$3:$B$3000,0))</f>
        <v>#N/A</v>
      </c>
      <c r="I1169" s="13" t="e">
        <f>INDEX('Données MDD'!$L$3:$L$3000,MATCH('Analyse assortiment'!$B1169,'Données MDD'!$B$3:$B$3000,0))</f>
        <v>#N/A</v>
      </c>
      <c r="J1169" s="13" t="e">
        <f>INDEX('Données MDD'!$U$3:$U$3000,MATCH('Analyse assortiment'!$B1169,'Données MDD'!$B$3:$B$3000,0))</f>
        <v>#N/A</v>
      </c>
      <c r="K1169" s="13" t="e">
        <f>INDEX('Données MDD'!$V$3:$V$3000,MATCH('Analyse assortiment'!$B1169,'Données MDD'!$B$3:$B$3000,0))</f>
        <v>#N/A</v>
      </c>
      <c r="L1169" s="14" t="str">
        <f t="shared" si="28"/>
        <v/>
      </c>
      <c r="M1169" s="14" t="str">
        <f t="shared" si="28"/>
        <v/>
      </c>
    </row>
    <row r="1170" spans="5:13" x14ac:dyDescent="0.2">
      <c r="E1170" s="16" t="str">
        <f>IFERROR(INDEX('Données SAP'!F$5:F$3000,MATCH('Analyse assortiment'!$B1170&amp;"",'Données SAP'!$A$5:$A$3000,0)),"")</f>
        <v/>
      </c>
      <c r="F1170" s="16" t="str">
        <f>IFERROR(INDEX('Données SAP'!C$5:C$3000,MATCH('Analyse assortiment'!$B1170&amp;"",'Données SAP'!$A$5:$A$3000,0)),"")</f>
        <v/>
      </c>
      <c r="G1170" s="16" t="str">
        <f>IFERROR(INDEX('Données SAP'!D$5:D$3000,MATCH('Analyse assortiment'!$B1170&amp;"",'Données SAP'!$A$5:$A$3000,0)),"")</f>
        <v/>
      </c>
      <c r="H1170" s="13" t="e">
        <f>INDEX('Données MDD'!$K$3:$K$3000,MATCH('Analyse assortiment'!$B1170,'Données MDD'!$B$3:$B$3000,0))</f>
        <v>#N/A</v>
      </c>
      <c r="I1170" s="13" t="e">
        <f>INDEX('Données MDD'!$L$3:$L$3000,MATCH('Analyse assortiment'!$B1170,'Données MDD'!$B$3:$B$3000,0))</f>
        <v>#N/A</v>
      </c>
      <c r="J1170" s="13" t="e">
        <f>INDEX('Données MDD'!$U$3:$U$3000,MATCH('Analyse assortiment'!$B1170,'Données MDD'!$B$3:$B$3000,0))</f>
        <v>#N/A</v>
      </c>
      <c r="K1170" s="13" t="e">
        <f>INDEX('Données MDD'!$V$3:$V$3000,MATCH('Analyse assortiment'!$B1170,'Données MDD'!$B$3:$B$3000,0))</f>
        <v>#N/A</v>
      </c>
      <c r="L1170" s="14" t="str">
        <f t="shared" si="28"/>
        <v/>
      </c>
      <c r="M1170" s="14" t="str">
        <f t="shared" si="28"/>
        <v/>
      </c>
    </row>
    <row r="1171" spans="5:13" x14ac:dyDescent="0.2">
      <c r="E1171" s="16" t="str">
        <f>IFERROR(INDEX('Données SAP'!F$5:F$3000,MATCH('Analyse assortiment'!$B1171&amp;"",'Données SAP'!$A$5:$A$3000,0)),"")</f>
        <v/>
      </c>
      <c r="F1171" s="16" t="str">
        <f>IFERROR(INDEX('Données SAP'!C$5:C$3000,MATCH('Analyse assortiment'!$B1171&amp;"",'Données SAP'!$A$5:$A$3000,0)),"")</f>
        <v/>
      </c>
      <c r="G1171" s="16" t="str">
        <f>IFERROR(INDEX('Données SAP'!D$5:D$3000,MATCH('Analyse assortiment'!$B1171&amp;"",'Données SAP'!$A$5:$A$3000,0)),"")</f>
        <v/>
      </c>
      <c r="H1171" s="13" t="e">
        <f>INDEX('Données MDD'!$K$3:$K$3000,MATCH('Analyse assortiment'!$B1171,'Données MDD'!$B$3:$B$3000,0))</f>
        <v>#N/A</v>
      </c>
      <c r="I1171" s="13" t="e">
        <f>INDEX('Données MDD'!$L$3:$L$3000,MATCH('Analyse assortiment'!$B1171,'Données MDD'!$B$3:$B$3000,0))</f>
        <v>#N/A</v>
      </c>
      <c r="J1171" s="13" t="e">
        <f>INDEX('Données MDD'!$U$3:$U$3000,MATCH('Analyse assortiment'!$B1171,'Données MDD'!$B$3:$B$3000,0))</f>
        <v>#N/A</v>
      </c>
      <c r="K1171" s="13" t="e">
        <f>INDEX('Données MDD'!$V$3:$V$3000,MATCH('Analyse assortiment'!$B1171,'Données MDD'!$B$3:$B$3000,0))</f>
        <v>#N/A</v>
      </c>
      <c r="L1171" s="14" t="str">
        <f t="shared" si="28"/>
        <v/>
      </c>
      <c r="M1171" s="14" t="str">
        <f t="shared" si="28"/>
        <v/>
      </c>
    </row>
    <row r="1172" spans="5:13" x14ac:dyDescent="0.2">
      <c r="E1172" s="16" t="str">
        <f>IFERROR(INDEX('Données SAP'!F$5:F$3000,MATCH('Analyse assortiment'!$B1172&amp;"",'Données SAP'!$A$5:$A$3000,0)),"")</f>
        <v/>
      </c>
      <c r="F1172" s="16" t="str">
        <f>IFERROR(INDEX('Données SAP'!C$5:C$3000,MATCH('Analyse assortiment'!$B1172&amp;"",'Données SAP'!$A$5:$A$3000,0)),"")</f>
        <v/>
      </c>
      <c r="G1172" s="16" t="str">
        <f>IFERROR(INDEX('Données SAP'!D$5:D$3000,MATCH('Analyse assortiment'!$B1172&amp;"",'Données SAP'!$A$5:$A$3000,0)),"")</f>
        <v/>
      </c>
      <c r="H1172" s="13" t="e">
        <f>INDEX('Données MDD'!$K$3:$K$3000,MATCH('Analyse assortiment'!$B1172,'Données MDD'!$B$3:$B$3000,0))</f>
        <v>#N/A</v>
      </c>
      <c r="I1172" s="13" t="e">
        <f>INDEX('Données MDD'!$L$3:$L$3000,MATCH('Analyse assortiment'!$B1172,'Données MDD'!$B$3:$B$3000,0))</f>
        <v>#N/A</v>
      </c>
      <c r="J1172" s="13" t="e">
        <f>INDEX('Données MDD'!$U$3:$U$3000,MATCH('Analyse assortiment'!$B1172,'Données MDD'!$B$3:$B$3000,0))</f>
        <v>#N/A</v>
      </c>
      <c r="K1172" s="13" t="e">
        <f>INDEX('Données MDD'!$V$3:$V$3000,MATCH('Analyse assortiment'!$B1172,'Données MDD'!$B$3:$B$3000,0))</f>
        <v>#N/A</v>
      </c>
      <c r="L1172" s="14" t="str">
        <f t="shared" si="28"/>
        <v/>
      </c>
      <c r="M1172" s="14" t="str">
        <f t="shared" si="28"/>
        <v/>
      </c>
    </row>
    <row r="1173" spans="5:13" x14ac:dyDescent="0.2">
      <c r="E1173" s="16" t="str">
        <f>IFERROR(INDEX('Données SAP'!F$5:F$3000,MATCH('Analyse assortiment'!$B1173&amp;"",'Données SAP'!$A$5:$A$3000,0)),"")</f>
        <v/>
      </c>
      <c r="F1173" s="16" t="str">
        <f>IFERROR(INDEX('Données SAP'!C$5:C$3000,MATCH('Analyse assortiment'!$B1173&amp;"",'Données SAP'!$A$5:$A$3000,0)),"")</f>
        <v/>
      </c>
      <c r="G1173" s="16" t="str">
        <f>IFERROR(INDEX('Données SAP'!D$5:D$3000,MATCH('Analyse assortiment'!$B1173&amp;"",'Données SAP'!$A$5:$A$3000,0)),"")</f>
        <v/>
      </c>
      <c r="H1173" s="13" t="e">
        <f>INDEX('Données MDD'!$K$3:$K$3000,MATCH('Analyse assortiment'!$B1173,'Données MDD'!$B$3:$B$3000,0))</f>
        <v>#N/A</v>
      </c>
      <c r="I1173" s="13" t="e">
        <f>INDEX('Données MDD'!$L$3:$L$3000,MATCH('Analyse assortiment'!$B1173,'Données MDD'!$B$3:$B$3000,0))</f>
        <v>#N/A</v>
      </c>
      <c r="J1173" s="13" t="e">
        <f>INDEX('Données MDD'!$U$3:$U$3000,MATCH('Analyse assortiment'!$B1173,'Données MDD'!$B$3:$B$3000,0))</f>
        <v>#N/A</v>
      </c>
      <c r="K1173" s="13" t="e">
        <f>INDEX('Données MDD'!$V$3:$V$3000,MATCH('Analyse assortiment'!$B1173,'Données MDD'!$B$3:$B$3000,0))</f>
        <v>#N/A</v>
      </c>
      <c r="L1173" s="14" t="str">
        <f t="shared" si="28"/>
        <v/>
      </c>
      <c r="M1173" s="14" t="str">
        <f t="shared" si="28"/>
        <v/>
      </c>
    </row>
    <row r="1174" spans="5:13" x14ac:dyDescent="0.2">
      <c r="E1174" s="16" t="str">
        <f>IFERROR(INDEX('Données SAP'!F$5:F$3000,MATCH('Analyse assortiment'!$B1174&amp;"",'Données SAP'!$A$5:$A$3000,0)),"")</f>
        <v/>
      </c>
      <c r="F1174" s="16" t="str">
        <f>IFERROR(INDEX('Données SAP'!C$5:C$3000,MATCH('Analyse assortiment'!$B1174&amp;"",'Données SAP'!$A$5:$A$3000,0)),"")</f>
        <v/>
      </c>
      <c r="G1174" s="16" t="str">
        <f>IFERROR(INDEX('Données SAP'!D$5:D$3000,MATCH('Analyse assortiment'!$B1174&amp;"",'Données SAP'!$A$5:$A$3000,0)),"")</f>
        <v/>
      </c>
      <c r="H1174" s="13" t="e">
        <f>INDEX('Données MDD'!$K$3:$K$3000,MATCH('Analyse assortiment'!$B1174,'Données MDD'!$B$3:$B$3000,0))</f>
        <v>#N/A</v>
      </c>
      <c r="I1174" s="13" t="e">
        <f>INDEX('Données MDD'!$L$3:$L$3000,MATCH('Analyse assortiment'!$B1174,'Données MDD'!$B$3:$B$3000,0))</f>
        <v>#N/A</v>
      </c>
      <c r="J1174" s="13" t="e">
        <f>INDEX('Données MDD'!$U$3:$U$3000,MATCH('Analyse assortiment'!$B1174,'Données MDD'!$B$3:$B$3000,0))</f>
        <v>#N/A</v>
      </c>
      <c r="K1174" s="13" t="e">
        <f>INDEX('Données MDD'!$V$3:$V$3000,MATCH('Analyse assortiment'!$B1174,'Données MDD'!$B$3:$B$3000,0))</f>
        <v>#N/A</v>
      </c>
      <c r="L1174" s="14" t="str">
        <f t="shared" si="28"/>
        <v/>
      </c>
      <c r="M1174" s="14" t="str">
        <f t="shared" si="28"/>
        <v/>
      </c>
    </row>
    <row r="1175" spans="5:13" x14ac:dyDescent="0.2">
      <c r="E1175" s="16" t="str">
        <f>IFERROR(INDEX('Données SAP'!F$5:F$3000,MATCH('Analyse assortiment'!$B1175&amp;"",'Données SAP'!$A$5:$A$3000,0)),"")</f>
        <v/>
      </c>
      <c r="F1175" s="16" t="str">
        <f>IFERROR(INDEX('Données SAP'!C$5:C$3000,MATCH('Analyse assortiment'!$B1175&amp;"",'Données SAP'!$A$5:$A$3000,0)),"")</f>
        <v/>
      </c>
      <c r="G1175" s="16" t="str">
        <f>IFERROR(INDEX('Données SAP'!D$5:D$3000,MATCH('Analyse assortiment'!$B1175&amp;"",'Données SAP'!$A$5:$A$3000,0)),"")</f>
        <v/>
      </c>
      <c r="H1175" s="13" t="e">
        <f>INDEX('Données MDD'!$K$3:$K$3000,MATCH('Analyse assortiment'!$B1175,'Données MDD'!$B$3:$B$3000,0))</f>
        <v>#N/A</v>
      </c>
      <c r="I1175" s="13" t="e">
        <f>INDEX('Données MDD'!$L$3:$L$3000,MATCH('Analyse assortiment'!$B1175,'Données MDD'!$B$3:$B$3000,0))</f>
        <v>#N/A</v>
      </c>
      <c r="J1175" s="13" t="e">
        <f>INDEX('Données MDD'!$U$3:$U$3000,MATCH('Analyse assortiment'!$B1175,'Données MDD'!$B$3:$B$3000,0))</f>
        <v>#N/A</v>
      </c>
      <c r="K1175" s="13" t="e">
        <f>INDEX('Données MDD'!$V$3:$V$3000,MATCH('Analyse assortiment'!$B1175,'Données MDD'!$B$3:$B$3000,0))</f>
        <v>#N/A</v>
      </c>
      <c r="L1175" s="14" t="str">
        <f t="shared" si="28"/>
        <v/>
      </c>
      <c r="M1175" s="14" t="str">
        <f t="shared" si="28"/>
        <v/>
      </c>
    </row>
    <row r="1176" spans="5:13" x14ac:dyDescent="0.2">
      <c r="E1176" s="16" t="str">
        <f>IFERROR(INDEX('Données SAP'!F$5:F$3000,MATCH('Analyse assortiment'!$B1176&amp;"",'Données SAP'!$A$5:$A$3000,0)),"")</f>
        <v/>
      </c>
      <c r="F1176" s="16" t="str">
        <f>IFERROR(INDEX('Données SAP'!C$5:C$3000,MATCH('Analyse assortiment'!$B1176&amp;"",'Données SAP'!$A$5:$A$3000,0)),"")</f>
        <v/>
      </c>
      <c r="G1176" s="16" t="str">
        <f>IFERROR(INDEX('Données SAP'!D$5:D$3000,MATCH('Analyse assortiment'!$B1176&amp;"",'Données SAP'!$A$5:$A$3000,0)),"")</f>
        <v/>
      </c>
      <c r="H1176" s="13" t="e">
        <f>INDEX('Données MDD'!$K$3:$K$3000,MATCH('Analyse assortiment'!$B1176,'Données MDD'!$B$3:$B$3000,0))</f>
        <v>#N/A</v>
      </c>
      <c r="I1176" s="13" t="e">
        <f>INDEX('Données MDD'!$L$3:$L$3000,MATCH('Analyse assortiment'!$B1176,'Données MDD'!$B$3:$B$3000,0))</f>
        <v>#N/A</v>
      </c>
      <c r="J1176" s="13" t="e">
        <f>INDEX('Données MDD'!$U$3:$U$3000,MATCH('Analyse assortiment'!$B1176,'Données MDD'!$B$3:$B$3000,0))</f>
        <v>#N/A</v>
      </c>
      <c r="K1176" s="13" t="e">
        <f>INDEX('Données MDD'!$V$3:$V$3000,MATCH('Analyse assortiment'!$B1176,'Données MDD'!$B$3:$B$3000,0))</f>
        <v>#N/A</v>
      </c>
      <c r="L1176" s="14" t="str">
        <f t="shared" si="28"/>
        <v/>
      </c>
      <c r="M1176" s="14" t="str">
        <f t="shared" si="28"/>
        <v/>
      </c>
    </row>
    <row r="1177" spans="5:13" x14ac:dyDescent="0.2">
      <c r="E1177" s="16" t="str">
        <f>IFERROR(INDEX('Données SAP'!F$5:F$3000,MATCH('Analyse assortiment'!$B1177&amp;"",'Données SAP'!$A$5:$A$3000,0)),"")</f>
        <v/>
      </c>
      <c r="F1177" s="16" t="str">
        <f>IFERROR(INDEX('Données SAP'!C$5:C$3000,MATCH('Analyse assortiment'!$B1177&amp;"",'Données SAP'!$A$5:$A$3000,0)),"")</f>
        <v/>
      </c>
      <c r="G1177" s="16" t="str">
        <f>IFERROR(INDEX('Données SAP'!D$5:D$3000,MATCH('Analyse assortiment'!$B1177&amp;"",'Données SAP'!$A$5:$A$3000,0)),"")</f>
        <v/>
      </c>
      <c r="H1177" s="13" t="e">
        <f>INDEX('Données MDD'!$K$3:$K$3000,MATCH('Analyse assortiment'!$B1177,'Données MDD'!$B$3:$B$3000,0))</f>
        <v>#N/A</v>
      </c>
      <c r="I1177" s="13" t="e">
        <f>INDEX('Données MDD'!$L$3:$L$3000,MATCH('Analyse assortiment'!$B1177,'Données MDD'!$B$3:$B$3000,0))</f>
        <v>#N/A</v>
      </c>
      <c r="J1177" s="13" t="e">
        <f>INDEX('Données MDD'!$U$3:$U$3000,MATCH('Analyse assortiment'!$B1177,'Données MDD'!$B$3:$B$3000,0))</f>
        <v>#N/A</v>
      </c>
      <c r="K1177" s="13" t="e">
        <f>INDEX('Données MDD'!$V$3:$V$3000,MATCH('Analyse assortiment'!$B1177,'Données MDD'!$B$3:$B$3000,0))</f>
        <v>#N/A</v>
      </c>
      <c r="L1177" s="14" t="str">
        <f t="shared" si="28"/>
        <v/>
      </c>
      <c r="M1177" s="14" t="str">
        <f t="shared" si="28"/>
        <v/>
      </c>
    </row>
    <row r="1178" spans="5:13" x14ac:dyDescent="0.2">
      <c r="E1178" s="16" t="str">
        <f>IFERROR(INDEX('Données SAP'!F$5:F$3000,MATCH('Analyse assortiment'!$B1178&amp;"",'Données SAP'!$A$5:$A$3000,0)),"")</f>
        <v/>
      </c>
      <c r="F1178" s="16" t="str">
        <f>IFERROR(INDEX('Données SAP'!C$5:C$3000,MATCH('Analyse assortiment'!$B1178&amp;"",'Données SAP'!$A$5:$A$3000,0)),"")</f>
        <v/>
      </c>
      <c r="G1178" s="16" t="str">
        <f>IFERROR(INDEX('Données SAP'!D$5:D$3000,MATCH('Analyse assortiment'!$B1178&amp;"",'Données SAP'!$A$5:$A$3000,0)),"")</f>
        <v/>
      </c>
      <c r="H1178" s="13" t="e">
        <f>INDEX('Données MDD'!$K$3:$K$3000,MATCH('Analyse assortiment'!$B1178,'Données MDD'!$B$3:$B$3000,0))</f>
        <v>#N/A</v>
      </c>
      <c r="I1178" s="13" t="e">
        <f>INDEX('Données MDD'!$L$3:$L$3000,MATCH('Analyse assortiment'!$B1178,'Données MDD'!$B$3:$B$3000,0))</f>
        <v>#N/A</v>
      </c>
      <c r="J1178" s="13" t="e">
        <f>INDEX('Données MDD'!$U$3:$U$3000,MATCH('Analyse assortiment'!$B1178,'Données MDD'!$B$3:$B$3000,0))</f>
        <v>#N/A</v>
      </c>
      <c r="K1178" s="13" t="e">
        <f>INDEX('Données MDD'!$V$3:$V$3000,MATCH('Analyse assortiment'!$B1178,'Données MDD'!$B$3:$B$3000,0))</f>
        <v>#N/A</v>
      </c>
      <c r="L1178" s="14" t="str">
        <f t="shared" si="28"/>
        <v/>
      </c>
      <c r="M1178" s="14" t="str">
        <f t="shared" si="28"/>
        <v/>
      </c>
    </row>
    <row r="1179" spans="5:13" x14ac:dyDescent="0.2">
      <c r="E1179" s="16" t="str">
        <f>IFERROR(INDEX('Données SAP'!F$5:F$3000,MATCH('Analyse assortiment'!$B1179&amp;"",'Données SAP'!$A$5:$A$3000,0)),"")</f>
        <v/>
      </c>
      <c r="F1179" s="16" t="str">
        <f>IFERROR(INDEX('Données SAP'!C$5:C$3000,MATCH('Analyse assortiment'!$B1179&amp;"",'Données SAP'!$A$5:$A$3000,0)),"")</f>
        <v/>
      </c>
      <c r="G1179" s="16" t="str">
        <f>IFERROR(INDEX('Données SAP'!D$5:D$3000,MATCH('Analyse assortiment'!$B1179&amp;"",'Données SAP'!$A$5:$A$3000,0)),"")</f>
        <v/>
      </c>
      <c r="H1179" s="13" t="e">
        <f>INDEX('Données MDD'!$K$3:$K$3000,MATCH('Analyse assortiment'!$B1179,'Données MDD'!$B$3:$B$3000,0))</f>
        <v>#N/A</v>
      </c>
      <c r="I1179" s="13" t="e">
        <f>INDEX('Données MDD'!$L$3:$L$3000,MATCH('Analyse assortiment'!$B1179,'Données MDD'!$B$3:$B$3000,0))</f>
        <v>#N/A</v>
      </c>
      <c r="J1179" s="13" t="e">
        <f>INDEX('Données MDD'!$U$3:$U$3000,MATCH('Analyse assortiment'!$B1179,'Données MDD'!$B$3:$B$3000,0))</f>
        <v>#N/A</v>
      </c>
      <c r="K1179" s="13" t="e">
        <f>INDEX('Données MDD'!$V$3:$V$3000,MATCH('Analyse assortiment'!$B1179,'Données MDD'!$B$3:$B$3000,0))</f>
        <v>#N/A</v>
      </c>
      <c r="L1179" s="14" t="str">
        <f t="shared" si="28"/>
        <v/>
      </c>
      <c r="M1179" s="14" t="str">
        <f t="shared" si="28"/>
        <v/>
      </c>
    </row>
    <row r="1180" spans="5:13" x14ac:dyDescent="0.2">
      <c r="E1180" s="16" t="str">
        <f>IFERROR(INDEX('Données SAP'!F$5:F$3000,MATCH('Analyse assortiment'!$B1180&amp;"",'Données SAP'!$A$5:$A$3000,0)),"")</f>
        <v/>
      </c>
      <c r="F1180" s="16" t="str">
        <f>IFERROR(INDEX('Données SAP'!C$5:C$3000,MATCH('Analyse assortiment'!$B1180&amp;"",'Données SAP'!$A$5:$A$3000,0)),"")</f>
        <v/>
      </c>
      <c r="G1180" s="16" t="str">
        <f>IFERROR(INDEX('Données SAP'!D$5:D$3000,MATCH('Analyse assortiment'!$B1180&amp;"",'Données SAP'!$A$5:$A$3000,0)),"")</f>
        <v/>
      </c>
      <c r="H1180" s="13" t="e">
        <f>INDEX('Données MDD'!$K$3:$K$3000,MATCH('Analyse assortiment'!$B1180,'Données MDD'!$B$3:$B$3000,0))</f>
        <v>#N/A</v>
      </c>
      <c r="I1180" s="13" t="e">
        <f>INDEX('Données MDD'!$L$3:$L$3000,MATCH('Analyse assortiment'!$B1180,'Données MDD'!$B$3:$B$3000,0))</f>
        <v>#N/A</v>
      </c>
      <c r="J1180" s="13" t="e">
        <f>INDEX('Données MDD'!$U$3:$U$3000,MATCH('Analyse assortiment'!$B1180,'Données MDD'!$B$3:$B$3000,0))</f>
        <v>#N/A</v>
      </c>
      <c r="K1180" s="13" t="e">
        <f>INDEX('Données MDD'!$V$3:$V$3000,MATCH('Analyse assortiment'!$B1180,'Données MDD'!$B$3:$B$3000,0))</f>
        <v>#N/A</v>
      </c>
      <c r="L1180" s="14" t="str">
        <f t="shared" si="28"/>
        <v/>
      </c>
      <c r="M1180" s="14" t="str">
        <f t="shared" si="28"/>
        <v/>
      </c>
    </row>
    <row r="1181" spans="5:13" x14ac:dyDescent="0.2">
      <c r="E1181" s="16" t="str">
        <f>IFERROR(INDEX('Données SAP'!F$5:F$3000,MATCH('Analyse assortiment'!$B1181&amp;"",'Données SAP'!$A$5:$A$3000,0)),"")</f>
        <v/>
      </c>
      <c r="F1181" s="16" t="str">
        <f>IFERROR(INDEX('Données SAP'!C$5:C$3000,MATCH('Analyse assortiment'!$B1181&amp;"",'Données SAP'!$A$5:$A$3000,0)),"")</f>
        <v/>
      </c>
      <c r="G1181" s="16" t="str">
        <f>IFERROR(INDEX('Données SAP'!D$5:D$3000,MATCH('Analyse assortiment'!$B1181&amp;"",'Données SAP'!$A$5:$A$3000,0)),"")</f>
        <v/>
      </c>
      <c r="H1181" s="13" t="e">
        <f>INDEX('Données MDD'!$K$3:$K$3000,MATCH('Analyse assortiment'!$B1181,'Données MDD'!$B$3:$B$3000,0))</f>
        <v>#N/A</v>
      </c>
      <c r="I1181" s="13" t="e">
        <f>INDEX('Données MDD'!$L$3:$L$3000,MATCH('Analyse assortiment'!$B1181,'Données MDD'!$B$3:$B$3000,0))</f>
        <v>#N/A</v>
      </c>
      <c r="J1181" s="13" t="e">
        <f>INDEX('Données MDD'!$U$3:$U$3000,MATCH('Analyse assortiment'!$B1181,'Données MDD'!$B$3:$B$3000,0))</f>
        <v>#N/A</v>
      </c>
      <c r="K1181" s="13" t="e">
        <f>INDEX('Données MDD'!$V$3:$V$3000,MATCH('Analyse assortiment'!$B1181,'Données MDD'!$B$3:$B$3000,0))</f>
        <v>#N/A</v>
      </c>
      <c r="L1181" s="14" t="str">
        <f t="shared" si="28"/>
        <v/>
      </c>
      <c r="M1181" s="14" t="str">
        <f t="shared" si="28"/>
        <v/>
      </c>
    </row>
    <row r="1182" spans="5:13" x14ac:dyDescent="0.2">
      <c r="E1182" s="16" t="str">
        <f>IFERROR(INDEX('Données SAP'!F$5:F$3000,MATCH('Analyse assortiment'!$B1182&amp;"",'Données SAP'!$A$5:$A$3000,0)),"")</f>
        <v/>
      </c>
      <c r="F1182" s="16" t="str">
        <f>IFERROR(INDEX('Données SAP'!C$5:C$3000,MATCH('Analyse assortiment'!$B1182&amp;"",'Données SAP'!$A$5:$A$3000,0)),"")</f>
        <v/>
      </c>
      <c r="G1182" s="16" t="str">
        <f>IFERROR(INDEX('Données SAP'!D$5:D$3000,MATCH('Analyse assortiment'!$B1182&amp;"",'Données SAP'!$A$5:$A$3000,0)),"")</f>
        <v/>
      </c>
      <c r="H1182" s="13" t="e">
        <f>INDEX('Données MDD'!$K$3:$K$3000,MATCH('Analyse assortiment'!$B1182,'Données MDD'!$B$3:$B$3000,0))</f>
        <v>#N/A</v>
      </c>
      <c r="I1182" s="13" t="e">
        <f>INDEX('Données MDD'!$L$3:$L$3000,MATCH('Analyse assortiment'!$B1182,'Données MDD'!$B$3:$B$3000,0))</f>
        <v>#N/A</v>
      </c>
      <c r="J1182" s="13" t="e">
        <f>INDEX('Données MDD'!$U$3:$U$3000,MATCH('Analyse assortiment'!$B1182,'Données MDD'!$B$3:$B$3000,0))</f>
        <v>#N/A</v>
      </c>
      <c r="K1182" s="13" t="e">
        <f>INDEX('Données MDD'!$V$3:$V$3000,MATCH('Analyse assortiment'!$B1182,'Données MDD'!$B$3:$B$3000,0))</f>
        <v>#N/A</v>
      </c>
      <c r="L1182" s="14" t="str">
        <f t="shared" si="28"/>
        <v/>
      </c>
      <c r="M1182" s="14" t="str">
        <f t="shared" si="28"/>
        <v/>
      </c>
    </row>
    <row r="1183" spans="5:13" x14ac:dyDescent="0.2">
      <c r="E1183" s="16" t="str">
        <f>IFERROR(INDEX('Données SAP'!F$5:F$3000,MATCH('Analyse assortiment'!$B1183&amp;"",'Données SAP'!$A$5:$A$3000,0)),"")</f>
        <v/>
      </c>
      <c r="F1183" s="16" t="str">
        <f>IFERROR(INDEX('Données SAP'!C$5:C$3000,MATCH('Analyse assortiment'!$B1183&amp;"",'Données SAP'!$A$5:$A$3000,0)),"")</f>
        <v/>
      </c>
      <c r="G1183" s="16" t="str">
        <f>IFERROR(INDEX('Données SAP'!D$5:D$3000,MATCH('Analyse assortiment'!$B1183&amp;"",'Données SAP'!$A$5:$A$3000,0)),"")</f>
        <v/>
      </c>
      <c r="H1183" s="13" t="e">
        <f>INDEX('Données MDD'!$K$3:$K$3000,MATCH('Analyse assortiment'!$B1183,'Données MDD'!$B$3:$B$3000,0))</f>
        <v>#N/A</v>
      </c>
      <c r="I1183" s="13" t="e">
        <f>INDEX('Données MDD'!$L$3:$L$3000,MATCH('Analyse assortiment'!$B1183,'Données MDD'!$B$3:$B$3000,0))</f>
        <v>#N/A</v>
      </c>
      <c r="J1183" s="13" t="e">
        <f>INDEX('Données MDD'!$U$3:$U$3000,MATCH('Analyse assortiment'!$B1183,'Données MDD'!$B$3:$B$3000,0))</f>
        <v>#N/A</v>
      </c>
      <c r="K1183" s="13" t="e">
        <f>INDEX('Données MDD'!$V$3:$V$3000,MATCH('Analyse assortiment'!$B1183,'Données MDD'!$B$3:$B$3000,0))</f>
        <v>#N/A</v>
      </c>
      <c r="L1183" s="14" t="str">
        <f t="shared" si="28"/>
        <v/>
      </c>
      <c r="M1183" s="14" t="str">
        <f t="shared" si="28"/>
        <v/>
      </c>
    </row>
    <row r="1184" spans="5:13" x14ac:dyDescent="0.2">
      <c r="E1184" s="16" t="str">
        <f>IFERROR(INDEX('Données SAP'!F$5:F$3000,MATCH('Analyse assortiment'!$B1184&amp;"",'Données SAP'!$A$5:$A$3000,0)),"")</f>
        <v/>
      </c>
      <c r="F1184" s="16" t="str">
        <f>IFERROR(INDEX('Données SAP'!C$5:C$3000,MATCH('Analyse assortiment'!$B1184&amp;"",'Données SAP'!$A$5:$A$3000,0)),"")</f>
        <v/>
      </c>
      <c r="G1184" s="16" t="str">
        <f>IFERROR(INDEX('Données SAP'!D$5:D$3000,MATCH('Analyse assortiment'!$B1184&amp;"",'Données SAP'!$A$5:$A$3000,0)),"")</f>
        <v/>
      </c>
      <c r="H1184" s="13" t="e">
        <f>INDEX('Données MDD'!$K$3:$K$3000,MATCH('Analyse assortiment'!$B1184,'Données MDD'!$B$3:$B$3000,0))</f>
        <v>#N/A</v>
      </c>
      <c r="I1184" s="13" t="e">
        <f>INDEX('Données MDD'!$L$3:$L$3000,MATCH('Analyse assortiment'!$B1184,'Données MDD'!$B$3:$B$3000,0))</f>
        <v>#N/A</v>
      </c>
      <c r="J1184" s="13" t="e">
        <f>INDEX('Données MDD'!$U$3:$U$3000,MATCH('Analyse assortiment'!$B1184,'Données MDD'!$B$3:$B$3000,0))</f>
        <v>#N/A</v>
      </c>
      <c r="K1184" s="13" t="e">
        <f>INDEX('Données MDD'!$V$3:$V$3000,MATCH('Analyse assortiment'!$B1184,'Données MDD'!$B$3:$B$3000,0))</f>
        <v>#N/A</v>
      </c>
      <c r="L1184" s="14" t="str">
        <f t="shared" si="28"/>
        <v/>
      </c>
      <c r="M1184" s="14" t="str">
        <f t="shared" si="28"/>
        <v/>
      </c>
    </row>
    <row r="1185" spans="5:13" x14ac:dyDescent="0.2">
      <c r="E1185" s="16" t="str">
        <f>IFERROR(INDEX('Données SAP'!F$5:F$3000,MATCH('Analyse assortiment'!$B1185&amp;"",'Données SAP'!$A$5:$A$3000,0)),"")</f>
        <v/>
      </c>
      <c r="F1185" s="16" t="str">
        <f>IFERROR(INDEX('Données SAP'!C$5:C$3000,MATCH('Analyse assortiment'!$B1185&amp;"",'Données SAP'!$A$5:$A$3000,0)),"")</f>
        <v/>
      </c>
      <c r="G1185" s="16" t="str">
        <f>IFERROR(INDEX('Données SAP'!D$5:D$3000,MATCH('Analyse assortiment'!$B1185&amp;"",'Données SAP'!$A$5:$A$3000,0)),"")</f>
        <v/>
      </c>
      <c r="H1185" s="13" t="e">
        <f>INDEX('Données MDD'!$K$3:$K$3000,MATCH('Analyse assortiment'!$B1185,'Données MDD'!$B$3:$B$3000,0))</f>
        <v>#N/A</v>
      </c>
      <c r="I1185" s="13" t="e">
        <f>INDEX('Données MDD'!$L$3:$L$3000,MATCH('Analyse assortiment'!$B1185,'Données MDD'!$B$3:$B$3000,0))</f>
        <v>#N/A</v>
      </c>
      <c r="J1185" s="13" t="e">
        <f>INDEX('Données MDD'!$U$3:$U$3000,MATCH('Analyse assortiment'!$B1185,'Données MDD'!$B$3:$B$3000,0))</f>
        <v>#N/A</v>
      </c>
      <c r="K1185" s="13" t="e">
        <f>INDEX('Données MDD'!$V$3:$V$3000,MATCH('Analyse assortiment'!$B1185,'Données MDD'!$B$3:$B$3000,0))</f>
        <v>#N/A</v>
      </c>
      <c r="L1185" s="14" t="str">
        <f t="shared" si="28"/>
        <v/>
      </c>
      <c r="M1185" s="14" t="str">
        <f t="shared" si="28"/>
        <v/>
      </c>
    </row>
    <row r="1186" spans="5:13" x14ac:dyDescent="0.2">
      <c r="E1186" s="16" t="str">
        <f>IFERROR(INDEX('Données SAP'!F$5:F$3000,MATCH('Analyse assortiment'!$B1186&amp;"",'Données SAP'!$A$5:$A$3000,0)),"")</f>
        <v/>
      </c>
      <c r="F1186" s="16" t="str">
        <f>IFERROR(INDEX('Données SAP'!C$5:C$3000,MATCH('Analyse assortiment'!$B1186&amp;"",'Données SAP'!$A$5:$A$3000,0)),"")</f>
        <v/>
      </c>
      <c r="G1186" s="16" t="str">
        <f>IFERROR(INDEX('Données SAP'!D$5:D$3000,MATCH('Analyse assortiment'!$B1186&amp;"",'Données SAP'!$A$5:$A$3000,0)),"")</f>
        <v/>
      </c>
      <c r="H1186" s="13" t="e">
        <f>INDEX('Données MDD'!$K$3:$K$3000,MATCH('Analyse assortiment'!$B1186,'Données MDD'!$B$3:$B$3000,0))</f>
        <v>#N/A</v>
      </c>
      <c r="I1186" s="13" t="e">
        <f>INDEX('Données MDD'!$L$3:$L$3000,MATCH('Analyse assortiment'!$B1186,'Données MDD'!$B$3:$B$3000,0))</f>
        <v>#N/A</v>
      </c>
      <c r="J1186" s="13" t="e">
        <f>INDEX('Données MDD'!$U$3:$U$3000,MATCH('Analyse assortiment'!$B1186,'Données MDD'!$B$3:$B$3000,0))</f>
        <v>#N/A</v>
      </c>
      <c r="K1186" s="13" t="e">
        <f>INDEX('Données MDD'!$V$3:$V$3000,MATCH('Analyse assortiment'!$B1186,'Données MDD'!$B$3:$B$3000,0))</f>
        <v>#N/A</v>
      </c>
      <c r="L1186" s="14" t="str">
        <f t="shared" si="28"/>
        <v/>
      </c>
      <c r="M1186" s="14" t="str">
        <f t="shared" si="28"/>
        <v/>
      </c>
    </row>
    <row r="1187" spans="5:13" x14ac:dyDescent="0.2">
      <c r="E1187" s="16" t="str">
        <f>IFERROR(INDEX('Données SAP'!F$5:F$3000,MATCH('Analyse assortiment'!$B1187&amp;"",'Données SAP'!$A$5:$A$3000,0)),"")</f>
        <v/>
      </c>
      <c r="F1187" s="16" t="str">
        <f>IFERROR(INDEX('Données SAP'!C$5:C$3000,MATCH('Analyse assortiment'!$B1187&amp;"",'Données SAP'!$A$5:$A$3000,0)),"")</f>
        <v/>
      </c>
      <c r="G1187" s="16" t="str">
        <f>IFERROR(INDEX('Données SAP'!D$5:D$3000,MATCH('Analyse assortiment'!$B1187&amp;"",'Données SAP'!$A$5:$A$3000,0)),"")</f>
        <v/>
      </c>
      <c r="H1187" s="13" t="e">
        <f>INDEX('Données MDD'!$K$3:$K$3000,MATCH('Analyse assortiment'!$B1187,'Données MDD'!$B$3:$B$3000,0))</f>
        <v>#N/A</v>
      </c>
      <c r="I1187" s="13" t="e">
        <f>INDEX('Données MDD'!$L$3:$L$3000,MATCH('Analyse assortiment'!$B1187,'Données MDD'!$B$3:$B$3000,0))</f>
        <v>#N/A</v>
      </c>
      <c r="J1187" s="13" t="e">
        <f>INDEX('Données MDD'!$U$3:$U$3000,MATCH('Analyse assortiment'!$B1187,'Données MDD'!$B$3:$B$3000,0))</f>
        <v>#N/A</v>
      </c>
      <c r="K1187" s="13" t="e">
        <f>INDEX('Données MDD'!$V$3:$V$3000,MATCH('Analyse assortiment'!$B1187,'Données MDD'!$B$3:$B$3000,0))</f>
        <v>#N/A</v>
      </c>
      <c r="L1187" s="14" t="str">
        <f t="shared" si="28"/>
        <v/>
      </c>
      <c r="M1187" s="14" t="str">
        <f t="shared" si="28"/>
        <v/>
      </c>
    </row>
    <row r="1188" spans="5:13" x14ac:dyDescent="0.2">
      <c r="E1188" s="16" t="str">
        <f>IFERROR(INDEX('Données SAP'!F$5:F$3000,MATCH('Analyse assortiment'!$B1188&amp;"",'Données SAP'!$A$5:$A$3000,0)),"")</f>
        <v/>
      </c>
      <c r="F1188" s="16" t="str">
        <f>IFERROR(INDEX('Données SAP'!C$5:C$3000,MATCH('Analyse assortiment'!$B1188&amp;"",'Données SAP'!$A$5:$A$3000,0)),"")</f>
        <v/>
      </c>
      <c r="G1188" s="16" t="str">
        <f>IFERROR(INDEX('Données SAP'!D$5:D$3000,MATCH('Analyse assortiment'!$B1188&amp;"",'Données SAP'!$A$5:$A$3000,0)),"")</f>
        <v/>
      </c>
      <c r="H1188" s="13" t="e">
        <f>INDEX('Données MDD'!$K$3:$K$3000,MATCH('Analyse assortiment'!$B1188,'Données MDD'!$B$3:$B$3000,0))</f>
        <v>#N/A</v>
      </c>
      <c r="I1188" s="13" t="e">
        <f>INDEX('Données MDD'!$L$3:$L$3000,MATCH('Analyse assortiment'!$B1188,'Données MDD'!$B$3:$B$3000,0))</f>
        <v>#N/A</v>
      </c>
      <c r="J1188" s="13" t="e">
        <f>INDEX('Données MDD'!$U$3:$U$3000,MATCH('Analyse assortiment'!$B1188,'Données MDD'!$B$3:$B$3000,0))</f>
        <v>#N/A</v>
      </c>
      <c r="K1188" s="13" t="e">
        <f>INDEX('Données MDD'!$V$3:$V$3000,MATCH('Analyse assortiment'!$B1188,'Données MDD'!$B$3:$B$3000,0))</f>
        <v>#N/A</v>
      </c>
      <c r="L1188" s="14" t="str">
        <f t="shared" si="28"/>
        <v/>
      </c>
      <c r="M1188" s="14" t="str">
        <f t="shared" si="28"/>
        <v/>
      </c>
    </row>
    <row r="1189" spans="5:13" x14ac:dyDescent="0.2">
      <c r="E1189" s="16" t="str">
        <f>IFERROR(INDEX('Données SAP'!F$5:F$3000,MATCH('Analyse assortiment'!$B1189&amp;"",'Données SAP'!$A$5:$A$3000,0)),"")</f>
        <v/>
      </c>
      <c r="F1189" s="16" t="str">
        <f>IFERROR(INDEX('Données SAP'!C$5:C$3000,MATCH('Analyse assortiment'!$B1189&amp;"",'Données SAP'!$A$5:$A$3000,0)),"")</f>
        <v/>
      </c>
      <c r="G1189" s="16" t="str">
        <f>IFERROR(INDEX('Données SAP'!D$5:D$3000,MATCH('Analyse assortiment'!$B1189&amp;"",'Données SAP'!$A$5:$A$3000,0)),"")</f>
        <v/>
      </c>
      <c r="H1189" s="13" t="e">
        <f>INDEX('Données MDD'!$K$3:$K$3000,MATCH('Analyse assortiment'!$B1189,'Données MDD'!$B$3:$B$3000,0))</f>
        <v>#N/A</v>
      </c>
      <c r="I1189" s="13" t="e">
        <f>INDEX('Données MDD'!$L$3:$L$3000,MATCH('Analyse assortiment'!$B1189,'Données MDD'!$B$3:$B$3000,0))</f>
        <v>#N/A</v>
      </c>
      <c r="J1189" s="13" t="e">
        <f>INDEX('Données MDD'!$U$3:$U$3000,MATCH('Analyse assortiment'!$B1189,'Données MDD'!$B$3:$B$3000,0))</f>
        <v>#N/A</v>
      </c>
      <c r="K1189" s="13" t="e">
        <f>INDEX('Données MDD'!$V$3:$V$3000,MATCH('Analyse assortiment'!$B1189,'Données MDD'!$B$3:$B$3000,0))</f>
        <v>#N/A</v>
      </c>
      <c r="L1189" s="14" t="str">
        <f t="shared" si="28"/>
        <v/>
      </c>
      <c r="M1189" s="14" t="str">
        <f t="shared" si="28"/>
        <v/>
      </c>
    </row>
    <row r="1190" spans="5:13" x14ac:dyDescent="0.2">
      <c r="E1190" s="16" t="str">
        <f>IFERROR(INDEX('Données SAP'!F$5:F$3000,MATCH('Analyse assortiment'!$B1190&amp;"",'Données SAP'!$A$5:$A$3000,0)),"")</f>
        <v/>
      </c>
      <c r="F1190" s="16" t="str">
        <f>IFERROR(INDEX('Données SAP'!C$5:C$3000,MATCH('Analyse assortiment'!$B1190&amp;"",'Données SAP'!$A$5:$A$3000,0)),"")</f>
        <v/>
      </c>
      <c r="G1190" s="16" t="str">
        <f>IFERROR(INDEX('Données SAP'!D$5:D$3000,MATCH('Analyse assortiment'!$B1190&amp;"",'Données SAP'!$A$5:$A$3000,0)),"")</f>
        <v/>
      </c>
      <c r="H1190" s="13" t="e">
        <f>INDEX('Données MDD'!$K$3:$K$3000,MATCH('Analyse assortiment'!$B1190,'Données MDD'!$B$3:$B$3000,0))</f>
        <v>#N/A</v>
      </c>
      <c r="I1190" s="13" t="e">
        <f>INDEX('Données MDD'!$L$3:$L$3000,MATCH('Analyse assortiment'!$B1190,'Données MDD'!$B$3:$B$3000,0))</f>
        <v>#N/A</v>
      </c>
      <c r="J1190" s="13" t="e">
        <f>INDEX('Données MDD'!$U$3:$U$3000,MATCH('Analyse assortiment'!$B1190,'Données MDD'!$B$3:$B$3000,0))</f>
        <v>#N/A</v>
      </c>
      <c r="K1190" s="13" t="e">
        <f>INDEX('Données MDD'!$V$3:$V$3000,MATCH('Analyse assortiment'!$B1190,'Données MDD'!$B$3:$B$3000,0))</f>
        <v>#N/A</v>
      </c>
      <c r="L1190" s="14" t="str">
        <f t="shared" si="28"/>
        <v/>
      </c>
      <c r="M1190" s="14" t="str">
        <f t="shared" si="28"/>
        <v/>
      </c>
    </row>
    <row r="1191" spans="5:13" x14ac:dyDescent="0.2">
      <c r="E1191" s="16" t="str">
        <f>IFERROR(INDEX('Données SAP'!F$5:F$3000,MATCH('Analyse assortiment'!$B1191&amp;"",'Données SAP'!$A$5:$A$3000,0)),"")</f>
        <v/>
      </c>
      <c r="F1191" s="16" t="str">
        <f>IFERROR(INDEX('Données SAP'!C$5:C$3000,MATCH('Analyse assortiment'!$B1191&amp;"",'Données SAP'!$A$5:$A$3000,0)),"")</f>
        <v/>
      </c>
      <c r="G1191" s="16" t="str">
        <f>IFERROR(INDEX('Données SAP'!D$5:D$3000,MATCH('Analyse assortiment'!$B1191&amp;"",'Données SAP'!$A$5:$A$3000,0)),"")</f>
        <v/>
      </c>
      <c r="H1191" s="13" t="e">
        <f>INDEX('Données MDD'!$K$3:$K$3000,MATCH('Analyse assortiment'!$B1191,'Données MDD'!$B$3:$B$3000,0))</f>
        <v>#N/A</v>
      </c>
      <c r="I1191" s="13" t="e">
        <f>INDEX('Données MDD'!$L$3:$L$3000,MATCH('Analyse assortiment'!$B1191,'Données MDD'!$B$3:$B$3000,0))</f>
        <v>#N/A</v>
      </c>
      <c r="J1191" s="13" t="e">
        <f>INDEX('Données MDD'!$U$3:$U$3000,MATCH('Analyse assortiment'!$B1191,'Données MDD'!$B$3:$B$3000,0))</f>
        <v>#N/A</v>
      </c>
      <c r="K1191" s="13" t="e">
        <f>INDEX('Données MDD'!$V$3:$V$3000,MATCH('Analyse assortiment'!$B1191,'Données MDD'!$B$3:$B$3000,0))</f>
        <v>#N/A</v>
      </c>
      <c r="L1191" s="14" t="str">
        <f t="shared" si="28"/>
        <v/>
      </c>
      <c r="M1191" s="14" t="str">
        <f t="shared" si="28"/>
        <v/>
      </c>
    </row>
    <row r="1192" spans="5:13" x14ac:dyDescent="0.2">
      <c r="E1192" s="16" t="str">
        <f>IFERROR(INDEX('Données SAP'!F$5:F$3000,MATCH('Analyse assortiment'!$B1192&amp;"",'Données SAP'!$A$5:$A$3000,0)),"")</f>
        <v/>
      </c>
      <c r="F1192" s="16" t="str">
        <f>IFERROR(INDEX('Données SAP'!C$5:C$3000,MATCH('Analyse assortiment'!$B1192&amp;"",'Données SAP'!$A$5:$A$3000,0)),"")</f>
        <v/>
      </c>
      <c r="G1192" s="16" t="str">
        <f>IFERROR(INDEX('Données SAP'!D$5:D$3000,MATCH('Analyse assortiment'!$B1192&amp;"",'Données SAP'!$A$5:$A$3000,0)),"")</f>
        <v/>
      </c>
      <c r="H1192" s="13" t="e">
        <f>INDEX('Données MDD'!$K$3:$K$3000,MATCH('Analyse assortiment'!$B1192,'Données MDD'!$B$3:$B$3000,0))</f>
        <v>#N/A</v>
      </c>
      <c r="I1192" s="13" t="e">
        <f>INDEX('Données MDD'!$L$3:$L$3000,MATCH('Analyse assortiment'!$B1192,'Données MDD'!$B$3:$B$3000,0))</f>
        <v>#N/A</v>
      </c>
      <c r="J1192" s="13" t="e">
        <f>INDEX('Données MDD'!$U$3:$U$3000,MATCH('Analyse assortiment'!$B1192,'Données MDD'!$B$3:$B$3000,0))</f>
        <v>#N/A</v>
      </c>
      <c r="K1192" s="13" t="e">
        <f>INDEX('Données MDD'!$V$3:$V$3000,MATCH('Analyse assortiment'!$B1192,'Données MDD'!$B$3:$B$3000,0))</f>
        <v>#N/A</v>
      </c>
      <c r="L1192" s="14" t="str">
        <f t="shared" si="28"/>
        <v/>
      </c>
      <c r="M1192" s="14" t="str">
        <f t="shared" si="28"/>
        <v/>
      </c>
    </row>
    <row r="1193" spans="5:13" x14ac:dyDescent="0.2">
      <c r="E1193" s="16" t="str">
        <f>IFERROR(INDEX('Données SAP'!F$5:F$3000,MATCH('Analyse assortiment'!$B1193&amp;"",'Données SAP'!$A$5:$A$3000,0)),"")</f>
        <v/>
      </c>
      <c r="F1193" s="16" t="str">
        <f>IFERROR(INDEX('Données SAP'!C$5:C$3000,MATCH('Analyse assortiment'!$B1193&amp;"",'Données SAP'!$A$5:$A$3000,0)),"")</f>
        <v/>
      </c>
      <c r="G1193" s="16" t="str">
        <f>IFERROR(INDEX('Données SAP'!D$5:D$3000,MATCH('Analyse assortiment'!$B1193&amp;"",'Données SAP'!$A$5:$A$3000,0)),"")</f>
        <v/>
      </c>
      <c r="H1193" s="13" t="e">
        <f>INDEX('Données MDD'!$K$3:$K$3000,MATCH('Analyse assortiment'!$B1193,'Données MDD'!$B$3:$B$3000,0))</f>
        <v>#N/A</v>
      </c>
      <c r="I1193" s="13" t="e">
        <f>INDEX('Données MDD'!$L$3:$L$3000,MATCH('Analyse assortiment'!$B1193,'Données MDD'!$B$3:$B$3000,0))</f>
        <v>#N/A</v>
      </c>
      <c r="J1193" s="13" t="e">
        <f>INDEX('Données MDD'!$U$3:$U$3000,MATCH('Analyse assortiment'!$B1193,'Données MDD'!$B$3:$B$3000,0))</f>
        <v>#N/A</v>
      </c>
      <c r="K1193" s="13" t="e">
        <f>INDEX('Données MDD'!$V$3:$V$3000,MATCH('Analyse assortiment'!$B1193,'Données MDD'!$B$3:$B$3000,0))</f>
        <v>#N/A</v>
      </c>
      <c r="L1193" s="14" t="str">
        <f t="shared" si="28"/>
        <v/>
      </c>
      <c r="M1193" s="14" t="str">
        <f t="shared" si="28"/>
        <v/>
      </c>
    </row>
    <row r="1194" spans="5:13" x14ac:dyDescent="0.2">
      <c r="E1194" s="16" t="str">
        <f>IFERROR(INDEX('Données SAP'!F$5:F$3000,MATCH('Analyse assortiment'!$B1194&amp;"",'Données SAP'!$A$5:$A$3000,0)),"")</f>
        <v/>
      </c>
      <c r="F1194" s="16" t="str">
        <f>IFERROR(INDEX('Données SAP'!C$5:C$3000,MATCH('Analyse assortiment'!$B1194&amp;"",'Données SAP'!$A$5:$A$3000,0)),"")</f>
        <v/>
      </c>
      <c r="G1194" s="16" t="str">
        <f>IFERROR(INDEX('Données SAP'!D$5:D$3000,MATCH('Analyse assortiment'!$B1194&amp;"",'Données SAP'!$A$5:$A$3000,0)),"")</f>
        <v/>
      </c>
      <c r="H1194" s="13" t="e">
        <f>INDEX('Données MDD'!$K$3:$K$3000,MATCH('Analyse assortiment'!$B1194,'Données MDD'!$B$3:$B$3000,0))</f>
        <v>#N/A</v>
      </c>
      <c r="I1194" s="13" t="e">
        <f>INDEX('Données MDD'!$L$3:$L$3000,MATCH('Analyse assortiment'!$B1194,'Données MDD'!$B$3:$B$3000,0))</f>
        <v>#N/A</v>
      </c>
      <c r="J1194" s="13" t="e">
        <f>INDEX('Données MDD'!$U$3:$U$3000,MATCH('Analyse assortiment'!$B1194,'Données MDD'!$B$3:$B$3000,0))</f>
        <v>#N/A</v>
      </c>
      <c r="K1194" s="13" t="e">
        <f>INDEX('Données MDD'!$V$3:$V$3000,MATCH('Analyse assortiment'!$B1194,'Données MDD'!$B$3:$B$3000,0))</f>
        <v>#N/A</v>
      </c>
      <c r="L1194" s="14" t="str">
        <f t="shared" si="28"/>
        <v/>
      </c>
      <c r="M1194" s="14" t="str">
        <f t="shared" si="28"/>
        <v/>
      </c>
    </row>
    <row r="1195" spans="5:13" x14ac:dyDescent="0.2">
      <c r="E1195" s="16" t="str">
        <f>IFERROR(INDEX('Données SAP'!F$5:F$3000,MATCH('Analyse assortiment'!$B1195&amp;"",'Données SAP'!$A$5:$A$3000,0)),"")</f>
        <v/>
      </c>
      <c r="F1195" s="16" t="str">
        <f>IFERROR(INDEX('Données SAP'!C$5:C$3000,MATCH('Analyse assortiment'!$B1195&amp;"",'Données SAP'!$A$5:$A$3000,0)),"")</f>
        <v/>
      </c>
      <c r="G1195" s="16" t="str">
        <f>IFERROR(INDEX('Données SAP'!D$5:D$3000,MATCH('Analyse assortiment'!$B1195&amp;"",'Données SAP'!$A$5:$A$3000,0)),"")</f>
        <v/>
      </c>
      <c r="H1195" s="13" t="e">
        <f>INDEX('Données MDD'!$K$3:$K$3000,MATCH('Analyse assortiment'!$B1195,'Données MDD'!$B$3:$B$3000,0))</f>
        <v>#N/A</v>
      </c>
      <c r="I1195" s="13" t="e">
        <f>INDEX('Données MDD'!$L$3:$L$3000,MATCH('Analyse assortiment'!$B1195,'Données MDD'!$B$3:$B$3000,0))</f>
        <v>#N/A</v>
      </c>
      <c r="J1195" s="13" t="e">
        <f>INDEX('Données MDD'!$U$3:$U$3000,MATCH('Analyse assortiment'!$B1195,'Données MDD'!$B$3:$B$3000,0))</f>
        <v>#N/A</v>
      </c>
      <c r="K1195" s="13" t="e">
        <f>INDEX('Données MDD'!$V$3:$V$3000,MATCH('Analyse assortiment'!$B1195,'Données MDD'!$B$3:$B$3000,0))</f>
        <v>#N/A</v>
      </c>
      <c r="L1195" s="14" t="str">
        <f t="shared" si="28"/>
        <v/>
      </c>
      <c r="M1195" s="14" t="str">
        <f t="shared" si="28"/>
        <v/>
      </c>
    </row>
    <row r="1196" spans="5:13" x14ac:dyDescent="0.2">
      <c r="E1196" s="16" t="str">
        <f>IFERROR(INDEX('Données SAP'!F$5:F$3000,MATCH('Analyse assortiment'!$B1196&amp;"",'Données SAP'!$A$5:$A$3000,0)),"")</f>
        <v/>
      </c>
      <c r="F1196" s="16" t="str">
        <f>IFERROR(INDEX('Données SAP'!C$5:C$3000,MATCH('Analyse assortiment'!$B1196&amp;"",'Données SAP'!$A$5:$A$3000,0)),"")</f>
        <v/>
      </c>
      <c r="G1196" s="16" t="str">
        <f>IFERROR(INDEX('Données SAP'!D$5:D$3000,MATCH('Analyse assortiment'!$B1196&amp;"",'Données SAP'!$A$5:$A$3000,0)),"")</f>
        <v/>
      </c>
      <c r="H1196" s="13" t="e">
        <f>INDEX('Données MDD'!$K$3:$K$3000,MATCH('Analyse assortiment'!$B1196,'Données MDD'!$B$3:$B$3000,0))</f>
        <v>#N/A</v>
      </c>
      <c r="I1196" s="13" t="e">
        <f>INDEX('Données MDD'!$L$3:$L$3000,MATCH('Analyse assortiment'!$B1196,'Données MDD'!$B$3:$B$3000,0))</f>
        <v>#N/A</v>
      </c>
      <c r="J1196" s="13" t="e">
        <f>INDEX('Données MDD'!$U$3:$U$3000,MATCH('Analyse assortiment'!$B1196,'Données MDD'!$B$3:$B$3000,0))</f>
        <v>#N/A</v>
      </c>
      <c r="K1196" s="13" t="e">
        <f>INDEX('Données MDD'!$V$3:$V$3000,MATCH('Analyse assortiment'!$B1196,'Données MDD'!$B$3:$B$3000,0))</f>
        <v>#N/A</v>
      </c>
      <c r="L1196" s="14" t="str">
        <f t="shared" si="28"/>
        <v/>
      </c>
      <c r="M1196" s="14" t="str">
        <f t="shared" si="28"/>
        <v/>
      </c>
    </row>
    <row r="1197" spans="5:13" x14ac:dyDescent="0.2">
      <c r="E1197" s="16" t="str">
        <f>IFERROR(INDEX('Données SAP'!F$5:F$3000,MATCH('Analyse assortiment'!$B1197&amp;"",'Données SAP'!$A$5:$A$3000,0)),"")</f>
        <v/>
      </c>
      <c r="F1197" s="16" t="str">
        <f>IFERROR(INDEX('Données SAP'!C$5:C$3000,MATCH('Analyse assortiment'!$B1197&amp;"",'Données SAP'!$A$5:$A$3000,0)),"")</f>
        <v/>
      </c>
      <c r="G1197" s="16" t="str">
        <f>IFERROR(INDEX('Données SAP'!D$5:D$3000,MATCH('Analyse assortiment'!$B1197&amp;"",'Données SAP'!$A$5:$A$3000,0)),"")</f>
        <v/>
      </c>
      <c r="H1197" s="13" t="e">
        <f>INDEX('Données MDD'!$K$3:$K$3000,MATCH('Analyse assortiment'!$B1197,'Données MDD'!$B$3:$B$3000,0))</f>
        <v>#N/A</v>
      </c>
      <c r="I1197" s="13" t="e">
        <f>INDEX('Données MDD'!$L$3:$L$3000,MATCH('Analyse assortiment'!$B1197,'Données MDD'!$B$3:$B$3000,0))</f>
        <v>#N/A</v>
      </c>
      <c r="J1197" s="13" t="e">
        <f>INDEX('Données MDD'!$U$3:$U$3000,MATCH('Analyse assortiment'!$B1197,'Données MDD'!$B$3:$B$3000,0))</f>
        <v>#N/A</v>
      </c>
      <c r="K1197" s="13" t="e">
        <f>INDEX('Données MDD'!$V$3:$V$3000,MATCH('Analyse assortiment'!$B1197,'Données MDD'!$B$3:$B$3000,0))</f>
        <v>#N/A</v>
      </c>
      <c r="L1197" s="14" t="str">
        <f t="shared" si="28"/>
        <v/>
      </c>
      <c r="M1197" s="14" t="str">
        <f t="shared" si="28"/>
        <v/>
      </c>
    </row>
    <row r="1198" spans="5:13" x14ac:dyDescent="0.2">
      <c r="E1198" s="16" t="str">
        <f>IFERROR(INDEX('Données SAP'!F$5:F$3000,MATCH('Analyse assortiment'!$B1198&amp;"",'Données SAP'!$A$5:$A$3000,0)),"")</f>
        <v/>
      </c>
      <c r="F1198" s="16" t="str">
        <f>IFERROR(INDEX('Données SAP'!C$5:C$3000,MATCH('Analyse assortiment'!$B1198&amp;"",'Données SAP'!$A$5:$A$3000,0)),"")</f>
        <v/>
      </c>
      <c r="G1198" s="16" t="str">
        <f>IFERROR(INDEX('Données SAP'!D$5:D$3000,MATCH('Analyse assortiment'!$B1198&amp;"",'Données SAP'!$A$5:$A$3000,0)),"")</f>
        <v/>
      </c>
      <c r="H1198" s="13" t="e">
        <f>INDEX('Données MDD'!$K$3:$K$3000,MATCH('Analyse assortiment'!$B1198,'Données MDD'!$B$3:$B$3000,0))</f>
        <v>#N/A</v>
      </c>
      <c r="I1198" s="13" t="e">
        <f>INDEX('Données MDD'!$L$3:$L$3000,MATCH('Analyse assortiment'!$B1198,'Données MDD'!$B$3:$B$3000,0))</f>
        <v>#N/A</v>
      </c>
      <c r="J1198" s="13" t="e">
        <f>INDEX('Données MDD'!$U$3:$U$3000,MATCH('Analyse assortiment'!$B1198,'Données MDD'!$B$3:$B$3000,0))</f>
        <v>#N/A</v>
      </c>
      <c r="K1198" s="13" t="e">
        <f>INDEX('Données MDD'!$V$3:$V$3000,MATCH('Analyse assortiment'!$B1198,'Données MDD'!$B$3:$B$3000,0))</f>
        <v>#N/A</v>
      </c>
      <c r="L1198" s="14" t="str">
        <f t="shared" si="28"/>
        <v/>
      </c>
      <c r="M1198" s="14" t="str">
        <f t="shared" si="28"/>
        <v/>
      </c>
    </row>
    <row r="1199" spans="5:13" x14ac:dyDescent="0.2">
      <c r="E1199" s="16" t="str">
        <f>IFERROR(INDEX('Données SAP'!F$5:F$3000,MATCH('Analyse assortiment'!$B1199&amp;"",'Données SAP'!$A$5:$A$3000,0)),"")</f>
        <v/>
      </c>
      <c r="F1199" s="16" t="str">
        <f>IFERROR(INDEX('Données SAP'!C$5:C$3000,MATCH('Analyse assortiment'!$B1199&amp;"",'Données SAP'!$A$5:$A$3000,0)),"")</f>
        <v/>
      </c>
      <c r="G1199" s="16" t="str">
        <f>IFERROR(INDEX('Données SAP'!D$5:D$3000,MATCH('Analyse assortiment'!$B1199&amp;"",'Données SAP'!$A$5:$A$3000,0)),"")</f>
        <v/>
      </c>
      <c r="H1199" s="13" t="e">
        <f>INDEX('Données MDD'!$K$3:$K$3000,MATCH('Analyse assortiment'!$B1199,'Données MDD'!$B$3:$B$3000,0))</f>
        <v>#N/A</v>
      </c>
      <c r="I1199" s="13" t="e">
        <f>INDEX('Données MDD'!$L$3:$L$3000,MATCH('Analyse assortiment'!$B1199,'Données MDD'!$B$3:$B$3000,0))</f>
        <v>#N/A</v>
      </c>
      <c r="J1199" s="13" t="e">
        <f>INDEX('Données MDD'!$U$3:$U$3000,MATCH('Analyse assortiment'!$B1199,'Données MDD'!$B$3:$B$3000,0))</f>
        <v>#N/A</v>
      </c>
      <c r="K1199" s="13" t="e">
        <f>INDEX('Données MDD'!$V$3:$V$3000,MATCH('Analyse assortiment'!$B1199,'Données MDD'!$B$3:$B$3000,0))</f>
        <v>#N/A</v>
      </c>
      <c r="L1199" s="14" t="str">
        <f t="shared" si="28"/>
        <v/>
      </c>
      <c r="M1199" s="14" t="str">
        <f t="shared" si="28"/>
        <v/>
      </c>
    </row>
    <row r="1200" spans="5:13" x14ac:dyDescent="0.2">
      <c r="E1200" s="16" t="str">
        <f>IFERROR(INDEX('Données SAP'!F$5:F$3000,MATCH('Analyse assortiment'!$B1200&amp;"",'Données SAP'!$A$5:$A$3000,0)),"")</f>
        <v/>
      </c>
      <c r="F1200" s="16" t="str">
        <f>IFERROR(INDEX('Données SAP'!C$5:C$3000,MATCH('Analyse assortiment'!$B1200&amp;"",'Données SAP'!$A$5:$A$3000,0)),"")</f>
        <v/>
      </c>
      <c r="G1200" s="16" t="str">
        <f>IFERROR(INDEX('Données SAP'!D$5:D$3000,MATCH('Analyse assortiment'!$B1200&amp;"",'Données SAP'!$A$5:$A$3000,0)),"")</f>
        <v/>
      </c>
      <c r="H1200" s="13" t="e">
        <f>INDEX('Données MDD'!$K$3:$K$3000,MATCH('Analyse assortiment'!$B1200,'Données MDD'!$B$3:$B$3000,0))</f>
        <v>#N/A</v>
      </c>
      <c r="I1200" s="13" t="e">
        <f>INDEX('Données MDD'!$L$3:$L$3000,MATCH('Analyse assortiment'!$B1200,'Données MDD'!$B$3:$B$3000,0))</f>
        <v>#N/A</v>
      </c>
      <c r="J1200" s="13" t="e">
        <f>INDEX('Données MDD'!$U$3:$U$3000,MATCH('Analyse assortiment'!$B1200,'Données MDD'!$B$3:$B$3000,0))</f>
        <v>#N/A</v>
      </c>
      <c r="K1200" s="13" t="e">
        <f>INDEX('Données MDD'!$V$3:$V$3000,MATCH('Analyse assortiment'!$B1200,'Données MDD'!$B$3:$B$3000,0))</f>
        <v>#N/A</v>
      </c>
      <c r="L1200" s="14" t="str">
        <f t="shared" si="28"/>
        <v/>
      </c>
      <c r="M1200" s="14" t="str">
        <f t="shared" si="28"/>
        <v/>
      </c>
    </row>
    <row r="1201" spans="5:13" x14ac:dyDescent="0.2">
      <c r="E1201" s="16" t="str">
        <f>IFERROR(INDEX('Données SAP'!F$5:F$3000,MATCH('Analyse assortiment'!$B1201&amp;"",'Données SAP'!$A$5:$A$3000,0)),"")</f>
        <v/>
      </c>
      <c r="F1201" s="16" t="str">
        <f>IFERROR(INDEX('Données SAP'!C$5:C$3000,MATCH('Analyse assortiment'!$B1201&amp;"",'Données SAP'!$A$5:$A$3000,0)),"")</f>
        <v/>
      </c>
      <c r="G1201" s="16" t="str">
        <f>IFERROR(INDEX('Données SAP'!D$5:D$3000,MATCH('Analyse assortiment'!$B1201&amp;"",'Données SAP'!$A$5:$A$3000,0)),"")</f>
        <v/>
      </c>
      <c r="H1201" s="13" t="e">
        <f>INDEX('Données MDD'!$K$3:$K$3000,MATCH('Analyse assortiment'!$B1201,'Données MDD'!$B$3:$B$3000,0))</f>
        <v>#N/A</v>
      </c>
      <c r="I1201" s="13" t="e">
        <f>INDEX('Données MDD'!$L$3:$L$3000,MATCH('Analyse assortiment'!$B1201,'Données MDD'!$B$3:$B$3000,0))</f>
        <v>#N/A</v>
      </c>
      <c r="J1201" s="13" t="e">
        <f>INDEX('Données MDD'!$U$3:$U$3000,MATCH('Analyse assortiment'!$B1201,'Données MDD'!$B$3:$B$3000,0))</f>
        <v>#N/A</v>
      </c>
      <c r="K1201" s="13" t="e">
        <f>INDEX('Données MDD'!$V$3:$V$3000,MATCH('Analyse assortiment'!$B1201,'Données MDD'!$B$3:$B$3000,0))</f>
        <v>#N/A</v>
      </c>
      <c r="L1201" s="14" t="str">
        <f t="shared" si="28"/>
        <v/>
      </c>
      <c r="M1201" s="14" t="str">
        <f t="shared" si="28"/>
        <v/>
      </c>
    </row>
    <row r="1202" spans="5:13" x14ac:dyDescent="0.2">
      <c r="E1202" s="16" t="str">
        <f>IFERROR(INDEX('Données SAP'!F$5:F$3000,MATCH('Analyse assortiment'!$B1202&amp;"",'Données SAP'!$A$5:$A$3000,0)),"")</f>
        <v/>
      </c>
      <c r="F1202" s="16" t="str">
        <f>IFERROR(INDEX('Données SAP'!C$5:C$3000,MATCH('Analyse assortiment'!$B1202&amp;"",'Données SAP'!$A$5:$A$3000,0)),"")</f>
        <v/>
      </c>
      <c r="G1202" s="16" t="str">
        <f>IFERROR(INDEX('Données SAP'!D$5:D$3000,MATCH('Analyse assortiment'!$B1202&amp;"",'Données SAP'!$A$5:$A$3000,0)),"")</f>
        <v/>
      </c>
      <c r="H1202" s="13" t="e">
        <f>INDEX('Données MDD'!$K$3:$K$3000,MATCH('Analyse assortiment'!$B1202,'Données MDD'!$B$3:$B$3000,0))</f>
        <v>#N/A</v>
      </c>
      <c r="I1202" s="13" t="e">
        <f>INDEX('Données MDD'!$L$3:$L$3000,MATCH('Analyse assortiment'!$B1202,'Données MDD'!$B$3:$B$3000,0))</f>
        <v>#N/A</v>
      </c>
      <c r="J1202" s="13" t="e">
        <f>INDEX('Données MDD'!$U$3:$U$3000,MATCH('Analyse assortiment'!$B1202,'Données MDD'!$B$3:$B$3000,0))</f>
        <v>#N/A</v>
      </c>
      <c r="K1202" s="13" t="e">
        <f>INDEX('Données MDD'!$V$3:$V$3000,MATCH('Analyse assortiment'!$B1202,'Données MDD'!$B$3:$B$3000,0))</f>
        <v>#N/A</v>
      </c>
      <c r="L1202" s="14" t="str">
        <f t="shared" si="28"/>
        <v/>
      </c>
      <c r="M1202" s="14" t="str">
        <f t="shared" si="28"/>
        <v/>
      </c>
    </row>
    <row r="1203" spans="5:13" x14ac:dyDescent="0.2">
      <c r="E1203" s="16" t="str">
        <f>IFERROR(INDEX('Données SAP'!F$5:F$3000,MATCH('Analyse assortiment'!$B1203&amp;"",'Données SAP'!$A$5:$A$3000,0)),"")</f>
        <v/>
      </c>
      <c r="F1203" s="16" t="str">
        <f>IFERROR(INDEX('Données SAP'!C$5:C$3000,MATCH('Analyse assortiment'!$B1203&amp;"",'Données SAP'!$A$5:$A$3000,0)),"")</f>
        <v/>
      </c>
      <c r="G1203" s="16" t="str">
        <f>IFERROR(INDEX('Données SAP'!D$5:D$3000,MATCH('Analyse assortiment'!$B1203&amp;"",'Données SAP'!$A$5:$A$3000,0)),"")</f>
        <v/>
      </c>
      <c r="H1203" s="13" t="e">
        <f>INDEX('Données MDD'!$K$3:$K$3000,MATCH('Analyse assortiment'!$B1203,'Données MDD'!$B$3:$B$3000,0))</f>
        <v>#N/A</v>
      </c>
      <c r="I1203" s="13" t="e">
        <f>INDEX('Données MDD'!$L$3:$L$3000,MATCH('Analyse assortiment'!$B1203,'Données MDD'!$B$3:$B$3000,0))</f>
        <v>#N/A</v>
      </c>
      <c r="J1203" s="13" t="e">
        <f>INDEX('Données MDD'!$U$3:$U$3000,MATCH('Analyse assortiment'!$B1203,'Données MDD'!$B$3:$B$3000,0))</f>
        <v>#N/A</v>
      </c>
      <c r="K1203" s="13" t="e">
        <f>INDEX('Données MDD'!$V$3:$V$3000,MATCH('Analyse assortiment'!$B1203,'Données MDD'!$B$3:$B$3000,0))</f>
        <v>#N/A</v>
      </c>
      <c r="L1203" s="14" t="str">
        <f t="shared" si="28"/>
        <v/>
      </c>
      <c r="M1203" s="14" t="str">
        <f t="shared" si="28"/>
        <v/>
      </c>
    </row>
    <row r="1204" spans="5:13" x14ac:dyDescent="0.2">
      <c r="E1204" s="16" t="str">
        <f>IFERROR(INDEX('Données SAP'!F$5:F$3000,MATCH('Analyse assortiment'!$B1204&amp;"",'Données SAP'!$A$5:$A$3000,0)),"")</f>
        <v/>
      </c>
      <c r="F1204" s="16" t="str">
        <f>IFERROR(INDEX('Données SAP'!C$5:C$3000,MATCH('Analyse assortiment'!$B1204&amp;"",'Données SAP'!$A$5:$A$3000,0)),"")</f>
        <v/>
      </c>
      <c r="G1204" s="16" t="str">
        <f>IFERROR(INDEX('Données SAP'!D$5:D$3000,MATCH('Analyse assortiment'!$B1204&amp;"",'Données SAP'!$A$5:$A$3000,0)),"")</f>
        <v/>
      </c>
      <c r="H1204" s="13" t="e">
        <f>INDEX('Données MDD'!$K$3:$K$3000,MATCH('Analyse assortiment'!$B1204,'Données MDD'!$B$3:$B$3000,0))</f>
        <v>#N/A</v>
      </c>
      <c r="I1204" s="13" t="e">
        <f>INDEX('Données MDD'!$L$3:$L$3000,MATCH('Analyse assortiment'!$B1204,'Données MDD'!$B$3:$B$3000,0))</f>
        <v>#N/A</v>
      </c>
      <c r="J1204" s="13" t="e">
        <f>INDEX('Données MDD'!$U$3:$U$3000,MATCH('Analyse assortiment'!$B1204,'Données MDD'!$B$3:$B$3000,0))</f>
        <v>#N/A</v>
      </c>
      <c r="K1204" s="13" t="e">
        <f>INDEX('Données MDD'!$V$3:$V$3000,MATCH('Analyse assortiment'!$B1204,'Données MDD'!$B$3:$B$3000,0))</f>
        <v>#N/A</v>
      </c>
      <c r="L1204" s="14" t="str">
        <f t="shared" si="28"/>
        <v/>
      </c>
      <c r="M1204" s="14" t="str">
        <f t="shared" si="28"/>
        <v/>
      </c>
    </row>
    <row r="1205" spans="5:13" x14ac:dyDescent="0.2">
      <c r="E1205" s="16" t="str">
        <f>IFERROR(INDEX('Données SAP'!F$5:F$3000,MATCH('Analyse assortiment'!$B1205&amp;"",'Données SAP'!$A$5:$A$3000,0)),"")</f>
        <v/>
      </c>
      <c r="F1205" s="16" t="str">
        <f>IFERROR(INDEX('Données SAP'!C$5:C$3000,MATCH('Analyse assortiment'!$B1205&amp;"",'Données SAP'!$A$5:$A$3000,0)),"")</f>
        <v/>
      </c>
      <c r="G1205" s="16" t="str">
        <f>IFERROR(INDEX('Données SAP'!D$5:D$3000,MATCH('Analyse assortiment'!$B1205&amp;"",'Données SAP'!$A$5:$A$3000,0)),"")</f>
        <v/>
      </c>
      <c r="H1205" s="13" t="e">
        <f>INDEX('Données MDD'!$K$3:$K$3000,MATCH('Analyse assortiment'!$B1205,'Données MDD'!$B$3:$B$3000,0))</f>
        <v>#N/A</v>
      </c>
      <c r="I1205" s="13" t="e">
        <f>INDEX('Données MDD'!$L$3:$L$3000,MATCH('Analyse assortiment'!$B1205,'Données MDD'!$B$3:$B$3000,0))</f>
        <v>#N/A</v>
      </c>
      <c r="J1205" s="13" t="e">
        <f>INDEX('Données MDD'!$U$3:$U$3000,MATCH('Analyse assortiment'!$B1205,'Données MDD'!$B$3:$B$3000,0))</f>
        <v>#N/A</v>
      </c>
      <c r="K1205" s="13" t="e">
        <f>INDEX('Données MDD'!$V$3:$V$3000,MATCH('Analyse assortiment'!$B1205,'Données MDD'!$B$3:$B$3000,0))</f>
        <v>#N/A</v>
      </c>
      <c r="L1205" s="14" t="str">
        <f t="shared" si="28"/>
        <v/>
      </c>
      <c r="M1205" s="14" t="str">
        <f t="shared" si="28"/>
        <v/>
      </c>
    </row>
    <row r="1206" spans="5:13" x14ac:dyDescent="0.2">
      <c r="E1206" s="16" t="str">
        <f>IFERROR(INDEX('Données SAP'!F$5:F$3000,MATCH('Analyse assortiment'!$B1206&amp;"",'Données SAP'!$A$5:$A$3000,0)),"")</f>
        <v/>
      </c>
      <c r="F1206" s="16" t="str">
        <f>IFERROR(INDEX('Données SAP'!C$5:C$3000,MATCH('Analyse assortiment'!$B1206&amp;"",'Données SAP'!$A$5:$A$3000,0)),"")</f>
        <v/>
      </c>
      <c r="G1206" s="16" t="str">
        <f>IFERROR(INDEX('Données SAP'!D$5:D$3000,MATCH('Analyse assortiment'!$B1206&amp;"",'Données SAP'!$A$5:$A$3000,0)),"")</f>
        <v/>
      </c>
      <c r="H1206" s="13" t="e">
        <f>INDEX('Données MDD'!$K$3:$K$3000,MATCH('Analyse assortiment'!$B1206,'Données MDD'!$B$3:$B$3000,0))</f>
        <v>#N/A</v>
      </c>
      <c r="I1206" s="13" t="e">
        <f>INDEX('Données MDD'!$L$3:$L$3000,MATCH('Analyse assortiment'!$B1206,'Données MDD'!$B$3:$B$3000,0))</f>
        <v>#N/A</v>
      </c>
      <c r="J1206" s="13" t="e">
        <f>INDEX('Données MDD'!$U$3:$U$3000,MATCH('Analyse assortiment'!$B1206,'Données MDD'!$B$3:$B$3000,0))</f>
        <v>#N/A</v>
      </c>
      <c r="K1206" s="13" t="e">
        <f>INDEX('Données MDD'!$V$3:$V$3000,MATCH('Analyse assortiment'!$B1206,'Données MDD'!$B$3:$B$3000,0))</f>
        <v>#N/A</v>
      </c>
      <c r="L1206" s="14" t="str">
        <f t="shared" si="28"/>
        <v/>
      </c>
      <c r="M1206" s="14" t="str">
        <f t="shared" si="28"/>
        <v/>
      </c>
    </row>
    <row r="1207" spans="5:13" x14ac:dyDescent="0.2">
      <c r="E1207" s="16" t="str">
        <f>IFERROR(INDEX('Données SAP'!F$5:F$3000,MATCH('Analyse assortiment'!$B1207&amp;"",'Données SAP'!$A$5:$A$3000,0)),"")</f>
        <v/>
      </c>
      <c r="F1207" s="16" t="str">
        <f>IFERROR(INDEX('Données SAP'!C$5:C$3000,MATCH('Analyse assortiment'!$B1207&amp;"",'Données SAP'!$A$5:$A$3000,0)),"")</f>
        <v/>
      </c>
      <c r="G1207" s="16" t="str">
        <f>IFERROR(INDEX('Données SAP'!D$5:D$3000,MATCH('Analyse assortiment'!$B1207&amp;"",'Données SAP'!$A$5:$A$3000,0)),"")</f>
        <v/>
      </c>
      <c r="H1207" s="13" t="e">
        <f>INDEX('Données MDD'!$K$3:$K$3000,MATCH('Analyse assortiment'!$B1207,'Données MDD'!$B$3:$B$3000,0))</f>
        <v>#N/A</v>
      </c>
      <c r="I1207" s="13" t="e">
        <f>INDEX('Données MDD'!$L$3:$L$3000,MATCH('Analyse assortiment'!$B1207,'Données MDD'!$B$3:$B$3000,0))</f>
        <v>#N/A</v>
      </c>
      <c r="J1207" s="13" t="e">
        <f>INDEX('Données MDD'!$U$3:$U$3000,MATCH('Analyse assortiment'!$B1207,'Données MDD'!$B$3:$B$3000,0))</f>
        <v>#N/A</v>
      </c>
      <c r="K1207" s="13" t="e">
        <f>INDEX('Données MDD'!$V$3:$V$3000,MATCH('Analyse assortiment'!$B1207,'Données MDD'!$B$3:$B$3000,0))</f>
        <v>#N/A</v>
      </c>
      <c r="L1207" s="14" t="str">
        <f t="shared" si="28"/>
        <v/>
      </c>
      <c r="M1207" s="14" t="str">
        <f t="shared" si="28"/>
        <v/>
      </c>
    </row>
    <row r="1208" spans="5:13" x14ac:dyDescent="0.2">
      <c r="E1208" s="16" t="str">
        <f>IFERROR(INDEX('Données SAP'!F$5:F$3000,MATCH('Analyse assortiment'!$B1208&amp;"",'Données SAP'!$A$5:$A$3000,0)),"")</f>
        <v/>
      </c>
      <c r="F1208" s="16" t="str">
        <f>IFERROR(INDEX('Données SAP'!C$5:C$3000,MATCH('Analyse assortiment'!$B1208&amp;"",'Données SAP'!$A$5:$A$3000,0)),"")</f>
        <v/>
      </c>
      <c r="G1208" s="16" t="str">
        <f>IFERROR(INDEX('Données SAP'!D$5:D$3000,MATCH('Analyse assortiment'!$B1208&amp;"",'Données SAP'!$A$5:$A$3000,0)),"")</f>
        <v/>
      </c>
      <c r="H1208" s="13" t="e">
        <f>INDEX('Données MDD'!$K$3:$K$3000,MATCH('Analyse assortiment'!$B1208,'Données MDD'!$B$3:$B$3000,0))</f>
        <v>#N/A</v>
      </c>
      <c r="I1208" s="13" t="e">
        <f>INDEX('Données MDD'!$L$3:$L$3000,MATCH('Analyse assortiment'!$B1208,'Données MDD'!$B$3:$B$3000,0))</f>
        <v>#N/A</v>
      </c>
      <c r="J1208" s="13" t="e">
        <f>INDEX('Données MDD'!$U$3:$U$3000,MATCH('Analyse assortiment'!$B1208,'Données MDD'!$B$3:$B$3000,0))</f>
        <v>#N/A</v>
      </c>
      <c r="K1208" s="13" t="e">
        <f>INDEX('Données MDD'!$V$3:$V$3000,MATCH('Analyse assortiment'!$B1208,'Données MDD'!$B$3:$B$3000,0))</f>
        <v>#N/A</v>
      </c>
      <c r="L1208" s="14" t="str">
        <f t="shared" si="28"/>
        <v/>
      </c>
      <c r="M1208" s="14" t="str">
        <f t="shared" si="28"/>
        <v/>
      </c>
    </row>
    <row r="1209" spans="5:13" x14ac:dyDescent="0.2">
      <c r="E1209" s="16" t="str">
        <f>IFERROR(INDEX('Données SAP'!F$5:F$3000,MATCH('Analyse assortiment'!$B1209&amp;"",'Données SAP'!$A$5:$A$3000,0)),"")</f>
        <v/>
      </c>
      <c r="F1209" s="16" t="str">
        <f>IFERROR(INDEX('Données SAP'!C$5:C$3000,MATCH('Analyse assortiment'!$B1209&amp;"",'Données SAP'!$A$5:$A$3000,0)),"")</f>
        <v/>
      </c>
      <c r="G1209" s="16" t="str">
        <f>IFERROR(INDEX('Données SAP'!D$5:D$3000,MATCH('Analyse assortiment'!$B1209&amp;"",'Données SAP'!$A$5:$A$3000,0)),"")</f>
        <v/>
      </c>
      <c r="H1209" s="13" t="e">
        <f>INDEX('Données MDD'!$K$3:$K$3000,MATCH('Analyse assortiment'!$B1209,'Données MDD'!$B$3:$B$3000,0))</f>
        <v>#N/A</v>
      </c>
      <c r="I1209" s="13" t="e">
        <f>INDEX('Données MDD'!$L$3:$L$3000,MATCH('Analyse assortiment'!$B1209,'Données MDD'!$B$3:$B$3000,0))</f>
        <v>#N/A</v>
      </c>
      <c r="J1209" s="13" t="e">
        <f>INDEX('Données MDD'!$U$3:$U$3000,MATCH('Analyse assortiment'!$B1209,'Données MDD'!$B$3:$B$3000,0))</f>
        <v>#N/A</v>
      </c>
      <c r="K1209" s="13" t="e">
        <f>INDEX('Données MDD'!$V$3:$V$3000,MATCH('Analyse assortiment'!$B1209,'Données MDD'!$B$3:$B$3000,0))</f>
        <v>#N/A</v>
      </c>
      <c r="L1209" s="14" t="str">
        <f t="shared" si="28"/>
        <v/>
      </c>
      <c r="M1209" s="14" t="str">
        <f t="shared" si="28"/>
        <v/>
      </c>
    </row>
    <row r="1210" spans="5:13" x14ac:dyDescent="0.2">
      <c r="E1210" s="16" t="str">
        <f>IFERROR(INDEX('Données SAP'!F$5:F$3000,MATCH('Analyse assortiment'!$B1210&amp;"",'Données SAP'!$A$5:$A$3000,0)),"")</f>
        <v/>
      </c>
      <c r="F1210" s="16" t="str">
        <f>IFERROR(INDEX('Données SAP'!C$5:C$3000,MATCH('Analyse assortiment'!$B1210&amp;"",'Données SAP'!$A$5:$A$3000,0)),"")</f>
        <v/>
      </c>
      <c r="G1210" s="16" t="str">
        <f>IFERROR(INDEX('Données SAP'!D$5:D$3000,MATCH('Analyse assortiment'!$B1210&amp;"",'Données SAP'!$A$5:$A$3000,0)),"")</f>
        <v/>
      </c>
      <c r="H1210" s="13" t="e">
        <f>INDEX('Données MDD'!$K$3:$K$3000,MATCH('Analyse assortiment'!$B1210,'Données MDD'!$B$3:$B$3000,0))</f>
        <v>#N/A</v>
      </c>
      <c r="I1210" s="13" t="e">
        <f>INDEX('Données MDD'!$L$3:$L$3000,MATCH('Analyse assortiment'!$B1210,'Données MDD'!$B$3:$B$3000,0))</f>
        <v>#N/A</v>
      </c>
      <c r="J1210" s="13" t="e">
        <f>INDEX('Données MDD'!$U$3:$U$3000,MATCH('Analyse assortiment'!$B1210,'Données MDD'!$B$3:$B$3000,0))</f>
        <v>#N/A</v>
      </c>
      <c r="K1210" s="13" t="e">
        <f>INDEX('Données MDD'!$V$3:$V$3000,MATCH('Analyse assortiment'!$B1210,'Données MDD'!$B$3:$B$3000,0))</f>
        <v>#N/A</v>
      </c>
      <c r="L1210" s="14" t="str">
        <f t="shared" si="28"/>
        <v/>
      </c>
      <c r="M1210" s="14" t="str">
        <f t="shared" si="28"/>
        <v/>
      </c>
    </row>
    <row r="1211" spans="5:13" x14ac:dyDescent="0.2">
      <c r="E1211" s="16" t="str">
        <f>IFERROR(INDEX('Données SAP'!F$5:F$3000,MATCH('Analyse assortiment'!$B1211&amp;"",'Données SAP'!$A$5:$A$3000,0)),"")</f>
        <v/>
      </c>
      <c r="F1211" s="16" t="str">
        <f>IFERROR(INDEX('Données SAP'!C$5:C$3000,MATCH('Analyse assortiment'!$B1211&amp;"",'Données SAP'!$A$5:$A$3000,0)),"")</f>
        <v/>
      </c>
      <c r="G1211" s="16" t="str">
        <f>IFERROR(INDEX('Données SAP'!D$5:D$3000,MATCH('Analyse assortiment'!$B1211&amp;"",'Données SAP'!$A$5:$A$3000,0)),"")</f>
        <v/>
      </c>
      <c r="H1211" s="13" t="e">
        <f>INDEX('Données MDD'!$K$3:$K$3000,MATCH('Analyse assortiment'!$B1211,'Données MDD'!$B$3:$B$3000,0))</f>
        <v>#N/A</v>
      </c>
      <c r="I1211" s="13" t="e">
        <f>INDEX('Données MDD'!$L$3:$L$3000,MATCH('Analyse assortiment'!$B1211,'Données MDD'!$B$3:$B$3000,0))</f>
        <v>#N/A</v>
      </c>
      <c r="J1211" s="13" t="e">
        <f>INDEX('Données MDD'!$U$3:$U$3000,MATCH('Analyse assortiment'!$B1211,'Données MDD'!$B$3:$B$3000,0))</f>
        <v>#N/A</v>
      </c>
      <c r="K1211" s="13" t="e">
        <f>INDEX('Données MDD'!$V$3:$V$3000,MATCH('Analyse assortiment'!$B1211,'Données MDD'!$B$3:$B$3000,0))</f>
        <v>#N/A</v>
      </c>
      <c r="L1211" s="14" t="str">
        <f t="shared" si="28"/>
        <v/>
      </c>
      <c r="M1211" s="14" t="str">
        <f t="shared" si="28"/>
        <v/>
      </c>
    </row>
    <row r="1212" spans="5:13" x14ac:dyDescent="0.2">
      <c r="E1212" s="16" t="str">
        <f>IFERROR(INDEX('Données SAP'!F$5:F$3000,MATCH('Analyse assortiment'!$B1212&amp;"",'Données SAP'!$A$5:$A$3000,0)),"")</f>
        <v/>
      </c>
      <c r="F1212" s="16" t="str">
        <f>IFERROR(INDEX('Données SAP'!C$5:C$3000,MATCH('Analyse assortiment'!$B1212&amp;"",'Données SAP'!$A$5:$A$3000,0)),"")</f>
        <v/>
      </c>
      <c r="G1212" s="16" t="str">
        <f>IFERROR(INDEX('Données SAP'!D$5:D$3000,MATCH('Analyse assortiment'!$B1212&amp;"",'Données SAP'!$A$5:$A$3000,0)),"")</f>
        <v/>
      </c>
      <c r="H1212" s="13" t="e">
        <f>INDEX('Données MDD'!$K$3:$K$3000,MATCH('Analyse assortiment'!$B1212,'Données MDD'!$B$3:$B$3000,0))</f>
        <v>#N/A</v>
      </c>
      <c r="I1212" s="13" t="e">
        <f>INDEX('Données MDD'!$L$3:$L$3000,MATCH('Analyse assortiment'!$B1212,'Données MDD'!$B$3:$B$3000,0))</f>
        <v>#N/A</v>
      </c>
      <c r="J1212" s="13" t="e">
        <f>INDEX('Données MDD'!$U$3:$U$3000,MATCH('Analyse assortiment'!$B1212,'Données MDD'!$B$3:$B$3000,0))</f>
        <v>#N/A</v>
      </c>
      <c r="K1212" s="13" t="e">
        <f>INDEX('Données MDD'!$V$3:$V$3000,MATCH('Analyse assortiment'!$B1212,'Données MDD'!$B$3:$B$3000,0))</f>
        <v>#N/A</v>
      </c>
      <c r="L1212" s="14" t="str">
        <f t="shared" si="28"/>
        <v/>
      </c>
      <c r="M1212" s="14" t="str">
        <f t="shared" si="28"/>
        <v/>
      </c>
    </row>
    <row r="1213" spans="5:13" x14ac:dyDescent="0.2">
      <c r="E1213" s="16" t="str">
        <f>IFERROR(INDEX('Données SAP'!F$5:F$3000,MATCH('Analyse assortiment'!$B1213&amp;"",'Données SAP'!$A$5:$A$3000,0)),"")</f>
        <v/>
      </c>
      <c r="F1213" s="16" t="str">
        <f>IFERROR(INDEX('Données SAP'!C$5:C$3000,MATCH('Analyse assortiment'!$B1213&amp;"",'Données SAP'!$A$5:$A$3000,0)),"")</f>
        <v/>
      </c>
      <c r="G1213" s="16" t="str">
        <f>IFERROR(INDEX('Données SAP'!D$5:D$3000,MATCH('Analyse assortiment'!$B1213&amp;"",'Données SAP'!$A$5:$A$3000,0)),"")</f>
        <v/>
      </c>
      <c r="H1213" s="13" t="e">
        <f>INDEX('Données MDD'!$K$3:$K$3000,MATCH('Analyse assortiment'!$B1213,'Données MDD'!$B$3:$B$3000,0))</f>
        <v>#N/A</v>
      </c>
      <c r="I1213" s="13" t="e">
        <f>INDEX('Données MDD'!$L$3:$L$3000,MATCH('Analyse assortiment'!$B1213,'Données MDD'!$B$3:$B$3000,0))</f>
        <v>#N/A</v>
      </c>
      <c r="J1213" s="13" t="e">
        <f>INDEX('Données MDD'!$U$3:$U$3000,MATCH('Analyse assortiment'!$B1213,'Données MDD'!$B$3:$B$3000,0))</f>
        <v>#N/A</v>
      </c>
      <c r="K1213" s="13" t="e">
        <f>INDEX('Données MDD'!$V$3:$V$3000,MATCH('Analyse assortiment'!$B1213,'Données MDD'!$B$3:$B$3000,0))</f>
        <v>#N/A</v>
      </c>
      <c r="L1213" s="14" t="str">
        <f t="shared" si="28"/>
        <v/>
      </c>
      <c r="M1213" s="14" t="str">
        <f t="shared" si="28"/>
        <v/>
      </c>
    </row>
    <row r="1214" spans="5:13" x14ac:dyDescent="0.2">
      <c r="E1214" s="16" t="str">
        <f>IFERROR(INDEX('Données SAP'!F$5:F$3000,MATCH('Analyse assortiment'!$B1214&amp;"",'Données SAP'!$A$5:$A$3000,0)),"")</f>
        <v/>
      </c>
      <c r="F1214" s="16" t="str">
        <f>IFERROR(INDEX('Données SAP'!C$5:C$3000,MATCH('Analyse assortiment'!$B1214&amp;"",'Données SAP'!$A$5:$A$3000,0)),"")</f>
        <v/>
      </c>
      <c r="G1214" s="16" t="str">
        <f>IFERROR(INDEX('Données SAP'!D$5:D$3000,MATCH('Analyse assortiment'!$B1214&amp;"",'Données SAP'!$A$5:$A$3000,0)),"")</f>
        <v/>
      </c>
      <c r="H1214" s="13" t="e">
        <f>INDEX('Données MDD'!$K$3:$K$3000,MATCH('Analyse assortiment'!$B1214,'Données MDD'!$B$3:$B$3000,0))</f>
        <v>#N/A</v>
      </c>
      <c r="I1214" s="13" t="e">
        <f>INDEX('Données MDD'!$L$3:$L$3000,MATCH('Analyse assortiment'!$B1214,'Données MDD'!$B$3:$B$3000,0))</f>
        <v>#N/A</v>
      </c>
      <c r="J1214" s="13" t="e">
        <f>INDEX('Données MDD'!$U$3:$U$3000,MATCH('Analyse assortiment'!$B1214,'Données MDD'!$B$3:$B$3000,0))</f>
        <v>#N/A</v>
      </c>
      <c r="K1214" s="13" t="e">
        <f>INDEX('Données MDD'!$V$3:$V$3000,MATCH('Analyse assortiment'!$B1214,'Données MDD'!$B$3:$B$3000,0))</f>
        <v>#N/A</v>
      </c>
      <c r="L1214" s="14" t="str">
        <f t="shared" si="28"/>
        <v/>
      </c>
      <c r="M1214" s="14" t="str">
        <f t="shared" si="28"/>
        <v/>
      </c>
    </row>
    <row r="1215" spans="5:13" x14ac:dyDescent="0.2">
      <c r="E1215" s="16" t="str">
        <f>IFERROR(INDEX('Données SAP'!F$5:F$3000,MATCH('Analyse assortiment'!$B1215&amp;"",'Données SAP'!$A$5:$A$3000,0)),"")</f>
        <v/>
      </c>
      <c r="F1215" s="16" t="str">
        <f>IFERROR(INDEX('Données SAP'!C$5:C$3000,MATCH('Analyse assortiment'!$B1215&amp;"",'Données SAP'!$A$5:$A$3000,0)),"")</f>
        <v/>
      </c>
      <c r="G1215" s="16" t="str">
        <f>IFERROR(INDEX('Données SAP'!D$5:D$3000,MATCH('Analyse assortiment'!$B1215&amp;"",'Données SAP'!$A$5:$A$3000,0)),"")</f>
        <v/>
      </c>
      <c r="H1215" s="13" t="e">
        <f>INDEX('Données MDD'!$K$3:$K$3000,MATCH('Analyse assortiment'!$B1215,'Données MDD'!$B$3:$B$3000,0))</f>
        <v>#N/A</v>
      </c>
      <c r="I1215" s="13" t="e">
        <f>INDEX('Données MDD'!$L$3:$L$3000,MATCH('Analyse assortiment'!$B1215,'Données MDD'!$B$3:$B$3000,0))</f>
        <v>#N/A</v>
      </c>
      <c r="J1215" s="13" t="e">
        <f>INDEX('Données MDD'!$U$3:$U$3000,MATCH('Analyse assortiment'!$B1215,'Données MDD'!$B$3:$B$3000,0))</f>
        <v>#N/A</v>
      </c>
      <c r="K1215" s="13" t="e">
        <f>INDEX('Données MDD'!$V$3:$V$3000,MATCH('Analyse assortiment'!$B1215,'Données MDD'!$B$3:$B$3000,0))</f>
        <v>#N/A</v>
      </c>
      <c r="L1215" s="14" t="str">
        <f t="shared" si="28"/>
        <v/>
      </c>
      <c r="M1215" s="14" t="str">
        <f t="shared" si="28"/>
        <v/>
      </c>
    </row>
    <row r="1216" spans="5:13" x14ac:dyDescent="0.2">
      <c r="E1216" s="16" t="str">
        <f>IFERROR(INDEX('Données SAP'!F$5:F$3000,MATCH('Analyse assortiment'!$B1216&amp;"",'Données SAP'!$A$5:$A$3000,0)),"")</f>
        <v/>
      </c>
      <c r="F1216" s="16" t="str">
        <f>IFERROR(INDEX('Données SAP'!C$5:C$3000,MATCH('Analyse assortiment'!$B1216&amp;"",'Données SAP'!$A$5:$A$3000,0)),"")</f>
        <v/>
      </c>
      <c r="G1216" s="16" t="str">
        <f>IFERROR(INDEX('Données SAP'!D$5:D$3000,MATCH('Analyse assortiment'!$B1216&amp;"",'Données SAP'!$A$5:$A$3000,0)),"")</f>
        <v/>
      </c>
      <c r="H1216" s="13" t="e">
        <f>INDEX('Données MDD'!$K$3:$K$3000,MATCH('Analyse assortiment'!$B1216,'Données MDD'!$B$3:$B$3000,0))</f>
        <v>#N/A</v>
      </c>
      <c r="I1216" s="13" t="e">
        <f>INDEX('Données MDD'!$L$3:$L$3000,MATCH('Analyse assortiment'!$B1216,'Données MDD'!$B$3:$B$3000,0))</f>
        <v>#N/A</v>
      </c>
      <c r="J1216" s="13" t="e">
        <f>INDEX('Données MDD'!$U$3:$U$3000,MATCH('Analyse assortiment'!$B1216,'Données MDD'!$B$3:$B$3000,0))</f>
        <v>#N/A</v>
      </c>
      <c r="K1216" s="13" t="e">
        <f>INDEX('Données MDD'!$V$3:$V$3000,MATCH('Analyse assortiment'!$B1216,'Données MDD'!$B$3:$B$3000,0))</f>
        <v>#N/A</v>
      </c>
      <c r="L1216" s="14" t="str">
        <f t="shared" si="28"/>
        <v/>
      </c>
      <c r="M1216" s="14" t="str">
        <f t="shared" si="28"/>
        <v/>
      </c>
    </row>
    <row r="1217" spans="5:13" x14ac:dyDescent="0.2">
      <c r="E1217" s="16" t="str">
        <f>IFERROR(INDEX('Données SAP'!F$5:F$3000,MATCH('Analyse assortiment'!$B1217&amp;"",'Données SAP'!$A$5:$A$3000,0)),"")</f>
        <v/>
      </c>
      <c r="F1217" s="16" t="str">
        <f>IFERROR(INDEX('Données SAP'!C$5:C$3000,MATCH('Analyse assortiment'!$B1217&amp;"",'Données SAP'!$A$5:$A$3000,0)),"")</f>
        <v/>
      </c>
      <c r="G1217" s="16" t="str">
        <f>IFERROR(INDEX('Données SAP'!D$5:D$3000,MATCH('Analyse assortiment'!$B1217&amp;"",'Données SAP'!$A$5:$A$3000,0)),"")</f>
        <v/>
      </c>
      <c r="H1217" s="13" t="e">
        <f>INDEX('Données MDD'!$K$3:$K$3000,MATCH('Analyse assortiment'!$B1217,'Données MDD'!$B$3:$B$3000,0))</f>
        <v>#N/A</v>
      </c>
      <c r="I1217" s="13" t="e">
        <f>INDEX('Données MDD'!$L$3:$L$3000,MATCH('Analyse assortiment'!$B1217,'Données MDD'!$B$3:$B$3000,0))</f>
        <v>#N/A</v>
      </c>
      <c r="J1217" s="13" t="e">
        <f>INDEX('Données MDD'!$U$3:$U$3000,MATCH('Analyse assortiment'!$B1217,'Données MDD'!$B$3:$B$3000,0))</f>
        <v>#N/A</v>
      </c>
      <c r="K1217" s="13" t="e">
        <f>INDEX('Données MDD'!$V$3:$V$3000,MATCH('Analyse assortiment'!$B1217,'Données MDD'!$B$3:$B$3000,0))</f>
        <v>#N/A</v>
      </c>
      <c r="L1217" s="14" t="str">
        <f t="shared" si="28"/>
        <v/>
      </c>
      <c r="M1217" s="14" t="str">
        <f t="shared" si="28"/>
        <v/>
      </c>
    </row>
    <row r="1218" spans="5:13" x14ac:dyDescent="0.2">
      <c r="E1218" s="16" t="str">
        <f>IFERROR(INDEX('Données SAP'!F$5:F$3000,MATCH('Analyse assortiment'!$B1218&amp;"",'Données SAP'!$A$5:$A$3000,0)),"")</f>
        <v/>
      </c>
      <c r="F1218" s="16" t="str">
        <f>IFERROR(INDEX('Données SAP'!C$5:C$3000,MATCH('Analyse assortiment'!$B1218&amp;"",'Données SAP'!$A$5:$A$3000,0)),"")</f>
        <v/>
      </c>
      <c r="G1218" s="16" t="str">
        <f>IFERROR(INDEX('Données SAP'!D$5:D$3000,MATCH('Analyse assortiment'!$B1218&amp;"",'Données SAP'!$A$5:$A$3000,0)),"")</f>
        <v/>
      </c>
      <c r="H1218" s="13" t="e">
        <f>INDEX('Données MDD'!$K$3:$K$3000,MATCH('Analyse assortiment'!$B1218,'Données MDD'!$B$3:$B$3000,0))</f>
        <v>#N/A</v>
      </c>
      <c r="I1218" s="13" t="e">
        <f>INDEX('Données MDD'!$L$3:$L$3000,MATCH('Analyse assortiment'!$B1218,'Données MDD'!$B$3:$B$3000,0))</f>
        <v>#N/A</v>
      </c>
      <c r="J1218" s="13" t="e">
        <f>INDEX('Données MDD'!$U$3:$U$3000,MATCH('Analyse assortiment'!$B1218,'Données MDD'!$B$3:$B$3000,0))</f>
        <v>#N/A</v>
      </c>
      <c r="K1218" s="13" t="e">
        <f>INDEX('Données MDD'!$V$3:$V$3000,MATCH('Analyse assortiment'!$B1218,'Données MDD'!$B$3:$B$3000,0))</f>
        <v>#N/A</v>
      </c>
      <c r="L1218" s="14" t="str">
        <f t="shared" si="28"/>
        <v/>
      </c>
      <c r="M1218" s="14" t="str">
        <f t="shared" si="28"/>
        <v/>
      </c>
    </row>
    <row r="1219" spans="5:13" x14ac:dyDescent="0.2">
      <c r="E1219" s="16" t="str">
        <f>IFERROR(INDEX('Données SAP'!F$5:F$3000,MATCH('Analyse assortiment'!$B1219&amp;"",'Données SAP'!$A$5:$A$3000,0)),"")</f>
        <v/>
      </c>
      <c r="F1219" s="16" t="str">
        <f>IFERROR(INDEX('Données SAP'!C$5:C$3000,MATCH('Analyse assortiment'!$B1219&amp;"",'Données SAP'!$A$5:$A$3000,0)),"")</f>
        <v/>
      </c>
      <c r="G1219" s="16" t="str">
        <f>IFERROR(INDEX('Données SAP'!D$5:D$3000,MATCH('Analyse assortiment'!$B1219&amp;"",'Données SAP'!$A$5:$A$3000,0)),"")</f>
        <v/>
      </c>
      <c r="H1219" s="13" t="e">
        <f>INDEX('Données MDD'!$K$3:$K$3000,MATCH('Analyse assortiment'!$B1219,'Données MDD'!$B$3:$B$3000,0))</f>
        <v>#N/A</v>
      </c>
      <c r="I1219" s="13" t="e">
        <f>INDEX('Données MDD'!$L$3:$L$3000,MATCH('Analyse assortiment'!$B1219,'Données MDD'!$B$3:$B$3000,0))</f>
        <v>#N/A</v>
      </c>
      <c r="J1219" s="13" t="e">
        <f>INDEX('Données MDD'!$U$3:$U$3000,MATCH('Analyse assortiment'!$B1219,'Données MDD'!$B$3:$B$3000,0))</f>
        <v>#N/A</v>
      </c>
      <c r="K1219" s="13" t="e">
        <f>INDEX('Données MDD'!$V$3:$V$3000,MATCH('Analyse assortiment'!$B1219,'Données MDD'!$B$3:$B$3000,0))</f>
        <v>#N/A</v>
      </c>
      <c r="L1219" s="14" t="str">
        <f t="shared" si="28"/>
        <v/>
      </c>
      <c r="M1219" s="14" t="str">
        <f t="shared" si="28"/>
        <v/>
      </c>
    </row>
    <row r="1220" spans="5:13" x14ac:dyDescent="0.2">
      <c r="E1220" s="16" t="str">
        <f>IFERROR(INDEX('Données SAP'!F$5:F$3000,MATCH('Analyse assortiment'!$B1220&amp;"",'Données SAP'!$A$5:$A$3000,0)),"")</f>
        <v/>
      </c>
      <c r="F1220" s="16" t="str">
        <f>IFERROR(INDEX('Données SAP'!C$5:C$3000,MATCH('Analyse assortiment'!$B1220&amp;"",'Données SAP'!$A$5:$A$3000,0)),"")</f>
        <v/>
      </c>
      <c r="G1220" s="16" t="str">
        <f>IFERROR(INDEX('Données SAP'!D$5:D$3000,MATCH('Analyse assortiment'!$B1220&amp;"",'Données SAP'!$A$5:$A$3000,0)),"")</f>
        <v/>
      </c>
      <c r="H1220" s="13" t="e">
        <f>INDEX('Données MDD'!$K$3:$K$3000,MATCH('Analyse assortiment'!$B1220,'Données MDD'!$B$3:$B$3000,0))</f>
        <v>#N/A</v>
      </c>
      <c r="I1220" s="13" t="e">
        <f>INDEX('Données MDD'!$L$3:$L$3000,MATCH('Analyse assortiment'!$B1220,'Données MDD'!$B$3:$B$3000,0))</f>
        <v>#N/A</v>
      </c>
      <c r="J1220" s="13" t="e">
        <f>INDEX('Données MDD'!$U$3:$U$3000,MATCH('Analyse assortiment'!$B1220,'Données MDD'!$B$3:$B$3000,0))</f>
        <v>#N/A</v>
      </c>
      <c r="K1220" s="13" t="e">
        <f>INDEX('Données MDD'!$V$3:$V$3000,MATCH('Analyse assortiment'!$B1220,'Données MDD'!$B$3:$B$3000,0))</f>
        <v>#N/A</v>
      </c>
      <c r="L1220" s="14" t="str">
        <f t="shared" si="28"/>
        <v/>
      </c>
      <c r="M1220" s="14" t="str">
        <f t="shared" si="28"/>
        <v/>
      </c>
    </row>
    <row r="1221" spans="5:13" x14ac:dyDescent="0.2">
      <c r="E1221" s="16" t="str">
        <f>IFERROR(INDEX('Données SAP'!F$5:F$3000,MATCH('Analyse assortiment'!$B1221&amp;"",'Données SAP'!$A$5:$A$3000,0)),"")</f>
        <v/>
      </c>
      <c r="F1221" s="16" t="str">
        <f>IFERROR(INDEX('Données SAP'!C$5:C$3000,MATCH('Analyse assortiment'!$B1221&amp;"",'Données SAP'!$A$5:$A$3000,0)),"")</f>
        <v/>
      </c>
      <c r="G1221" s="16" t="str">
        <f>IFERROR(INDEX('Données SAP'!D$5:D$3000,MATCH('Analyse assortiment'!$B1221&amp;"",'Données SAP'!$A$5:$A$3000,0)),"")</f>
        <v/>
      </c>
      <c r="H1221" s="13" t="e">
        <f>INDEX('Données MDD'!$K$3:$K$3000,MATCH('Analyse assortiment'!$B1221,'Données MDD'!$B$3:$B$3000,0))</f>
        <v>#N/A</v>
      </c>
      <c r="I1221" s="13" t="e">
        <f>INDEX('Données MDD'!$L$3:$L$3000,MATCH('Analyse assortiment'!$B1221,'Données MDD'!$B$3:$B$3000,0))</f>
        <v>#N/A</v>
      </c>
      <c r="J1221" s="13" t="e">
        <f>INDEX('Données MDD'!$U$3:$U$3000,MATCH('Analyse assortiment'!$B1221,'Données MDD'!$B$3:$B$3000,0))</f>
        <v>#N/A</v>
      </c>
      <c r="K1221" s="13" t="e">
        <f>INDEX('Données MDD'!$V$3:$V$3000,MATCH('Analyse assortiment'!$B1221,'Données MDD'!$B$3:$B$3000,0))</f>
        <v>#N/A</v>
      </c>
      <c r="L1221" s="14" t="str">
        <f t="shared" ref="L1221:M1284" si="29">IFERROR(-J1221/H1221,"")</f>
        <v/>
      </c>
      <c r="M1221" s="14" t="str">
        <f t="shared" si="29"/>
        <v/>
      </c>
    </row>
    <row r="1222" spans="5:13" x14ac:dyDescent="0.2">
      <c r="E1222" s="16" t="str">
        <f>IFERROR(INDEX('Données SAP'!F$5:F$3000,MATCH('Analyse assortiment'!$B1222&amp;"",'Données SAP'!$A$5:$A$3000,0)),"")</f>
        <v/>
      </c>
      <c r="F1222" s="16" t="str">
        <f>IFERROR(INDEX('Données SAP'!C$5:C$3000,MATCH('Analyse assortiment'!$B1222&amp;"",'Données SAP'!$A$5:$A$3000,0)),"")</f>
        <v/>
      </c>
      <c r="G1222" s="16" t="str">
        <f>IFERROR(INDEX('Données SAP'!D$5:D$3000,MATCH('Analyse assortiment'!$B1222&amp;"",'Données SAP'!$A$5:$A$3000,0)),"")</f>
        <v/>
      </c>
      <c r="H1222" s="13" t="e">
        <f>INDEX('Données MDD'!$K$3:$K$3000,MATCH('Analyse assortiment'!$B1222,'Données MDD'!$B$3:$B$3000,0))</f>
        <v>#N/A</v>
      </c>
      <c r="I1222" s="13" t="e">
        <f>INDEX('Données MDD'!$L$3:$L$3000,MATCH('Analyse assortiment'!$B1222,'Données MDD'!$B$3:$B$3000,0))</f>
        <v>#N/A</v>
      </c>
      <c r="J1222" s="13" t="e">
        <f>INDEX('Données MDD'!$U$3:$U$3000,MATCH('Analyse assortiment'!$B1222,'Données MDD'!$B$3:$B$3000,0))</f>
        <v>#N/A</v>
      </c>
      <c r="K1222" s="13" t="e">
        <f>INDEX('Données MDD'!$V$3:$V$3000,MATCH('Analyse assortiment'!$B1222,'Données MDD'!$B$3:$B$3000,0))</f>
        <v>#N/A</v>
      </c>
      <c r="L1222" s="14" t="str">
        <f t="shared" si="29"/>
        <v/>
      </c>
      <c r="M1222" s="14" t="str">
        <f t="shared" si="29"/>
        <v/>
      </c>
    </row>
    <row r="1223" spans="5:13" x14ac:dyDescent="0.2">
      <c r="E1223" s="16" t="str">
        <f>IFERROR(INDEX('Données SAP'!F$5:F$3000,MATCH('Analyse assortiment'!$B1223&amp;"",'Données SAP'!$A$5:$A$3000,0)),"")</f>
        <v/>
      </c>
      <c r="F1223" s="16" t="str">
        <f>IFERROR(INDEX('Données SAP'!C$5:C$3000,MATCH('Analyse assortiment'!$B1223&amp;"",'Données SAP'!$A$5:$A$3000,0)),"")</f>
        <v/>
      </c>
      <c r="G1223" s="16" t="str">
        <f>IFERROR(INDEX('Données SAP'!D$5:D$3000,MATCH('Analyse assortiment'!$B1223&amp;"",'Données SAP'!$A$5:$A$3000,0)),"")</f>
        <v/>
      </c>
      <c r="H1223" s="13" t="e">
        <f>INDEX('Données MDD'!$K$3:$K$3000,MATCH('Analyse assortiment'!$B1223,'Données MDD'!$B$3:$B$3000,0))</f>
        <v>#N/A</v>
      </c>
      <c r="I1223" s="13" t="e">
        <f>INDEX('Données MDD'!$L$3:$L$3000,MATCH('Analyse assortiment'!$B1223,'Données MDD'!$B$3:$B$3000,0))</f>
        <v>#N/A</v>
      </c>
      <c r="J1223" s="13" t="e">
        <f>INDEX('Données MDD'!$U$3:$U$3000,MATCH('Analyse assortiment'!$B1223,'Données MDD'!$B$3:$B$3000,0))</f>
        <v>#N/A</v>
      </c>
      <c r="K1223" s="13" t="e">
        <f>INDEX('Données MDD'!$V$3:$V$3000,MATCH('Analyse assortiment'!$B1223,'Données MDD'!$B$3:$B$3000,0))</f>
        <v>#N/A</v>
      </c>
      <c r="L1223" s="14" t="str">
        <f t="shared" si="29"/>
        <v/>
      </c>
      <c r="M1223" s="14" t="str">
        <f t="shared" si="29"/>
        <v/>
      </c>
    </row>
    <row r="1224" spans="5:13" x14ac:dyDescent="0.2">
      <c r="E1224" s="16" t="str">
        <f>IFERROR(INDEX('Données SAP'!F$5:F$3000,MATCH('Analyse assortiment'!$B1224&amp;"",'Données SAP'!$A$5:$A$3000,0)),"")</f>
        <v/>
      </c>
      <c r="F1224" s="16" t="str">
        <f>IFERROR(INDEX('Données SAP'!C$5:C$3000,MATCH('Analyse assortiment'!$B1224&amp;"",'Données SAP'!$A$5:$A$3000,0)),"")</f>
        <v/>
      </c>
      <c r="G1224" s="16" t="str">
        <f>IFERROR(INDEX('Données SAP'!D$5:D$3000,MATCH('Analyse assortiment'!$B1224&amp;"",'Données SAP'!$A$5:$A$3000,0)),"")</f>
        <v/>
      </c>
      <c r="H1224" s="13" t="e">
        <f>INDEX('Données MDD'!$K$3:$K$3000,MATCH('Analyse assortiment'!$B1224,'Données MDD'!$B$3:$B$3000,0))</f>
        <v>#N/A</v>
      </c>
      <c r="I1224" s="13" t="e">
        <f>INDEX('Données MDD'!$L$3:$L$3000,MATCH('Analyse assortiment'!$B1224,'Données MDD'!$B$3:$B$3000,0))</f>
        <v>#N/A</v>
      </c>
      <c r="J1224" s="13" t="e">
        <f>INDEX('Données MDD'!$U$3:$U$3000,MATCH('Analyse assortiment'!$B1224,'Données MDD'!$B$3:$B$3000,0))</f>
        <v>#N/A</v>
      </c>
      <c r="K1224" s="13" t="e">
        <f>INDEX('Données MDD'!$V$3:$V$3000,MATCH('Analyse assortiment'!$B1224,'Données MDD'!$B$3:$B$3000,0))</f>
        <v>#N/A</v>
      </c>
      <c r="L1224" s="14" t="str">
        <f t="shared" si="29"/>
        <v/>
      </c>
      <c r="M1224" s="14" t="str">
        <f t="shared" si="29"/>
        <v/>
      </c>
    </row>
    <row r="1225" spans="5:13" x14ac:dyDescent="0.2">
      <c r="E1225" s="16" t="str">
        <f>IFERROR(INDEX('Données SAP'!F$5:F$3000,MATCH('Analyse assortiment'!$B1225&amp;"",'Données SAP'!$A$5:$A$3000,0)),"")</f>
        <v/>
      </c>
      <c r="F1225" s="16" t="str">
        <f>IFERROR(INDEX('Données SAP'!C$5:C$3000,MATCH('Analyse assortiment'!$B1225&amp;"",'Données SAP'!$A$5:$A$3000,0)),"")</f>
        <v/>
      </c>
      <c r="G1225" s="16" t="str">
        <f>IFERROR(INDEX('Données SAP'!D$5:D$3000,MATCH('Analyse assortiment'!$B1225&amp;"",'Données SAP'!$A$5:$A$3000,0)),"")</f>
        <v/>
      </c>
      <c r="H1225" s="13" t="e">
        <f>INDEX('Données MDD'!$K$3:$K$3000,MATCH('Analyse assortiment'!$B1225,'Données MDD'!$B$3:$B$3000,0))</f>
        <v>#N/A</v>
      </c>
      <c r="I1225" s="13" t="e">
        <f>INDEX('Données MDD'!$L$3:$L$3000,MATCH('Analyse assortiment'!$B1225,'Données MDD'!$B$3:$B$3000,0))</f>
        <v>#N/A</v>
      </c>
      <c r="J1225" s="13" t="e">
        <f>INDEX('Données MDD'!$U$3:$U$3000,MATCH('Analyse assortiment'!$B1225,'Données MDD'!$B$3:$B$3000,0))</f>
        <v>#N/A</v>
      </c>
      <c r="K1225" s="13" t="e">
        <f>INDEX('Données MDD'!$V$3:$V$3000,MATCH('Analyse assortiment'!$B1225,'Données MDD'!$B$3:$B$3000,0))</f>
        <v>#N/A</v>
      </c>
      <c r="L1225" s="14" t="str">
        <f t="shared" si="29"/>
        <v/>
      </c>
      <c r="M1225" s="14" t="str">
        <f t="shared" si="29"/>
        <v/>
      </c>
    </row>
    <row r="1226" spans="5:13" x14ac:dyDescent="0.2">
      <c r="E1226" s="16" t="str">
        <f>IFERROR(INDEX('Données SAP'!F$5:F$3000,MATCH('Analyse assortiment'!$B1226&amp;"",'Données SAP'!$A$5:$A$3000,0)),"")</f>
        <v/>
      </c>
      <c r="F1226" s="16" t="str">
        <f>IFERROR(INDEX('Données SAP'!C$5:C$3000,MATCH('Analyse assortiment'!$B1226&amp;"",'Données SAP'!$A$5:$A$3000,0)),"")</f>
        <v/>
      </c>
      <c r="G1226" s="16" t="str">
        <f>IFERROR(INDEX('Données SAP'!D$5:D$3000,MATCH('Analyse assortiment'!$B1226&amp;"",'Données SAP'!$A$5:$A$3000,0)),"")</f>
        <v/>
      </c>
      <c r="H1226" s="13" t="e">
        <f>INDEX('Données MDD'!$K$3:$K$3000,MATCH('Analyse assortiment'!$B1226,'Données MDD'!$B$3:$B$3000,0))</f>
        <v>#N/A</v>
      </c>
      <c r="I1226" s="13" t="e">
        <f>INDEX('Données MDD'!$L$3:$L$3000,MATCH('Analyse assortiment'!$B1226,'Données MDD'!$B$3:$B$3000,0))</f>
        <v>#N/A</v>
      </c>
      <c r="J1226" s="13" t="e">
        <f>INDEX('Données MDD'!$U$3:$U$3000,MATCH('Analyse assortiment'!$B1226,'Données MDD'!$B$3:$B$3000,0))</f>
        <v>#N/A</v>
      </c>
      <c r="K1226" s="13" t="e">
        <f>INDEX('Données MDD'!$V$3:$V$3000,MATCH('Analyse assortiment'!$B1226,'Données MDD'!$B$3:$B$3000,0))</f>
        <v>#N/A</v>
      </c>
      <c r="L1226" s="14" t="str">
        <f t="shared" si="29"/>
        <v/>
      </c>
      <c r="M1226" s="14" t="str">
        <f t="shared" si="29"/>
        <v/>
      </c>
    </row>
    <row r="1227" spans="5:13" x14ac:dyDescent="0.2">
      <c r="E1227" s="16" t="str">
        <f>IFERROR(INDEX('Données SAP'!F$5:F$3000,MATCH('Analyse assortiment'!$B1227&amp;"",'Données SAP'!$A$5:$A$3000,0)),"")</f>
        <v/>
      </c>
      <c r="F1227" s="16" t="str">
        <f>IFERROR(INDEX('Données SAP'!C$5:C$3000,MATCH('Analyse assortiment'!$B1227&amp;"",'Données SAP'!$A$5:$A$3000,0)),"")</f>
        <v/>
      </c>
      <c r="G1227" s="16" t="str">
        <f>IFERROR(INDEX('Données SAP'!D$5:D$3000,MATCH('Analyse assortiment'!$B1227&amp;"",'Données SAP'!$A$5:$A$3000,0)),"")</f>
        <v/>
      </c>
      <c r="H1227" s="13" t="e">
        <f>INDEX('Données MDD'!$K$3:$K$3000,MATCH('Analyse assortiment'!$B1227,'Données MDD'!$B$3:$B$3000,0))</f>
        <v>#N/A</v>
      </c>
      <c r="I1227" s="13" t="e">
        <f>INDEX('Données MDD'!$L$3:$L$3000,MATCH('Analyse assortiment'!$B1227,'Données MDD'!$B$3:$B$3000,0))</f>
        <v>#N/A</v>
      </c>
      <c r="J1227" s="13" t="e">
        <f>INDEX('Données MDD'!$U$3:$U$3000,MATCH('Analyse assortiment'!$B1227,'Données MDD'!$B$3:$B$3000,0))</f>
        <v>#N/A</v>
      </c>
      <c r="K1227" s="13" t="e">
        <f>INDEX('Données MDD'!$V$3:$V$3000,MATCH('Analyse assortiment'!$B1227,'Données MDD'!$B$3:$B$3000,0))</f>
        <v>#N/A</v>
      </c>
      <c r="L1227" s="14" t="str">
        <f t="shared" si="29"/>
        <v/>
      </c>
      <c r="M1227" s="14" t="str">
        <f t="shared" si="29"/>
        <v/>
      </c>
    </row>
    <row r="1228" spans="5:13" x14ac:dyDescent="0.2">
      <c r="E1228" s="16" t="str">
        <f>IFERROR(INDEX('Données SAP'!F$5:F$3000,MATCH('Analyse assortiment'!$B1228&amp;"",'Données SAP'!$A$5:$A$3000,0)),"")</f>
        <v/>
      </c>
      <c r="F1228" s="16" t="str">
        <f>IFERROR(INDEX('Données SAP'!C$5:C$3000,MATCH('Analyse assortiment'!$B1228&amp;"",'Données SAP'!$A$5:$A$3000,0)),"")</f>
        <v/>
      </c>
      <c r="G1228" s="16" t="str">
        <f>IFERROR(INDEX('Données SAP'!D$5:D$3000,MATCH('Analyse assortiment'!$B1228&amp;"",'Données SAP'!$A$5:$A$3000,0)),"")</f>
        <v/>
      </c>
      <c r="H1228" s="13" t="e">
        <f>INDEX('Données MDD'!$K$3:$K$3000,MATCH('Analyse assortiment'!$B1228,'Données MDD'!$B$3:$B$3000,0))</f>
        <v>#N/A</v>
      </c>
      <c r="I1228" s="13" t="e">
        <f>INDEX('Données MDD'!$L$3:$L$3000,MATCH('Analyse assortiment'!$B1228,'Données MDD'!$B$3:$B$3000,0))</f>
        <v>#N/A</v>
      </c>
      <c r="J1228" s="13" t="e">
        <f>INDEX('Données MDD'!$U$3:$U$3000,MATCH('Analyse assortiment'!$B1228,'Données MDD'!$B$3:$B$3000,0))</f>
        <v>#N/A</v>
      </c>
      <c r="K1228" s="13" t="e">
        <f>INDEX('Données MDD'!$V$3:$V$3000,MATCH('Analyse assortiment'!$B1228,'Données MDD'!$B$3:$B$3000,0))</f>
        <v>#N/A</v>
      </c>
      <c r="L1228" s="14" t="str">
        <f t="shared" si="29"/>
        <v/>
      </c>
      <c r="M1228" s="14" t="str">
        <f t="shared" si="29"/>
        <v/>
      </c>
    </row>
    <row r="1229" spans="5:13" x14ac:dyDescent="0.2">
      <c r="E1229" s="16" t="str">
        <f>IFERROR(INDEX('Données SAP'!F$5:F$3000,MATCH('Analyse assortiment'!$B1229&amp;"",'Données SAP'!$A$5:$A$3000,0)),"")</f>
        <v/>
      </c>
      <c r="F1229" s="16" t="str">
        <f>IFERROR(INDEX('Données SAP'!C$5:C$3000,MATCH('Analyse assortiment'!$B1229&amp;"",'Données SAP'!$A$5:$A$3000,0)),"")</f>
        <v/>
      </c>
      <c r="G1229" s="16" t="str">
        <f>IFERROR(INDEX('Données SAP'!D$5:D$3000,MATCH('Analyse assortiment'!$B1229&amp;"",'Données SAP'!$A$5:$A$3000,0)),"")</f>
        <v/>
      </c>
      <c r="H1229" s="13" t="e">
        <f>INDEX('Données MDD'!$K$3:$K$3000,MATCH('Analyse assortiment'!$B1229,'Données MDD'!$B$3:$B$3000,0))</f>
        <v>#N/A</v>
      </c>
      <c r="I1229" s="13" t="e">
        <f>INDEX('Données MDD'!$L$3:$L$3000,MATCH('Analyse assortiment'!$B1229,'Données MDD'!$B$3:$B$3000,0))</f>
        <v>#N/A</v>
      </c>
      <c r="J1229" s="13" t="e">
        <f>INDEX('Données MDD'!$U$3:$U$3000,MATCH('Analyse assortiment'!$B1229,'Données MDD'!$B$3:$B$3000,0))</f>
        <v>#N/A</v>
      </c>
      <c r="K1229" s="13" t="e">
        <f>INDEX('Données MDD'!$V$3:$V$3000,MATCH('Analyse assortiment'!$B1229,'Données MDD'!$B$3:$B$3000,0))</f>
        <v>#N/A</v>
      </c>
      <c r="L1229" s="14" t="str">
        <f t="shared" si="29"/>
        <v/>
      </c>
      <c r="M1229" s="14" t="str">
        <f t="shared" si="29"/>
        <v/>
      </c>
    </row>
    <row r="1230" spans="5:13" x14ac:dyDescent="0.2">
      <c r="E1230" s="16" t="str">
        <f>IFERROR(INDEX('Données SAP'!F$5:F$3000,MATCH('Analyse assortiment'!$B1230&amp;"",'Données SAP'!$A$5:$A$3000,0)),"")</f>
        <v/>
      </c>
      <c r="F1230" s="16" t="str">
        <f>IFERROR(INDEX('Données SAP'!C$5:C$3000,MATCH('Analyse assortiment'!$B1230&amp;"",'Données SAP'!$A$5:$A$3000,0)),"")</f>
        <v/>
      </c>
      <c r="G1230" s="16" t="str">
        <f>IFERROR(INDEX('Données SAP'!D$5:D$3000,MATCH('Analyse assortiment'!$B1230&amp;"",'Données SAP'!$A$5:$A$3000,0)),"")</f>
        <v/>
      </c>
      <c r="H1230" s="13" t="e">
        <f>INDEX('Données MDD'!$K$3:$K$3000,MATCH('Analyse assortiment'!$B1230,'Données MDD'!$B$3:$B$3000,0))</f>
        <v>#N/A</v>
      </c>
      <c r="I1230" s="13" t="e">
        <f>INDEX('Données MDD'!$L$3:$L$3000,MATCH('Analyse assortiment'!$B1230,'Données MDD'!$B$3:$B$3000,0))</f>
        <v>#N/A</v>
      </c>
      <c r="J1230" s="13" t="e">
        <f>INDEX('Données MDD'!$U$3:$U$3000,MATCH('Analyse assortiment'!$B1230,'Données MDD'!$B$3:$B$3000,0))</f>
        <v>#N/A</v>
      </c>
      <c r="K1230" s="13" t="e">
        <f>INDEX('Données MDD'!$V$3:$V$3000,MATCH('Analyse assortiment'!$B1230,'Données MDD'!$B$3:$B$3000,0))</f>
        <v>#N/A</v>
      </c>
      <c r="L1230" s="14" t="str">
        <f t="shared" si="29"/>
        <v/>
      </c>
      <c r="M1230" s="14" t="str">
        <f t="shared" si="29"/>
        <v/>
      </c>
    </row>
    <row r="1231" spans="5:13" x14ac:dyDescent="0.2">
      <c r="E1231" s="16" t="str">
        <f>IFERROR(INDEX('Données SAP'!F$5:F$3000,MATCH('Analyse assortiment'!$B1231&amp;"",'Données SAP'!$A$5:$A$3000,0)),"")</f>
        <v/>
      </c>
      <c r="F1231" s="16" t="str">
        <f>IFERROR(INDEX('Données SAP'!C$5:C$3000,MATCH('Analyse assortiment'!$B1231&amp;"",'Données SAP'!$A$5:$A$3000,0)),"")</f>
        <v/>
      </c>
      <c r="G1231" s="16" t="str">
        <f>IFERROR(INDEX('Données SAP'!D$5:D$3000,MATCH('Analyse assortiment'!$B1231&amp;"",'Données SAP'!$A$5:$A$3000,0)),"")</f>
        <v/>
      </c>
      <c r="H1231" s="13" t="e">
        <f>INDEX('Données MDD'!$K$3:$K$3000,MATCH('Analyse assortiment'!$B1231,'Données MDD'!$B$3:$B$3000,0))</f>
        <v>#N/A</v>
      </c>
      <c r="I1231" s="13" t="e">
        <f>INDEX('Données MDD'!$L$3:$L$3000,MATCH('Analyse assortiment'!$B1231,'Données MDD'!$B$3:$B$3000,0))</f>
        <v>#N/A</v>
      </c>
      <c r="J1231" s="13" t="e">
        <f>INDEX('Données MDD'!$U$3:$U$3000,MATCH('Analyse assortiment'!$B1231,'Données MDD'!$B$3:$B$3000,0))</f>
        <v>#N/A</v>
      </c>
      <c r="K1231" s="13" t="e">
        <f>INDEX('Données MDD'!$V$3:$V$3000,MATCH('Analyse assortiment'!$B1231,'Données MDD'!$B$3:$B$3000,0))</f>
        <v>#N/A</v>
      </c>
      <c r="L1231" s="14" t="str">
        <f t="shared" si="29"/>
        <v/>
      </c>
      <c r="M1231" s="14" t="str">
        <f t="shared" si="29"/>
        <v/>
      </c>
    </row>
    <row r="1232" spans="5:13" x14ac:dyDescent="0.2">
      <c r="E1232" s="16" t="str">
        <f>IFERROR(INDEX('Données SAP'!F$5:F$3000,MATCH('Analyse assortiment'!$B1232&amp;"",'Données SAP'!$A$5:$A$3000,0)),"")</f>
        <v/>
      </c>
      <c r="F1232" s="16" t="str">
        <f>IFERROR(INDEX('Données SAP'!C$5:C$3000,MATCH('Analyse assortiment'!$B1232&amp;"",'Données SAP'!$A$5:$A$3000,0)),"")</f>
        <v/>
      </c>
      <c r="G1232" s="16" t="str">
        <f>IFERROR(INDEX('Données SAP'!D$5:D$3000,MATCH('Analyse assortiment'!$B1232&amp;"",'Données SAP'!$A$5:$A$3000,0)),"")</f>
        <v/>
      </c>
      <c r="H1232" s="13" t="e">
        <f>INDEX('Données MDD'!$K$3:$K$3000,MATCH('Analyse assortiment'!$B1232,'Données MDD'!$B$3:$B$3000,0))</f>
        <v>#N/A</v>
      </c>
      <c r="I1232" s="13" t="e">
        <f>INDEX('Données MDD'!$L$3:$L$3000,MATCH('Analyse assortiment'!$B1232,'Données MDD'!$B$3:$B$3000,0))</f>
        <v>#N/A</v>
      </c>
      <c r="J1232" s="13" t="e">
        <f>INDEX('Données MDD'!$U$3:$U$3000,MATCH('Analyse assortiment'!$B1232,'Données MDD'!$B$3:$B$3000,0))</f>
        <v>#N/A</v>
      </c>
      <c r="K1232" s="13" t="e">
        <f>INDEX('Données MDD'!$V$3:$V$3000,MATCH('Analyse assortiment'!$B1232,'Données MDD'!$B$3:$B$3000,0))</f>
        <v>#N/A</v>
      </c>
      <c r="L1232" s="14" t="str">
        <f t="shared" si="29"/>
        <v/>
      </c>
      <c r="M1232" s="14" t="str">
        <f t="shared" si="29"/>
        <v/>
      </c>
    </row>
    <row r="1233" spans="5:13" x14ac:dyDescent="0.2">
      <c r="E1233" s="16" t="str">
        <f>IFERROR(INDEX('Données SAP'!F$5:F$3000,MATCH('Analyse assortiment'!$B1233&amp;"",'Données SAP'!$A$5:$A$3000,0)),"")</f>
        <v/>
      </c>
      <c r="F1233" s="16" t="str">
        <f>IFERROR(INDEX('Données SAP'!C$5:C$3000,MATCH('Analyse assortiment'!$B1233&amp;"",'Données SAP'!$A$5:$A$3000,0)),"")</f>
        <v/>
      </c>
      <c r="G1233" s="16" t="str">
        <f>IFERROR(INDEX('Données SAP'!D$5:D$3000,MATCH('Analyse assortiment'!$B1233&amp;"",'Données SAP'!$A$5:$A$3000,0)),"")</f>
        <v/>
      </c>
      <c r="H1233" s="13" t="e">
        <f>INDEX('Données MDD'!$K$3:$K$3000,MATCH('Analyse assortiment'!$B1233,'Données MDD'!$B$3:$B$3000,0))</f>
        <v>#N/A</v>
      </c>
      <c r="I1233" s="13" t="e">
        <f>INDEX('Données MDD'!$L$3:$L$3000,MATCH('Analyse assortiment'!$B1233,'Données MDD'!$B$3:$B$3000,0))</f>
        <v>#N/A</v>
      </c>
      <c r="J1233" s="13" t="e">
        <f>INDEX('Données MDD'!$U$3:$U$3000,MATCH('Analyse assortiment'!$B1233,'Données MDD'!$B$3:$B$3000,0))</f>
        <v>#N/A</v>
      </c>
      <c r="K1233" s="13" t="e">
        <f>INDEX('Données MDD'!$V$3:$V$3000,MATCH('Analyse assortiment'!$B1233,'Données MDD'!$B$3:$B$3000,0))</f>
        <v>#N/A</v>
      </c>
      <c r="L1233" s="14" t="str">
        <f t="shared" si="29"/>
        <v/>
      </c>
      <c r="M1233" s="14" t="str">
        <f t="shared" si="29"/>
        <v/>
      </c>
    </row>
    <row r="1234" spans="5:13" x14ac:dyDescent="0.2">
      <c r="E1234" s="16" t="str">
        <f>IFERROR(INDEX('Données SAP'!F$5:F$3000,MATCH('Analyse assortiment'!$B1234&amp;"",'Données SAP'!$A$5:$A$3000,0)),"")</f>
        <v/>
      </c>
      <c r="F1234" s="16" t="str">
        <f>IFERROR(INDEX('Données SAP'!C$5:C$3000,MATCH('Analyse assortiment'!$B1234&amp;"",'Données SAP'!$A$5:$A$3000,0)),"")</f>
        <v/>
      </c>
      <c r="G1234" s="16" t="str">
        <f>IFERROR(INDEX('Données SAP'!D$5:D$3000,MATCH('Analyse assortiment'!$B1234&amp;"",'Données SAP'!$A$5:$A$3000,0)),"")</f>
        <v/>
      </c>
      <c r="H1234" s="13" t="e">
        <f>INDEX('Données MDD'!$K$3:$K$3000,MATCH('Analyse assortiment'!$B1234,'Données MDD'!$B$3:$B$3000,0))</f>
        <v>#N/A</v>
      </c>
      <c r="I1234" s="13" t="e">
        <f>INDEX('Données MDD'!$L$3:$L$3000,MATCH('Analyse assortiment'!$B1234,'Données MDD'!$B$3:$B$3000,0))</f>
        <v>#N/A</v>
      </c>
      <c r="J1234" s="13" t="e">
        <f>INDEX('Données MDD'!$U$3:$U$3000,MATCH('Analyse assortiment'!$B1234,'Données MDD'!$B$3:$B$3000,0))</f>
        <v>#N/A</v>
      </c>
      <c r="K1234" s="13" t="e">
        <f>INDEX('Données MDD'!$V$3:$V$3000,MATCH('Analyse assortiment'!$B1234,'Données MDD'!$B$3:$B$3000,0))</f>
        <v>#N/A</v>
      </c>
      <c r="L1234" s="14" t="str">
        <f t="shared" si="29"/>
        <v/>
      </c>
      <c r="M1234" s="14" t="str">
        <f t="shared" si="29"/>
        <v/>
      </c>
    </row>
    <row r="1235" spans="5:13" x14ac:dyDescent="0.2">
      <c r="E1235" s="16" t="str">
        <f>IFERROR(INDEX('Données SAP'!F$5:F$3000,MATCH('Analyse assortiment'!$B1235&amp;"",'Données SAP'!$A$5:$A$3000,0)),"")</f>
        <v/>
      </c>
      <c r="F1235" s="16" t="str">
        <f>IFERROR(INDEX('Données SAP'!C$5:C$3000,MATCH('Analyse assortiment'!$B1235&amp;"",'Données SAP'!$A$5:$A$3000,0)),"")</f>
        <v/>
      </c>
      <c r="G1235" s="16" t="str">
        <f>IFERROR(INDEX('Données SAP'!D$5:D$3000,MATCH('Analyse assortiment'!$B1235&amp;"",'Données SAP'!$A$5:$A$3000,0)),"")</f>
        <v/>
      </c>
      <c r="H1235" s="13" t="e">
        <f>INDEX('Données MDD'!$K$3:$K$3000,MATCH('Analyse assortiment'!$B1235,'Données MDD'!$B$3:$B$3000,0))</f>
        <v>#N/A</v>
      </c>
      <c r="I1235" s="13" t="e">
        <f>INDEX('Données MDD'!$L$3:$L$3000,MATCH('Analyse assortiment'!$B1235,'Données MDD'!$B$3:$B$3000,0))</f>
        <v>#N/A</v>
      </c>
      <c r="J1235" s="13" t="e">
        <f>INDEX('Données MDD'!$U$3:$U$3000,MATCH('Analyse assortiment'!$B1235,'Données MDD'!$B$3:$B$3000,0))</f>
        <v>#N/A</v>
      </c>
      <c r="K1235" s="13" t="e">
        <f>INDEX('Données MDD'!$V$3:$V$3000,MATCH('Analyse assortiment'!$B1235,'Données MDD'!$B$3:$B$3000,0))</f>
        <v>#N/A</v>
      </c>
      <c r="L1235" s="14" t="str">
        <f t="shared" si="29"/>
        <v/>
      </c>
      <c r="M1235" s="14" t="str">
        <f t="shared" si="29"/>
        <v/>
      </c>
    </row>
    <row r="1236" spans="5:13" x14ac:dyDescent="0.2">
      <c r="E1236" s="16" t="str">
        <f>IFERROR(INDEX('Données SAP'!F$5:F$3000,MATCH('Analyse assortiment'!$B1236&amp;"",'Données SAP'!$A$5:$A$3000,0)),"")</f>
        <v/>
      </c>
      <c r="F1236" s="16" t="str">
        <f>IFERROR(INDEX('Données SAP'!C$5:C$3000,MATCH('Analyse assortiment'!$B1236&amp;"",'Données SAP'!$A$5:$A$3000,0)),"")</f>
        <v/>
      </c>
      <c r="G1236" s="16" t="str">
        <f>IFERROR(INDEX('Données SAP'!D$5:D$3000,MATCH('Analyse assortiment'!$B1236&amp;"",'Données SAP'!$A$5:$A$3000,0)),"")</f>
        <v/>
      </c>
      <c r="H1236" s="13" t="e">
        <f>INDEX('Données MDD'!$K$3:$K$3000,MATCH('Analyse assortiment'!$B1236,'Données MDD'!$B$3:$B$3000,0))</f>
        <v>#N/A</v>
      </c>
      <c r="I1236" s="13" t="e">
        <f>INDEX('Données MDD'!$L$3:$L$3000,MATCH('Analyse assortiment'!$B1236,'Données MDD'!$B$3:$B$3000,0))</f>
        <v>#N/A</v>
      </c>
      <c r="J1236" s="13" t="e">
        <f>INDEX('Données MDD'!$U$3:$U$3000,MATCH('Analyse assortiment'!$B1236,'Données MDD'!$B$3:$B$3000,0))</f>
        <v>#N/A</v>
      </c>
      <c r="K1236" s="13" t="e">
        <f>INDEX('Données MDD'!$V$3:$V$3000,MATCH('Analyse assortiment'!$B1236,'Données MDD'!$B$3:$B$3000,0))</f>
        <v>#N/A</v>
      </c>
      <c r="L1236" s="14" t="str">
        <f t="shared" si="29"/>
        <v/>
      </c>
      <c r="M1236" s="14" t="str">
        <f t="shared" si="29"/>
        <v/>
      </c>
    </row>
    <row r="1237" spans="5:13" x14ac:dyDescent="0.2">
      <c r="E1237" s="16" t="str">
        <f>IFERROR(INDEX('Données SAP'!F$5:F$3000,MATCH('Analyse assortiment'!$B1237&amp;"",'Données SAP'!$A$5:$A$3000,0)),"")</f>
        <v/>
      </c>
      <c r="F1237" s="16" t="str">
        <f>IFERROR(INDEX('Données SAP'!C$5:C$3000,MATCH('Analyse assortiment'!$B1237&amp;"",'Données SAP'!$A$5:$A$3000,0)),"")</f>
        <v/>
      </c>
      <c r="G1237" s="16" t="str">
        <f>IFERROR(INDEX('Données SAP'!D$5:D$3000,MATCH('Analyse assortiment'!$B1237&amp;"",'Données SAP'!$A$5:$A$3000,0)),"")</f>
        <v/>
      </c>
      <c r="H1237" s="13" t="e">
        <f>INDEX('Données MDD'!$K$3:$K$3000,MATCH('Analyse assortiment'!$B1237,'Données MDD'!$B$3:$B$3000,0))</f>
        <v>#N/A</v>
      </c>
      <c r="I1237" s="13" t="e">
        <f>INDEX('Données MDD'!$L$3:$L$3000,MATCH('Analyse assortiment'!$B1237,'Données MDD'!$B$3:$B$3000,0))</f>
        <v>#N/A</v>
      </c>
      <c r="J1237" s="13" t="e">
        <f>INDEX('Données MDD'!$U$3:$U$3000,MATCH('Analyse assortiment'!$B1237,'Données MDD'!$B$3:$B$3000,0))</f>
        <v>#N/A</v>
      </c>
      <c r="K1237" s="13" t="e">
        <f>INDEX('Données MDD'!$V$3:$V$3000,MATCH('Analyse assortiment'!$B1237,'Données MDD'!$B$3:$B$3000,0))</f>
        <v>#N/A</v>
      </c>
      <c r="L1237" s="14" t="str">
        <f t="shared" si="29"/>
        <v/>
      </c>
      <c r="M1237" s="14" t="str">
        <f t="shared" si="29"/>
        <v/>
      </c>
    </row>
    <row r="1238" spans="5:13" x14ac:dyDescent="0.2">
      <c r="E1238" s="16" t="str">
        <f>IFERROR(INDEX('Données SAP'!F$5:F$3000,MATCH('Analyse assortiment'!$B1238&amp;"",'Données SAP'!$A$5:$A$3000,0)),"")</f>
        <v/>
      </c>
      <c r="F1238" s="16" t="str">
        <f>IFERROR(INDEX('Données SAP'!C$5:C$3000,MATCH('Analyse assortiment'!$B1238&amp;"",'Données SAP'!$A$5:$A$3000,0)),"")</f>
        <v/>
      </c>
      <c r="G1238" s="16" t="str">
        <f>IFERROR(INDEX('Données SAP'!D$5:D$3000,MATCH('Analyse assortiment'!$B1238&amp;"",'Données SAP'!$A$5:$A$3000,0)),"")</f>
        <v/>
      </c>
      <c r="H1238" s="13" t="e">
        <f>INDEX('Données MDD'!$K$3:$K$3000,MATCH('Analyse assortiment'!$B1238,'Données MDD'!$B$3:$B$3000,0))</f>
        <v>#N/A</v>
      </c>
      <c r="I1238" s="13" t="e">
        <f>INDEX('Données MDD'!$L$3:$L$3000,MATCH('Analyse assortiment'!$B1238,'Données MDD'!$B$3:$B$3000,0))</f>
        <v>#N/A</v>
      </c>
      <c r="J1238" s="13" t="e">
        <f>INDEX('Données MDD'!$U$3:$U$3000,MATCH('Analyse assortiment'!$B1238,'Données MDD'!$B$3:$B$3000,0))</f>
        <v>#N/A</v>
      </c>
      <c r="K1238" s="13" t="e">
        <f>INDEX('Données MDD'!$V$3:$V$3000,MATCH('Analyse assortiment'!$B1238,'Données MDD'!$B$3:$B$3000,0))</f>
        <v>#N/A</v>
      </c>
      <c r="L1238" s="14" t="str">
        <f t="shared" si="29"/>
        <v/>
      </c>
      <c r="M1238" s="14" t="str">
        <f t="shared" si="29"/>
        <v/>
      </c>
    </row>
    <row r="1239" spans="5:13" x14ac:dyDescent="0.2">
      <c r="E1239" s="16" t="str">
        <f>IFERROR(INDEX('Données SAP'!F$5:F$3000,MATCH('Analyse assortiment'!$B1239&amp;"",'Données SAP'!$A$5:$A$3000,0)),"")</f>
        <v/>
      </c>
      <c r="F1239" s="16" t="str">
        <f>IFERROR(INDEX('Données SAP'!C$5:C$3000,MATCH('Analyse assortiment'!$B1239&amp;"",'Données SAP'!$A$5:$A$3000,0)),"")</f>
        <v/>
      </c>
      <c r="G1239" s="16" t="str">
        <f>IFERROR(INDEX('Données SAP'!D$5:D$3000,MATCH('Analyse assortiment'!$B1239&amp;"",'Données SAP'!$A$5:$A$3000,0)),"")</f>
        <v/>
      </c>
      <c r="H1239" s="13" t="e">
        <f>INDEX('Données MDD'!$K$3:$K$3000,MATCH('Analyse assortiment'!$B1239,'Données MDD'!$B$3:$B$3000,0))</f>
        <v>#N/A</v>
      </c>
      <c r="I1239" s="13" t="e">
        <f>INDEX('Données MDD'!$L$3:$L$3000,MATCH('Analyse assortiment'!$B1239,'Données MDD'!$B$3:$B$3000,0))</f>
        <v>#N/A</v>
      </c>
      <c r="J1239" s="13" t="e">
        <f>INDEX('Données MDD'!$U$3:$U$3000,MATCH('Analyse assortiment'!$B1239,'Données MDD'!$B$3:$B$3000,0))</f>
        <v>#N/A</v>
      </c>
      <c r="K1239" s="13" t="e">
        <f>INDEX('Données MDD'!$V$3:$V$3000,MATCH('Analyse assortiment'!$B1239,'Données MDD'!$B$3:$B$3000,0))</f>
        <v>#N/A</v>
      </c>
      <c r="L1239" s="14" t="str">
        <f t="shared" si="29"/>
        <v/>
      </c>
      <c r="M1239" s="14" t="str">
        <f t="shared" si="29"/>
        <v/>
      </c>
    </row>
    <row r="1240" spans="5:13" x14ac:dyDescent="0.2">
      <c r="E1240" s="16" t="str">
        <f>IFERROR(INDEX('Données SAP'!F$5:F$3000,MATCH('Analyse assortiment'!$B1240&amp;"",'Données SAP'!$A$5:$A$3000,0)),"")</f>
        <v/>
      </c>
      <c r="F1240" s="16" t="str">
        <f>IFERROR(INDEX('Données SAP'!C$5:C$3000,MATCH('Analyse assortiment'!$B1240&amp;"",'Données SAP'!$A$5:$A$3000,0)),"")</f>
        <v/>
      </c>
      <c r="G1240" s="16" t="str">
        <f>IFERROR(INDEX('Données SAP'!D$5:D$3000,MATCH('Analyse assortiment'!$B1240&amp;"",'Données SAP'!$A$5:$A$3000,0)),"")</f>
        <v/>
      </c>
      <c r="H1240" s="13" t="e">
        <f>INDEX('Données MDD'!$K$3:$K$3000,MATCH('Analyse assortiment'!$B1240,'Données MDD'!$B$3:$B$3000,0))</f>
        <v>#N/A</v>
      </c>
      <c r="I1240" s="13" t="e">
        <f>INDEX('Données MDD'!$L$3:$L$3000,MATCH('Analyse assortiment'!$B1240,'Données MDD'!$B$3:$B$3000,0))</f>
        <v>#N/A</v>
      </c>
      <c r="J1240" s="13" t="e">
        <f>INDEX('Données MDD'!$U$3:$U$3000,MATCH('Analyse assortiment'!$B1240,'Données MDD'!$B$3:$B$3000,0))</f>
        <v>#N/A</v>
      </c>
      <c r="K1240" s="13" t="e">
        <f>INDEX('Données MDD'!$V$3:$V$3000,MATCH('Analyse assortiment'!$B1240,'Données MDD'!$B$3:$B$3000,0))</f>
        <v>#N/A</v>
      </c>
      <c r="L1240" s="14" t="str">
        <f t="shared" si="29"/>
        <v/>
      </c>
      <c r="M1240" s="14" t="str">
        <f t="shared" si="29"/>
        <v/>
      </c>
    </row>
    <row r="1241" spans="5:13" x14ac:dyDescent="0.2">
      <c r="E1241" s="16" t="str">
        <f>IFERROR(INDEX('Données SAP'!F$5:F$3000,MATCH('Analyse assortiment'!$B1241&amp;"",'Données SAP'!$A$5:$A$3000,0)),"")</f>
        <v/>
      </c>
      <c r="F1241" s="16" t="str">
        <f>IFERROR(INDEX('Données SAP'!C$5:C$3000,MATCH('Analyse assortiment'!$B1241&amp;"",'Données SAP'!$A$5:$A$3000,0)),"")</f>
        <v/>
      </c>
      <c r="G1241" s="16" t="str">
        <f>IFERROR(INDEX('Données SAP'!D$5:D$3000,MATCH('Analyse assortiment'!$B1241&amp;"",'Données SAP'!$A$5:$A$3000,0)),"")</f>
        <v/>
      </c>
      <c r="H1241" s="13" t="e">
        <f>INDEX('Données MDD'!$K$3:$K$3000,MATCH('Analyse assortiment'!$B1241,'Données MDD'!$B$3:$B$3000,0))</f>
        <v>#N/A</v>
      </c>
      <c r="I1241" s="13" t="e">
        <f>INDEX('Données MDD'!$L$3:$L$3000,MATCH('Analyse assortiment'!$B1241,'Données MDD'!$B$3:$B$3000,0))</f>
        <v>#N/A</v>
      </c>
      <c r="J1241" s="13" t="e">
        <f>INDEX('Données MDD'!$U$3:$U$3000,MATCH('Analyse assortiment'!$B1241,'Données MDD'!$B$3:$B$3000,0))</f>
        <v>#N/A</v>
      </c>
      <c r="K1241" s="13" t="e">
        <f>INDEX('Données MDD'!$V$3:$V$3000,MATCH('Analyse assortiment'!$B1241,'Données MDD'!$B$3:$B$3000,0))</f>
        <v>#N/A</v>
      </c>
      <c r="L1241" s="14" t="str">
        <f t="shared" si="29"/>
        <v/>
      </c>
      <c r="M1241" s="14" t="str">
        <f t="shared" si="29"/>
        <v/>
      </c>
    </row>
    <row r="1242" spans="5:13" x14ac:dyDescent="0.2">
      <c r="E1242" s="16" t="str">
        <f>IFERROR(INDEX('Données SAP'!F$5:F$3000,MATCH('Analyse assortiment'!$B1242&amp;"",'Données SAP'!$A$5:$A$3000,0)),"")</f>
        <v/>
      </c>
      <c r="F1242" s="16" t="str">
        <f>IFERROR(INDEX('Données SAP'!C$5:C$3000,MATCH('Analyse assortiment'!$B1242&amp;"",'Données SAP'!$A$5:$A$3000,0)),"")</f>
        <v/>
      </c>
      <c r="G1242" s="16" t="str">
        <f>IFERROR(INDEX('Données SAP'!D$5:D$3000,MATCH('Analyse assortiment'!$B1242&amp;"",'Données SAP'!$A$5:$A$3000,0)),"")</f>
        <v/>
      </c>
      <c r="H1242" s="13" t="e">
        <f>INDEX('Données MDD'!$K$3:$K$3000,MATCH('Analyse assortiment'!$B1242,'Données MDD'!$B$3:$B$3000,0))</f>
        <v>#N/A</v>
      </c>
      <c r="I1242" s="13" t="e">
        <f>INDEX('Données MDD'!$L$3:$L$3000,MATCH('Analyse assortiment'!$B1242,'Données MDD'!$B$3:$B$3000,0))</f>
        <v>#N/A</v>
      </c>
      <c r="J1242" s="13" t="e">
        <f>INDEX('Données MDD'!$U$3:$U$3000,MATCH('Analyse assortiment'!$B1242,'Données MDD'!$B$3:$B$3000,0))</f>
        <v>#N/A</v>
      </c>
      <c r="K1242" s="13" t="e">
        <f>INDEX('Données MDD'!$V$3:$V$3000,MATCH('Analyse assortiment'!$B1242,'Données MDD'!$B$3:$B$3000,0))</f>
        <v>#N/A</v>
      </c>
      <c r="L1242" s="14" t="str">
        <f t="shared" si="29"/>
        <v/>
      </c>
      <c r="M1242" s="14" t="str">
        <f t="shared" si="29"/>
        <v/>
      </c>
    </row>
    <row r="1243" spans="5:13" x14ac:dyDescent="0.2">
      <c r="E1243" s="16" t="str">
        <f>IFERROR(INDEX('Données SAP'!F$5:F$3000,MATCH('Analyse assortiment'!$B1243&amp;"",'Données SAP'!$A$5:$A$3000,0)),"")</f>
        <v/>
      </c>
      <c r="F1243" s="16" t="str">
        <f>IFERROR(INDEX('Données SAP'!C$5:C$3000,MATCH('Analyse assortiment'!$B1243&amp;"",'Données SAP'!$A$5:$A$3000,0)),"")</f>
        <v/>
      </c>
      <c r="G1243" s="16" t="str">
        <f>IFERROR(INDEX('Données SAP'!D$5:D$3000,MATCH('Analyse assortiment'!$B1243&amp;"",'Données SAP'!$A$5:$A$3000,0)),"")</f>
        <v/>
      </c>
      <c r="H1243" s="13" t="e">
        <f>INDEX('Données MDD'!$K$3:$K$3000,MATCH('Analyse assortiment'!$B1243,'Données MDD'!$B$3:$B$3000,0))</f>
        <v>#N/A</v>
      </c>
      <c r="I1243" s="13" t="e">
        <f>INDEX('Données MDD'!$L$3:$L$3000,MATCH('Analyse assortiment'!$B1243,'Données MDD'!$B$3:$B$3000,0))</f>
        <v>#N/A</v>
      </c>
      <c r="J1243" s="13" t="e">
        <f>INDEX('Données MDD'!$U$3:$U$3000,MATCH('Analyse assortiment'!$B1243,'Données MDD'!$B$3:$B$3000,0))</f>
        <v>#N/A</v>
      </c>
      <c r="K1243" s="13" t="e">
        <f>INDEX('Données MDD'!$V$3:$V$3000,MATCH('Analyse assortiment'!$B1243,'Données MDD'!$B$3:$B$3000,0))</f>
        <v>#N/A</v>
      </c>
      <c r="L1243" s="14" t="str">
        <f t="shared" si="29"/>
        <v/>
      </c>
      <c r="M1243" s="14" t="str">
        <f t="shared" si="29"/>
        <v/>
      </c>
    </row>
    <row r="1244" spans="5:13" x14ac:dyDescent="0.2">
      <c r="E1244" s="16" t="str">
        <f>IFERROR(INDEX('Données SAP'!F$5:F$3000,MATCH('Analyse assortiment'!$B1244&amp;"",'Données SAP'!$A$5:$A$3000,0)),"")</f>
        <v/>
      </c>
      <c r="F1244" s="16" t="str">
        <f>IFERROR(INDEX('Données SAP'!C$5:C$3000,MATCH('Analyse assortiment'!$B1244&amp;"",'Données SAP'!$A$5:$A$3000,0)),"")</f>
        <v/>
      </c>
      <c r="G1244" s="16" t="str">
        <f>IFERROR(INDEX('Données SAP'!D$5:D$3000,MATCH('Analyse assortiment'!$B1244&amp;"",'Données SAP'!$A$5:$A$3000,0)),"")</f>
        <v/>
      </c>
      <c r="H1244" s="13" t="e">
        <f>INDEX('Données MDD'!$K$3:$K$3000,MATCH('Analyse assortiment'!$B1244,'Données MDD'!$B$3:$B$3000,0))</f>
        <v>#N/A</v>
      </c>
      <c r="I1244" s="13" t="e">
        <f>INDEX('Données MDD'!$L$3:$L$3000,MATCH('Analyse assortiment'!$B1244,'Données MDD'!$B$3:$B$3000,0))</f>
        <v>#N/A</v>
      </c>
      <c r="J1244" s="13" t="e">
        <f>INDEX('Données MDD'!$U$3:$U$3000,MATCH('Analyse assortiment'!$B1244,'Données MDD'!$B$3:$B$3000,0))</f>
        <v>#N/A</v>
      </c>
      <c r="K1244" s="13" t="e">
        <f>INDEX('Données MDD'!$V$3:$V$3000,MATCH('Analyse assortiment'!$B1244,'Données MDD'!$B$3:$B$3000,0))</f>
        <v>#N/A</v>
      </c>
      <c r="L1244" s="14" t="str">
        <f t="shared" si="29"/>
        <v/>
      </c>
      <c r="M1244" s="14" t="str">
        <f t="shared" si="29"/>
        <v/>
      </c>
    </row>
    <row r="1245" spans="5:13" x14ac:dyDescent="0.2">
      <c r="E1245" s="16" t="str">
        <f>IFERROR(INDEX('Données SAP'!F$5:F$3000,MATCH('Analyse assortiment'!$B1245&amp;"",'Données SAP'!$A$5:$A$3000,0)),"")</f>
        <v/>
      </c>
      <c r="F1245" s="16" t="str">
        <f>IFERROR(INDEX('Données SAP'!C$5:C$3000,MATCH('Analyse assortiment'!$B1245&amp;"",'Données SAP'!$A$5:$A$3000,0)),"")</f>
        <v/>
      </c>
      <c r="G1245" s="16" t="str">
        <f>IFERROR(INDEX('Données SAP'!D$5:D$3000,MATCH('Analyse assortiment'!$B1245&amp;"",'Données SAP'!$A$5:$A$3000,0)),"")</f>
        <v/>
      </c>
      <c r="H1245" s="13" t="e">
        <f>INDEX('Données MDD'!$K$3:$K$3000,MATCH('Analyse assortiment'!$B1245,'Données MDD'!$B$3:$B$3000,0))</f>
        <v>#N/A</v>
      </c>
      <c r="I1245" s="13" t="e">
        <f>INDEX('Données MDD'!$L$3:$L$3000,MATCH('Analyse assortiment'!$B1245,'Données MDD'!$B$3:$B$3000,0))</f>
        <v>#N/A</v>
      </c>
      <c r="J1245" s="13" t="e">
        <f>INDEX('Données MDD'!$U$3:$U$3000,MATCH('Analyse assortiment'!$B1245,'Données MDD'!$B$3:$B$3000,0))</f>
        <v>#N/A</v>
      </c>
      <c r="K1245" s="13" t="e">
        <f>INDEX('Données MDD'!$V$3:$V$3000,MATCH('Analyse assortiment'!$B1245,'Données MDD'!$B$3:$B$3000,0))</f>
        <v>#N/A</v>
      </c>
      <c r="L1245" s="14" t="str">
        <f t="shared" si="29"/>
        <v/>
      </c>
      <c r="M1245" s="14" t="str">
        <f t="shared" si="29"/>
        <v/>
      </c>
    </row>
    <row r="1246" spans="5:13" x14ac:dyDescent="0.2">
      <c r="E1246" s="16" t="str">
        <f>IFERROR(INDEX('Données SAP'!F$5:F$3000,MATCH('Analyse assortiment'!$B1246&amp;"",'Données SAP'!$A$5:$A$3000,0)),"")</f>
        <v/>
      </c>
      <c r="F1246" s="16" t="str">
        <f>IFERROR(INDEX('Données SAP'!C$5:C$3000,MATCH('Analyse assortiment'!$B1246&amp;"",'Données SAP'!$A$5:$A$3000,0)),"")</f>
        <v/>
      </c>
      <c r="G1246" s="16" t="str">
        <f>IFERROR(INDEX('Données SAP'!D$5:D$3000,MATCH('Analyse assortiment'!$B1246&amp;"",'Données SAP'!$A$5:$A$3000,0)),"")</f>
        <v/>
      </c>
      <c r="H1246" s="13" t="e">
        <f>INDEX('Données MDD'!$K$3:$K$3000,MATCH('Analyse assortiment'!$B1246,'Données MDD'!$B$3:$B$3000,0))</f>
        <v>#N/A</v>
      </c>
      <c r="I1246" s="13" t="e">
        <f>INDEX('Données MDD'!$L$3:$L$3000,MATCH('Analyse assortiment'!$B1246,'Données MDD'!$B$3:$B$3000,0))</f>
        <v>#N/A</v>
      </c>
      <c r="J1246" s="13" t="e">
        <f>INDEX('Données MDD'!$U$3:$U$3000,MATCH('Analyse assortiment'!$B1246,'Données MDD'!$B$3:$B$3000,0))</f>
        <v>#N/A</v>
      </c>
      <c r="K1246" s="13" t="e">
        <f>INDEX('Données MDD'!$V$3:$V$3000,MATCH('Analyse assortiment'!$B1246,'Données MDD'!$B$3:$B$3000,0))</f>
        <v>#N/A</v>
      </c>
      <c r="L1246" s="14" t="str">
        <f t="shared" si="29"/>
        <v/>
      </c>
      <c r="M1246" s="14" t="str">
        <f t="shared" si="29"/>
        <v/>
      </c>
    </row>
    <row r="1247" spans="5:13" x14ac:dyDescent="0.2">
      <c r="E1247" s="16" t="str">
        <f>IFERROR(INDEX('Données SAP'!F$5:F$3000,MATCH('Analyse assortiment'!$B1247&amp;"",'Données SAP'!$A$5:$A$3000,0)),"")</f>
        <v/>
      </c>
      <c r="F1247" s="16" t="str">
        <f>IFERROR(INDEX('Données SAP'!C$5:C$3000,MATCH('Analyse assortiment'!$B1247&amp;"",'Données SAP'!$A$5:$A$3000,0)),"")</f>
        <v/>
      </c>
      <c r="G1247" s="16" t="str">
        <f>IFERROR(INDEX('Données SAP'!D$5:D$3000,MATCH('Analyse assortiment'!$B1247&amp;"",'Données SAP'!$A$5:$A$3000,0)),"")</f>
        <v/>
      </c>
      <c r="H1247" s="13" t="e">
        <f>INDEX('Données MDD'!$K$3:$K$3000,MATCH('Analyse assortiment'!$B1247,'Données MDD'!$B$3:$B$3000,0))</f>
        <v>#N/A</v>
      </c>
      <c r="I1247" s="13" t="e">
        <f>INDEX('Données MDD'!$L$3:$L$3000,MATCH('Analyse assortiment'!$B1247,'Données MDD'!$B$3:$B$3000,0))</f>
        <v>#N/A</v>
      </c>
      <c r="J1247" s="13" t="e">
        <f>INDEX('Données MDD'!$U$3:$U$3000,MATCH('Analyse assortiment'!$B1247,'Données MDD'!$B$3:$B$3000,0))</f>
        <v>#N/A</v>
      </c>
      <c r="K1247" s="13" t="e">
        <f>INDEX('Données MDD'!$V$3:$V$3000,MATCH('Analyse assortiment'!$B1247,'Données MDD'!$B$3:$B$3000,0))</f>
        <v>#N/A</v>
      </c>
      <c r="L1247" s="14" t="str">
        <f t="shared" si="29"/>
        <v/>
      </c>
      <c r="M1247" s="14" t="str">
        <f t="shared" si="29"/>
        <v/>
      </c>
    </row>
    <row r="1248" spans="5:13" x14ac:dyDescent="0.2">
      <c r="E1248" s="16" t="str">
        <f>IFERROR(INDEX('Données SAP'!F$5:F$3000,MATCH('Analyse assortiment'!$B1248&amp;"",'Données SAP'!$A$5:$A$3000,0)),"")</f>
        <v/>
      </c>
      <c r="F1248" s="16" t="str">
        <f>IFERROR(INDEX('Données SAP'!C$5:C$3000,MATCH('Analyse assortiment'!$B1248&amp;"",'Données SAP'!$A$5:$A$3000,0)),"")</f>
        <v/>
      </c>
      <c r="G1248" s="16" t="str">
        <f>IFERROR(INDEX('Données SAP'!D$5:D$3000,MATCH('Analyse assortiment'!$B1248&amp;"",'Données SAP'!$A$5:$A$3000,0)),"")</f>
        <v/>
      </c>
      <c r="H1248" s="13" t="e">
        <f>INDEX('Données MDD'!$K$3:$K$3000,MATCH('Analyse assortiment'!$B1248,'Données MDD'!$B$3:$B$3000,0))</f>
        <v>#N/A</v>
      </c>
      <c r="I1248" s="13" t="e">
        <f>INDEX('Données MDD'!$L$3:$L$3000,MATCH('Analyse assortiment'!$B1248,'Données MDD'!$B$3:$B$3000,0))</f>
        <v>#N/A</v>
      </c>
      <c r="J1248" s="13" t="e">
        <f>INDEX('Données MDD'!$U$3:$U$3000,MATCH('Analyse assortiment'!$B1248,'Données MDD'!$B$3:$B$3000,0))</f>
        <v>#N/A</v>
      </c>
      <c r="K1248" s="13" t="e">
        <f>INDEX('Données MDD'!$V$3:$V$3000,MATCH('Analyse assortiment'!$B1248,'Données MDD'!$B$3:$B$3000,0))</f>
        <v>#N/A</v>
      </c>
      <c r="L1248" s="14" t="str">
        <f t="shared" si="29"/>
        <v/>
      </c>
      <c r="M1248" s="14" t="str">
        <f t="shared" si="29"/>
        <v/>
      </c>
    </row>
    <row r="1249" spans="5:13" x14ac:dyDescent="0.2">
      <c r="E1249" s="16" t="str">
        <f>IFERROR(INDEX('Données SAP'!F$5:F$3000,MATCH('Analyse assortiment'!$B1249&amp;"",'Données SAP'!$A$5:$A$3000,0)),"")</f>
        <v/>
      </c>
      <c r="F1249" s="16" t="str">
        <f>IFERROR(INDEX('Données SAP'!C$5:C$3000,MATCH('Analyse assortiment'!$B1249&amp;"",'Données SAP'!$A$5:$A$3000,0)),"")</f>
        <v/>
      </c>
      <c r="G1249" s="16" t="str">
        <f>IFERROR(INDEX('Données SAP'!D$5:D$3000,MATCH('Analyse assortiment'!$B1249&amp;"",'Données SAP'!$A$5:$A$3000,0)),"")</f>
        <v/>
      </c>
      <c r="H1249" s="13" t="e">
        <f>INDEX('Données MDD'!$K$3:$K$3000,MATCH('Analyse assortiment'!$B1249,'Données MDD'!$B$3:$B$3000,0))</f>
        <v>#N/A</v>
      </c>
      <c r="I1249" s="13" t="e">
        <f>INDEX('Données MDD'!$L$3:$L$3000,MATCH('Analyse assortiment'!$B1249,'Données MDD'!$B$3:$B$3000,0))</f>
        <v>#N/A</v>
      </c>
      <c r="J1249" s="13" t="e">
        <f>INDEX('Données MDD'!$U$3:$U$3000,MATCH('Analyse assortiment'!$B1249,'Données MDD'!$B$3:$B$3000,0))</f>
        <v>#N/A</v>
      </c>
      <c r="K1249" s="13" t="e">
        <f>INDEX('Données MDD'!$V$3:$V$3000,MATCH('Analyse assortiment'!$B1249,'Données MDD'!$B$3:$B$3000,0))</f>
        <v>#N/A</v>
      </c>
      <c r="L1249" s="14" t="str">
        <f t="shared" si="29"/>
        <v/>
      </c>
      <c r="M1249" s="14" t="str">
        <f t="shared" si="29"/>
        <v/>
      </c>
    </row>
    <row r="1250" spans="5:13" x14ac:dyDescent="0.2">
      <c r="E1250" s="16" t="str">
        <f>IFERROR(INDEX('Données SAP'!F$5:F$3000,MATCH('Analyse assortiment'!$B1250&amp;"",'Données SAP'!$A$5:$A$3000,0)),"")</f>
        <v/>
      </c>
      <c r="F1250" s="16" t="str">
        <f>IFERROR(INDEX('Données SAP'!C$5:C$3000,MATCH('Analyse assortiment'!$B1250&amp;"",'Données SAP'!$A$5:$A$3000,0)),"")</f>
        <v/>
      </c>
      <c r="G1250" s="16" t="str">
        <f>IFERROR(INDEX('Données SAP'!D$5:D$3000,MATCH('Analyse assortiment'!$B1250&amp;"",'Données SAP'!$A$5:$A$3000,0)),"")</f>
        <v/>
      </c>
      <c r="H1250" s="13" t="e">
        <f>INDEX('Données MDD'!$K$3:$K$3000,MATCH('Analyse assortiment'!$B1250,'Données MDD'!$B$3:$B$3000,0))</f>
        <v>#N/A</v>
      </c>
      <c r="I1250" s="13" t="e">
        <f>INDEX('Données MDD'!$L$3:$L$3000,MATCH('Analyse assortiment'!$B1250,'Données MDD'!$B$3:$B$3000,0))</f>
        <v>#N/A</v>
      </c>
      <c r="J1250" s="13" t="e">
        <f>INDEX('Données MDD'!$U$3:$U$3000,MATCH('Analyse assortiment'!$B1250,'Données MDD'!$B$3:$B$3000,0))</f>
        <v>#N/A</v>
      </c>
      <c r="K1250" s="13" t="e">
        <f>INDEX('Données MDD'!$V$3:$V$3000,MATCH('Analyse assortiment'!$B1250,'Données MDD'!$B$3:$B$3000,0))</f>
        <v>#N/A</v>
      </c>
      <c r="L1250" s="14" t="str">
        <f t="shared" si="29"/>
        <v/>
      </c>
      <c r="M1250" s="14" t="str">
        <f t="shared" si="29"/>
        <v/>
      </c>
    </row>
    <row r="1251" spans="5:13" x14ac:dyDescent="0.2">
      <c r="E1251" s="16" t="str">
        <f>IFERROR(INDEX('Données SAP'!F$5:F$3000,MATCH('Analyse assortiment'!$B1251&amp;"",'Données SAP'!$A$5:$A$3000,0)),"")</f>
        <v/>
      </c>
      <c r="F1251" s="16" t="str">
        <f>IFERROR(INDEX('Données SAP'!C$5:C$3000,MATCH('Analyse assortiment'!$B1251&amp;"",'Données SAP'!$A$5:$A$3000,0)),"")</f>
        <v/>
      </c>
      <c r="G1251" s="16" t="str">
        <f>IFERROR(INDEX('Données SAP'!D$5:D$3000,MATCH('Analyse assortiment'!$B1251&amp;"",'Données SAP'!$A$5:$A$3000,0)),"")</f>
        <v/>
      </c>
      <c r="H1251" s="13" t="e">
        <f>INDEX('Données MDD'!$K$3:$K$3000,MATCH('Analyse assortiment'!$B1251,'Données MDD'!$B$3:$B$3000,0))</f>
        <v>#N/A</v>
      </c>
      <c r="I1251" s="13" t="e">
        <f>INDEX('Données MDD'!$L$3:$L$3000,MATCH('Analyse assortiment'!$B1251,'Données MDD'!$B$3:$B$3000,0))</f>
        <v>#N/A</v>
      </c>
      <c r="J1251" s="13" t="e">
        <f>INDEX('Données MDD'!$U$3:$U$3000,MATCH('Analyse assortiment'!$B1251,'Données MDD'!$B$3:$B$3000,0))</f>
        <v>#N/A</v>
      </c>
      <c r="K1251" s="13" t="e">
        <f>INDEX('Données MDD'!$V$3:$V$3000,MATCH('Analyse assortiment'!$B1251,'Données MDD'!$B$3:$B$3000,0))</f>
        <v>#N/A</v>
      </c>
      <c r="L1251" s="14" t="str">
        <f t="shared" si="29"/>
        <v/>
      </c>
      <c r="M1251" s="14" t="str">
        <f t="shared" si="29"/>
        <v/>
      </c>
    </row>
    <row r="1252" spans="5:13" x14ac:dyDescent="0.2">
      <c r="E1252" s="16" t="str">
        <f>IFERROR(INDEX('Données SAP'!F$5:F$3000,MATCH('Analyse assortiment'!$B1252&amp;"",'Données SAP'!$A$5:$A$3000,0)),"")</f>
        <v/>
      </c>
      <c r="F1252" s="16" t="str">
        <f>IFERROR(INDEX('Données SAP'!C$5:C$3000,MATCH('Analyse assortiment'!$B1252&amp;"",'Données SAP'!$A$5:$A$3000,0)),"")</f>
        <v/>
      </c>
      <c r="G1252" s="16" t="str">
        <f>IFERROR(INDEX('Données SAP'!D$5:D$3000,MATCH('Analyse assortiment'!$B1252&amp;"",'Données SAP'!$A$5:$A$3000,0)),"")</f>
        <v/>
      </c>
      <c r="H1252" s="13" t="e">
        <f>INDEX('Données MDD'!$K$3:$K$3000,MATCH('Analyse assortiment'!$B1252,'Données MDD'!$B$3:$B$3000,0))</f>
        <v>#N/A</v>
      </c>
      <c r="I1252" s="13" t="e">
        <f>INDEX('Données MDD'!$L$3:$L$3000,MATCH('Analyse assortiment'!$B1252,'Données MDD'!$B$3:$B$3000,0))</f>
        <v>#N/A</v>
      </c>
      <c r="J1252" s="13" t="e">
        <f>INDEX('Données MDD'!$U$3:$U$3000,MATCH('Analyse assortiment'!$B1252,'Données MDD'!$B$3:$B$3000,0))</f>
        <v>#N/A</v>
      </c>
      <c r="K1252" s="13" t="e">
        <f>INDEX('Données MDD'!$V$3:$V$3000,MATCH('Analyse assortiment'!$B1252,'Données MDD'!$B$3:$B$3000,0))</f>
        <v>#N/A</v>
      </c>
      <c r="L1252" s="14" t="str">
        <f t="shared" si="29"/>
        <v/>
      </c>
      <c r="M1252" s="14" t="str">
        <f t="shared" si="29"/>
        <v/>
      </c>
    </row>
    <row r="1253" spans="5:13" x14ac:dyDescent="0.2">
      <c r="E1253" s="16" t="str">
        <f>IFERROR(INDEX('Données SAP'!F$5:F$3000,MATCH('Analyse assortiment'!$B1253&amp;"",'Données SAP'!$A$5:$A$3000,0)),"")</f>
        <v/>
      </c>
      <c r="F1253" s="16" t="str">
        <f>IFERROR(INDEX('Données SAP'!C$5:C$3000,MATCH('Analyse assortiment'!$B1253&amp;"",'Données SAP'!$A$5:$A$3000,0)),"")</f>
        <v/>
      </c>
      <c r="G1253" s="16" t="str">
        <f>IFERROR(INDEX('Données SAP'!D$5:D$3000,MATCH('Analyse assortiment'!$B1253&amp;"",'Données SAP'!$A$5:$A$3000,0)),"")</f>
        <v/>
      </c>
      <c r="H1253" s="13" t="e">
        <f>INDEX('Données MDD'!$K$3:$K$3000,MATCH('Analyse assortiment'!$B1253,'Données MDD'!$B$3:$B$3000,0))</f>
        <v>#N/A</v>
      </c>
      <c r="I1253" s="13" t="e">
        <f>INDEX('Données MDD'!$L$3:$L$3000,MATCH('Analyse assortiment'!$B1253,'Données MDD'!$B$3:$B$3000,0))</f>
        <v>#N/A</v>
      </c>
      <c r="J1253" s="13" t="e">
        <f>INDEX('Données MDD'!$U$3:$U$3000,MATCH('Analyse assortiment'!$B1253,'Données MDD'!$B$3:$B$3000,0))</f>
        <v>#N/A</v>
      </c>
      <c r="K1253" s="13" t="e">
        <f>INDEX('Données MDD'!$V$3:$V$3000,MATCH('Analyse assortiment'!$B1253,'Données MDD'!$B$3:$B$3000,0))</f>
        <v>#N/A</v>
      </c>
      <c r="L1253" s="14" t="str">
        <f t="shared" si="29"/>
        <v/>
      </c>
      <c r="M1253" s="14" t="str">
        <f t="shared" si="29"/>
        <v/>
      </c>
    </row>
    <row r="1254" spans="5:13" x14ac:dyDescent="0.2">
      <c r="E1254" s="16" t="str">
        <f>IFERROR(INDEX('Données SAP'!F$5:F$3000,MATCH('Analyse assortiment'!$B1254&amp;"",'Données SAP'!$A$5:$A$3000,0)),"")</f>
        <v/>
      </c>
      <c r="F1254" s="16" t="str">
        <f>IFERROR(INDEX('Données SAP'!C$5:C$3000,MATCH('Analyse assortiment'!$B1254&amp;"",'Données SAP'!$A$5:$A$3000,0)),"")</f>
        <v/>
      </c>
      <c r="G1254" s="16" t="str">
        <f>IFERROR(INDEX('Données SAP'!D$5:D$3000,MATCH('Analyse assortiment'!$B1254&amp;"",'Données SAP'!$A$5:$A$3000,0)),"")</f>
        <v/>
      </c>
      <c r="H1254" s="13" t="e">
        <f>INDEX('Données MDD'!$K$3:$K$3000,MATCH('Analyse assortiment'!$B1254,'Données MDD'!$B$3:$B$3000,0))</f>
        <v>#N/A</v>
      </c>
      <c r="I1254" s="13" t="e">
        <f>INDEX('Données MDD'!$L$3:$L$3000,MATCH('Analyse assortiment'!$B1254,'Données MDD'!$B$3:$B$3000,0))</f>
        <v>#N/A</v>
      </c>
      <c r="J1254" s="13" t="e">
        <f>INDEX('Données MDD'!$U$3:$U$3000,MATCH('Analyse assortiment'!$B1254,'Données MDD'!$B$3:$B$3000,0))</f>
        <v>#N/A</v>
      </c>
      <c r="K1254" s="13" t="e">
        <f>INDEX('Données MDD'!$V$3:$V$3000,MATCH('Analyse assortiment'!$B1254,'Données MDD'!$B$3:$B$3000,0))</f>
        <v>#N/A</v>
      </c>
      <c r="L1254" s="14" t="str">
        <f t="shared" si="29"/>
        <v/>
      </c>
      <c r="M1254" s="14" t="str">
        <f t="shared" si="29"/>
        <v/>
      </c>
    </row>
    <row r="1255" spans="5:13" x14ac:dyDescent="0.2">
      <c r="E1255" s="16" t="str">
        <f>IFERROR(INDEX('Données SAP'!F$5:F$3000,MATCH('Analyse assortiment'!$B1255&amp;"",'Données SAP'!$A$5:$A$3000,0)),"")</f>
        <v/>
      </c>
      <c r="F1255" s="16" t="str">
        <f>IFERROR(INDEX('Données SAP'!C$5:C$3000,MATCH('Analyse assortiment'!$B1255&amp;"",'Données SAP'!$A$5:$A$3000,0)),"")</f>
        <v/>
      </c>
      <c r="G1255" s="16" t="str">
        <f>IFERROR(INDEX('Données SAP'!D$5:D$3000,MATCH('Analyse assortiment'!$B1255&amp;"",'Données SAP'!$A$5:$A$3000,0)),"")</f>
        <v/>
      </c>
      <c r="H1255" s="13" t="e">
        <f>INDEX('Données MDD'!$K$3:$K$3000,MATCH('Analyse assortiment'!$B1255,'Données MDD'!$B$3:$B$3000,0))</f>
        <v>#N/A</v>
      </c>
      <c r="I1255" s="13" t="e">
        <f>INDEX('Données MDD'!$L$3:$L$3000,MATCH('Analyse assortiment'!$B1255,'Données MDD'!$B$3:$B$3000,0))</f>
        <v>#N/A</v>
      </c>
      <c r="J1255" s="13" t="e">
        <f>INDEX('Données MDD'!$U$3:$U$3000,MATCH('Analyse assortiment'!$B1255,'Données MDD'!$B$3:$B$3000,0))</f>
        <v>#N/A</v>
      </c>
      <c r="K1255" s="13" t="e">
        <f>INDEX('Données MDD'!$V$3:$V$3000,MATCH('Analyse assortiment'!$B1255,'Données MDD'!$B$3:$B$3000,0))</f>
        <v>#N/A</v>
      </c>
      <c r="L1255" s="14" t="str">
        <f t="shared" si="29"/>
        <v/>
      </c>
      <c r="M1255" s="14" t="str">
        <f t="shared" si="29"/>
        <v/>
      </c>
    </row>
    <row r="1256" spans="5:13" x14ac:dyDescent="0.2">
      <c r="E1256" s="16" t="str">
        <f>IFERROR(INDEX('Données SAP'!F$5:F$3000,MATCH('Analyse assortiment'!$B1256&amp;"",'Données SAP'!$A$5:$A$3000,0)),"")</f>
        <v/>
      </c>
      <c r="F1256" s="16" t="str">
        <f>IFERROR(INDEX('Données SAP'!C$5:C$3000,MATCH('Analyse assortiment'!$B1256&amp;"",'Données SAP'!$A$5:$A$3000,0)),"")</f>
        <v/>
      </c>
      <c r="G1256" s="16" t="str">
        <f>IFERROR(INDEX('Données SAP'!D$5:D$3000,MATCH('Analyse assortiment'!$B1256&amp;"",'Données SAP'!$A$5:$A$3000,0)),"")</f>
        <v/>
      </c>
      <c r="H1256" s="13" t="e">
        <f>INDEX('Données MDD'!$K$3:$K$3000,MATCH('Analyse assortiment'!$B1256,'Données MDD'!$B$3:$B$3000,0))</f>
        <v>#N/A</v>
      </c>
      <c r="I1256" s="13" t="e">
        <f>INDEX('Données MDD'!$L$3:$L$3000,MATCH('Analyse assortiment'!$B1256,'Données MDD'!$B$3:$B$3000,0))</f>
        <v>#N/A</v>
      </c>
      <c r="J1256" s="13" t="e">
        <f>INDEX('Données MDD'!$U$3:$U$3000,MATCH('Analyse assortiment'!$B1256,'Données MDD'!$B$3:$B$3000,0))</f>
        <v>#N/A</v>
      </c>
      <c r="K1256" s="13" t="e">
        <f>INDEX('Données MDD'!$V$3:$V$3000,MATCH('Analyse assortiment'!$B1256,'Données MDD'!$B$3:$B$3000,0))</f>
        <v>#N/A</v>
      </c>
      <c r="L1256" s="14" t="str">
        <f t="shared" si="29"/>
        <v/>
      </c>
      <c r="M1256" s="14" t="str">
        <f t="shared" si="29"/>
        <v/>
      </c>
    </row>
    <row r="1257" spans="5:13" x14ac:dyDescent="0.2">
      <c r="E1257" s="16" t="str">
        <f>IFERROR(INDEX('Données SAP'!F$5:F$3000,MATCH('Analyse assortiment'!$B1257&amp;"",'Données SAP'!$A$5:$A$3000,0)),"")</f>
        <v/>
      </c>
      <c r="F1257" s="16" t="str">
        <f>IFERROR(INDEX('Données SAP'!C$5:C$3000,MATCH('Analyse assortiment'!$B1257&amp;"",'Données SAP'!$A$5:$A$3000,0)),"")</f>
        <v/>
      </c>
      <c r="G1257" s="16" t="str">
        <f>IFERROR(INDEX('Données SAP'!D$5:D$3000,MATCH('Analyse assortiment'!$B1257&amp;"",'Données SAP'!$A$5:$A$3000,0)),"")</f>
        <v/>
      </c>
      <c r="H1257" s="13" t="e">
        <f>INDEX('Données MDD'!$K$3:$K$3000,MATCH('Analyse assortiment'!$B1257,'Données MDD'!$B$3:$B$3000,0))</f>
        <v>#N/A</v>
      </c>
      <c r="I1257" s="13" t="e">
        <f>INDEX('Données MDD'!$L$3:$L$3000,MATCH('Analyse assortiment'!$B1257,'Données MDD'!$B$3:$B$3000,0))</f>
        <v>#N/A</v>
      </c>
      <c r="J1257" s="13" t="e">
        <f>INDEX('Données MDD'!$U$3:$U$3000,MATCH('Analyse assortiment'!$B1257,'Données MDD'!$B$3:$B$3000,0))</f>
        <v>#N/A</v>
      </c>
      <c r="K1257" s="13" t="e">
        <f>INDEX('Données MDD'!$V$3:$V$3000,MATCH('Analyse assortiment'!$B1257,'Données MDD'!$B$3:$B$3000,0))</f>
        <v>#N/A</v>
      </c>
      <c r="L1257" s="14" t="str">
        <f t="shared" si="29"/>
        <v/>
      </c>
      <c r="M1257" s="14" t="str">
        <f t="shared" si="29"/>
        <v/>
      </c>
    </row>
    <row r="1258" spans="5:13" x14ac:dyDescent="0.2">
      <c r="E1258" s="16" t="str">
        <f>IFERROR(INDEX('Données SAP'!F$5:F$3000,MATCH('Analyse assortiment'!$B1258&amp;"",'Données SAP'!$A$5:$A$3000,0)),"")</f>
        <v/>
      </c>
      <c r="F1258" s="16" t="str">
        <f>IFERROR(INDEX('Données SAP'!C$5:C$3000,MATCH('Analyse assortiment'!$B1258&amp;"",'Données SAP'!$A$5:$A$3000,0)),"")</f>
        <v/>
      </c>
      <c r="G1258" s="16" t="str">
        <f>IFERROR(INDEX('Données SAP'!D$5:D$3000,MATCH('Analyse assortiment'!$B1258&amp;"",'Données SAP'!$A$5:$A$3000,0)),"")</f>
        <v/>
      </c>
      <c r="H1258" s="13" t="e">
        <f>INDEX('Données MDD'!$K$3:$K$3000,MATCH('Analyse assortiment'!$B1258,'Données MDD'!$B$3:$B$3000,0))</f>
        <v>#N/A</v>
      </c>
      <c r="I1258" s="13" t="e">
        <f>INDEX('Données MDD'!$L$3:$L$3000,MATCH('Analyse assortiment'!$B1258,'Données MDD'!$B$3:$B$3000,0))</f>
        <v>#N/A</v>
      </c>
      <c r="J1258" s="13" t="e">
        <f>INDEX('Données MDD'!$U$3:$U$3000,MATCH('Analyse assortiment'!$B1258,'Données MDD'!$B$3:$B$3000,0))</f>
        <v>#N/A</v>
      </c>
      <c r="K1258" s="13" t="e">
        <f>INDEX('Données MDD'!$V$3:$V$3000,MATCH('Analyse assortiment'!$B1258,'Données MDD'!$B$3:$B$3000,0))</f>
        <v>#N/A</v>
      </c>
      <c r="L1258" s="14" t="str">
        <f t="shared" si="29"/>
        <v/>
      </c>
      <c r="M1258" s="14" t="str">
        <f t="shared" si="29"/>
        <v/>
      </c>
    </row>
    <row r="1259" spans="5:13" x14ac:dyDescent="0.2">
      <c r="E1259" s="16" t="str">
        <f>IFERROR(INDEX('Données SAP'!F$5:F$3000,MATCH('Analyse assortiment'!$B1259&amp;"",'Données SAP'!$A$5:$A$3000,0)),"")</f>
        <v/>
      </c>
      <c r="F1259" s="16" t="str">
        <f>IFERROR(INDEX('Données SAP'!C$5:C$3000,MATCH('Analyse assortiment'!$B1259&amp;"",'Données SAP'!$A$5:$A$3000,0)),"")</f>
        <v/>
      </c>
      <c r="G1259" s="16" t="str">
        <f>IFERROR(INDEX('Données SAP'!D$5:D$3000,MATCH('Analyse assortiment'!$B1259&amp;"",'Données SAP'!$A$5:$A$3000,0)),"")</f>
        <v/>
      </c>
      <c r="H1259" s="13" t="e">
        <f>INDEX('Données MDD'!$K$3:$K$3000,MATCH('Analyse assortiment'!$B1259,'Données MDD'!$B$3:$B$3000,0))</f>
        <v>#N/A</v>
      </c>
      <c r="I1259" s="13" t="e">
        <f>INDEX('Données MDD'!$L$3:$L$3000,MATCH('Analyse assortiment'!$B1259,'Données MDD'!$B$3:$B$3000,0))</f>
        <v>#N/A</v>
      </c>
      <c r="J1259" s="13" t="e">
        <f>INDEX('Données MDD'!$U$3:$U$3000,MATCH('Analyse assortiment'!$B1259,'Données MDD'!$B$3:$B$3000,0))</f>
        <v>#N/A</v>
      </c>
      <c r="K1259" s="13" t="e">
        <f>INDEX('Données MDD'!$V$3:$V$3000,MATCH('Analyse assortiment'!$B1259,'Données MDD'!$B$3:$B$3000,0))</f>
        <v>#N/A</v>
      </c>
      <c r="L1259" s="14" t="str">
        <f t="shared" si="29"/>
        <v/>
      </c>
      <c r="M1259" s="14" t="str">
        <f t="shared" si="29"/>
        <v/>
      </c>
    </row>
    <row r="1260" spans="5:13" x14ac:dyDescent="0.2">
      <c r="E1260" s="16" t="str">
        <f>IFERROR(INDEX('Données SAP'!F$5:F$3000,MATCH('Analyse assortiment'!$B1260&amp;"",'Données SAP'!$A$5:$A$3000,0)),"")</f>
        <v/>
      </c>
      <c r="F1260" s="16" t="str">
        <f>IFERROR(INDEX('Données SAP'!C$5:C$3000,MATCH('Analyse assortiment'!$B1260&amp;"",'Données SAP'!$A$5:$A$3000,0)),"")</f>
        <v/>
      </c>
      <c r="G1260" s="16" t="str">
        <f>IFERROR(INDEX('Données SAP'!D$5:D$3000,MATCH('Analyse assortiment'!$B1260&amp;"",'Données SAP'!$A$5:$A$3000,0)),"")</f>
        <v/>
      </c>
      <c r="H1260" s="13" t="e">
        <f>INDEX('Données MDD'!$K$3:$K$3000,MATCH('Analyse assortiment'!$B1260,'Données MDD'!$B$3:$B$3000,0))</f>
        <v>#N/A</v>
      </c>
      <c r="I1260" s="13" t="e">
        <f>INDEX('Données MDD'!$L$3:$L$3000,MATCH('Analyse assortiment'!$B1260,'Données MDD'!$B$3:$B$3000,0))</f>
        <v>#N/A</v>
      </c>
      <c r="J1260" s="13" t="e">
        <f>INDEX('Données MDD'!$U$3:$U$3000,MATCH('Analyse assortiment'!$B1260,'Données MDD'!$B$3:$B$3000,0))</f>
        <v>#N/A</v>
      </c>
      <c r="K1260" s="13" t="e">
        <f>INDEX('Données MDD'!$V$3:$V$3000,MATCH('Analyse assortiment'!$B1260,'Données MDD'!$B$3:$B$3000,0))</f>
        <v>#N/A</v>
      </c>
      <c r="L1260" s="14" t="str">
        <f t="shared" si="29"/>
        <v/>
      </c>
      <c r="M1260" s="14" t="str">
        <f t="shared" si="29"/>
        <v/>
      </c>
    </row>
    <row r="1261" spans="5:13" x14ac:dyDescent="0.2">
      <c r="E1261" s="16" t="str">
        <f>IFERROR(INDEX('Données SAP'!F$5:F$3000,MATCH('Analyse assortiment'!$B1261&amp;"",'Données SAP'!$A$5:$A$3000,0)),"")</f>
        <v/>
      </c>
      <c r="F1261" s="16" t="str">
        <f>IFERROR(INDEX('Données SAP'!C$5:C$3000,MATCH('Analyse assortiment'!$B1261&amp;"",'Données SAP'!$A$5:$A$3000,0)),"")</f>
        <v/>
      </c>
      <c r="G1261" s="16" t="str">
        <f>IFERROR(INDEX('Données SAP'!D$5:D$3000,MATCH('Analyse assortiment'!$B1261&amp;"",'Données SAP'!$A$5:$A$3000,0)),"")</f>
        <v/>
      </c>
      <c r="H1261" s="13" t="e">
        <f>INDEX('Données MDD'!$K$3:$K$3000,MATCH('Analyse assortiment'!$B1261,'Données MDD'!$B$3:$B$3000,0))</f>
        <v>#N/A</v>
      </c>
      <c r="I1261" s="13" t="e">
        <f>INDEX('Données MDD'!$L$3:$L$3000,MATCH('Analyse assortiment'!$B1261,'Données MDD'!$B$3:$B$3000,0))</f>
        <v>#N/A</v>
      </c>
      <c r="J1261" s="13" t="e">
        <f>INDEX('Données MDD'!$U$3:$U$3000,MATCH('Analyse assortiment'!$B1261,'Données MDD'!$B$3:$B$3000,0))</f>
        <v>#N/A</v>
      </c>
      <c r="K1261" s="13" t="e">
        <f>INDEX('Données MDD'!$V$3:$V$3000,MATCH('Analyse assortiment'!$B1261,'Données MDD'!$B$3:$B$3000,0))</f>
        <v>#N/A</v>
      </c>
      <c r="L1261" s="14" t="str">
        <f t="shared" si="29"/>
        <v/>
      </c>
      <c r="M1261" s="14" t="str">
        <f t="shared" si="29"/>
        <v/>
      </c>
    </row>
    <row r="1262" spans="5:13" x14ac:dyDescent="0.2">
      <c r="E1262" s="16" t="str">
        <f>IFERROR(INDEX('Données SAP'!F$5:F$3000,MATCH('Analyse assortiment'!$B1262&amp;"",'Données SAP'!$A$5:$A$3000,0)),"")</f>
        <v/>
      </c>
      <c r="F1262" s="16" t="str">
        <f>IFERROR(INDEX('Données SAP'!C$5:C$3000,MATCH('Analyse assortiment'!$B1262&amp;"",'Données SAP'!$A$5:$A$3000,0)),"")</f>
        <v/>
      </c>
      <c r="G1262" s="16" t="str">
        <f>IFERROR(INDEX('Données SAP'!D$5:D$3000,MATCH('Analyse assortiment'!$B1262&amp;"",'Données SAP'!$A$5:$A$3000,0)),"")</f>
        <v/>
      </c>
      <c r="H1262" s="13" t="e">
        <f>INDEX('Données MDD'!$K$3:$K$3000,MATCH('Analyse assortiment'!$B1262,'Données MDD'!$B$3:$B$3000,0))</f>
        <v>#N/A</v>
      </c>
      <c r="I1262" s="13" t="e">
        <f>INDEX('Données MDD'!$L$3:$L$3000,MATCH('Analyse assortiment'!$B1262,'Données MDD'!$B$3:$B$3000,0))</f>
        <v>#N/A</v>
      </c>
      <c r="J1262" s="13" t="e">
        <f>INDEX('Données MDD'!$U$3:$U$3000,MATCH('Analyse assortiment'!$B1262,'Données MDD'!$B$3:$B$3000,0))</f>
        <v>#N/A</v>
      </c>
      <c r="K1262" s="13" t="e">
        <f>INDEX('Données MDD'!$V$3:$V$3000,MATCH('Analyse assortiment'!$B1262,'Données MDD'!$B$3:$B$3000,0))</f>
        <v>#N/A</v>
      </c>
      <c r="L1262" s="14" t="str">
        <f t="shared" si="29"/>
        <v/>
      </c>
      <c r="M1262" s="14" t="str">
        <f t="shared" si="29"/>
        <v/>
      </c>
    </row>
    <row r="1263" spans="5:13" x14ac:dyDescent="0.2">
      <c r="E1263" s="16" t="str">
        <f>IFERROR(INDEX('Données SAP'!F$5:F$3000,MATCH('Analyse assortiment'!$B1263&amp;"",'Données SAP'!$A$5:$A$3000,0)),"")</f>
        <v/>
      </c>
      <c r="F1263" s="16" t="str">
        <f>IFERROR(INDEX('Données SAP'!C$5:C$3000,MATCH('Analyse assortiment'!$B1263&amp;"",'Données SAP'!$A$5:$A$3000,0)),"")</f>
        <v/>
      </c>
      <c r="G1263" s="16" t="str">
        <f>IFERROR(INDEX('Données SAP'!D$5:D$3000,MATCH('Analyse assortiment'!$B1263&amp;"",'Données SAP'!$A$5:$A$3000,0)),"")</f>
        <v/>
      </c>
      <c r="H1263" s="13" t="e">
        <f>INDEX('Données MDD'!$K$3:$K$3000,MATCH('Analyse assortiment'!$B1263,'Données MDD'!$B$3:$B$3000,0))</f>
        <v>#N/A</v>
      </c>
      <c r="I1263" s="13" t="e">
        <f>INDEX('Données MDD'!$L$3:$L$3000,MATCH('Analyse assortiment'!$B1263,'Données MDD'!$B$3:$B$3000,0))</f>
        <v>#N/A</v>
      </c>
      <c r="J1263" s="13" t="e">
        <f>INDEX('Données MDD'!$U$3:$U$3000,MATCH('Analyse assortiment'!$B1263,'Données MDD'!$B$3:$B$3000,0))</f>
        <v>#N/A</v>
      </c>
      <c r="K1263" s="13" t="e">
        <f>INDEX('Données MDD'!$V$3:$V$3000,MATCH('Analyse assortiment'!$B1263,'Données MDD'!$B$3:$B$3000,0))</f>
        <v>#N/A</v>
      </c>
      <c r="L1263" s="14" t="str">
        <f t="shared" si="29"/>
        <v/>
      </c>
      <c r="M1263" s="14" t="str">
        <f t="shared" si="29"/>
        <v/>
      </c>
    </row>
    <row r="1264" spans="5:13" x14ac:dyDescent="0.2">
      <c r="E1264" s="16" t="str">
        <f>IFERROR(INDEX('Données SAP'!F$5:F$3000,MATCH('Analyse assortiment'!$B1264&amp;"",'Données SAP'!$A$5:$A$3000,0)),"")</f>
        <v/>
      </c>
      <c r="F1264" s="16" t="str">
        <f>IFERROR(INDEX('Données SAP'!C$5:C$3000,MATCH('Analyse assortiment'!$B1264&amp;"",'Données SAP'!$A$5:$A$3000,0)),"")</f>
        <v/>
      </c>
      <c r="G1264" s="16" t="str">
        <f>IFERROR(INDEX('Données SAP'!D$5:D$3000,MATCH('Analyse assortiment'!$B1264&amp;"",'Données SAP'!$A$5:$A$3000,0)),"")</f>
        <v/>
      </c>
      <c r="H1264" s="13" t="e">
        <f>INDEX('Données MDD'!$K$3:$K$3000,MATCH('Analyse assortiment'!$B1264,'Données MDD'!$B$3:$B$3000,0))</f>
        <v>#N/A</v>
      </c>
      <c r="I1264" s="13" t="e">
        <f>INDEX('Données MDD'!$L$3:$L$3000,MATCH('Analyse assortiment'!$B1264,'Données MDD'!$B$3:$B$3000,0))</f>
        <v>#N/A</v>
      </c>
      <c r="J1264" s="13" t="e">
        <f>INDEX('Données MDD'!$U$3:$U$3000,MATCH('Analyse assortiment'!$B1264,'Données MDD'!$B$3:$B$3000,0))</f>
        <v>#N/A</v>
      </c>
      <c r="K1264" s="13" t="e">
        <f>INDEX('Données MDD'!$V$3:$V$3000,MATCH('Analyse assortiment'!$B1264,'Données MDD'!$B$3:$B$3000,0))</f>
        <v>#N/A</v>
      </c>
      <c r="L1264" s="14" t="str">
        <f t="shared" si="29"/>
        <v/>
      </c>
      <c r="M1264" s="14" t="str">
        <f t="shared" si="29"/>
        <v/>
      </c>
    </row>
    <row r="1265" spans="5:13" x14ac:dyDescent="0.2">
      <c r="E1265" s="16" t="str">
        <f>IFERROR(INDEX('Données SAP'!F$5:F$3000,MATCH('Analyse assortiment'!$B1265&amp;"",'Données SAP'!$A$5:$A$3000,0)),"")</f>
        <v/>
      </c>
      <c r="F1265" s="16" t="str">
        <f>IFERROR(INDEX('Données SAP'!C$5:C$3000,MATCH('Analyse assortiment'!$B1265&amp;"",'Données SAP'!$A$5:$A$3000,0)),"")</f>
        <v/>
      </c>
      <c r="G1265" s="16" t="str">
        <f>IFERROR(INDEX('Données SAP'!D$5:D$3000,MATCH('Analyse assortiment'!$B1265&amp;"",'Données SAP'!$A$5:$A$3000,0)),"")</f>
        <v/>
      </c>
      <c r="H1265" s="13" t="e">
        <f>INDEX('Données MDD'!$K$3:$K$3000,MATCH('Analyse assortiment'!$B1265,'Données MDD'!$B$3:$B$3000,0))</f>
        <v>#N/A</v>
      </c>
      <c r="I1265" s="13" t="e">
        <f>INDEX('Données MDD'!$L$3:$L$3000,MATCH('Analyse assortiment'!$B1265,'Données MDD'!$B$3:$B$3000,0))</f>
        <v>#N/A</v>
      </c>
      <c r="J1265" s="13" t="e">
        <f>INDEX('Données MDD'!$U$3:$U$3000,MATCH('Analyse assortiment'!$B1265,'Données MDD'!$B$3:$B$3000,0))</f>
        <v>#N/A</v>
      </c>
      <c r="K1265" s="13" t="e">
        <f>INDEX('Données MDD'!$V$3:$V$3000,MATCH('Analyse assortiment'!$B1265,'Données MDD'!$B$3:$B$3000,0))</f>
        <v>#N/A</v>
      </c>
      <c r="L1265" s="14" t="str">
        <f t="shared" si="29"/>
        <v/>
      </c>
      <c r="M1265" s="14" t="str">
        <f t="shared" si="29"/>
        <v/>
      </c>
    </row>
    <row r="1266" spans="5:13" x14ac:dyDescent="0.2">
      <c r="E1266" s="16" t="str">
        <f>IFERROR(INDEX('Données SAP'!F$5:F$3000,MATCH('Analyse assortiment'!$B1266&amp;"",'Données SAP'!$A$5:$A$3000,0)),"")</f>
        <v/>
      </c>
      <c r="F1266" s="16" t="str">
        <f>IFERROR(INDEX('Données SAP'!C$5:C$3000,MATCH('Analyse assortiment'!$B1266&amp;"",'Données SAP'!$A$5:$A$3000,0)),"")</f>
        <v/>
      </c>
      <c r="G1266" s="16" t="str">
        <f>IFERROR(INDEX('Données SAP'!D$5:D$3000,MATCH('Analyse assortiment'!$B1266&amp;"",'Données SAP'!$A$5:$A$3000,0)),"")</f>
        <v/>
      </c>
      <c r="H1266" s="13" t="e">
        <f>INDEX('Données MDD'!$K$3:$K$3000,MATCH('Analyse assortiment'!$B1266,'Données MDD'!$B$3:$B$3000,0))</f>
        <v>#N/A</v>
      </c>
      <c r="I1266" s="13" t="e">
        <f>INDEX('Données MDD'!$L$3:$L$3000,MATCH('Analyse assortiment'!$B1266,'Données MDD'!$B$3:$B$3000,0))</f>
        <v>#N/A</v>
      </c>
      <c r="J1266" s="13" t="e">
        <f>INDEX('Données MDD'!$U$3:$U$3000,MATCH('Analyse assortiment'!$B1266,'Données MDD'!$B$3:$B$3000,0))</f>
        <v>#N/A</v>
      </c>
      <c r="K1266" s="13" t="e">
        <f>INDEX('Données MDD'!$V$3:$V$3000,MATCH('Analyse assortiment'!$B1266,'Données MDD'!$B$3:$B$3000,0))</f>
        <v>#N/A</v>
      </c>
      <c r="L1266" s="14" t="str">
        <f t="shared" si="29"/>
        <v/>
      </c>
      <c r="M1266" s="14" t="str">
        <f t="shared" si="29"/>
        <v/>
      </c>
    </row>
    <row r="1267" spans="5:13" x14ac:dyDescent="0.2">
      <c r="E1267" s="16" t="str">
        <f>IFERROR(INDEX('Données SAP'!F$5:F$3000,MATCH('Analyse assortiment'!$B1267&amp;"",'Données SAP'!$A$5:$A$3000,0)),"")</f>
        <v/>
      </c>
      <c r="F1267" s="16" t="str">
        <f>IFERROR(INDEX('Données SAP'!C$5:C$3000,MATCH('Analyse assortiment'!$B1267&amp;"",'Données SAP'!$A$5:$A$3000,0)),"")</f>
        <v/>
      </c>
      <c r="G1267" s="16" t="str">
        <f>IFERROR(INDEX('Données SAP'!D$5:D$3000,MATCH('Analyse assortiment'!$B1267&amp;"",'Données SAP'!$A$5:$A$3000,0)),"")</f>
        <v/>
      </c>
      <c r="H1267" s="13" t="e">
        <f>INDEX('Données MDD'!$K$3:$K$3000,MATCH('Analyse assortiment'!$B1267,'Données MDD'!$B$3:$B$3000,0))</f>
        <v>#N/A</v>
      </c>
      <c r="I1267" s="13" t="e">
        <f>INDEX('Données MDD'!$L$3:$L$3000,MATCH('Analyse assortiment'!$B1267,'Données MDD'!$B$3:$B$3000,0))</f>
        <v>#N/A</v>
      </c>
      <c r="J1267" s="13" t="e">
        <f>INDEX('Données MDD'!$U$3:$U$3000,MATCH('Analyse assortiment'!$B1267,'Données MDD'!$B$3:$B$3000,0))</f>
        <v>#N/A</v>
      </c>
      <c r="K1267" s="13" t="e">
        <f>INDEX('Données MDD'!$V$3:$V$3000,MATCH('Analyse assortiment'!$B1267,'Données MDD'!$B$3:$B$3000,0))</f>
        <v>#N/A</v>
      </c>
      <c r="L1267" s="14" t="str">
        <f t="shared" si="29"/>
        <v/>
      </c>
      <c r="M1267" s="14" t="str">
        <f t="shared" si="29"/>
        <v/>
      </c>
    </row>
    <row r="1268" spans="5:13" x14ac:dyDescent="0.2">
      <c r="E1268" s="16" t="str">
        <f>IFERROR(INDEX('Données SAP'!F$5:F$3000,MATCH('Analyse assortiment'!$B1268&amp;"",'Données SAP'!$A$5:$A$3000,0)),"")</f>
        <v/>
      </c>
      <c r="F1268" s="16" t="str">
        <f>IFERROR(INDEX('Données SAP'!C$5:C$3000,MATCH('Analyse assortiment'!$B1268&amp;"",'Données SAP'!$A$5:$A$3000,0)),"")</f>
        <v/>
      </c>
      <c r="G1268" s="16" t="str">
        <f>IFERROR(INDEX('Données SAP'!D$5:D$3000,MATCH('Analyse assortiment'!$B1268&amp;"",'Données SAP'!$A$5:$A$3000,0)),"")</f>
        <v/>
      </c>
      <c r="H1268" s="13" t="e">
        <f>INDEX('Données MDD'!$K$3:$K$3000,MATCH('Analyse assortiment'!$B1268,'Données MDD'!$B$3:$B$3000,0))</f>
        <v>#N/A</v>
      </c>
      <c r="I1268" s="13" t="e">
        <f>INDEX('Données MDD'!$L$3:$L$3000,MATCH('Analyse assortiment'!$B1268,'Données MDD'!$B$3:$B$3000,0))</f>
        <v>#N/A</v>
      </c>
      <c r="J1268" s="13" t="e">
        <f>INDEX('Données MDD'!$U$3:$U$3000,MATCH('Analyse assortiment'!$B1268,'Données MDD'!$B$3:$B$3000,0))</f>
        <v>#N/A</v>
      </c>
      <c r="K1268" s="13" t="e">
        <f>INDEX('Données MDD'!$V$3:$V$3000,MATCH('Analyse assortiment'!$B1268,'Données MDD'!$B$3:$B$3000,0))</f>
        <v>#N/A</v>
      </c>
      <c r="L1268" s="14" t="str">
        <f t="shared" si="29"/>
        <v/>
      </c>
      <c r="M1268" s="14" t="str">
        <f t="shared" si="29"/>
        <v/>
      </c>
    </row>
    <row r="1269" spans="5:13" x14ac:dyDescent="0.2">
      <c r="E1269" s="16" t="str">
        <f>IFERROR(INDEX('Données SAP'!F$5:F$3000,MATCH('Analyse assortiment'!$B1269&amp;"",'Données SAP'!$A$5:$A$3000,0)),"")</f>
        <v/>
      </c>
      <c r="F1269" s="16" t="str">
        <f>IFERROR(INDEX('Données SAP'!C$5:C$3000,MATCH('Analyse assortiment'!$B1269&amp;"",'Données SAP'!$A$5:$A$3000,0)),"")</f>
        <v/>
      </c>
      <c r="G1269" s="16" t="str">
        <f>IFERROR(INDEX('Données SAP'!D$5:D$3000,MATCH('Analyse assortiment'!$B1269&amp;"",'Données SAP'!$A$5:$A$3000,0)),"")</f>
        <v/>
      </c>
      <c r="H1269" s="13" t="e">
        <f>INDEX('Données MDD'!$K$3:$K$3000,MATCH('Analyse assortiment'!$B1269,'Données MDD'!$B$3:$B$3000,0))</f>
        <v>#N/A</v>
      </c>
      <c r="I1269" s="13" t="e">
        <f>INDEX('Données MDD'!$L$3:$L$3000,MATCH('Analyse assortiment'!$B1269,'Données MDD'!$B$3:$B$3000,0))</f>
        <v>#N/A</v>
      </c>
      <c r="J1269" s="13" t="e">
        <f>INDEX('Données MDD'!$U$3:$U$3000,MATCH('Analyse assortiment'!$B1269,'Données MDD'!$B$3:$B$3000,0))</f>
        <v>#N/A</v>
      </c>
      <c r="K1269" s="13" t="e">
        <f>INDEX('Données MDD'!$V$3:$V$3000,MATCH('Analyse assortiment'!$B1269,'Données MDD'!$B$3:$B$3000,0))</f>
        <v>#N/A</v>
      </c>
      <c r="L1269" s="14" t="str">
        <f t="shared" si="29"/>
        <v/>
      </c>
      <c r="M1269" s="14" t="str">
        <f t="shared" si="29"/>
        <v/>
      </c>
    </row>
    <row r="1270" spans="5:13" x14ac:dyDescent="0.2">
      <c r="E1270" s="16" t="str">
        <f>IFERROR(INDEX('Données SAP'!F$5:F$3000,MATCH('Analyse assortiment'!$B1270&amp;"",'Données SAP'!$A$5:$A$3000,0)),"")</f>
        <v/>
      </c>
      <c r="F1270" s="16" t="str">
        <f>IFERROR(INDEX('Données SAP'!C$5:C$3000,MATCH('Analyse assortiment'!$B1270&amp;"",'Données SAP'!$A$5:$A$3000,0)),"")</f>
        <v/>
      </c>
      <c r="G1270" s="16" t="str">
        <f>IFERROR(INDEX('Données SAP'!D$5:D$3000,MATCH('Analyse assortiment'!$B1270&amp;"",'Données SAP'!$A$5:$A$3000,0)),"")</f>
        <v/>
      </c>
      <c r="H1270" s="13" t="e">
        <f>INDEX('Données MDD'!$K$3:$K$3000,MATCH('Analyse assortiment'!$B1270,'Données MDD'!$B$3:$B$3000,0))</f>
        <v>#N/A</v>
      </c>
      <c r="I1270" s="13" t="e">
        <f>INDEX('Données MDD'!$L$3:$L$3000,MATCH('Analyse assortiment'!$B1270,'Données MDD'!$B$3:$B$3000,0))</f>
        <v>#N/A</v>
      </c>
      <c r="J1270" s="13" t="e">
        <f>INDEX('Données MDD'!$U$3:$U$3000,MATCH('Analyse assortiment'!$B1270,'Données MDD'!$B$3:$B$3000,0))</f>
        <v>#N/A</v>
      </c>
      <c r="K1270" s="13" t="e">
        <f>INDEX('Données MDD'!$V$3:$V$3000,MATCH('Analyse assortiment'!$B1270,'Données MDD'!$B$3:$B$3000,0))</f>
        <v>#N/A</v>
      </c>
      <c r="L1270" s="14" t="str">
        <f t="shared" si="29"/>
        <v/>
      </c>
      <c r="M1270" s="14" t="str">
        <f t="shared" si="29"/>
        <v/>
      </c>
    </row>
    <row r="1271" spans="5:13" x14ac:dyDescent="0.2">
      <c r="E1271" s="16" t="str">
        <f>IFERROR(INDEX('Données SAP'!F$5:F$3000,MATCH('Analyse assortiment'!$B1271&amp;"",'Données SAP'!$A$5:$A$3000,0)),"")</f>
        <v/>
      </c>
      <c r="F1271" s="16" t="str">
        <f>IFERROR(INDEX('Données SAP'!C$5:C$3000,MATCH('Analyse assortiment'!$B1271&amp;"",'Données SAP'!$A$5:$A$3000,0)),"")</f>
        <v/>
      </c>
      <c r="G1271" s="16" t="str">
        <f>IFERROR(INDEX('Données SAP'!D$5:D$3000,MATCH('Analyse assortiment'!$B1271&amp;"",'Données SAP'!$A$5:$A$3000,0)),"")</f>
        <v/>
      </c>
      <c r="H1271" s="13" t="e">
        <f>INDEX('Données MDD'!$K$3:$K$3000,MATCH('Analyse assortiment'!$B1271,'Données MDD'!$B$3:$B$3000,0))</f>
        <v>#N/A</v>
      </c>
      <c r="I1271" s="13" t="e">
        <f>INDEX('Données MDD'!$L$3:$L$3000,MATCH('Analyse assortiment'!$B1271,'Données MDD'!$B$3:$B$3000,0))</f>
        <v>#N/A</v>
      </c>
      <c r="J1271" s="13" t="e">
        <f>INDEX('Données MDD'!$U$3:$U$3000,MATCH('Analyse assortiment'!$B1271,'Données MDD'!$B$3:$B$3000,0))</f>
        <v>#N/A</v>
      </c>
      <c r="K1271" s="13" t="e">
        <f>INDEX('Données MDD'!$V$3:$V$3000,MATCH('Analyse assortiment'!$B1271,'Données MDD'!$B$3:$B$3000,0))</f>
        <v>#N/A</v>
      </c>
      <c r="L1271" s="14" t="str">
        <f t="shared" si="29"/>
        <v/>
      </c>
      <c r="M1271" s="14" t="str">
        <f t="shared" si="29"/>
        <v/>
      </c>
    </row>
    <row r="1272" spans="5:13" x14ac:dyDescent="0.2">
      <c r="E1272" s="16" t="str">
        <f>IFERROR(INDEX('Données SAP'!F$5:F$3000,MATCH('Analyse assortiment'!$B1272&amp;"",'Données SAP'!$A$5:$A$3000,0)),"")</f>
        <v/>
      </c>
      <c r="F1272" s="16" t="str">
        <f>IFERROR(INDEX('Données SAP'!C$5:C$3000,MATCH('Analyse assortiment'!$B1272&amp;"",'Données SAP'!$A$5:$A$3000,0)),"")</f>
        <v/>
      </c>
      <c r="G1272" s="16" t="str">
        <f>IFERROR(INDEX('Données SAP'!D$5:D$3000,MATCH('Analyse assortiment'!$B1272&amp;"",'Données SAP'!$A$5:$A$3000,0)),"")</f>
        <v/>
      </c>
      <c r="H1272" s="13" t="e">
        <f>INDEX('Données MDD'!$K$3:$K$3000,MATCH('Analyse assortiment'!$B1272,'Données MDD'!$B$3:$B$3000,0))</f>
        <v>#N/A</v>
      </c>
      <c r="I1272" s="13" t="e">
        <f>INDEX('Données MDD'!$L$3:$L$3000,MATCH('Analyse assortiment'!$B1272,'Données MDD'!$B$3:$B$3000,0))</f>
        <v>#N/A</v>
      </c>
      <c r="J1272" s="13" t="e">
        <f>INDEX('Données MDD'!$U$3:$U$3000,MATCH('Analyse assortiment'!$B1272,'Données MDD'!$B$3:$B$3000,0))</f>
        <v>#N/A</v>
      </c>
      <c r="K1272" s="13" t="e">
        <f>INDEX('Données MDD'!$V$3:$V$3000,MATCH('Analyse assortiment'!$B1272,'Données MDD'!$B$3:$B$3000,0))</f>
        <v>#N/A</v>
      </c>
      <c r="L1272" s="14" t="str">
        <f t="shared" si="29"/>
        <v/>
      </c>
      <c r="M1272" s="14" t="str">
        <f t="shared" si="29"/>
        <v/>
      </c>
    </row>
    <row r="1273" spans="5:13" x14ac:dyDescent="0.2">
      <c r="E1273" s="16" t="str">
        <f>IFERROR(INDEX('Données SAP'!F$5:F$3000,MATCH('Analyse assortiment'!$B1273&amp;"",'Données SAP'!$A$5:$A$3000,0)),"")</f>
        <v/>
      </c>
      <c r="F1273" s="16" t="str">
        <f>IFERROR(INDEX('Données SAP'!C$5:C$3000,MATCH('Analyse assortiment'!$B1273&amp;"",'Données SAP'!$A$5:$A$3000,0)),"")</f>
        <v/>
      </c>
      <c r="G1273" s="16" t="str">
        <f>IFERROR(INDEX('Données SAP'!D$5:D$3000,MATCH('Analyse assortiment'!$B1273&amp;"",'Données SAP'!$A$5:$A$3000,0)),"")</f>
        <v/>
      </c>
      <c r="H1273" s="13" t="e">
        <f>INDEX('Données MDD'!$K$3:$K$3000,MATCH('Analyse assortiment'!$B1273,'Données MDD'!$B$3:$B$3000,0))</f>
        <v>#N/A</v>
      </c>
      <c r="I1273" s="13" t="e">
        <f>INDEX('Données MDD'!$L$3:$L$3000,MATCH('Analyse assortiment'!$B1273,'Données MDD'!$B$3:$B$3000,0))</f>
        <v>#N/A</v>
      </c>
      <c r="J1273" s="13" t="e">
        <f>INDEX('Données MDD'!$U$3:$U$3000,MATCH('Analyse assortiment'!$B1273,'Données MDD'!$B$3:$B$3000,0))</f>
        <v>#N/A</v>
      </c>
      <c r="K1273" s="13" t="e">
        <f>INDEX('Données MDD'!$V$3:$V$3000,MATCH('Analyse assortiment'!$B1273,'Données MDD'!$B$3:$B$3000,0))</f>
        <v>#N/A</v>
      </c>
      <c r="L1273" s="14" t="str">
        <f t="shared" si="29"/>
        <v/>
      </c>
      <c r="M1273" s="14" t="str">
        <f t="shared" si="29"/>
        <v/>
      </c>
    </row>
    <row r="1274" spans="5:13" x14ac:dyDescent="0.2">
      <c r="E1274" s="16" t="str">
        <f>IFERROR(INDEX('Données SAP'!F$5:F$3000,MATCH('Analyse assortiment'!$B1274&amp;"",'Données SAP'!$A$5:$A$3000,0)),"")</f>
        <v/>
      </c>
      <c r="F1274" s="16" t="str">
        <f>IFERROR(INDEX('Données SAP'!C$5:C$3000,MATCH('Analyse assortiment'!$B1274&amp;"",'Données SAP'!$A$5:$A$3000,0)),"")</f>
        <v/>
      </c>
      <c r="G1274" s="16" t="str">
        <f>IFERROR(INDEX('Données SAP'!D$5:D$3000,MATCH('Analyse assortiment'!$B1274&amp;"",'Données SAP'!$A$5:$A$3000,0)),"")</f>
        <v/>
      </c>
      <c r="H1274" s="13" t="e">
        <f>INDEX('Données MDD'!$K$3:$K$3000,MATCH('Analyse assortiment'!$B1274,'Données MDD'!$B$3:$B$3000,0))</f>
        <v>#N/A</v>
      </c>
      <c r="I1274" s="13" t="e">
        <f>INDEX('Données MDD'!$L$3:$L$3000,MATCH('Analyse assortiment'!$B1274,'Données MDD'!$B$3:$B$3000,0))</f>
        <v>#N/A</v>
      </c>
      <c r="J1274" s="13" t="e">
        <f>INDEX('Données MDD'!$U$3:$U$3000,MATCH('Analyse assortiment'!$B1274,'Données MDD'!$B$3:$B$3000,0))</f>
        <v>#N/A</v>
      </c>
      <c r="K1274" s="13" t="e">
        <f>INDEX('Données MDD'!$V$3:$V$3000,MATCH('Analyse assortiment'!$B1274,'Données MDD'!$B$3:$B$3000,0))</f>
        <v>#N/A</v>
      </c>
      <c r="L1274" s="14" t="str">
        <f t="shared" si="29"/>
        <v/>
      </c>
      <c r="M1274" s="14" t="str">
        <f t="shared" si="29"/>
        <v/>
      </c>
    </row>
    <row r="1275" spans="5:13" x14ac:dyDescent="0.2">
      <c r="E1275" s="16" t="str">
        <f>IFERROR(INDEX('Données SAP'!F$5:F$3000,MATCH('Analyse assortiment'!$B1275&amp;"",'Données SAP'!$A$5:$A$3000,0)),"")</f>
        <v/>
      </c>
      <c r="F1275" s="16" t="str">
        <f>IFERROR(INDEX('Données SAP'!C$5:C$3000,MATCH('Analyse assortiment'!$B1275&amp;"",'Données SAP'!$A$5:$A$3000,0)),"")</f>
        <v/>
      </c>
      <c r="G1275" s="16" t="str">
        <f>IFERROR(INDEX('Données SAP'!D$5:D$3000,MATCH('Analyse assortiment'!$B1275&amp;"",'Données SAP'!$A$5:$A$3000,0)),"")</f>
        <v/>
      </c>
      <c r="H1275" s="13" t="e">
        <f>INDEX('Données MDD'!$K$3:$K$3000,MATCH('Analyse assortiment'!$B1275,'Données MDD'!$B$3:$B$3000,0))</f>
        <v>#N/A</v>
      </c>
      <c r="I1275" s="13" t="e">
        <f>INDEX('Données MDD'!$L$3:$L$3000,MATCH('Analyse assortiment'!$B1275,'Données MDD'!$B$3:$B$3000,0))</f>
        <v>#N/A</v>
      </c>
      <c r="J1275" s="13" t="e">
        <f>INDEX('Données MDD'!$U$3:$U$3000,MATCH('Analyse assortiment'!$B1275,'Données MDD'!$B$3:$B$3000,0))</f>
        <v>#N/A</v>
      </c>
      <c r="K1275" s="13" t="e">
        <f>INDEX('Données MDD'!$V$3:$V$3000,MATCH('Analyse assortiment'!$B1275,'Données MDD'!$B$3:$B$3000,0))</f>
        <v>#N/A</v>
      </c>
      <c r="L1275" s="14" t="str">
        <f t="shared" si="29"/>
        <v/>
      </c>
      <c r="M1275" s="14" t="str">
        <f t="shared" si="29"/>
        <v/>
      </c>
    </row>
    <row r="1276" spans="5:13" x14ac:dyDescent="0.2">
      <c r="E1276" s="16" t="str">
        <f>IFERROR(INDEX('Données SAP'!F$5:F$3000,MATCH('Analyse assortiment'!$B1276&amp;"",'Données SAP'!$A$5:$A$3000,0)),"")</f>
        <v/>
      </c>
      <c r="F1276" s="16" t="str">
        <f>IFERROR(INDEX('Données SAP'!C$5:C$3000,MATCH('Analyse assortiment'!$B1276&amp;"",'Données SAP'!$A$5:$A$3000,0)),"")</f>
        <v/>
      </c>
      <c r="G1276" s="16" t="str">
        <f>IFERROR(INDEX('Données SAP'!D$5:D$3000,MATCH('Analyse assortiment'!$B1276&amp;"",'Données SAP'!$A$5:$A$3000,0)),"")</f>
        <v/>
      </c>
      <c r="H1276" s="13" t="e">
        <f>INDEX('Données MDD'!$K$3:$K$3000,MATCH('Analyse assortiment'!$B1276,'Données MDD'!$B$3:$B$3000,0))</f>
        <v>#N/A</v>
      </c>
      <c r="I1276" s="13" t="e">
        <f>INDEX('Données MDD'!$L$3:$L$3000,MATCH('Analyse assortiment'!$B1276,'Données MDD'!$B$3:$B$3000,0))</f>
        <v>#N/A</v>
      </c>
      <c r="J1276" s="13" t="e">
        <f>INDEX('Données MDD'!$U$3:$U$3000,MATCH('Analyse assortiment'!$B1276,'Données MDD'!$B$3:$B$3000,0))</f>
        <v>#N/A</v>
      </c>
      <c r="K1276" s="13" t="e">
        <f>INDEX('Données MDD'!$V$3:$V$3000,MATCH('Analyse assortiment'!$B1276,'Données MDD'!$B$3:$B$3000,0))</f>
        <v>#N/A</v>
      </c>
      <c r="L1276" s="14" t="str">
        <f t="shared" si="29"/>
        <v/>
      </c>
      <c r="M1276" s="14" t="str">
        <f t="shared" si="29"/>
        <v/>
      </c>
    </row>
    <row r="1277" spans="5:13" x14ac:dyDescent="0.2">
      <c r="E1277" s="16" t="str">
        <f>IFERROR(INDEX('Données SAP'!F$5:F$3000,MATCH('Analyse assortiment'!$B1277&amp;"",'Données SAP'!$A$5:$A$3000,0)),"")</f>
        <v/>
      </c>
      <c r="F1277" s="16" t="str">
        <f>IFERROR(INDEX('Données SAP'!C$5:C$3000,MATCH('Analyse assortiment'!$B1277&amp;"",'Données SAP'!$A$5:$A$3000,0)),"")</f>
        <v/>
      </c>
      <c r="G1277" s="16" t="str">
        <f>IFERROR(INDEX('Données SAP'!D$5:D$3000,MATCH('Analyse assortiment'!$B1277&amp;"",'Données SAP'!$A$5:$A$3000,0)),"")</f>
        <v/>
      </c>
      <c r="H1277" s="13" t="e">
        <f>INDEX('Données MDD'!$K$3:$K$3000,MATCH('Analyse assortiment'!$B1277,'Données MDD'!$B$3:$B$3000,0))</f>
        <v>#N/A</v>
      </c>
      <c r="I1277" s="13" t="e">
        <f>INDEX('Données MDD'!$L$3:$L$3000,MATCH('Analyse assortiment'!$B1277,'Données MDD'!$B$3:$B$3000,0))</f>
        <v>#N/A</v>
      </c>
      <c r="J1277" s="13" t="e">
        <f>INDEX('Données MDD'!$U$3:$U$3000,MATCH('Analyse assortiment'!$B1277,'Données MDD'!$B$3:$B$3000,0))</f>
        <v>#N/A</v>
      </c>
      <c r="K1277" s="13" t="e">
        <f>INDEX('Données MDD'!$V$3:$V$3000,MATCH('Analyse assortiment'!$B1277,'Données MDD'!$B$3:$B$3000,0))</f>
        <v>#N/A</v>
      </c>
      <c r="L1277" s="14" t="str">
        <f t="shared" si="29"/>
        <v/>
      </c>
      <c r="M1277" s="14" t="str">
        <f t="shared" si="29"/>
        <v/>
      </c>
    </row>
    <row r="1278" spans="5:13" x14ac:dyDescent="0.2">
      <c r="E1278" s="16" t="str">
        <f>IFERROR(INDEX('Données SAP'!F$5:F$3000,MATCH('Analyse assortiment'!$B1278&amp;"",'Données SAP'!$A$5:$A$3000,0)),"")</f>
        <v/>
      </c>
      <c r="F1278" s="16" t="str">
        <f>IFERROR(INDEX('Données SAP'!C$5:C$3000,MATCH('Analyse assortiment'!$B1278&amp;"",'Données SAP'!$A$5:$A$3000,0)),"")</f>
        <v/>
      </c>
      <c r="G1278" s="16" t="str">
        <f>IFERROR(INDEX('Données SAP'!D$5:D$3000,MATCH('Analyse assortiment'!$B1278&amp;"",'Données SAP'!$A$5:$A$3000,0)),"")</f>
        <v/>
      </c>
      <c r="H1278" s="13" t="e">
        <f>INDEX('Données MDD'!$K$3:$K$3000,MATCH('Analyse assortiment'!$B1278,'Données MDD'!$B$3:$B$3000,0))</f>
        <v>#N/A</v>
      </c>
      <c r="I1278" s="13" t="e">
        <f>INDEX('Données MDD'!$L$3:$L$3000,MATCH('Analyse assortiment'!$B1278,'Données MDD'!$B$3:$B$3000,0))</f>
        <v>#N/A</v>
      </c>
      <c r="J1278" s="13" t="e">
        <f>INDEX('Données MDD'!$U$3:$U$3000,MATCH('Analyse assortiment'!$B1278,'Données MDD'!$B$3:$B$3000,0))</f>
        <v>#N/A</v>
      </c>
      <c r="K1278" s="13" t="e">
        <f>INDEX('Données MDD'!$V$3:$V$3000,MATCH('Analyse assortiment'!$B1278,'Données MDD'!$B$3:$B$3000,0))</f>
        <v>#N/A</v>
      </c>
      <c r="L1278" s="14" t="str">
        <f t="shared" si="29"/>
        <v/>
      </c>
      <c r="M1278" s="14" t="str">
        <f t="shared" si="29"/>
        <v/>
      </c>
    </row>
    <row r="1279" spans="5:13" x14ac:dyDescent="0.2">
      <c r="E1279" s="16" t="str">
        <f>IFERROR(INDEX('Données SAP'!F$5:F$3000,MATCH('Analyse assortiment'!$B1279&amp;"",'Données SAP'!$A$5:$A$3000,0)),"")</f>
        <v/>
      </c>
      <c r="F1279" s="16" t="str">
        <f>IFERROR(INDEX('Données SAP'!C$5:C$3000,MATCH('Analyse assortiment'!$B1279&amp;"",'Données SAP'!$A$5:$A$3000,0)),"")</f>
        <v/>
      </c>
      <c r="G1279" s="16" t="str">
        <f>IFERROR(INDEX('Données SAP'!D$5:D$3000,MATCH('Analyse assortiment'!$B1279&amp;"",'Données SAP'!$A$5:$A$3000,0)),"")</f>
        <v/>
      </c>
      <c r="H1279" s="13" t="e">
        <f>INDEX('Données MDD'!$K$3:$K$3000,MATCH('Analyse assortiment'!$B1279,'Données MDD'!$B$3:$B$3000,0))</f>
        <v>#N/A</v>
      </c>
      <c r="I1279" s="13" t="e">
        <f>INDEX('Données MDD'!$L$3:$L$3000,MATCH('Analyse assortiment'!$B1279,'Données MDD'!$B$3:$B$3000,0))</f>
        <v>#N/A</v>
      </c>
      <c r="J1279" s="13" t="e">
        <f>INDEX('Données MDD'!$U$3:$U$3000,MATCH('Analyse assortiment'!$B1279,'Données MDD'!$B$3:$B$3000,0))</f>
        <v>#N/A</v>
      </c>
      <c r="K1279" s="13" t="e">
        <f>INDEX('Données MDD'!$V$3:$V$3000,MATCH('Analyse assortiment'!$B1279,'Données MDD'!$B$3:$B$3000,0))</f>
        <v>#N/A</v>
      </c>
      <c r="L1279" s="14" t="str">
        <f t="shared" si="29"/>
        <v/>
      </c>
      <c r="M1279" s="14" t="str">
        <f t="shared" si="29"/>
        <v/>
      </c>
    </row>
    <row r="1280" spans="5:13" x14ac:dyDescent="0.2">
      <c r="E1280" s="16" t="str">
        <f>IFERROR(INDEX('Données SAP'!F$5:F$3000,MATCH('Analyse assortiment'!$B1280&amp;"",'Données SAP'!$A$5:$A$3000,0)),"")</f>
        <v/>
      </c>
      <c r="F1280" s="16" t="str">
        <f>IFERROR(INDEX('Données SAP'!C$5:C$3000,MATCH('Analyse assortiment'!$B1280&amp;"",'Données SAP'!$A$5:$A$3000,0)),"")</f>
        <v/>
      </c>
      <c r="G1280" s="16" t="str">
        <f>IFERROR(INDEX('Données SAP'!D$5:D$3000,MATCH('Analyse assortiment'!$B1280&amp;"",'Données SAP'!$A$5:$A$3000,0)),"")</f>
        <v/>
      </c>
      <c r="H1280" s="13" t="e">
        <f>INDEX('Données MDD'!$K$3:$K$3000,MATCH('Analyse assortiment'!$B1280,'Données MDD'!$B$3:$B$3000,0))</f>
        <v>#N/A</v>
      </c>
      <c r="I1280" s="13" t="e">
        <f>INDEX('Données MDD'!$L$3:$L$3000,MATCH('Analyse assortiment'!$B1280,'Données MDD'!$B$3:$B$3000,0))</f>
        <v>#N/A</v>
      </c>
      <c r="J1280" s="13" t="e">
        <f>INDEX('Données MDD'!$U$3:$U$3000,MATCH('Analyse assortiment'!$B1280,'Données MDD'!$B$3:$B$3000,0))</f>
        <v>#N/A</v>
      </c>
      <c r="K1280" s="13" t="e">
        <f>INDEX('Données MDD'!$V$3:$V$3000,MATCH('Analyse assortiment'!$B1280,'Données MDD'!$B$3:$B$3000,0))</f>
        <v>#N/A</v>
      </c>
      <c r="L1280" s="14" t="str">
        <f t="shared" si="29"/>
        <v/>
      </c>
      <c r="M1280" s="14" t="str">
        <f t="shared" si="29"/>
        <v/>
      </c>
    </row>
    <row r="1281" spans="5:13" x14ac:dyDescent="0.2">
      <c r="E1281" s="16" t="str">
        <f>IFERROR(INDEX('Données SAP'!F$5:F$3000,MATCH('Analyse assortiment'!$B1281&amp;"",'Données SAP'!$A$5:$A$3000,0)),"")</f>
        <v/>
      </c>
      <c r="F1281" s="16" t="str">
        <f>IFERROR(INDEX('Données SAP'!C$5:C$3000,MATCH('Analyse assortiment'!$B1281&amp;"",'Données SAP'!$A$5:$A$3000,0)),"")</f>
        <v/>
      </c>
      <c r="G1281" s="16" t="str">
        <f>IFERROR(INDEX('Données SAP'!D$5:D$3000,MATCH('Analyse assortiment'!$B1281&amp;"",'Données SAP'!$A$5:$A$3000,0)),"")</f>
        <v/>
      </c>
      <c r="H1281" s="13" t="e">
        <f>INDEX('Données MDD'!$K$3:$K$3000,MATCH('Analyse assortiment'!$B1281,'Données MDD'!$B$3:$B$3000,0))</f>
        <v>#N/A</v>
      </c>
      <c r="I1281" s="13" t="e">
        <f>INDEX('Données MDD'!$L$3:$L$3000,MATCH('Analyse assortiment'!$B1281,'Données MDD'!$B$3:$B$3000,0))</f>
        <v>#N/A</v>
      </c>
      <c r="J1281" s="13" t="e">
        <f>INDEX('Données MDD'!$U$3:$U$3000,MATCH('Analyse assortiment'!$B1281,'Données MDD'!$B$3:$B$3000,0))</f>
        <v>#N/A</v>
      </c>
      <c r="K1281" s="13" t="e">
        <f>INDEX('Données MDD'!$V$3:$V$3000,MATCH('Analyse assortiment'!$B1281,'Données MDD'!$B$3:$B$3000,0))</f>
        <v>#N/A</v>
      </c>
      <c r="L1281" s="14" t="str">
        <f t="shared" si="29"/>
        <v/>
      </c>
      <c r="M1281" s="14" t="str">
        <f t="shared" si="29"/>
        <v/>
      </c>
    </row>
    <row r="1282" spans="5:13" x14ac:dyDescent="0.2">
      <c r="E1282" s="16" t="str">
        <f>IFERROR(INDEX('Données SAP'!F$5:F$3000,MATCH('Analyse assortiment'!$B1282&amp;"",'Données SAP'!$A$5:$A$3000,0)),"")</f>
        <v/>
      </c>
      <c r="F1282" s="16" t="str">
        <f>IFERROR(INDEX('Données SAP'!C$5:C$3000,MATCH('Analyse assortiment'!$B1282&amp;"",'Données SAP'!$A$5:$A$3000,0)),"")</f>
        <v/>
      </c>
      <c r="G1282" s="16" t="str">
        <f>IFERROR(INDEX('Données SAP'!D$5:D$3000,MATCH('Analyse assortiment'!$B1282&amp;"",'Données SAP'!$A$5:$A$3000,0)),"")</f>
        <v/>
      </c>
      <c r="H1282" s="13" t="e">
        <f>INDEX('Données MDD'!$K$3:$K$3000,MATCH('Analyse assortiment'!$B1282,'Données MDD'!$B$3:$B$3000,0))</f>
        <v>#N/A</v>
      </c>
      <c r="I1282" s="13" t="e">
        <f>INDEX('Données MDD'!$L$3:$L$3000,MATCH('Analyse assortiment'!$B1282,'Données MDD'!$B$3:$B$3000,0))</f>
        <v>#N/A</v>
      </c>
      <c r="J1282" s="13" t="e">
        <f>INDEX('Données MDD'!$U$3:$U$3000,MATCH('Analyse assortiment'!$B1282,'Données MDD'!$B$3:$B$3000,0))</f>
        <v>#N/A</v>
      </c>
      <c r="K1282" s="13" t="e">
        <f>INDEX('Données MDD'!$V$3:$V$3000,MATCH('Analyse assortiment'!$B1282,'Données MDD'!$B$3:$B$3000,0))</f>
        <v>#N/A</v>
      </c>
      <c r="L1282" s="14" t="str">
        <f t="shared" si="29"/>
        <v/>
      </c>
      <c r="M1282" s="14" t="str">
        <f t="shared" si="29"/>
        <v/>
      </c>
    </row>
    <row r="1283" spans="5:13" x14ac:dyDescent="0.2">
      <c r="E1283" s="16" t="str">
        <f>IFERROR(INDEX('Données SAP'!F$5:F$3000,MATCH('Analyse assortiment'!$B1283&amp;"",'Données SAP'!$A$5:$A$3000,0)),"")</f>
        <v/>
      </c>
      <c r="F1283" s="16" t="str">
        <f>IFERROR(INDEX('Données SAP'!C$5:C$3000,MATCH('Analyse assortiment'!$B1283&amp;"",'Données SAP'!$A$5:$A$3000,0)),"")</f>
        <v/>
      </c>
      <c r="G1283" s="16" t="str">
        <f>IFERROR(INDEX('Données SAP'!D$5:D$3000,MATCH('Analyse assortiment'!$B1283&amp;"",'Données SAP'!$A$5:$A$3000,0)),"")</f>
        <v/>
      </c>
      <c r="H1283" s="13" t="e">
        <f>INDEX('Données MDD'!$K$3:$K$3000,MATCH('Analyse assortiment'!$B1283,'Données MDD'!$B$3:$B$3000,0))</f>
        <v>#N/A</v>
      </c>
      <c r="I1283" s="13" t="e">
        <f>INDEX('Données MDD'!$L$3:$L$3000,MATCH('Analyse assortiment'!$B1283,'Données MDD'!$B$3:$B$3000,0))</f>
        <v>#N/A</v>
      </c>
      <c r="J1283" s="13" t="e">
        <f>INDEX('Données MDD'!$U$3:$U$3000,MATCH('Analyse assortiment'!$B1283,'Données MDD'!$B$3:$B$3000,0))</f>
        <v>#N/A</v>
      </c>
      <c r="K1283" s="13" t="e">
        <f>INDEX('Données MDD'!$V$3:$V$3000,MATCH('Analyse assortiment'!$B1283,'Données MDD'!$B$3:$B$3000,0))</f>
        <v>#N/A</v>
      </c>
      <c r="L1283" s="14" t="str">
        <f t="shared" si="29"/>
        <v/>
      </c>
      <c r="M1283" s="14" t="str">
        <f t="shared" si="29"/>
        <v/>
      </c>
    </row>
    <row r="1284" spans="5:13" x14ac:dyDescent="0.2">
      <c r="E1284" s="16" t="str">
        <f>IFERROR(INDEX('Données SAP'!F$5:F$3000,MATCH('Analyse assortiment'!$B1284&amp;"",'Données SAP'!$A$5:$A$3000,0)),"")</f>
        <v/>
      </c>
      <c r="F1284" s="16" t="str">
        <f>IFERROR(INDEX('Données SAP'!C$5:C$3000,MATCH('Analyse assortiment'!$B1284&amp;"",'Données SAP'!$A$5:$A$3000,0)),"")</f>
        <v/>
      </c>
      <c r="G1284" s="16" t="str">
        <f>IFERROR(INDEX('Données SAP'!D$5:D$3000,MATCH('Analyse assortiment'!$B1284&amp;"",'Données SAP'!$A$5:$A$3000,0)),"")</f>
        <v/>
      </c>
      <c r="H1284" s="13" t="e">
        <f>INDEX('Données MDD'!$K$3:$K$3000,MATCH('Analyse assortiment'!$B1284,'Données MDD'!$B$3:$B$3000,0))</f>
        <v>#N/A</v>
      </c>
      <c r="I1284" s="13" t="e">
        <f>INDEX('Données MDD'!$L$3:$L$3000,MATCH('Analyse assortiment'!$B1284,'Données MDD'!$B$3:$B$3000,0))</f>
        <v>#N/A</v>
      </c>
      <c r="J1284" s="13" t="e">
        <f>INDEX('Données MDD'!$U$3:$U$3000,MATCH('Analyse assortiment'!$B1284,'Données MDD'!$B$3:$B$3000,0))</f>
        <v>#N/A</v>
      </c>
      <c r="K1284" s="13" t="e">
        <f>INDEX('Données MDD'!$V$3:$V$3000,MATCH('Analyse assortiment'!$B1284,'Données MDD'!$B$3:$B$3000,0))</f>
        <v>#N/A</v>
      </c>
      <c r="L1284" s="14" t="str">
        <f t="shared" si="29"/>
        <v/>
      </c>
      <c r="M1284" s="14" t="str">
        <f t="shared" si="29"/>
        <v/>
      </c>
    </row>
    <row r="1285" spans="5:13" x14ac:dyDescent="0.2">
      <c r="E1285" s="16" t="str">
        <f>IFERROR(INDEX('Données SAP'!F$5:F$3000,MATCH('Analyse assortiment'!$B1285&amp;"",'Données SAP'!$A$5:$A$3000,0)),"")</f>
        <v/>
      </c>
      <c r="F1285" s="16" t="str">
        <f>IFERROR(INDEX('Données SAP'!C$5:C$3000,MATCH('Analyse assortiment'!$B1285&amp;"",'Données SAP'!$A$5:$A$3000,0)),"")</f>
        <v/>
      </c>
      <c r="G1285" s="16" t="str">
        <f>IFERROR(INDEX('Données SAP'!D$5:D$3000,MATCH('Analyse assortiment'!$B1285&amp;"",'Données SAP'!$A$5:$A$3000,0)),"")</f>
        <v/>
      </c>
      <c r="H1285" s="13" t="e">
        <f>INDEX('Données MDD'!$K$3:$K$3000,MATCH('Analyse assortiment'!$B1285,'Données MDD'!$B$3:$B$3000,0))</f>
        <v>#N/A</v>
      </c>
      <c r="I1285" s="13" t="e">
        <f>INDEX('Données MDD'!$L$3:$L$3000,MATCH('Analyse assortiment'!$B1285,'Données MDD'!$B$3:$B$3000,0))</f>
        <v>#N/A</v>
      </c>
      <c r="J1285" s="13" t="e">
        <f>INDEX('Données MDD'!$U$3:$U$3000,MATCH('Analyse assortiment'!$B1285,'Données MDD'!$B$3:$B$3000,0))</f>
        <v>#N/A</v>
      </c>
      <c r="K1285" s="13" t="e">
        <f>INDEX('Données MDD'!$V$3:$V$3000,MATCH('Analyse assortiment'!$B1285,'Données MDD'!$B$3:$B$3000,0))</f>
        <v>#N/A</v>
      </c>
      <c r="L1285" s="14" t="str">
        <f t="shared" ref="L1285:M1348" si="30">IFERROR(-J1285/H1285,"")</f>
        <v/>
      </c>
      <c r="M1285" s="14" t="str">
        <f t="shared" si="30"/>
        <v/>
      </c>
    </row>
    <row r="1286" spans="5:13" x14ac:dyDescent="0.2">
      <c r="E1286" s="16" t="str">
        <f>IFERROR(INDEX('Données SAP'!F$5:F$3000,MATCH('Analyse assortiment'!$B1286&amp;"",'Données SAP'!$A$5:$A$3000,0)),"")</f>
        <v/>
      </c>
      <c r="F1286" s="16" t="str">
        <f>IFERROR(INDEX('Données SAP'!C$5:C$3000,MATCH('Analyse assortiment'!$B1286&amp;"",'Données SAP'!$A$5:$A$3000,0)),"")</f>
        <v/>
      </c>
      <c r="G1286" s="16" t="str">
        <f>IFERROR(INDEX('Données SAP'!D$5:D$3000,MATCH('Analyse assortiment'!$B1286&amp;"",'Données SAP'!$A$5:$A$3000,0)),"")</f>
        <v/>
      </c>
      <c r="H1286" s="13" t="e">
        <f>INDEX('Données MDD'!$K$3:$K$3000,MATCH('Analyse assortiment'!$B1286,'Données MDD'!$B$3:$B$3000,0))</f>
        <v>#N/A</v>
      </c>
      <c r="I1286" s="13" t="e">
        <f>INDEX('Données MDD'!$L$3:$L$3000,MATCH('Analyse assortiment'!$B1286,'Données MDD'!$B$3:$B$3000,0))</f>
        <v>#N/A</v>
      </c>
      <c r="J1286" s="13" t="e">
        <f>INDEX('Données MDD'!$U$3:$U$3000,MATCH('Analyse assortiment'!$B1286,'Données MDD'!$B$3:$B$3000,0))</f>
        <v>#N/A</v>
      </c>
      <c r="K1286" s="13" t="e">
        <f>INDEX('Données MDD'!$V$3:$V$3000,MATCH('Analyse assortiment'!$B1286,'Données MDD'!$B$3:$B$3000,0))</f>
        <v>#N/A</v>
      </c>
      <c r="L1286" s="14" t="str">
        <f t="shared" si="30"/>
        <v/>
      </c>
      <c r="M1286" s="14" t="str">
        <f t="shared" si="30"/>
        <v/>
      </c>
    </row>
    <row r="1287" spans="5:13" x14ac:dyDescent="0.2">
      <c r="E1287" s="16" t="str">
        <f>IFERROR(INDEX('Données SAP'!F$5:F$3000,MATCH('Analyse assortiment'!$B1287&amp;"",'Données SAP'!$A$5:$A$3000,0)),"")</f>
        <v/>
      </c>
      <c r="F1287" s="16" t="str">
        <f>IFERROR(INDEX('Données SAP'!C$5:C$3000,MATCH('Analyse assortiment'!$B1287&amp;"",'Données SAP'!$A$5:$A$3000,0)),"")</f>
        <v/>
      </c>
      <c r="G1287" s="16" t="str">
        <f>IFERROR(INDEX('Données SAP'!D$5:D$3000,MATCH('Analyse assortiment'!$B1287&amp;"",'Données SAP'!$A$5:$A$3000,0)),"")</f>
        <v/>
      </c>
      <c r="H1287" s="13" t="e">
        <f>INDEX('Données MDD'!$K$3:$K$3000,MATCH('Analyse assortiment'!$B1287,'Données MDD'!$B$3:$B$3000,0))</f>
        <v>#N/A</v>
      </c>
      <c r="I1287" s="13" t="e">
        <f>INDEX('Données MDD'!$L$3:$L$3000,MATCH('Analyse assortiment'!$B1287,'Données MDD'!$B$3:$B$3000,0))</f>
        <v>#N/A</v>
      </c>
      <c r="J1287" s="13" t="e">
        <f>INDEX('Données MDD'!$U$3:$U$3000,MATCH('Analyse assortiment'!$B1287,'Données MDD'!$B$3:$B$3000,0))</f>
        <v>#N/A</v>
      </c>
      <c r="K1287" s="13" t="e">
        <f>INDEX('Données MDD'!$V$3:$V$3000,MATCH('Analyse assortiment'!$B1287,'Données MDD'!$B$3:$B$3000,0))</f>
        <v>#N/A</v>
      </c>
      <c r="L1287" s="14" t="str">
        <f t="shared" si="30"/>
        <v/>
      </c>
      <c r="M1287" s="14" t="str">
        <f t="shared" si="30"/>
        <v/>
      </c>
    </row>
    <row r="1288" spans="5:13" x14ac:dyDescent="0.2">
      <c r="E1288" s="16" t="str">
        <f>IFERROR(INDEX('Données SAP'!F$5:F$3000,MATCH('Analyse assortiment'!$B1288&amp;"",'Données SAP'!$A$5:$A$3000,0)),"")</f>
        <v/>
      </c>
      <c r="F1288" s="16" t="str">
        <f>IFERROR(INDEX('Données SAP'!C$5:C$3000,MATCH('Analyse assortiment'!$B1288&amp;"",'Données SAP'!$A$5:$A$3000,0)),"")</f>
        <v/>
      </c>
      <c r="G1288" s="16" t="str">
        <f>IFERROR(INDEX('Données SAP'!D$5:D$3000,MATCH('Analyse assortiment'!$B1288&amp;"",'Données SAP'!$A$5:$A$3000,0)),"")</f>
        <v/>
      </c>
      <c r="H1288" s="13" t="e">
        <f>INDEX('Données MDD'!$K$3:$K$3000,MATCH('Analyse assortiment'!$B1288,'Données MDD'!$B$3:$B$3000,0))</f>
        <v>#N/A</v>
      </c>
      <c r="I1288" s="13" t="e">
        <f>INDEX('Données MDD'!$L$3:$L$3000,MATCH('Analyse assortiment'!$B1288,'Données MDD'!$B$3:$B$3000,0))</f>
        <v>#N/A</v>
      </c>
      <c r="J1288" s="13" t="e">
        <f>INDEX('Données MDD'!$U$3:$U$3000,MATCH('Analyse assortiment'!$B1288,'Données MDD'!$B$3:$B$3000,0))</f>
        <v>#N/A</v>
      </c>
      <c r="K1288" s="13" t="e">
        <f>INDEX('Données MDD'!$V$3:$V$3000,MATCH('Analyse assortiment'!$B1288,'Données MDD'!$B$3:$B$3000,0))</f>
        <v>#N/A</v>
      </c>
      <c r="L1288" s="14" t="str">
        <f t="shared" si="30"/>
        <v/>
      </c>
      <c r="M1288" s="14" t="str">
        <f t="shared" si="30"/>
        <v/>
      </c>
    </row>
    <row r="1289" spans="5:13" x14ac:dyDescent="0.2">
      <c r="E1289" s="16" t="str">
        <f>IFERROR(INDEX('Données SAP'!F$5:F$3000,MATCH('Analyse assortiment'!$B1289&amp;"",'Données SAP'!$A$5:$A$3000,0)),"")</f>
        <v/>
      </c>
      <c r="F1289" s="16" t="str">
        <f>IFERROR(INDEX('Données SAP'!C$5:C$3000,MATCH('Analyse assortiment'!$B1289&amp;"",'Données SAP'!$A$5:$A$3000,0)),"")</f>
        <v/>
      </c>
      <c r="G1289" s="16" t="str">
        <f>IFERROR(INDEX('Données SAP'!D$5:D$3000,MATCH('Analyse assortiment'!$B1289&amp;"",'Données SAP'!$A$5:$A$3000,0)),"")</f>
        <v/>
      </c>
      <c r="H1289" s="13" t="e">
        <f>INDEX('Données MDD'!$K$3:$K$3000,MATCH('Analyse assortiment'!$B1289,'Données MDD'!$B$3:$B$3000,0))</f>
        <v>#N/A</v>
      </c>
      <c r="I1289" s="13" t="e">
        <f>INDEX('Données MDD'!$L$3:$L$3000,MATCH('Analyse assortiment'!$B1289,'Données MDD'!$B$3:$B$3000,0))</f>
        <v>#N/A</v>
      </c>
      <c r="J1289" s="13" t="e">
        <f>INDEX('Données MDD'!$U$3:$U$3000,MATCH('Analyse assortiment'!$B1289,'Données MDD'!$B$3:$B$3000,0))</f>
        <v>#N/A</v>
      </c>
      <c r="K1289" s="13" t="e">
        <f>INDEX('Données MDD'!$V$3:$V$3000,MATCH('Analyse assortiment'!$B1289,'Données MDD'!$B$3:$B$3000,0))</f>
        <v>#N/A</v>
      </c>
      <c r="L1289" s="14" t="str">
        <f t="shared" si="30"/>
        <v/>
      </c>
      <c r="M1289" s="14" t="str">
        <f t="shared" si="30"/>
        <v/>
      </c>
    </row>
    <row r="1290" spans="5:13" x14ac:dyDescent="0.2">
      <c r="E1290" s="16" t="str">
        <f>IFERROR(INDEX('Données SAP'!F$5:F$3000,MATCH('Analyse assortiment'!$B1290&amp;"",'Données SAP'!$A$5:$A$3000,0)),"")</f>
        <v/>
      </c>
      <c r="F1290" s="16" t="str">
        <f>IFERROR(INDEX('Données SAP'!C$5:C$3000,MATCH('Analyse assortiment'!$B1290&amp;"",'Données SAP'!$A$5:$A$3000,0)),"")</f>
        <v/>
      </c>
      <c r="G1290" s="16" t="str">
        <f>IFERROR(INDEX('Données SAP'!D$5:D$3000,MATCH('Analyse assortiment'!$B1290&amp;"",'Données SAP'!$A$5:$A$3000,0)),"")</f>
        <v/>
      </c>
      <c r="H1290" s="13" t="e">
        <f>INDEX('Données MDD'!$K$3:$K$3000,MATCH('Analyse assortiment'!$B1290,'Données MDD'!$B$3:$B$3000,0))</f>
        <v>#N/A</v>
      </c>
      <c r="I1290" s="13" t="e">
        <f>INDEX('Données MDD'!$L$3:$L$3000,MATCH('Analyse assortiment'!$B1290,'Données MDD'!$B$3:$B$3000,0))</f>
        <v>#N/A</v>
      </c>
      <c r="J1290" s="13" t="e">
        <f>INDEX('Données MDD'!$U$3:$U$3000,MATCH('Analyse assortiment'!$B1290,'Données MDD'!$B$3:$B$3000,0))</f>
        <v>#N/A</v>
      </c>
      <c r="K1290" s="13" t="e">
        <f>INDEX('Données MDD'!$V$3:$V$3000,MATCH('Analyse assortiment'!$B1290,'Données MDD'!$B$3:$B$3000,0))</f>
        <v>#N/A</v>
      </c>
      <c r="L1290" s="14" t="str">
        <f t="shared" si="30"/>
        <v/>
      </c>
      <c r="M1290" s="14" t="str">
        <f t="shared" si="30"/>
        <v/>
      </c>
    </row>
    <row r="1291" spans="5:13" x14ac:dyDescent="0.2">
      <c r="E1291" s="16" t="str">
        <f>IFERROR(INDEX('Données SAP'!F$5:F$3000,MATCH('Analyse assortiment'!$B1291&amp;"",'Données SAP'!$A$5:$A$3000,0)),"")</f>
        <v/>
      </c>
      <c r="F1291" s="16" t="str">
        <f>IFERROR(INDEX('Données SAP'!C$5:C$3000,MATCH('Analyse assortiment'!$B1291&amp;"",'Données SAP'!$A$5:$A$3000,0)),"")</f>
        <v/>
      </c>
      <c r="G1291" s="16" t="str">
        <f>IFERROR(INDEX('Données SAP'!D$5:D$3000,MATCH('Analyse assortiment'!$B1291&amp;"",'Données SAP'!$A$5:$A$3000,0)),"")</f>
        <v/>
      </c>
      <c r="H1291" s="13" t="e">
        <f>INDEX('Données MDD'!$K$3:$K$3000,MATCH('Analyse assortiment'!$B1291,'Données MDD'!$B$3:$B$3000,0))</f>
        <v>#N/A</v>
      </c>
      <c r="I1291" s="13" t="e">
        <f>INDEX('Données MDD'!$L$3:$L$3000,MATCH('Analyse assortiment'!$B1291,'Données MDD'!$B$3:$B$3000,0))</f>
        <v>#N/A</v>
      </c>
      <c r="J1291" s="13" t="e">
        <f>INDEX('Données MDD'!$U$3:$U$3000,MATCH('Analyse assortiment'!$B1291,'Données MDD'!$B$3:$B$3000,0))</f>
        <v>#N/A</v>
      </c>
      <c r="K1291" s="13" t="e">
        <f>INDEX('Données MDD'!$V$3:$V$3000,MATCH('Analyse assortiment'!$B1291,'Données MDD'!$B$3:$B$3000,0))</f>
        <v>#N/A</v>
      </c>
      <c r="L1291" s="14" t="str">
        <f t="shared" si="30"/>
        <v/>
      </c>
      <c r="M1291" s="14" t="str">
        <f t="shared" si="30"/>
        <v/>
      </c>
    </row>
    <row r="1292" spans="5:13" x14ac:dyDescent="0.2">
      <c r="E1292" s="16" t="str">
        <f>IFERROR(INDEX('Données SAP'!F$5:F$3000,MATCH('Analyse assortiment'!$B1292&amp;"",'Données SAP'!$A$5:$A$3000,0)),"")</f>
        <v/>
      </c>
      <c r="F1292" s="16" t="str">
        <f>IFERROR(INDEX('Données SAP'!C$5:C$3000,MATCH('Analyse assortiment'!$B1292&amp;"",'Données SAP'!$A$5:$A$3000,0)),"")</f>
        <v/>
      </c>
      <c r="G1292" s="16" t="str">
        <f>IFERROR(INDEX('Données SAP'!D$5:D$3000,MATCH('Analyse assortiment'!$B1292&amp;"",'Données SAP'!$A$5:$A$3000,0)),"")</f>
        <v/>
      </c>
      <c r="H1292" s="13" t="e">
        <f>INDEX('Données MDD'!$K$3:$K$3000,MATCH('Analyse assortiment'!$B1292,'Données MDD'!$B$3:$B$3000,0))</f>
        <v>#N/A</v>
      </c>
      <c r="I1292" s="13" t="e">
        <f>INDEX('Données MDD'!$L$3:$L$3000,MATCH('Analyse assortiment'!$B1292,'Données MDD'!$B$3:$B$3000,0))</f>
        <v>#N/A</v>
      </c>
      <c r="J1292" s="13" t="e">
        <f>INDEX('Données MDD'!$U$3:$U$3000,MATCH('Analyse assortiment'!$B1292,'Données MDD'!$B$3:$B$3000,0))</f>
        <v>#N/A</v>
      </c>
      <c r="K1292" s="13" t="e">
        <f>INDEX('Données MDD'!$V$3:$V$3000,MATCH('Analyse assortiment'!$B1292,'Données MDD'!$B$3:$B$3000,0))</f>
        <v>#N/A</v>
      </c>
      <c r="L1292" s="14" t="str">
        <f t="shared" si="30"/>
        <v/>
      </c>
      <c r="M1292" s="14" t="str">
        <f t="shared" si="30"/>
        <v/>
      </c>
    </row>
    <row r="1293" spans="5:13" x14ac:dyDescent="0.2">
      <c r="E1293" s="16" t="str">
        <f>IFERROR(INDEX('Données SAP'!F$5:F$3000,MATCH('Analyse assortiment'!$B1293&amp;"",'Données SAP'!$A$5:$A$3000,0)),"")</f>
        <v/>
      </c>
      <c r="F1293" s="16" t="str">
        <f>IFERROR(INDEX('Données SAP'!C$5:C$3000,MATCH('Analyse assortiment'!$B1293&amp;"",'Données SAP'!$A$5:$A$3000,0)),"")</f>
        <v/>
      </c>
      <c r="G1293" s="16" t="str">
        <f>IFERROR(INDEX('Données SAP'!D$5:D$3000,MATCH('Analyse assortiment'!$B1293&amp;"",'Données SAP'!$A$5:$A$3000,0)),"")</f>
        <v/>
      </c>
      <c r="H1293" s="13" t="e">
        <f>INDEX('Données MDD'!$K$3:$K$3000,MATCH('Analyse assortiment'!$B1293,'Données MDD'!$B$3:$B$3000,0))</f>
        <v>#N/A</v>
      </c>
      <c r="I1293" s="13" t="e">
        <f>INDEX('Données MDD'!$L$3:$L$3000,MATCH('Analyse assortiment'!$B1293,'Données MDD'!$B$3:$B$3000,0))</f>
        <v>#N/A</v>
      </c>
      <c r="J1293" s="13" t="e">
        <f>INDEX('Données MDD'!$U$3:$U$3000,MATCH('Analyse assortiment'!$B1293,'Données MDD'!$B$3:$B$3000,0))</f>
        <v>#N/A</v>
      </c>
      <c r="K1293" s="13" t="e">
        <f>INDEX('Données MDD'!$V$3:$V$3000,MATCH('Analyse assortiment'!$B1293,'Données MDD'!$B$3:$B$3000,0))</f>
        <v>#N/A</v>
      </c>
      <c r="L1293" s="14" t="str">
        <f t="shared" si="30"/>
        <v/>
      </c>
      <c r="M1293" s="14" t="str">
        <f t="shared" si="30"/>
        <v/>
      </c>
    </row>
    <row r="1294" spans="5:13" x14ac:dyDescent="0.2">
      <c r="E1294" s="16" t="str">
        <f>IFERROR(INDEX('Données SAP'!F$5:F$3000,MATCH('Analyse assortiment'!$B1294&amp;"",'Données SAP'!$A$5:$A$3000,0)),"")</f>
        <v/>
      </c>
      <c r="F1294" s="16" t="str">
        <f>IFERROR(INDEX('Données SAP'!C$5:C$3000,MATCH('Analyse assortiment'!$B1294&amp;"",'Données SAP'!$A$5:$A$3000,0)),"")</f>
        <v/>
      </c>
      <c r="G1294" s="16" t="str">
        <f>IFERROR(INDEX('Données SAP'!D$5:D$3000,MATCH('Analyse assortiment'!$B1294&amp;"",'Données SAP'!$A$5:$A$3000,0)),"")</f>
        <v/>
      </c>
      <c r="H1294" s="13" t="e">
        <f>INDEX('Données MDD'!$K$3:$K$3000,MATCH('Analyse assortiment'!$B1294,'Données MDD'!$B$3:$B$3000,0))</f>
        <v>#N/A</v>
      </c>
      <c r="I1294" s="13" t="e">
        <f>INDEX('Données MDD'!$L$3:$L$3000,MATCH('Analyse assortiment'!$B1294,'Données MDD'!$B$3:$B$3000,0))</f>
        <v>#N/A</v>
      </c>
      <c r="J1294" s="13" t="e">
        <f>INDEX('Données MDD'!$U$3:$U$3000,MATCH('Analyse assortiment'!$B1294,'Données MDD'!$B$3:$B$3000,0))</f>
        <v>#N/A</v>
      </c>
      <c r="K1294" s="13" t="e">
        <f>INDEX('Données MDD'!$V$3:$V$3000,MATCH('Analyse assortiment'!$B1294,'Données MDD'!$B$3:$B$3000,0))</f>
        <v>#N/A</v>
      </c>
      <c r="L1294" s="14" t="str">
        <f t="shared" si="30"/>
        <v/>
      </c>
      <c r="M1294" s="14" t="str">
        <f t="shared" si="30"/>
        <v/>
      </c>
    </row>
    <row r="1295" spans="5:13" x14ac:dyDescent="0.2">
      <c r="E1295" s="16" t="str">
        <f>IFERROR(INDEX('Données SAP'!F$5:F$3000,MATCH('Analyse assortiment'!$B1295&amp;"",'Données SAP'!$A$5:$A$3000,0)),"")</f>
        <v/>
      </c>
      <c r="F1295" s="16" t="str">
        <f>IFERROR(INDEX('Données SAP'!C$5:C$3000,MATCH('Analyse assortiment'!$B1295&amp;"",'Données SAP'!$A$5:$A$3000,0)),"")</f>
        <v/>
      </c>
      <c r="G1295" s="16" t="str">
        <f>IFERROR(INDEX('Données SAP'!D$5:D$3000,MATCH('Analyse assortiment'!$B1295&amp;"",'Données SAP'!$A$5:$A$3000,0)),"")</f>
        <v/>
      </c>
      <c r="H1295" s="13" t="e">
        <f>INDEX('Données MDD'!$K$3:$K$3000,MATCH('Analyse assortiment'!$B1295,'Données MDD'!$B$3:$B$3000,0))</f>
        <v>#N/A</v>
      </c>
      <c r="I1295" s="13" t="e">
        <f>INDEX('Données MDD'!$L$3:$L$3000,MATCH('Analyse assortiment'!$B1295,'Données MDD'!$B$3:$B$3000,0))</f>
        <v>#N/A</v>
      </c>
      <c r="J1295" s="13" t="e">
        <f>INDEX('Données MDD'!$U$3:$U$3000,MATCH('Analyse assortiment'!$B1295,'Données MDD'!$B$3:$B$3000,0))</f>
        <v>#N/A</v>
      </c>
      <c r="K1295" s="13" t="e">
        <f>INDEX('Données MDD'!$V$3:$V$3000,MATCH('Analyse assortiment'!$B1295,'Données MDD'!$B$3:$B$3000,0))</f>
        <v>#N/A</v>
      </c>
      <c r="L1295" s="14" t="str">
        <f t="shared" si="30"/>
        <v/>
      </c>
      <c r="M1295" s="14" t="str">
        <f t="shared" si="30"/>
        <v/>
      </c>
    </row>
    <row r="1296" spans="5:13" x14ac:dyDescent="0.2">
      <c r="E1296" s="16" t="str">
        <f>IFERROR(INDEX('Données SAP'!F$5:F$3000,MATCH('Analyse assortiment'!$B1296&amp;"",'Données SAP'!$A$5:$A$3000,0)),"")</f>
        <v/>
      </c>
      <c r="F1296" s="16" t="str">
        <f>IFERROR(INDEX('Données SAP'!C$5:C$3000,MATCH('Analyse assortiment'!$B1296&amp;"",'Données SAP'!$A$5:$A$3000,0)),"")</f>
        <v/>
      </c>
      <c r="G1296" s="16" t="str">
        <f>IFERROR(INDEX('Données SAP'!D$5:D$3000,MATCH('Analyse assortiment'!$B1296&amp;"",'Données SAP'!$A$5:$A$3000,0)),"")</f>
        <v/>
      </c>
      <c r="H1296" s="13" t="e">
        <f>INDEX('Données MDD'!$K$3:$K$3000,MATCH('Analyse assortiment'!$B1296,'Données MDD'!$B$3:$B$3000,0))</f>
        <v>#N/A</v>
      </c>
      <c r="I1296" s="13" t="e">
        <f>INDEX('Données MDD'!$L$3:$L$3000,MATCH('Analyse assortiment'!$B1296,'Données MDD'!$B$3:$B$3000,0))</f>
        <v>#N/A</v>
      </c>
      <c r="J1296" s="13" t="e">
        <f>INDEX('Données MDD'!$U$3:$U$3000,MATCH('Analyse assortiment'!$B1296,'Données MDD'!$B$3:$B$3000,0))</f>
        <v>#N/A</v>
      </c>
      <c r="K1296" s="13" t="e">
        <f>INDEX('Données MDD'!$V$3:$V$3000,MATCH('Analyse assortiment'!$B1296,'Données MDD'!$B$3:$B$3000,0))</f>
        <v>#N/A</v>
      </c>
      <c r="L1296" s="14" t="str">
        <f t="shared" si="30"/>
        <v/>
      </c>
      <c r="M1296" s="14" t="str">
        <f t="shared" si="30"/>
        <v/>
      </c>
    </row>
    <row r="1297" spans="5:13" x14ac:dyDescent="0.2">
      <c r="E1297" s="16" t="str">
        <f>IFERROR(INDEX('Données SAP'!F$5:F$3000,MATCH('Analyse assortiment'!$B1297&amp;"",'Données SAP'!$A$5:$A$3000,0)),"")</f>
        <v/>
      </c>
      <c r="F1297" s="16" t="str">
        <f>IFERROR(INDEX('Données SAP'!C$5:C$3000,MATCH('Analyse assortiment'!$B1297&amp;"",'Données SAP'!$A$5:$A$3000,0)),"")</f>
        <v/>
      </c>
      <c r="G1297" s="16" t="str">
        <f>IFERROR(INDEX('Données SAP'!D$5:D$3000,MATCH('Analyse assortiment'!$B1297&amp;"",'Données SAP'!$A$5:$A$3000,0)),"")</f>
        <v/>
      </c>
      <c r="H1297" s="13" t="e">
        <f>INDEX('Données MDD'!$K$3:$K$3000,MATCH('Analyse assortiment'!$B1297,'Données MDD'!$B$3:$B$3000,0))</f>
        <v>#N/A</v>
      </c>
      <c r="I1297" s="13" t="e">
        <f>INDEX('Données MDD'!$L$3:$L$3000,MATCH('Analyse assortiment'!$B1297,'Données MDD'!$B$3:$B$3000,0))</f>
        <v>#N/A</v>
      </c>
      <c r="J1297" s="13" t="e">
        <f>INDEX('Données MDD'!$U$3:$U$3000,MATCH('Analyse assortiment'!$B1297,'Données MDD'!$B$3:$B$3000,0))</f>
        <v>#N/A</v>
      </c>
      <c r="K1297" s="13" t="e">
        <f>INDEX('Données MDD'!$V$3:$V$3000,MATCH('Analyse assortiment'!$B1297,'Données MDD'!$B$3:$B$3000,0))</f>
        <v>#N/A</v>
      </c>
      <c r="L1297" s="14" t="str">
        <f t="shared" si="30"/>
        <v/>
      </c>
      <c r="M1297" s="14" t="str">
        <f t="shared" si="30"/>
        <v/>
      </c>
    </row>
    <row r="1298" spans="5:13" x14ac:dyDescent="0.2">
      <c r="E1298" s="16" t="str">
        <f>IFERROR(INDEX('Données SAP'!F$5:F$3000,MATCH('Analyse assortiment'!$B1298&amp;"",'Données SAP'!$A$5:$A$3000,0)),"")</f>
        <v/>
      </c>
      <c r="F1298" s="16" t="str">
        <f>IFERROR(INDEX('Données SAP'!C$5:C$3000,MATCH('Analyse assortiment'!$B1298&amp;"",'Données SAP'!$A$5:$A$3000,0)),"")</f>
        <v/>
      </c>
      <c r="G1298" s="16" t="str">
        <f>IFERROR(INDEX('Données SAP'!D$5:D$3000,MATCH('Analyse assortiment'!$B1298&amp;"",'Données SAP'!$A$5:$A$3000,0)),"")</f>
        <v/>
      </c>
      <c r="H1298" s="13" t="e">
        <f>INDEX('Données MDD'!$K$3:$K$3000,MATCH('Analyse assortiment'!$B1298,'Données MDD'!$B$3:$B$3000,0))</f>
        <v>#N/A</v>
      </c>
      <c r="I1298" s="13" t="e">
        <f>INDEX('Données MDD'!$L$3:$L$3000,MATCH('Analyse assortiment'!$B1298,'Données MDD'!$B$3:$B$3000,0))</f>
        <v>#N/A</v>
      </c>
      <c r="J1298" s="13" t="e">
        <f>INDEX('Données MDD'!$U$3:$U$3000,MATCH('Analyse assortiment'!$B1298,'Données MDD'!$B$3:$B$3000,0))</f>
        <v>#N/A</v>
      </c>
      <c r="K1298" s="13" t="e">
        <f>INDEX('Données MDD'!$V$3:$V$3000,MATCH('Analyse assortiment'!$B1298,'Données MDD'!$B$3:$B$3000,0))</f>
        <v>#N/A</v>
      </c>
      <c r="L1298" s="14" t="str">
        <f t="shared" si="30"/>
        <v/>
      </c>
      <c r="M1298" s="14" t="str">
        <f t="shared" si="30"/>
        <v/>
      </c>
    </row>
    <row r="1299" spans="5:13" x14ac:dyDescent="0.2">
      <c r="E1299" s="16" t="str">
        <f>IFERROR(INDEX('Données SAP'!F$5:F$3000,MATCH('Analyse assortiment'!$B1299&amp;"",'Données SAP'!$A$5:$A$3000,0)),"")</f>
        <v/>
      </c>
      <c r="F1299" s="16" t="str">
        <f>IFERROR(INDEX('Données SAP'!C$5:C$3000,MATCH('Analyse assortiment'!$B1299&amp;"",'Données SAP'!$A$5:$A$3000,0)),"")</f>
        <v/>
      </c>
      <c r="G1299" s="16" t="str">
        <f>IFERROR(INDEX('Données SAP'!D$5:D$3000,MATCH('Analyse assortiment'!$B1299&amp;"",'Données SAP'!$A$5:$A$3000,0)),"")</f>
        <v/>
      </c>
      <c r="H1299" s="13" t="e">
        <f>INDEX('Données MDD'!$K$3:$K$3000,MATCH('Analyse assortiment'!$B1299,'Données MDD'!$B$3:$B$3000,0))</f>
        <v>#N/A</v>
      </c>
      <c r="I1299" s="13" t="e">
        <f>INDEX('Données MDD'!$L$3:$L$3000,MATCH('Analyse assortiment'!$B1299,'Données MDD'!$B$3:$B$3000,0))</f>
        <v>#N/A</v>
      </c>
      <c r="J1299" s="13" t="e">
        <f>INDEX('Données MDD'!$U$3:$U$3000,MATCH('Analyse assortiment'!$B1299,'Données MDD'!$B$3:$B$3000,0))</f>
        <v>#N/A</v>
      </c>
      <c r="K1299" s="13" t="e">
        <f>INDEX('Données MDD'!$V$3:$V$3000,MATCH('Analyse assortiment'!$B1299,'Données MDD'!$B$3:$B$3000,0))</f>
        <v>#N/A</v>
      </c>
      <c r="L1299" s="14" t="str">
        <f t="shared" si="30"/>
        <v/>
      </c>
      <c r="M1299" s="14" t="str">
        <f t="shared" si="30"/>
        <v/>
      </c>
    </row>
    <row r="1300" spans="5:13" x14ac:dyDescent="0.2">
      <c r="E1300" s="16" t="str">
        <f>IFERROR(INDEX('Données SAP'!F$5:F$3000,MATCH('Analyse assortiment'!$B1300&amp;"",'Données SAP'!$A$5:$A$3000,0)),"")</f>
        <v/>
      </c>
      <c r="F1300" s="16" t="str">
        <f>IFERROR(INDEX('Données SAP'!C$5:C$3000,MATCH('Analyse assortiment'!$B1300&amp;"",'Données SAP'!$A$5:$A$3000,0)),"")</f>
        <v/>
      </c>
      <c r="G1300" s="16" t="str">
        <f>IFERROR(INDEX('Données SAP'!D$5:D$3000,MATCH('Analyse assortiment'!$B1300&amp;"",'Données SAP'!$A$5:$A$3000,0)),"")</f>
        <v/>
      </c>
      <c r="H1300" s="13" t="e">
        <f>INDEX('Données MDD'!$K$3:$K$3000,MATCH('Analyse assortiment'!$B1300,'Données MDD'!$B$3:$B$3000,0))</f>
        <v>#N/A</v>
      </c>
      <c r="I1300" s="13" t="e">
        <f>INDEX('Données MDD'!$L$3:$L$3000,MATCH('Analyse assortiment'!$B1300,'Données MDD'!$B$3:$B$3000,0))</f>
        <v>#N/A</v>
      </c>
      <c r="J1300" s="13" t="e">
        <f>INDEX('Données MDD'!$U$3:$U$3000,MATCH('Analyse assortiment'!$B1300,'Données MDD'!$B$3:$B$3000,0))</f>
        <v>#N/A</v>
      </c>
      <c r="K1300" s="13" t="e">
        <f>INDEX('Données MDD'!$V$3:$V$3000,MATCH('Analyse assortiment'!$B1300,'Données MDD'!$B$3:$B$3000,0))</f>
        <v>#N/A</v>
      </c>
      <c r="L1300" s="14" t="str">
        <f t="shared" si="30"/>
        <v/>
      </c>
      <c r="M1300" s="14" t="str">
        <f t="shared" si="30"/>
        <v/>
      </c>
    </row>
    <row r="1301" spans="5:13" x14ac:dyDescent="0.2">
      <c r="E1301" s="16" t="str">
        <f>IFERROR(INDEX('Données SAP'!F$5:F$3000,MATCH('Analyse assortiment'!$B1301&amp;"",'Données SAP'!$A$5:$A$3000,0)),"")</f>
        <v/>
      </c>
      <c r="F1301" s="16" t="str">
        <f>IFERROR(INDEX('Données SAP'!C$5:C$3000,MATCH('Analyse assortiment'!$B1301&amp;"",'Données SAP'!$A$5:$A$3000,0)),"")</f>
        <v/>
      </c>
      <c r="G1301" s="16" t="str">
        <f>IFERROR(INDEX('Données SAP'!D$5:D$3000,MATCH('Analyse assortiment'!$B1301&amp;"",'Données SAP'!$A$5:$A$3000,0)),"")</f>
        <v/>
      </c>
      <c r="H1301" s="13" t="e">
        <f>INDEX('Données MDD'!$K$3:$K$3000,MATCH('Analyse assortiment'!$B1301,'Données MDD'!$B$3:$B$3000,0))</f>
        <v>#N/A</v>
      </c>
      <c r="I1301" s="13" t="e">
        <f>INDEX('Données MDD'!$L$3:$L$3000,MATCH('Analyse assortiment'!$B1301,'Données MDD'!$B$3:$B$3000,0))</f>
        <v>#N/A</v>
      </c>
      <c r="J1301" s="13" t="e">
        <f>INDEX('Données MDD'!$U$3:$U$3000,MATCH('Analyse assortiment'!$B1301,'Données MDD'!$B$3:$B$3000,0))</f>
        <v>#N/A</v>
      </c>
      <c r="K1301" s="13" t="e">
        <f>INDEX('Données MDD'!$V$3:$V$3000,MATCH('Analyse assortiment'!$B1301,'Données MDD'!$B$3:$B$3000,0))</f>
        <v>#N/A</v>
      </c>
      <c r="L1301" s="14" t="str">
        <f t="shared" si="30"/>
        <v/>
      </c>
      <c r="M1301" s="14" t="str">
        <f t="shared" si="30"/>
        <v/>
      </c>
    </row>
    <row r="1302" spans="5:13" x14ac:dyDescent="0.2">
      <c r="E1302" s="16" t="str">
        <f>IFERROR(INDEX('Données SAP'!F$5:F$3000,MATCH('Analyse assortiment'!$B1302&amp;"",'Données SAP'!$A$5:$A$3000,0)),"")</f>
        <v/>
      </c>
      <c r="F1302" s="16" t="str">
        <f>IFERROR(INDEX('Données SAP'!C$5:C$3000,MATCH('Analyse assortiment'!$B1302&amp;"",'Données SAP'!$A$5:$A$3000,0)),"")</f>
        <v/>
      </c>
      <c r="G1302" s="16" t="str">
        <f>IFERROR(INDEX('Données SAP'!D$5:D$3000,MATCH('Analyse assortiment'!$B1302&amp;"",'Données SAP'!$A$5:$A$3000,0)),"")</f>
        <v/>
      </c>
      <c r="H1302" s="13" t="e">
        <f>INDEX('Données MDD'!$K$3:$K$3000,MATCH('Analyse assortiment'!$B1302,'Données MDD'!$B$3:$B$3000,0))</f>
        <v>#N/A</v>
      </c>
      <c r="I1302" s="13" t="e">
        <f>INDEX('Données MDD'!$L$3:$L$3000,MATCH('Analyse assortiment'!$B1302,'Données MDD'!$B$3:$B$3000,0))</f>
        <v>#N/A</v>
      </c>
      <c r="J1302" s="13" t="e">
        <f>INDEX('Données MDD'!$U$3:$U$3000,MATCH('Analyse assortiment'!$B1302,'Données MDD'!$B$3:$B$3000,0))</f>
        <v>#N/A</v>
      </c>
      <c r="K1302" s="13" t="e">
        <f>INDEX('Données MDD'!$V$3:$V$3000,MATCH('Analyse assortiment'!$B1302,'Données MDD'!$B$3:$B$3000,0))</f>
        <v>#N/A</v>
      </c>
      <c r="L1302" s="14" t="str">
        <f t="shared" si="30"/>
        <v/>
      </c>
      <c r="M1302" s="14" t="str">
        <f t="shared" si="30"/>
        <v/>
      </c>
    </row>
    <row r="1303" spans="5:13" x14ac:dyDescent="0.2">
      <c r="E1303" s="16" t="str">
        <f>IFERROR(INDEX('Données SAP'!F$5:F$3000,MATCH('Analyse assortiment'!$B1303&amp;"",'Données SAP'!$A$5:$A$3000,0)),"")</f>
        <v/>
      </c>
      <c r="F1303" s="16" t="str">
        <f>IFERROR(INDEX('Données SAP'!C$5:C$3000,MATCH('Analyse assortiment'!$B1303&amp;"",'Données SAP'!$A$5:$A$3000,0)),"")</f>
        <v/>
      </c>
      <c r="G1303" s="16" t="str">
        <f>IFERROR(INDEX('Données SAP'!D$5:D$3000,MATCH('Analyse assortiment'!$B1303&amp;"",'Données SAP'!$A$5:$A$3000,0)),"")</f>
        <v/>
      </c>
      <c r="H1303" s="13" t="e">
        <f>INDEX('Données MDD'!$K$3:$K$3000,MATCH('Analyse assortiment'!$B1303,'Données MDD'!$B$3:$B$3000,0))</f>
        <v>#N/A</v>
      </c>
      <c r="I1303" s="13" t="e">
        <f>INDEX('Données MDD'!$L$3:$L$3000,MATCH('Analyse assortiment'!$B1303,'Données MDD'!$B$3:$B$3000,0))</f>
        <v>#N/A</v>
      </c>
      <c r="J1303" s="13" t="e">
        <f>INDEX('Données MDD'!$U$3:$U$3000,MATCH('Analyse assortiment'!$B1303,'Données MDD'!$B$3:$B$3000,0))</f>
        <v>#N/A</v>
      </c>
      <c r="K1303" s="13" t="e">
        <f>INDEX('Données MDD'!$V$3:$V$3000,MATCH('Analyse assortiment'!$B1303,'Données MDD'!$B$3:$B$3000,0))</f>
        <v>#N/A</v>
      </c>
      <c r="L1303" s="14" t="str">
        <f t="shared" si="30"/>
        <v/>
      </c>
      <c r="M1303" s="14" t="str">
        <f t="shared" si="30"/>
        <v/>
      </c>
    </row>
    <row r="1304" spans="5:13" x14ac:dyDescent="0.2">
      <c r="E1304" s="16" t="str">
        <f>IFERROR(INDEX('Données SAP'!F$5:F$3000,MATCH('Analyse assortiment'!$B1304&amp;"",'Données SAP'!$A$5:$A$3000,0)),"")</f>
        <v/>
      </c>
      <c r="F1304" s="16" t="str">
        <f>IFERROR(INDEX('Données SAP'!C$5:C$3000,MATCH('Analyse assortiment'!$B1304&amp;"",'Données SAP'!$A$5:$A$3000,0)),"")</f>
        <v/>
      </c>
      <c r="G1304" s="16" t="str">
        <f>IFERROR(INDEX('Données SAP'!D$5:D$3000,MATCH('Analyse assortiment'!$B1304&amp;"",'Données SAP'!$A$5:$A$3000,0)),"")</f>
        <v/>
      </c>
      <c r="H1304" s="13" t="e">
        <f>INDEX('Données MDD'!$K$3:$K$3000,MATCH('Analyse assortiment'!$B1304,'Données MDD'!$B$3:$B$3000,0))</f>
        <v>#N/A</v>
      </c>
      <c r="I1304" s="13" t="e">
        <f>INDEX('Données MDD'!$L$3:$L$3000,MATCH('Analyse assortiment'!$B1304,'Données MDD'!$B$3:$B$3000,0))</f>
        <v>#N/A</v>
      </c>
      <c r="J1304" s="13" t="e">
        <f>INDEX('Données MDD'!$U$3:$U$3000,MATCH('Analyse assortiment'!$B1304,'Données MDD'!$B$3:$B$3000,0))</f>
        <v>#N/A</v>
      </c>
      <c r="K1304" s="13" t="e">
        <f>INDEX('Données MDD'!$V$3:$V$3000,MATCH('Analyse assortiment'!$B1304,'Données MDD'!$B$3:$B$3000,0))</f>
        <v>#N/A</v>
      </c>
      <c r="L1304" s="14" t="str">
        <f t="shared" si="30"/>
        <v/>
      </c>
      <c r="M1304" s="14" t="str">
        <f t="shared" si="30"/>
        <v/>
      </c>
    </row>
    <row r="1305" spans="5:13" x14ac:dyDescent="0.2">
      <c r="E1305" s="16" t="str">
        <f>IFERROR(INDEX('Données SAP'!F$5:F$3000,MATCH('Analyse assortiment'!$B1305&amp;"",'Données SAP'!$A$5:$A$3000,0)),"")</f>
        <v/>
      </c>
      <c r="F1305" s="16" t="str">
        <f>IFERROR(INDEX('Données SAP'!C$5:C$3000,MATCH('Analyse assortiment'!$B1305&amp;"",'Données SAP'!$A$5:$A$3000,0)),"")</f>
        <v/>
      </c>
      <c r="G1305" s="16" t="str">
        <f>IFERROR(INDEX('Données SAP'!D$5:D$3000,MATCH('Analyse assortiment'!$B1305&amp;"",'Données SAP'!$A$5:$A$3000,0)),"")</f>
        <v/>
      </c>
      <c r="H1305" s="13" t="e">
        <f>INDEX('Données MDD'!$K$3:$K$3000,MATCH('Analyse assortiment'!$B1305,'Données MDD'!$B$3:$B$3000,0))</f>
        <v>#N/A</v>
      </c>
      <c r="I1305" s="13" t="e">
        <f>INDEX('Données MDD'!$L$3:$L$3000,MATCH('Analyse assortiment'!$B1305,'Données MDD'!$B$3:$B$3000,0))</f>
        <v>#N/A</v>
      </c>
      <c r="J1305" s="13" t="e">
        <f>INDEX('Données MDD'!$U$3:$U$3000,MATCH('Analyse assortiment'!$B1305,'Données MDD'!$B$3:$B$3000,0))</f>
        <v>#N/A</v>
      </c>
      <c r="K1305" s="13" t="e">
        <f>INDEX('Données MDD'!$V$3:$V$3000,MATCH('Analyse assortiment'!$B1305,'Données MDD'!$B$3:$B$3000,0))</f>
        <v>#N/A</v>
      </c>
      <c r="L1305" s="14" t="str">
        <f t="shared" si="30"/>
        <v/>
      </c>
      <c r="M1305" s="14" t="str">
        <f t="shared" si="30"/>
        <v/>
      </c>
    </row>
    <row r="1306" spans="5:13" x14ac:dyDescent="0.2">
      <c r="E1306" s="16" t="str">
        <f>IFERROR(INDEX('Données SAP'!F$5:F$3000,MATCH('Analyse assortiment'!$B1306&amp;"",'Données SAP'!$A$5:$A$3000,0)),"")</f>
        <v/>
      </c>
      <c r="F1306" s="16" t="str">
        <f>IFERROR(INDEX('Données SAP'!C$5:C$3000,MATCH('Analyse assortiment'!$B1306&amp;"",'Données SAP'!$A$5:$A$3000,0)),"")</f>
        <v/>
      </c>
      <c r="G1306" s="16" t="str">
        <f>IFERROR(INDEX('Données SAP'!D$5:D$3000,MATCH('Analyse assortiment'!$B1306&amp;"",'Données SAP'!$A$5:$A$3000,0)),"")</f>
        <v/>
      </c>
      <c r="H1306" s="13" t="e">
        <f>INDEX('Données MDD'!$K$3:$K$3000,MATCH('Analyse assortiment'!$B1306,'Données MDD'!$B$3:$B$3000,0))</f>
        <v>#N/A</v>
      </c>
      <c r="I1306" s="13" t="e">
        <f>INDEX('Données MDD'!$L$3:$L$3000,MATCH('Analyse assortiment'!$B1306,'Données MDD'!$B$3:$B$3000,0))</f>
        <v>#N/A</v>
      </c>
      <c r="J1306" s="13" t="e">
        <f>INDEX('Données MDD'!$U$3:$U$3000,MATCH('Analyse assortiment'!$B1306,'Données MDD'!$B$3:$B$3000,0))</f>
        <v>#N/A</v>
      </c>
      <c r="K1306" s="13" t="e">
        <f>INDEX('Données MDD'!$V$3:$V$3000,MATCH('Analyse assortiment'!$B1306,'Données MDD'!$B$3:$B$3000,0))</f>
        <v>#N/A</v>
      </c>
      <c r="L1306" s="14" t="str">
        <f t="shared" si="30"/>
        <v/>
      </c>
      <c r="M1306" s="14" t="str">
        <f t="shared" si="30"/>
        <v/>
      </c>
    </row>
    <row r="1307" spans="5:13" x14ac:dyDescent="0.2">
      <c r="E1307" s="16" t="str">
        <f>IFERROR(INDEX('Données SAP'!F$5:F$3000,MATCH('Analyse assortiment'!$B1307&amp;"",'Données SAP'!$A$5:$A$3000,0)),"")</f>
        <v/>
      </c>
      <c r="F1307" s="16" t="str">
        <f>IFERROR(INDEX('Données SAP'!C$5:C$3000,MATCH('Analyse assortiment'!$B1307&amp;"",'Données SAP'!$A$5:$A$3000,0)),"")</f>
        <v/>
      </c>
      <c r="G1307" s="16" t="str">
        <f>IFERROR(INDEX('Données SAP'!D$5:D$3000,MATCH('Analyse assortiment'!$B1307&amp;"",'Données SAP'!$A$5:$A$3000,0)),"")</f>
        <v/>
      </c>
      <c r="H1307" s="13" t="e">
        <f>INDEX('Données MDD'!$K$3:$K$3000,MATCH('Analyse assortiment'!$B1307,'Données MDD'!$B$3:$B$3000,0))</f>
        <v>#N/A</v>
      </c>
      <c r="I1307" s="13" t="e">
        <f>INDEX('Données MDD'!$L$3:$L$3000,MATCH('Analyse assortiment'!$B1307,'Données MDD'!$B$3:$B$3000,0))</f>
        <v>#N/A</v>
      </c>
      <c r="J1307" s="13" t="e">
        <f>INDEX('Données MDD'!$U$3:$U$3000,MATCH('Analyse assortiment'!$B1307,'Données MDD'!$B$3:$B$3000,0))</f>
        <v>#N/A</v>
      </c>
      <c r="K1307" s="13" t="e">
        <f>INDEX('Données MDD'!$V$3:$V$3000,MATCH('Analyse assortiment'!$B1307,'Données MDD'!$B$3:$B$3000,0))</f>
        <v>#N/A</v>
      </c>
      <c r="L1307" s="14" t="str">
        <f t="shared" si="30"/>
        <v/>
      </c>
      <c r="M1307" s="14" t="str">
        <f t="shared" si="30"/>
        <v/>
      </c>
    </row>
    <row r="1308" spans="5:13" x14ac:dyDescent="0.2">
      <c r="E1308" s="16" t="str">
        <f>IFERROR(INDEX('Données SAP'!F$5:F$3000,MATCH('Analyse assortiment'!$B1308&amp;"",'Données SAP'!$A$5:$A$3000,0)),"")</f>
        <v/>
      </c>
      <c r="F1308" s="16" t="str">
        <f>IFERROR(INDEX('Données SAP'!C$5:C$3000,MATCH('Analyse assortiment'!$B1308&amp;"",'Données SAP'!$A$5:$A$3000,0)),"")</f>
        <v/>
      </c>
      <c r="G1308" s="16" t="str">
        <f>IFERROR(INDEX('Données SAP'!D$5:D$3000,MATCH('Analyse assortiment'!$B1308&amp;"",'Données SAP'!$A$5:$A$3000,0)),"")</f>
        <v/>
      </c>
      <c r="H1308" s="13" t="e">
        <f>INDEX('Données MDD'!$K$3:$K$3000,MATCH('Analyse assortiment'!$B1308,'Données MDD'!$B$3:$B$3000,0))</f>
        <v>#N/A</v>
      </c>
      <c r="I1308" s="13" t="e">
        <f>INDEX('Données MDD'!$L$3:$L$3000,MATCH('Analyse assortiment'!$B1308,'Données MDD'!$B$3:$B$3000,0))</f>
        <v>#N/A</v>
      </c>
      <c r="J1308" s="13" t="e">
        <f>INDEX('Données MDD'!$U$3:$U$3000,MATCH('Analyse assortiment'!$B1308,'Données MDD'!$B$3:$B$3000,0))</f>
        <v>#N/A</v>
      </c>
      <c r="K1308" s="13" t="e">
        <f>INDEX('Données MDD'!$V$3:$V$3000,MATCH('Analyse assortiment'!$B1308,'Données MDD'!$B$3:$B$3000,0))</f>
        <v>#N/A</v>
      </c>
      <c r="L1308" s="14" t="str">
        <f t="shared" si="30"/>
        <v/>
      </c>
      <c r="M1308" s="14" t="str">
        <f t="shared" si="30"/>
        <v/>
      </c>
    </row>
    <row r="1309" spans="5:13" x14ac:dyDescent="0.2">
      <c r="E1309" s="16" t="str">
        <f>IFERROR(INDEX('Données SAP'!F$5:F$3000,MATCH('Analyse assortiment'!$B1309&amp;"",'Données SAP'!$A$5:$A$3000,0)),"")</f>
        <v/>
      </c>
      <c r="F1309" s="16" t="str">
        <f>IFERROR(INDEX('Données SAP'!C$5:C$3000,MATCH('Analyse assortiment'!$B1309&amp;"",'Données SAP'!$A$5:$A$3000,0)),"")</f>
        <v/>
      </c>
      <c r="G1309" s="16" t="str">
        <f>IFERROR(INDEX('Données SAP'!D$5:D$3000,MATCH('Analyse assortiment'!$B1309&amp;"",'Données SAP'!$A$5:$A$3000,0)),"")</f>
        <v/>
      </c>
      <c r="H1309" s="13" t="e">
        <f>INDEX('Données MDD'!$K$3:$K$3000,MATCH('Analyse assortiment'!$B1309,'Données MDD'!$B$3:$B$3000,0))</f>
        <v>#N/A</v>
      </c>
      <c r="I1309" s="13" t="e">
        <f>INDEX('Données MDD'!$L$3:$L$3000,MATCH('Analyse assortiment'!$B1309,'Données MDD'!$B$3:$B$3000,0))</f>
        <v>#N/A</v>
      </c>
      <c r="J1309" s="13" t="e">
        <f>INDEX('Données MDD'!$U$3:$U$3000,MATCH('Analyse assortiment'!$B1309,'Données MDD'!$B$3:$B$3000,0))</f>
        <v>#N/A</v>
      </c>
      <c r="K1309" s="13" t="e">
        <f>INDEX('Données MDD'!$V$3:$V$3000,MATCH('Analyse assortiment'!$B1309,'Données MDD'!$B$3:$B$3000,0))</f>
        <v>#N/A</v>
      </c>
      <c r="L1309" s="14" t="str">
        <f t="shared" si="30"/>
        <v/>
      </c>
      <c r="M1309" s="14" t="str">
        <f t="shared" si="30"/>
        <v/>
      </c>
    </row>
    <row r="1310" spans="5:13" x14ac:dyDescent="0.2">
      <c r="E1310" s="16" t="str">
        <f>IFERROR(INDEX('Données SAP'!F$5:F$3000,MATCH('Analyse assortiment'!$B1310&amp;"",'Données SAP'!$A$5:$A$3000,0)),"")</f>
        <v/>
      </c>
      <c r="F1310" s="16" t="str">
        <f>IFERROR(INDEX('Données SAP'!C$5:C$3000,MATCH('Analyse assortiment'!$B1310&amp;"",'Données SAP'!$A$5:$A$3000,0)),"")</f>
        <v/>
      </c>
      <c r="G1310" s="16" t="str">
        <f>IFERROR(INDEX('Données SAP'!D$5:D$3000,MATCH('Analyse assortiment'!$B1310&amp;"",'Données SAP'!$A$5:$A$3000,0)),"")</f>
        <v/>
      </c>
      <c r="H1310" s="13" t="e">
        <f>INDEX('Données MDD'!$K$3:$K$3000,MATCH('Analyse assortiment'!$B1310,'Données MDD'!$B$3:$B$3000,0))</f>
        <v>#N/A</v>
      </c>
      <c r="I1310" s="13" t="e">
        <f>INDEX('Données MDD'!$L$3:$L$3000,MATCH('Analyse assortiment'!$B1310,'Données MDD'!$B$3:$B$3000,0))</f>
        <v>#N/A</v>
      </c>
      <c r="J1310" s="13" t="e">
        <f>INDEX('Données MDD'!$U$3:$U$3000,MATCH('Analyse assortiment'!$B1310,'Données MDD'!$B$3:$B$3000,0))</f>
        <v>#N/A</v>
      </c>
      <c r="K1310" s="13" t="e">
        <f>INDEX('Données MDD'!$V$3:$V$3000,MATCH('Analyse assortiment'!$B1310,'Données MDD'!$B$3:$B$3000,0))</f>
        <v>#N/A</v>
      </c>
      <c r="L1310" s="14" t="str">
        <f t="shared" si="30"/>
        <v/>
      </c>
      <c r="M1310" s="14" t="str">
        <f t="shared" si="30"/>
        <v/>
      </c>
    </row>
    <row r="1311" spans="5:13" x14ac:dyDescent="0.2">
      <c r="E1311" s="16" t="str">
        <f>IFERROR(INDEX('Données SAP'!F$5:F$3000,MATCH('Analyse assortiment'!$B1311&amp;"",'Données SAP'!$A$5:$A$3000,0)),"")</f>
        <v/>
      </c>
      <c r="F1311" s="16" t="str">
        <f>IFERROR(INDEX('Données SAP'!C$5:C$3000,MATCH('Analyse assortiment'!$B1311&amp;"",'Données SAP'!$A$5:$A$3000,0)),"")</f>
        <v/>
      </c>
      <c r="G1311" s="16" t="str">
        <f>IFERROR(INDEX('Données SAP'!D$5:D$3000,MATCH('Analyse assortiment'!$B1311&amp;"",'Données SAP'!$A$5:$A$3000,0)),"")</f>
        <v/>
      </c>
      <c r="H1311" s="13" t="e">
        <f>INDEX('Données MDD'!$K$3:$K$3000,MATCH('Analyse assortiment'!$B1311,'Données MDD'!$B$3:$B$3000,0))</f>
        <v>#N/A</v>
      </c>
      <c r="I1311" s="13" t="e">
        <f>INDEX('Données MDD'!$L$3:$L$3000,MATCH('Analyse assortiment'!$B1311,'Données MDD'!$B$3:$B$3000,0))</f>
        <v>#N/A</v>
      </c>
      <c r="J1311" s="13" t="e">
        <f>INDEX('Données MDD'!$U$3:$U$3000,MATCH('Analyse assortiment'!$B1311,'Données MDD'!$B$3:$B$3000,0))</f>
        <v>#N/A</v>
      </c>
      <c r="K1311" s="13" t="e">
        <f>INDEX('Données MDD'!$V$3:$V$3000,MATCH('Analyse assortiment'!$B1311,'Données MDD'!$B$3:$B$3000,0))</f>
        <v>#N/A</v>
      </c>
      <c r="L1311" s="14" t="str">
        <f t="shared" si="30"/>
        <v/>
      </c>
      <c r="M1311" s="14" t="str">
        <f t="shared" si="30"/>
        <v/>
      </c>
    </row>
    <row r="1312" spans="5:13" x14ac:dyDescent="0.2">
      <c r="E1312" s="16" t="str">
        <f>IFERROR(INDEX('Données SAP'!F$5:F$3000,MATCH('Analyse assortiment'!$B1312&amp;"",'Données SAP'!$A$5:$A$3000,0)),"")</f>
        <v/>
      </c>
      <c r="F1312" s="16" t="str">
        <f>IFERROR(INDEX('Données SAP'!C$5:C$3000,MATCH('Analyse assortiment'!$B1312&amp;"",'Données SAP'!$A$5:$A$3000,0)),"")</f>
        <v/>
      </c>
      <c r="G1312" s="16" t="str">
        <f>IFERROR(INDEX('Données SAP'!D$5:D$3000,MATCH('Analyse assortiment'!$B1312&amp;"",'Données SAP'!$A$5:$A$3000,0)),"")</f>
        <v/>
      </c>
      <c r="H1312" s="13" t="e">
        <f>INDEX('Données MDD'!$K$3:$K$3000,MATCH('Analyse assortiment'!$B1312,'Données MDD'!$B$3:$B$3000,0))</f>
        <v>#N/A</v>
      </c>
      <c r="I1312" s="13" t="e">
        <f>INDEX('Données MDD'!$L$3:$L$3000,MATCH('Analyse assortiment'!$B1312,'Données MDD'!$B$3:$B$3000,0))</f>
        <v>#N/A</v>
      </c>
      <c r="J1312" s="13" t="e">
        <f>INDEX('Données MDD'!$U$3:$U$3000,MATCH('Analyse assortiment'!$B1312,'Données MDD'!$B$3:$B$3000,0))</f>
        <v>#N/A</v>
      </c>
      <c r="K1312" s="13" t="e">
        <f>INDEX('Données MDD'!$V$3:$V$3000,MATCH('Analyse assortiment'!$B1312,'Données MDD'!$B$3:$B$3000,0))</f>
        <v>#N/A</v>
      </c>
      <c r="L1312" s="14" t="str">
        <f t="shared" si="30"/>
        <v/>
      </c>
      <c r="M1312" s="14" t="str">
        <f t="shared" si="30"/>
        <v/>
      </c>
    </row>
    <row r="1313" spans="5:13" x14ac:dyDescent="0.2">
      <c r="E1313" s="16" t="str">
        <f>IFERROR(INDEX('Données SAP'!F$5:F$3000,MATCH('Analyse assortiment'!$B1313&amp;"",'Données SAP'!$A$5:$A$3000,0)),"")</f>
        <v/>
      </c>
      <c r="F1313" s="16" t="str">
        <f>IFERROR(INDEX('Données SAP'!C$5:C$3000,MATCH('Analyse assortiment'!$B1313&amp;"",'Données SAP'!$A$5:$A$3000,0)),"")</f>
        <v/>
      </c>
      <c r="G1313" s="16" t="str">
        <f>IFERROR(INDEX('Données SAP'!D$5:D$3000,MATCH('Analyse assortiment'!$B1313&amp;"",'Données SAP'!$A$5:$A$3000,0)),"")</f>
        <v/>
      </c>
      <c r="H1313" s="13" t="e">
        <f>INDEX('Données MDD'!$K$3:$K$3000,MATCH('Analyse assortiment'!$B1313,'Données MDD'!$B$3:$B$3000,0))</f>
        <v>#N/A</v>
      </c>
      <c r="I1313" s="13" t="e">
        <f>INDEX('Données MDD'!$L$3:$L$3000,MATCH('Analyse assortiment'!$B1313,'Données MDD'!$B$3:$B$3000,0))</f>
        <v>#N/A</v>
      </c>
      <c r="J1313" s="13" t="e">
        <f>INDEX('Données MDD'!$U$3:$U$3000,MATCH('Analyse assortiment'!$B1313,'Données MDD'!$B$3:$B$3000,0))</f>
        <v>#N/A</v>
      </c>
      <c r="K1313" s="13" t="e">
        <f>INDEX('Données MDD'!$V$3:$V$3000,MATCH('Analyse assortiment'!$B1313,'Données MDD'!$B$3:$B$3000,0))</f>
        <v>#N/A</v>
      </c>
      <c r="L1313" s="14" t="str">
        <f t="shared" si="30"/>
        <v/>
      </c>
      <c r="M1313" s="14" t="str">
        <f t="shared" si="30"/>
        <v/>
      </c>
    </row>
    <row r="1314" spans="5:13" x14ac:dyDescent="0.2">
      <c r="E1314" s="16" t="str">
        <f>IFERROR(INDEX('Données SAP'!F$5:F$3000,MATCH('Analyse assortiment'!$B1314&amp;"",'Données SAP'!$A$5:$A$3000,0)),"")</f>
        <v/>
      </c>
      <c r="F1314" s="16" t="str">
        <f>IFERROR(INDEX('Données SAP'!C$5:C$3000,MATCH('Analyse assortiment'!$B1314&amp;"",'Données SAP'!$A$5:$A$3000,0)),"")</f>
        <v/>
      </c>
      <c r="G1314" s="16" t="str">
        <f>IFERROR(INDEX('Données SAP'!D$5:D$3000,MATCH('Analyse assortiment'!$B1314&amp;"",'Données SAP'!$A$5:$A$3000,0)),"")</f>
        <v/>
      </c>
      <c r="H1314" s="13" t="e">
        <f>INDEX('Données MDD'!$K$3:$K$3000,MATCH('Analyse assortiment'!$B1314,'Données MDD'!$B$3:$B$3000,0))</f>
        <v>#N/A</v>
      </c>
      <c r="I1314" s="13" t="e">
        <f>INDEX('Données MDD'!$L$3:$L$3000,MATCH('Analyse assortiment'!$B1314,'Données MDD'!$B$3:$B$3000,0))</f>
        <v>#N/A</v>
      </c>
      <c r="J1314" s="13" t="e">
        <f>INDEX('Données MDD'!$U$3:$U$3000,MATCH('Analyse assortiment'!$B1314,'Données MDD'!$B$3:$B$3000,0))</f>
        <v>#N/A</v>
      </c>
      <c r="K1314" s="13" t="e">
        <f>INDEX('Données MDD'!$V$3:$V$3000,MATCH('Analyse assortiment'!$B1314,'Données MDD'!$B$3:$B$3000,0))</f>
        <v>#N/A</v>
      </c>
      <c r="L1314" s="14" t="str">
        <f t="shared" si="30"/>
        <v/>
      </c>
      <c r="M1314" s="14" t="str">
        <f t="shared" si="30"/>
        <v/>
      </c>
    </row>
    <row r="1315" spans="5:13" x14ac:dyDescent="0.2">
      <c r="E1315" s="16" t="str">
        <f>IFERROR(INDEX('Données SAP'!F$5:F$3000,MATCH('Analyse assortiment'!$B1315&amp;"",'Données SAP'!$A$5:$A$3000,0)),"")</f>
        <v/>
      </c>
      <c r="F1315" s="16" t="str">
        <f>IFERROR(INDEX('Données SAP'!C$5:C$3000,MATCH('Analyse assortiment'!$B1315&amp;"",'Données SAP'!$A$5:$A$3000,0)),"")</f>
        <v/>
      </c>
      <c r="G1315" s="16" t="str">
        <f>IFERROR(INDEX('Données SAP'!D$5:D$3000,MATCH('Analyse assortiment'!$B1315&amp;"",'Données SAP'!$A$5:$A$3000,0)),"")</f>
        <v/>
      </c>
      <c r="H1315" s="13" t="e">
        <f>INDEX('Données MDD'!$K$3:$K$3000,MATCH('Analyse assortiment'!$B1315,'Données MDD'!$B$3:$B$3000,0))</f>
        <v>#N/A</v>
      </c>
      <c r="I1315" s="13" t="e">
        <f>INDEX('Données MDD'!$L$3:$L$3000,MATCH('Analyse assortiment'!$B1315,'Données MDD'!$B$3:$B$3000,0))</f>
        <v>#N/A</v>
      </c>
      <c r="J1315" s="13" t="e">
        <f>INDEX('Données MDD'!$U$3:$U$3000,MATCH('Analyse assortiment'!$B1315,'Données MDD'!$B$3:$B$3000,0))</f>
        <v>#N/A</v>
      </c>
      <c r="K1315" s="13" t="e">
        <f>INDEX('Données MDD'!$V$3:$V$3000,MATCH('Analyse assortiment'!$B1315,'Données MDD'!$B$3:$B$3000,0))</f>
        <v>#N/A</v>
      </c>
      <c r="L1315" s="14" t="str">
        <f t="shared" si="30"/>
        <v/>
      </c>
      <c r="M1315" s="14" t="str">
        <f t="shared" si="30"/>
        <v/>
      </c>
    </row>
    <row r="1316" spans="5:13" x14ac:dyDescent="0.2">
      <c r="E1316" s="16" t="str">
        <f>IFERROR(INDEX('Données SAP'!F$5:F$3000,MATCH('Analyse assortiment'!$B1316&amp;"",'Données SAP'!$A$5:$A$3000,0)),"")</f>
        <v/>
      </c>
      <c r="F1316" s="16" t="str">
        <f>IFERROR(INDEX('Données SAP'!C$5:C$3000,MATCH('Analyse assortiment'!$B1316&amp;"",'Données SAP'!$A$5:$A$3000,0)),"")</f>
        <v/>
      </c>
      <c r="G1316" s="16" t="str">
        <f>IFERROR(INDEX('Données SAP'!D$5:D$3000,MATCH('Analyse assortiment'!$B1316&amp;"",'Données SAP'!$A$5:$A$3000,0)),"")</f>
        <v/>
      </c>
      <c r="H1316" s="13" t="e">
        <f>INDEX('Données MDD'!$K$3:$K$3000,MATCH('Analyse assortiment'!$B1316,'Données MDD'!$B$3:$B$3000,0))</f>
        <v>#N/A</v>
      </c>
      <c r="I1316" s="13" t="e">
        <f>INDEX('Données MDD'!$L$3:$L$3000,MATCH('Analyse assortiment'!$B1316,'Données MDD'!$B$3:$B$3000,0))</f>
        <v>#N/A</v>
      </c>
      <c r="J1316" s="13" t="e">
        <f>INDEX('Données MDD'!$U$3:$U$3000,MATCH('Analyse assortiment'!$B1316,'Données MDD'!$B$3:$B$3000,0))</f>
        <v>#N/A</v>
      </c>
      <c r="K1316" s="13" t="e">
        <f>INDEX('Données MDD'!$V$3:$V$3000,MATCH('Analyse assortiment'!$B1316,'Données MDD'!$B$3:$B$3000,0))</f>
        <v>#N/A</v>
      </c>
      <c r="L1316" s="14" t="str">
        <f t="shared" si="30"/>
        <v/>
      </c>
      <c r="M1316" s="14" t="str">
        <f t="shared" si="30"/>
        <v/>
      </c>
    </row>
    <row r="1317" spans="5:13" x14ac:dyDescent="0.2">
      <c r="E1317" s="16" t="str">
        <f>IFERROR(INDEX('Données SAP'!F$5:F$3000,MATCH('Analyse assortiment'!$B1317&amp;"",'Données SAP'!$A$5:$A$3000,0)),"")</f>
        <v/>
      </c>
      <c r="F1317" s="16" t="str">
        <f>IFERROR(INDEX('Données SAP'!C$5:C$3000,MATCH('Analyse assortiment'!$B1317&amp;"",'Données SAP'!$A$5:$A$3000,0)),"")</f>
        <v/>
      </c>
      <c r="G1317" s="16" t="str">
        <f>IFERROR(INDEX('Données SAP'!D$5:D$3000,MATCH('Analyse assortiment'!$B1317&amp;"",'Données SAP'!$A$5:$A$3000,0)),"")</f>
        <v/>
      </c>
      <c r="H1317" s="13" t="e">
        <f>INDEX('Données MDD'!$K$3:$K$3000,MATCH('Analyse assortiment'!$B1317,'Données MDD'!$B$3:$B$3000,0))</f>
        <v>#N/A</v>
      </c>
      <c r="I1317" s="13" t="e">
        <f>INDEX('Données MDD'!$L$3:$L$3000,MATCH('Analyse assortiment'!$B1317,'Données MDD'!$B$3:$B$3000,0))</f>
        <v>#N/A</v>
      </c>
      <c r="J1317" s="13" t="e">
        <f>INDEX('Données MDD'!$U$3:$U$3000,MATCH('Analyse assortiment'!$B1317,'Données MDD'!$B$3:$B$3000,0))</f>
        <v>#N/A</v>
      </c>
      <c r="K1317" s="13" t="e">
        <f>INDEX('Données MDD'!$V$3:$V$3000,MATCH('Analyse assortiment'!$B1317,'Données MDD'!$B$3:$B$3000,0))</f>
        <v>#N/A</v>
      </c>
      <c r="L1317" s="14" t="str">
        <f t="shared" si="30"/>
        <v/>
      </c>
      <c r="M1317" s="14" t="str">
        <f t="shared" si="30"/>
        <v/>
      </c>
    </row>
    <row r="1318" spans="5:13" x14ac:dyDescent="0.2">
      <c r="E1318" s="16" t="str">
        <f>IFERROR(INDEX('Données SAP'!F$5:F$3000,MATCH('Analyse assortiment'!$B1318&amp;"",'Données SAP'!$A$5:$A$3000,0)),"")</f>
        <v/>
      </c>
      <c r="F1318" s="16" t="str">
        <f>IFERROR(INDEX('Données SAP'!C$5:C$3000,MATCH('Analyse assortiment'!$B1318&amp;"",'Données SAP'!$A$5:$A$3000,0)),"")</f>
        <v/>
      </c>
      <c r="G1318" s="16" t="str">
        <f>IFERROR(INDEX('Données SAP'!D$5:D$3000,MATCH('Analyse assortiment'!$B1318&amp;"",'Données SAP'!$A$5:$A$3000,0)),"")</f>
        <v/>
      </c>
      <c r="H1318" s="13" t="e">
        <f>INDEX('Données MDD'!$K$3:$K$3000,MATCH('Analyse assortiment'!$B1318,'Données MDD'!$B$3:$B$3000,0))</f>
        <v>#N/A</v>
      </c>
      <c r="I1318" s="13" t="e">
        <f>INDEX('Données MDD'!$L$3:$L$3000,MATCH('Analyse assortiment'!$B1318,'Données MDD'!$B$3:$B$3000,0))</f>
        <v>#N/A</v>
      </c>
      <c r="J1318" s="13" t="e">
        <f>INDEX('Données MDD'!$U$3:$U$3000,MATCH('Analyse assortiment'!$B1318,'Données MDD'!$B$3:$B$3000,0))</f>
        <v>#N/A</v>
      </c>
      <c r="K1318" s="13" t="e">
        <f>INDEX('Données MDD'!$V$3:$V$3000,MATCH('Analyse assortiment'!$B1318,'Données MDD'!$B$3:$B$3000,0))</f>
        <v>#N/A</v>
      </c>
      <c r="L1318" s="14" t="str">
        <f t="shared" si="30"/>
        <v/>
      </c>
      <c r="M1318" s="14" t="str">
        <f t="shared" si="30"/>
        <v/>
      </c>
    </row>
    <row r="1319" spans="5:13" x14ac:dyDescent="0.2">
      <c r="E1319" s="16" t="str">
        <f>IFERROR(INDEX('Données SAP'!F$5:F$3000,MATCH('Analyse assortiment'!$B1319&amp;"",'Données SAP'!$A$5:$A$3000,0)),"")</f>
        <v/>
      </c>
      <c r="F1319" s="16" t="str">
        <f>IFERROR(INDEX('Données SAP'!C$5:C$3000,MATCH('Analyse assortiment'!$B1319&amp;"",'Données SAP'!$A$5:$A$3000,0)),"")</f>
        <v/>
      </c>
      <c r="G1319" s="16" t="str">
        <f>IFERROR(INDEX('Données SAP'!D$5:D$3000,MATCH('Analyse assortiment'!$B1319&amp;"",'Données SAP'!$A$5:$A$3000,0)),"")</f>
        <v/>
      </c>
      <c r="H1319" s="13" t="e">
        <f>INDEX('Données MDD'!$K$3:$K$3000,MATCH('Analyse assortiment'!$B1319,'Données MDD'!$B$3:$B$3000,0))</f>
        <v>#N/A</v>
      </c>
      <c r="I1319" s="13" t="e">
        <f>INDEX('Données MDD'!$L$3:$L$3000,MATCH('Analyse assortiment'!$B1319,'Données MDD'!$B$3:$B$3000,0))</f>
        <v>#N/A</v>
      </c>
      <c r="J1319" s="13" t="e">
        <f>INDEX('Données MDD'!$U$3:$U$3000,MATCH('Analyse assortiment'!$B1319,'Données MDD'!$B$3:$B$3000,0))</f>
        <v>#N/A</v>
      </c>
      <c r="K1319" s="13" t="e">
        <f>INDEX('Données MDD'!$V$3:$V$3000,MATCH('Analyse assortiment'!$B1319,'Données MDD'!$B$3:$B$3000,0))</f>
        <v>#N/A</v>
      </c>
      <c r="L1319" s="14" t="str">
        <f t="shared" si="30"/>
        <v/>
      </c>
      <c r="M1319" s="14" t="str">
        <f t="shared" si="30"/>
        <v/>
      </c>
    </row>
    <row r="1320" spans="5:13" x14ac:dyDescent="0.2">
      <c r="E1320" s="16" t="str">
        <f>IFERROR(INDEX('Données SAP'!F$5:F$3000,MATCH('Analyse assortiment'!$B1320&amp;"",'Données SAP'!$A$5:$A$3000,0)),"")</f>
        <v/>
      </c>
      <c r="F1320" s="16" t="str">
        <f>IFERROR(INDEX('Données SAP'!C$5:C$3000,MATCH('Analyse assortiment'!$B1320&amp;"",'Données SAP'!$A$5:$A$3000,0)),"")</f>
        <v/>
      </c>
      <c r="G1320" s="16" t="str">
        <f>IFERROR(INDEX('Données SAP'!D$5:D$3000,MATCH('Analyse assortiment'!$B1320&amp;"",'Données SAP'!$A$5:$A$3000,0)),"")</f>
        <v/>
      </c>
      <c r="H1320" s="13" t="e">
        <f>INDEX('Données MDD'!$K$3:$K$3000,MATCH('Analyse assortiment'!$B1320,'Données MDD'!$B$3:$B$3000,0))</f>
        <v>#N/A</v>
      </c>
      <c r="I1320" s="13" t="e">
        <f>INDEX('Données MDD'!$L$3:$L$3000,MATCH('Analyse assortiment'!$B1320,'Données MDD'!$B$3:$B$3000,0))</f>
        <v>#N/A</v>
      </c>
      <c r="J1320" s="13" t="e">
        <f>INDEX('Données MDD'!$U$3:$U$3000,MATCH('Analyse assortiment'!$B1320,'Données MDD'!$B$3:$B$3000,0))</f>
        <v>#N/A</v>
      </c>
      <c r="K1320" s="13" t="e">
        <f>INDEX('Données MDD'!$V$3:$V$3000,MATCH('Analyse assortiment'!$B1320,'Données MDD'!$B$3:$B$3000,0))</f>
        <v>#N/A</v>
      </c>
      <c r="L1320" s="14" t="str">
        <f t="shared" si="30"/>
        <v/>
      </c>
      <c r="M1320" s="14" t="str">
        <f t="shared" si="30"/>
        <v/>
      </c>
    </row>
    <row r="1321" spans="5:13" x14ac:dyDescent="0.2">
      <c r="E1321" s="16" t="str">
        <f>IFERROR(INDEX('Données SAP'!F$5:F$3000,MATCH('Analyse assortiment'!$B1321&amp;"",'Données SAP'!$A$5:$A$3000,0)),"")</f>
        <v/>
      </c>
      <c r="F1321" s="16" t="str">
        <f>IFERROR(INDEX('Données SAP'!C$5:C$3000,MATCH('Analyse assortiment'!$B1321&amp;"",'Données SAP'!$A$5:$A$3000,0)),"")</f>
        <v/>
      </c>
      <c r="G1321" s="16" t="str">
        <f>IFERROR(INDEX('Données SAP'!D$5:D$3000,MATCH('Analyse assortiment'!$B1321&amp;"",'Données SAP'!$A$5:$A$3000,0)),"")</f>
        <v/>
      </c>
      <c r="H1321" s="13" t="e">
        <f>INDEX('Données MDD'!$K$3:$K$3000,MATCH('Analyse assortiment'!$B1321,'Données MDD'!$B$3:$B$3000,0))</f>
        <v>#N/A</v>
      </c>
      <c r="I1321" s="13" t="e">
        <f>INDEX('Données MDD'!$L$3:$L$3000,MATCH('Analyse assortiment'!$B1321,'Données MDD'!$B$3:$B$3000,0))</f>
        <v>#N/A</v>
      </c>
      <c r="J1321" s="13" t="e">
        <f>INDEX('Données MDD'!$U$3:$U$3000,MATCH('Analyse assortiment'!$B1321,'Données MDD'!$B$3:$B$3000,0))</f>
        <v>#N/A</v>
      </c>
      <c r="K1321" s="13" t="e">
        <f>INDEX('Données MDD'!$V$3:$V$3000,MATCH('Analyse assortiment'!$B1321,'Données MDD'!$B$3:$B$3000,0))</f>
        <v>#N/A</v>
      </c>
      <c r="L1321" s="14" t="str">
        <f t="shared" si="30"/>
        <v/>
      </c>
      <c r="M1321" s="14" t="str">
        <f t="shared" si="30"/>
        <v/>
      </c>
    </row>
    <row r="1322" spans="5:13" x14ac:dyDescent="0.2">
      <c r="E1322" s="16" t="str">
        <f>IFERROR(INDEX('Données SAP'!F$5:F$3000,MATCH('Analyse assortiment'!$B1322&amp;"",'Données SAP'!$A$5:$A$3000,0)),"")</f>
        <v/>
      </c>
      <c r="F1322" s="16" t="str">
        <f>IFERROR(INDEX('Données SAP'!C$5:C$3000,MATCH('Analyse assortiment'!$B1322&amp;"",'Données SAP'!$A$5:$A$3000,0)),"")</f>
        <v/>
      </c>
      <c r="G1322" s="16" t="str">
        <f>IFERROR(INDEX('Données SAP'!D$5:D$3000,MATCH('Analyse assortiment'!$B1322&amp;"",'Données SAP'!$A$5:$A$3000,0)),"")</f>
        <v/>
      </c>
      <c r="H1322" s="13" t="e">
        <f>INDEX('Données MDD'!$K$3:$K$3000,MATCH('Analyse assortiment'!$B1322,'Données MDD'!$B$3:$B$3000,0))</f>
        <v>#N/A</v>
      </c>
      <c r="I1322" s="13" t="e">
        <f>INDEX('Données MDD'!$L$3:$L$3000,MATCH('Analyse assortiment'!$B1322,'Données MDD'!$B$3:$B$3000,0))</f>
        <v>#N/A</v>
      </c>
      <c r="J1322" s="13" t="e">
        <f>INDEX('Données MDD'!$U$3:$U$3000,MATCH('Analyse assortiment'!$B1322,'Données MDD'!$B$3:$B$3000,0))</f>
        <v>#N/A</v>
      </c>
      <c r="K1322" s="13" t="e">
        <f>INDEX('Données MDD'!$V$3:$V$3000,MATCH('Analyse assortiment'!$B1322,'Données MDD'!$B$3:$B$3000,0))</f>
        <v>#N/A</v>
      </c>
      <c r="L1322" s="14" t="str">
        <f t="shared" si="30"/>
        <v/>
      </c>
      <c r="M1322" s="14" t="str">
        <f t="shared" si="30"/>
        <v/>
      </c>
    </row>
    <row r="1323" spans="5:13" x14ac:dyDescent="0.2">
      <c r="E1323" s="16" t="str">
        <f>IFERROR(INDEX('Données SAP'!F$5:F$3000,MATCH('Analyse assortiment'!$B1323&amp;"",'Données SAP'!$A$5:$A$3000,0)),"")</f>
        <v/>
      </c>
      <c r="F1323" s="16" t="str">
        <f>IFERROR(INDEX('Données SAP'!C$5:C$3000,MATCH('Analyse assortiment'!$B1323&amp;"",'Données SAP'!$A$5:$A$3000,0)),"")</f>
        <v/>
      </c>
      <c r="G1323" s="16" t="str">
        <f>IFERROR(INDEX('Données SAP'!D$5:D$3000,MATCH('Analyse assortiment'!$B1323&amp;"",'Données SAP'!$A$5:$A$3000,0)),"")</f>
        <v/>
      </c>
      <c r="H1323" s="13" t="e">
        <f>INDEX('Données MDD'!$K$3:$K$3000,MATCH('Analyse assortiment'!$B1323,'Données MDD'!$B$3:$B$3000,0))</f>
        <v>#N/A</v>
      </c>
      <c r="I1323" s="13" t="e">
        <f>INDEX('Données MDD'!$L$3:$L$3000,MATCH('Analyse assortiment'!$B1323,'Données MDD'!$B$3:$B$3000,0))</f>
        <v>#N/A</v>
      </c>
      <c r="J1323" s="13" t="e">
        <f>INDEX('Données MDD'!$U$3:$U$3000,MATCH('Analyse assortiment'!$B1323,'Données MDD'!$B$3:$B$3000,0))</f>
        <v>#N/A</v>
      </c>
      <c r="K1323" s="13" t="e">
        <f>INDEX('Données MDD'!$V$3:$V$3000,MATCH('Analyse assortiment'!$B1323,'Données MDD'!$B$3:$B$3000,0))</f>
        <v>#N/A</v>
      </c>
      <c r="L1323" s="14" t="str">
        <f t="shared" si="30"/>
        <v/>
      </c>
      <c r="M1323" s="14" t="str">
        <f t="shared" si="30"/>
        <v/>
      </c>
    </row>
    <row r="1324" spans="5:13" x14ac:dyDescent="0.2">
      <c r="E1324" s="16" t="str">
        <f>IFERROR(INDEX('Données SAP'!F$5:F$3000,MATCH('Analyse assortiment'!$B1324&amp;"",'Données SAP'!$A$5:$A$3000,0)),"")</f>
        <v/>
      </c>
      <c r="F1324" s="16" t="str">
        <f>IFERROR(INDEX('Données SAP'!C$5:C$3000,MATCH('Analyse assortiment'!$B1324&amp;"",'Données SAP'!$A$5:$A$3000,0)),"")</f>
        <v/>
      </c>
      <c r="G1324" s="16" t="str">
        <f>IFERROR(INDEX('Données SAP'!D$5:D$3000,MATCH('Analyse assortiment'!$B1324&amp;"",'Données SAP'!$A$5:$A$3000,0)),"")</f>
        <v/>
      </c>
      <c r="H1324" s="13" t="e">
        <f>INDEX('Données MDD'!$K$3:$K$3000,MATCH('Analyse assortiment'!$B1324,'Données MDD'!$B$3:$B$3000,0))</f>
        <v>#N/A</v>
      </c>
      <c r="I1324" s="13" t="e">
        <f>INDEX('Données MDD'!$L$3:$L$3000,MATCH('Analyse assortiment'!$B1324,'Données MDD'!$B$3:$B$3000,0))</f>
        <v>#N/A</v>
      </c>
      <c r="J1324" s="13" t="e">
        <f>INDEX('Données MDD'!$U$3:$U$3000,MATCH('Analyse assortiment'!$B1324,'Données MDD'!$B$3:$B$3000,0))</f>
        <v>#N/A</v>
      </c>
      <c r="K1324" s="13" t="e">
        <f>INDEX('Données MDD'!$V$3:$V$3000,MATCH('Analyse assortiment'!$B1324,'Données MDD'!$B$3:$B$3000,0))</f>
        <v>#N/A</v>
      </c>
      <c r="L1324" s="14" t="str">
        <f t="shared" si="30"/>
        <v/>
      </c>
      <c r="M1324" s="14" t="str">
        <f t="shared" si="30"/>
        <v/>
      </c>
    </row>
    <row r="1325" spans="5:13" x14ac:dyDescent="0.2">
      <c r="E1325" s="16" t="str">
        <f>IFERROR(INDEX('Données SAP'!F$5:F$3000,MATCH('Analyse assortiment'!$B1325&amp;"",'Données SAP'!$A$5:$A$3000,0)),"")</f>
        <v/>
      </c>
      <c r="F1325" s="16" t="str">
        <f>IFERROR(INDEX('Données SAP'!C$5:C$3000,MATCH('Analyse assortiment'!$B1325&amp;"",'Données SAP'!$A$5:$A$3000,0)),"")</f>
        <v/>
      </c>
      <c r="G1325" s="16" t="str">
        <f>IFERROR(INDEX('Données SAP'!D$5:D$3000,MATCH('Analyse assortiment'!$B1325&amp;"",'Données SAP'!$A$5:$A$3000,0)),"")</f>
        <v/>
      </c>
      <c r="H1325" s="13" t="e">
        <f>INDEX('Données MDD'!$K$3:$K$3000,MATCH('Analyse assortiment'!$B1325,'Données MDD'!$B$3:$B$3000,0))</f>
        <v>#N/A</v>
      </c>
      <c r="I1325" s="13" t="e">
        <f>INDEX('Données MDD'!$L$3:$L$3000,MATCH('Analyse assortiment'!$B1325,'Données MDD'!$B$3:$B$3000,0))</f>
        <v>#N/A</v>
      </c>
      <c r="J1325" s="13" t="e">
        <f>INDEX('Données MDD'!$U$3:$U$3000,MATCH('Analyse assortiment'!$B1325,'Données MDD'!$B$3:$B$3000,0))</f>
        <v>#N/A</v>
      </c>
      <c r="K1325" s="13" t="e">
        <f>INDEX('Données MDD'!$V$3:$V$3000,MATCH('Analyse assortiment'!$B1325,'Données MDD'!$B$3:$B$3000,0))</f>
        <v>#N/A</v>
      </c>
      <c r="L1325" s="14" t="str">
        <f t="shared" si="30"/>
        <v/>
      </c>
      <c r="M1325" s="14" t="str">
        <f t="shared" si="30"/>
        <v/>
      </c>
    </row>
    <row r="1326" spans="5:13" x14ac:dyDescent="0.2">
      <c r="E1326" s="16" t="str">
        <f>IFERROR(INDEX('Données SAP'!F$5:F$3000,MATCH('Analyse assortiment'!$B1326&amp;"",'Données SAP'!$A$5:$A$3000,0)),"")</f>
        <v/>
      </c>
      <c r="F1326" s="16" t="str">
        <f>IFERROR(INDEX('Données SAP'!C$5:C$3000,MATCH('Analyse assortiment'!$B1326&amp;"",'Données SAP'!$A$5:$A$3000,0)),"")</f>
        <v/>
      </c>
      <c r="G1326" s="16" t="str">
        <f>IFERROR(INDEX('Données SAP'!D$5:D$3000,MATCH('Analyse assortiment'!$B1326&amp;"",'Données SAP'!$A$5:$A$3000,0)),"")</f>
        <v/>
      </c>
      <c r="H1326" s="13" t="e">
        <f>INDEX('Données MDD'!$K$3:$K$3000,MATCH('Analyse assortiment'!$B1326,'Données MDD'!$B$3:$B$3000,0))</f>
        <v>#N/A</v>
      </c>
      <c r="I1326" s="13" t="e">
        <f>INDEX('Données MDD'!$L$3:$L$3000,MATCH('Analyse assortiment'!$B1326,'Données MDD'!$B$3:$B$3000,0))</f>
        <v>#N/A</v>
      </c>
      <c r="J1326" s="13" t="e">
        <f>INDEX('Données MDD'!$U$3:$U$3000,MATCH('Analyse assortiment'!$B1326,'Données MDD'!$B$3:$B$3000,0))</f>
        <v>#N/A</v>
      </c>
      <c r="K1326" s="13" t="e">
        <f>INDEX('Données MDD'!$V$3:$V$3000,MATCH('Analyse assortiment'!$B1326,'Données MDD'!$B$3:$B$3000,0))</f>
        <v>#N/A</v>
      </c>
      <c r="L1326" s="14" t="str">
        <f t="shared" si="30"/>
        <v/>
      </c>
      <c r="M1326" s="14" t="str">
        <f t="shared" si="30"/>
        <v/>
      </c>
    </row>
    <row r="1327" spans="5:13" x14ac:dyDescent="0.2">
      <c r="E1327" s="16" t="str">
        <f>IFERROR(INDEX('Données SAP'!F$5:F$3000,MATCH('Analyse assortiment'!$B1327&amp;"",'Données SAP'!$A$5:$A$3000,0)),"")</f>
        <v/>
      </c>
      <c r="F1327" s="16" t="str">
        <f>IFERROR(INDEX('Données SAP'!C$5:C$3000,MATCH('Analyse assortiment'!$B1327&amp;"",'Données SAP'!$A$5:$A$3000,0)),"")</f>
        <v/>
      </c>
      <c r="G1327" s="16" t="str">
        <f>IFERROR(INDEX('Données SAP'!D$5:D$3000,MATCH('Analyse assortiment'!$B1327&amp;"",'Données SAP'!$A$5:$A$3000,0)),"")</f>
        <v/>
      </c>
      <c r="H1327" s="13" t="e">
        <f>INDEX('Données MDD'!$K$3:$K$3000,MATCH('Analyse assortiment'!$B1327,'Données MDD'!$B$3:$B$3000,0))</f>
        <v>#N/A</v>
      </c>
      <c r="I1327" s="13" t="e">
        <f>INDEX('Données MDD'!$L$3:$L$3000,MATCH('Analyse assortiment'!$B1327,'Données MDD'!$B$3:$B$3000,0))</f>
        <v>#N/A</v>
      </c>
      <c r="J1327" s="13" t="e">
        <f>INDEX('Données MDD'!$U$3:$U$3000,MATCH('Analyse assortiment'!$B1327,'Données MDD'!$B$3:$B$3000,0))</f>
        <v>#N/A</v>
      </c>
      <c r="K1327" s="13" t="e">
        <f>INDEX('Données MDD'!$V$3:$V$3000,MATCH('Analyse assortiment'!$B1327,'Données MDD'!$B$3:$B$3000,0))</f>
        <v>#N/A</v>
      </c>
      <c r="L1327" s="14" t="str">
        <f t="shared" si="30"/>
        <v/>
      </c>
      <c r="M1327" s="14" t="str">
        <f t="shared" si="30"/>
        <v/>
      </c>
    </row>
    <row r="1328" spans="5:13" x14ac:dyDescent="0.2">
      <c r="E1328" s="16" t="str">
        <f>IFERROR(INDEX('Données SAP'!F$5:F$3000,MATCH('Analyse assortiment'!$B1328&amp;"",'Données SAP'!$A$5:$A$3000,0)),"")</f>
        <v/>
      </c>
      <c r="F1328" s="16" t="str">
        <f>IFERROR(INDEX('Données SAP'!C$5:C$3000,MATCH('Analyse assortiment'!$B1328&amp;"",'Données SAP'!$A$5:$A$3000,0)),"")</f>
        <v/>
      </c>
      <c r="G1328" s="16" t="str">
        <f>IFERROR(INDEX('Données SAP'!D$5:D$3000,MATCH('Analyse assortiment'!$B1328&amp;"",'Données SAP'!$A$5:$A$3000,0)),"")</f>
        <v/>
      </c>
      <c r="H1328" s="13" t="e">
        <f>INDEX('Données MDD'!$K$3:$K$3000,MATCH('Analyse assortiment'!$B1328,'Données MDD'!$B$3:$B$3000,0))</f>
        <v>#N/A</v>
      </c>
      <c r="I1328" s="13" t="e">
        <f>INDEX('Données MDD'!$L$3:$L$3000,MATCH('Analyse assortiment'!$B1328,'Données MDD'!$B$3:$B$3000,0))</f>
        <v>#N/A</v>
      </c>
      <c r="J1328" s="13" t="e">
        <f>INDEX('Données MDD'!$U$3:$U$3000,MATCH('Analyse assortiment'!$B1328,'Données MDD'!$B$3:$B$3000,0))</f>
        <v>#N/A</v>
      </c>
      <c r="K1328" s="13" t="e">
        <f>INDEX('Données MDD'!$V$3:$V$3000,MATCH('Analyse assortiment'!$B1328,'Données MDD'!$B$3:$B$3000,0))</f>
        <v>#N/A</v>
      </c>
      <c r="L1328" s="14" t="str">
        <f t="shared" si="30"/>
        <v/>
      </c>
      <c r="M1328" s="14" t="str">
        <f t="shared" si="30"/>
        <v/>
      </c>
    </row>
    <row r="1329" spans="5:13" x14ac:dyDescent="0.2">
      <c r="E1329" s="16" t="str">
        <f>IFERROR(INDEX('Données SAP'!F$5:F$3000,MATCH('Analyse assortiment'!$B1329&amp;"",'Données SAP'!$A$5:$A$3000,0)),"")</f>
        <v/>
      </c>
      <c r="F1329" s="16" t="str">
        <f>IFERROR(INDEX('Données SAP'!C$5:C$3000,MATCH('Analyse assortiment'!$B1329&amp;"",'Données SAP'!$A$5:$A$3000,0)),"")</f>
        <v/>
      </c>
      <c r="G1329" s="16" t="str">
        <f>IFERROR(INDEX('Données SAP'!D$5:D$3000,MATCH('Analyse assortiment'!$B1329&amp;"",'Données SAP'!$A$5:$A$3000,0)),"")</f>
        <v/>
      </c>
      <c r="H1329" s="13" t="e">
        <f>INDEX('Données MDD'!$K$3:$K$3000,MATCH('Analyse assortiment'!$B1329,'Données MDD'!$B$3:$B$3000,0))</f>
        <v>#N/A</v>
      </c>
      <c r="I1329" s="13" t="e">
        <f>INDEX('Données MDD'!$L$3:$L$3000,MATCH('Analyse assortiment'!$B1329,'Données MDD'!$B$3:$B$3000,0))</f>
        <v>#N/A</v>
      </c>
      <c r="J1329" s="13" t="e">
        <f>INDEX('Données MDD'!$U$3:$U$3000,MATCH('Analyse assortiment'!$B1329,'Données MDD'!$B$3:$B$3000,0))</f>
        <v>#N/A</v>
      </c>
      <c r="K1329" s="13" t="e">
        <f>INDEX('Données MDD'!$V$3:$V$3000,MATCH('Analyse assortiment'!$B1329,'Données MDD'!$B$3:$B$3000,0))</f>
        <v>#N/A</v>
      </c>
      <c r="L1329" s="14" t="str">
        <f t="shared" si="30"/>
        <v/>
      </c>
      <c r="M1329" s="14" t="str">
        <f t="shared" si="30"/>
        <v/>
      </c>
    </row>
    <row r="1330" spans="5:13" x14ac:dyDescent="0.2">
      <c r="E1330" s="16" t="str">
        <f>IFERROR(INDEX('Données SAP'!F$5:F$3000,MATCH('Analyse assortiment'!$B1330&amp;"",'Données SAP'!$A$5:$A$3000,0)),"")</f>
        <v/>
      </c>
      <c r="F1330" s="16" t="str">
        <f>IFERROR(INDEX('Données SAP'!C$5:C$3000,MATCH('Analyse assortiment'!$B1330&amp;"",'Données SAP'!$A$5:$A$3000,0)),"")</f>
        <v/>
      </c>
      <c r="G1330" s="16" t="str">
        <f>IFERROR(INDEX('Données SAP'!D$5:D$3000,MATCH('Analyse assortiment'!$B1330&amp;"",'Données SAP'!$A$5:$A$3000,0)),"")</f>
        <v/>
      </c>
      <c r="H1330" s="13" t="e">
        <f>INDEX('Données MDD'!$K$3:$K$3000,MATCH('Analyse assortiment'!$B1330,'Données MDD'!$B$3:$B$3000,0))</f>
        <v>#N/A</v>
      </c>
      <c r="I1330" s="13" t="e">
        <f>INDEX('Données MDD'!$L$3:$L$3000,MATCH('Analyse assortiment'!$B1330,'Données MDD'!$B$3:$B$3000,0))</f>
        <v>#N/A</v>
      </c>
      <c r="J1330" s="13" t="e">
        <f>INDEX('Données MDD'!$U$3:$U$3000,MATCH('Analyse assortiment'!$B1330,'Données MDD'!$B$3:$B$3000,0))</f>
        <v>#N/A</v>
      </c>
      <c r="K1330" s="13" t="e">
        <f>INDEX('Données MDD'!$V$3:$V$3000,MATCH('Analyse assortiment'!$B1330,'Données MDD'!$B$3:$B$3000,0))</f>
        <v>#N/A</v>
      </c>
      <c r="L1330" s="14" t="str">
        <f t="shared" si="30"/>
        <v/>
      </c>
      <c r="M1330" s="14" t="str">
        <f t="shared" si="30"/>
        <v/>
      </c>
    </row>
    <row r="1331" spans="5:13" x14ac:dyDescent="0.2">
      <c r="E1331" s="16" t="str">
        <f>IFERROR(INDEX('Données SAP'!F$5:F$3000,MATCH('Analyse assortiment'!$B1331&amp;"",'Données SAP'!$A$5:$A$3000,0)),"")</f>
        <v/>
      </c>
      <c r="F1331" s="16" t="str">
        <f>IFERROR(INDEX('Données SAP'!C$5:C$3000,MATCH('Analyse assortiment'!$B1331&amp;"",'Données SAP'!$A$5:$A$3000,0)),"")</f>
        <v/>
      </c>
      <c r="G1331" s="16" t="str">
        <f>IFERROR(INDEX('Données SAP'!D$5:D$3000,MATCH('Analyse assortiment'!$B1331&amp;"",'Données SAP'!$A$5:$A$3000,0)),"")</f>
        <v/>
      </c>
      <c r="H1331" s="13" t="e">
        <f>INDEX('Données MDD'!$K$3:$K$3000,MATCH('Analyse assortiment'!$B1331,'Données MDD'!$B$3:$B$3000,0))</f>
        <v>#N/A</v>
      </c>
      <c r="I1331" s="13" t="e">
        <f>INDEX('Données MDD'!$L$3:$L$3000,MATCH('Analyse assortiment'!$B1331,'Données MDD'!$B$3:$B$3000,0))</f>
        <v>#N/A</v>
      </c>
      <c r="J1331" s="13" t="e">
        <f>INDEX('Données MDD'!$U$3:$U$3000,MATCH('Analyse assortiment'!$B1331,'Données MDD'!$B$3:$B$3000,0))</f>
        <v>#N/A</v>
      </c>
      <c r="K1331" s="13" t="e">
        <f>INDEX('Données MDD'!$V$3:$V$3000,MATCH('Analyse assortiment'!$B1331,'Données MDD'!$B$3:$B$3000,0))</f>
        <v>#N/A</v>
      </c>
      <c r="L1331" s="14" t="str">
        <f t="shared" si="30"/>
        <v/>
      </c>
      <c r="M1331" s="14" t="str">
        <f t="shared" si="30"/>
        <v/>
      </c>
    </row>
    <row r="1332" spans="5:13" x14ac:dyDescent="0.2">
      <c r="E1332" s="16" t="str">
        <f>IFERROR(INDEX('Données SAP'!F$5:F$3000,MATCH('Analyse assortiment'!$B1332&amp;"",'Données SAP'!$A$5:$A$3000,0)),"")</f>
        <v/>
      </c>
      <c r="F1332" s="16" t="str">
        <f>IFERROR(INDEX('Données SAP'!C$5:C$3000,MATCH('Analyse assortiment'!$B1332&amp;"",'Données SAP'!$A$5:$A$3000,0)),"")</f>
        <v/>
      </c>
      <c r="G1332" s="16" t="str">
        <f>IFERROR(INDEX('Données SAP'!D$5:D$3000,MATCH('Analyse assortiment'!$B1332&amp;"",'Données SAP'!$A$5:$A$3000,0)),"")</f>
        <v/>
      </c>
      <c r="H1332" s="13" t="e">
        <f>INDEX('Données MDD'!$K$3:$K$3000,MATCH('Analyse assortiment'!$B1332,'Données MDD'!$B$3:$B$3000,0))</f>
        <v>#N/A</v>
      </c>
      <c r="I1332" s="13" t="e">
        <f>INDEX('Données MDD'!$L$3:$L$3000,MATCH('Analyse assortiment'!$B1332,'Données MDD'!$B$3:$B$3000,0))</f>
        <v>#N/A</v>
      </c>
      <c r="J1332" s="13" t="e">
        <f>INDEX('Données MDD'!$U$3:$U$3000,MATCH('Analyse assortiment'!$B1332,'Données MDD'!$B$3:$B$3000,0))</f>
        <v>#N/A</v>
      </c>
      <c r="K1332" s="13" t="e">
        <f>INDEX('Données MDD'!$V$3:$V$3000,MATCH('Analyse assortiment'!$B1332,'Données MDD'!$B$3:$B$3000,0))</f>
        <v>#N/A</v>
      </c>
      <c r="L1332" s="14" t="str">
        <f t="shared" si="30"/>
        <v/>
      </c>
      <c r="M1332" s="14" t="str">
        <f t="shared" si="30"/>
        <v/>
      </c>
    </row>
    <row r="1333" spans="5:13" x14ac:dyDescent="0.2">
      <c r="E1333" s="16" t="str">
        <f>IFERROR(INDEX('Données SAP'!F$5:F$3000,MATCH('Analyse assortiment'!$B1333&amp;"",'Données SAP'!$A$5:$A$3000,0)),"")</f>
        <v/>
      </c>
      <c r="F1333" s="16" t="str">
        <f>IFERROR(INDEX('Données SAP'!C$5:C$3000,MATCH('Analyse assortiment'!$B1333&amp;"",'Données SAP'!$A$5:$A$3000,0)),"")</f>
        <v/>
      </c>
      <c r="G1333" s="16" t="str">
        <f>IFERROR(INDEX('Données SAP'!D$5:D$3000,MATCH('Analyse assortiment'!$B1333&amp;"",'Données SAP'!$A$5:$A$3000,0)),"")</f>
        <v/>
      </c>
      <c r="H1333" s="13" t="e">
        <f>INDEX('Données MDD'!$K$3:$K$3000,MATCH('Analyse assortiment'!$B1333,'Données MDD'!$B$3:$B$3000,0))</f>
        <v>#N/A</v>
      </c>
      <c r="I1333" s="13" t="e">
        <f>INDEX('Données MDD'!$L$3:$L$3000,MATCH('Analyse assortiment'!$B1333,'Données MDD'!$B$3:$B$3000,0))</f>
        <v>#N/A</v>
      </c>
      <c r="J1333" s="13" t="e">
        <f>INDEX('Données MDD'!$U$3:$U$3000,MATCH('Analyse assortiment'!$B1333,'Données MDD'!$B$3:$B$3000,0))</f>
        <v>#N/A</v>
      </c>
      <c r="K1333" s="13" t="e">
        <f>INDEX('Données MDD'!$V$3:$V$3000,MATCH('Analyse assortiment'!$B1333,'Données MDD'!$B$3:$B$3000,0))</f>
        <v>#N/A</v>
      </c>
      <c r="L1333" s="14" t="str">
        <f t="shared" si="30"/>
        <v/>
      </c>
      <c r="M1333" s="14" t="str">
        <f t="shared" si="30"/>
        <v/>
      </c>
    </row>
    <row r="1334" spans="5:13" x14ac:dyDescent="0.2">
      <c r="E1334" s="16" t="str">
        <f>IFERROR(INDEX('Données SAP'!F$5:F$3000,MATCH('Analyse assortiment'!$B1334&amp;"",'Données SAP'!$A$5:$A$3000,0)),"")</f>
        <v/>
      </c>
      <c r="F1334" s="16" t="str">
        <f>IFERROR(INDEX('Données SAP'!C$5:C$3000,MATCH('Analyse assortiment'!$B1334&amp;"",'Données SAP'!$A$5:$A$3000,0)),"")</f>
        <v/>
      </c>
      <c r="G1334" s="16" t="str">
        <f>IFERROR(INDEX('Données SAP'!D$5:D$3000,MATCH('Analyse assortiment'!$B1334&amp;"",'Données SAP'!$A$5:$A$3000,0)),"")</f>
        <v/>
      </c>
      <c r="H1334" s="13" t="e">
        <f>INDEX('Données MDD'!$K$3:$K$3000,MATCH('Analyse assortiment'!$B1334,'Données MDD'!$B$3:$B$3000,0))</f>
        <v>#N/A</v>
      </c>
      <c r="I1334" s="13" t="e">
        <f>INDEX('Données MDD'!$L$3:$L$3000,MATCH('Analyse assortiment'!$B1334,'Données MDD'!$B$3:$B$3000,0))</f>
        <v>#N/A</v>
      </c>
      <c r="J1334" s="13" t="e">
        <f>INDEX('Données MDD'!$U$3:$U$3000,MATCH('Analyse assortiment'!$B1334,'Données MDD'!$B$3:$B$3000,0))</f>
        <v>#N/A</v>
      </c>
      <c r="K1334" s="13" t="e">
        <f>INDEX('Données MDD'!$V$3:$V$3000,MATCH('Analyse assortiment'!$B1334,'Données MDD'!$B$3:$B$3000,0))</f>
        <v>#N/A</v>
      </c>
      <c r="L1334" s="14" t="str">
        <f t="shared" si="30"/>
        <v/>
      </c>
      <c r="M1334" s="14" t="str">
        <f t="shared" si="30"/>
        <v/>
      </c>
    </row>
    <row r="1335" spans="5:13" x14ac:dyDescent="0.2">
      <c r="E1335" s="16" t="str">
        <f>IFERROR(INDEX('Données SAP'!F$5:F$3000,MATCH('Analyse assortiment'!$B1335&amp;"",'Données SAP'!$A$5:$A$3000,0)),"")</f>
        <v/>
      </c>
      <c r="F1335" s="16" t="str">
        <f>IFERROR(INDEX('Données SAP'!C$5:C$3000,MATCH('Analyse assortiment'!$B1335&amp;"",'Données SAP'!$A$5:$A$3000,0)),"")</f>
        <v/>
      </c>
      <c r="G1335" s="16" t="str">
        <f>IFERROR(INDEX('Données SAP'!D$5:D$3000,MATCH('Analyse assortiment'!$B1335&amp;"",'Données SAP'!$A$5:$A$3000,0)),"")</f>
        <v/>
      </c>
      <c r="H1335" s="13" t="e">
        <f>INDEX('Données MDD'!$K$3:$K$3000,MATCH('Analyse assortiment'!$B1335,'Données MDD'!$B$3:$B$3000,0))</f>
        <v>#N/A</v>
      </c>
      <c r="I1335" s="13" t="e">
        <f>INDEX('Données MDD'!$L$3:$L$3000,MATCH('Analyse assortiment'!$B1335,'Données MDD'!$B$3:$B$3000,0))</f>
        <v>#N/A</v>
      </c>
      <c r="J1335" s="13" t="e">
        <f>INDEX('Données MDD'!$U$3:$U$3000,MATCH('Analyse assortiment'!$B1335,'Données MDD'!$B$3:$B$3000,0))</f>
        <v>#N/A</v>
      </c>
      <c r="K1335" s="13" t="e">
        <f>INDEX('Données MDD'!$V$3:$V$3000,MATCH('Analyse assortiment'!$B1335,'Données MDD'!$B$3:$B$3000,0))</f>
        <v>#N/A</v>
      </c>
      <c r="L1335" s="14" t="str">
        <f t="shared" si="30"/>
        <v/>
      </c>
      <c r="M1335" s="14" t="str">
        <f t="shared" si="30"/>
        <v/>
      </c>
    </row>
    <row r="1336" spans="5:13" x14ac:dyDescent="0.2">
      <c r="E1336" s="16" t="str">
        <f>IFERROR(INDEX('Données SAP'!F$5:F$3000,MATCH('Analyse assortiment'!$B1336&amp;"",'Données SAP'!$A$5:$A$3000,0)),"")</f>
        <v/>
      </c>
      <c r="F1336" s="16" t="str">
        <f>IFERROR(INDEX('Données SAP'!C$5:C$3000,MATCH('Analyse assortiment'!$B1336&amp;"",'Données SAP'!$A$5:$A$3000,0)),"")</f>
        <v/>
      </c>
      <c r="G1336" s="16" t="str">
        <f>IFERROR(INDEX('Données SAP'!D$5:D$3000,MATCH('Analyse assortiment'!$B1336&amp;"",'Données SAP'!$A$5:$A$3000,0)),"")</f>
        <v/>
      </c>
      <c r="H1336" s="13" t="e">
        <f>INDEX('Données MDD'!$K$3:$K$3000,MATCH('Analyse assortiment'!$B1336,'Données MDD'!$B$3:$B$3000,0))</f>
        <v>#N/A</v>
      </c>
      <c r="I1336" s="13" t="e">
        <f>INDEX('Données MDD'!$L$3:$L$3000,MATCH('Analyse assortiment'!$B1336,'Données MDD'!$B$3:$B$3000,0))</f>
        <v>#N/A</v>
      </c>
      <c r="J1336" s="13" t="e">
        <f>INDEX('Données MDD'!$U$3:$U$3000,MATCH('Analyse assortiment'!$B1336,'Données MDD'!$B$3:$B$3000,0))</f>
        <v>#N/A</v>
      </c>
      <c r="K1336" s="13" t="e">
        <f>INDEX('Données MDD'!$V$3:$V$3000,MATCH('Analyse assortiment'!$B1336,'Données MDD'!$B$3:$B$3000,0))</f>
        <v>#N/A</v>
      </c>
      <c r="L1336" s="14" t="str">
        <f t="shared" si="30"/>
        <v/>
      </c>
      <c r="M1336" s="14" t="str">
        <f t="shared" si="30"/>
        <v/>
      </c>
    </row>
    <row r="1337" spans="5:13" x14ac:dyDescent="0.2">
      <c r="E1337" s="16" t="str">
        <f>IFERROR(INDEX('Données SAP'!F$5:F$3000,MATCH('Analyse assortiment'!$B1337&amp;"",'Données SAP'!$A$5:$A$3000,0)),"")</f>
        <v/>
      </c>
      <c r="F1337" s="16" t="str">
        <f>IFERROR(INDEX('Données SAP'!C$5:C$3000,MATCH('Analyse assortiment'!$B1337&amp;"",'Données SAP'!$A$5:$A$3000,0)),"")</f>
        <v/>
      </c>
      <c r="G1337" s="16" t="str">
        <f>IFERROR(INDEX('Données SAP'!D$5:D$3000,MATCH('Analyse assortiment'!$B1337&amp;"",'Données SAP'!$A$5:$A$3000,0)),"")</f>
        <v/>
      </c>
      <c r="H1337" s="13" t="e">
        <f>INDEX('Données MDD'!$K$3:$K$3000,MATCH('Analyse assortiment'!$B1337,'Données MDD'!$B$3:$B$3000,0))</f>
        <v>#N/A</v>
      </c>
      <c r="I1337" s="13" t="e">
        <f>INDEX('Données MDD'!$L$3:$L$3000,MATCH('Analyse assortiment'!$B1337,'Données MDD'!$B$3:$B$3000,0))</f>
        <v>#N/A</v>
      </c>
      <c r="J1337" s="13" t="e">
        <f>INDEX('Données MDD'!$U$3:$U$3000,MATCH('Analyse assortiment'!$B1337,'Données MDD'!$B$3:$B$3000,0))</f>
        <v>#N/A</v>
      </c>
      <c r="K1337" s="13" t="e">
        <f>INDEX('Données MDD'!$V$3:$V$3000,MATCH('Analyse assortiment'!$B1337,'Données MDD'!$B$3:$B$3000,0))</f>
        <v>#N/A</v>
      </c>
      <c r="L1337" s="14" t="str">
        <f t="shared" si="30"/>
        <v/>
      </c>
      <c r="M1337" s="14" t="str">
        <f t="shared" si="30"/>
        <v/>
      </c>
    </row>
    <row r="1338" spans="5:13" x14ac:dyDescent="0.2">
      <c r="E1338" s="16" t="str">
        <f>IFERROR(INDEX('Données SAP'!F$5:F$3000,MATCH('Analyse assortiment'!$B1338&amp;"",'Données SAP'!$A$5:$A$3000,0)),"")</f>
        <v/>
      </c>
      <c r="F1338" s="16" t="str">
        <f>IFERROR(INDEX('Données SAP'!C$5:C$3000,MATCH('Analyse assortiment'!$B1338&amp;"",'Données SAP'!$A$5:$A$3000,0)),"")</f>
        <v/>
      </c>
      <c r="G1338" s="16" t="str">
        <f>IFERROR(INDEX('Données SAP'!D$5:D$3000,MATCH('Analyse assortiment'!$B1338&amp;"",'Données SAP'!$A$5:$A$3000,0)),"")</f>
        <v/>
      </c>
      <c r="H1338" s="13" t="e">
        <f>INDEX('Données MDD'!$K$3:$K$3000,MATCH('Analyse assortiment'!$B1338,'Données MDD'!$B$3:$B$3000,0))</f>
        <v>#N/A</v>
      </c>
      <c r="I1338" s="13" t="e">
        <f>INDEX('Données MDD'!$L$3:$L$3000,MATCH('Analyse assortiment'!$B1338,'Données MDD'!$B$3:$B$3000,0))</f>
        <v>#N/A</v>
      </c>
      <c r="J1338" s="13" t="e">
        <f>INDEX('Données MDD'!$U$3:$U$3000,MATCH('Analyse assortiment'!$B1338,'Données MDD'!$B$3:$B$3000,0))</f>
        <v>#N/A</v>
      </c>
      <c r="K1338" s="13" t="e">
        <f>INDEX('Données MDD'!$V$3:$V$3000,MATCH('Analyse assortiment'!$B1338,'Données MDD'!$B$3:$B$3000,0))</f>
        <v>#N/A</v>
      </c>
      <c r="L1338" s="14" t="str">
        <f t="shared" si="30"/>
        <v/>
      </c>
      <c r="M1338" s="14" t="str">
        <f t="shared" si="30"/>
        <v/>
      </c>
    </row>
    <row r="1339" spans="5:13" x14ac:dyDescent="0.2">
      <c r="E1339" s="16" t="str">
        <f>IFERROR(INDEX('Données SAP'!F$5:F$3000,MATCH('Analyse assortiment'!$B1339&amp;"",'Données SAP'!$A$5:$A$3000,0)),"")</f>
        <v/>
      </c>
      <c r="F1339" s="16" t="str">
        <f>IFERROR(INDEX('Données SAP'!C$5:C$3000,MATCH('Analyse assortiment'!$B1339&amp;"",'Données SAP'!$A$5:$A$3000,0)),"")</f>
        <v/>
      </c>
      <c r="G1339" s="16" t="str">
        <f>IFERROR(INDEX('Données SAP'!D$5:D$3000,MATCH('Analyse assortiment'!$B1339&amp;"",'Données SAP'!$A$5:$A$3000,0)),"")</f>
        <v/>
      </c>
      <c r="H1339" s="13" t="e">
        <f>INDEX('Données MDD'!$K$3:$K$3000,MATCH('Analyse assortiment'!$B1339,'Données MDD'!$B$3:$B$3000,0))</f>
        <v>#N/A</v>
      </c>
      <c r="I1339" s="13" t="e">
        <f>INDEX('Données MDD'!$L$3:$L$3000,MATCH('Analyse assortiment'!$B1339,'Données MDD'!$B$3:$B$3000,0))</f>
        <v>#N/A</v>
      </c>
      <c r="J1339" s="13" t="e">
        <f>INDEX('Données MDD'!$U$3:$U$3000,MATCH('Analyse assortiment'!$B1339,'Données MDD'!$B$3:$B$3000,0))</f>
        <v>#N/A</v>
      </c>
      <c r="K1339" s="13" t="e">
        <f>INDEX('Données MDD'!$V$3:$V$3000,MATCH('Analyse assortiment'!$B1339,'Données MDD'!$B$3:$B$3000,0))</f>
        <v>#N/A</v>
      </c>
      <c r="L1339" s="14" t="str">
        <f t="shared" si="30"/>
        <v/>
      </c>
      <c r="M1339" s="14" t="str">
        <f t="shared" si="30"/>
        <v/>
      </c>
    </row>
    <row r="1340" spans="5:13" x14ac:dyDescent="0.2">
      <c r="E1340" s="16" t="str">
        <f>IFERROR(INDEX('Données SAP'!F$5:F$3000,MATCH('Analyse assortiment'!$B1340&amp;"",'Données SAP'!$A$5:$A$3000,0)),"")</f>
        <v/>
      </c>
      <c r="F1340" s="16" t="str">
        <f>IFERROR(INDEX('Données SAP'!C$5:C$3000,MATCH('Analyse assortiment'!$B1340&amp;"",'Données SAP'!$A$5:$A$3000,0)),"")</f>
        <v/>
      </c>
      <c r="G1340" s="16" t="str">
        <f>IFERROR(INDEX('Données SAP'!D$5:D$3000,MATCH('Analyse assortiment'!$B1340&amp;"",'Données SAP'!$A$5:$A$3000,0)),"")</f>
        <v/>
      </c>
      <c r="H1340" s="13" t="e">
        <f>INDEX('Données MDD'!$K$3:$K$3000,MATCH('Analyse assortiment'!$B1340,'Données MDD'!$B$3:$B$3000,0))</f>
        <v>#N/A</v>
      </c>
      <c r="I1340" s="13" t="e">
        <f>INDEX('Données MDD'!$L$3:$L$3000,MATCH('Analyse assortiment'!$B1340,'Données MDD'!$B$3:$B$3000,0))</f>
        <v>#N/A</v>
      </c>
      <c r="J1340" s="13" t="e">
        <f>INDEX('Données MDD'!$U$3:$U$3000,MATCH('Analyse assortiment'!$B1340,'Données MDD'!$B$3:$B$3000,0))</f>
        <v>#N/A</v>
      </c>
      <c r="K1340" s="13" t="e">
        <f>INDEX('Données MDD'!$V$3:$V$3000,MATCH('Analyse assortiment'!$B1340,'Données MDD'!$B$3:$B$3000,0))</f>
        <v>#N/A</v>
      </c>
      <c r="L1340" s="14" t="str">
        <f t="shared" si="30"/>
        <v/>
      </c>
      <c r="M1340" s="14" t="str">
        <f t="shared" si="30"/>
        <v/>
      </c>
    </row>
    <row r="1341" spans="5:13" x14ac:dyDescent="0.2">
      <c r="E1341" s="16" t="str">
        <f>IFERROR(INDEX('Données SAP'!F$5:F$3000,MATCH('Analyse assortiment'!$B1341&amp;"",'Données SAP'!$A$5:$A$3000,0)),"")</f>
        <v/>
      </c>
      <c r="F1341" s="16" t="str">
        <f>IFERROR(INDEX('Données SAP'!C$5:C$3000,MATCH('Analyse assortiment'!$B1341&amp;"",'Données SAP'!$A$5:$A$3000,0)),"")</f>
        <v/>
      </c>
      <c r="G1341" s="16" t="str">
        <f>IFERROR(INDEX('Données SAP'!D$5:D$3000,MATCH('Analyse assortiment'!$B1341&amp;"",'Données SAP'!$A$5:$A$3000,0)),"")</f>
        <v/>
      </c>
      <c r="H1341" s="13" t="e">
        <f>INDEX('Données MDD'!$K$3:$K$3000,MATCH('Analyse assortiment'!$B1341,'Données MDD'!$B$3:$B$3000,0))</f>
        <v>#N/A</v>
      </c>
      <c r="I1341" s="13" t="e">
        <f>INDEX('Données MDD'!$L$3:$L$3000,MATCH('Analyse assortiment'!$B1341,'Données MDD'!$B$3:$B$3000,0))</f>
        <v>#N/A</v>
      </c>
      <c r="J1341" s="13" t="e">
        <f>INDEX('Données MDD'!$U$3:$U$3000,MATCH('Analyse assortiment'!$B1341,'Données MDD'!$B$3:$B$3000,0))</f>
        <v>#N/A</v>
      </c>
      <c r="K1341" s="13" t="e">
        <f>INDEX('Données MDD'!$V$3:$V$3000,MATCH('Analyse assortiment'!$B1341,'Données MDD'!$B$3:$B$3000,0))</f>
        <v>#N/A</v>
      </c>
      <c r="L1341" s="14" t="str">
        <f t="shared" si="30"/>
        <v/>
      </c>
      <c r="M1341" s="14" t="str">
        <f t="shared" si="30"/>
        <v/>
      </c>
    </row>
    <row r="1342" spans="5:13" x14ac:dyDescent="0.2">
      <c r="E1342" s="16" t="str">
        <f>IFERROR(INDEX('Données SAP'!F$5:F$3000,MATCH('Analyse assortiment'!$B1342&amp;"",'Données SAP'!$A$5:$A$3000,0)),"")</f>
        <v/>
      </c>
      <c r="F1342" s="16" t="str">
        <f>IFERROR(INDEX('Données SAP'!C$5:C$3000,MATCH('Analyse assortiment'!$B1342&amp;"",'Données SAP'!$A$5:$A$3000,0)),"")</f>
        <v/>
      </c>
      <c r="G1342" s="16" t="str">
        <f>IFERROR(INDEX('Données SAP'!D$5:D$3000,MATCH('Analyse assortiment'!$B1342&amp;"",'Données SAP'!$A$5:$A$3000,0)),"")</f>
        <v/>
      </c>
      <c r="H1342" s="13" t="e">
        <f>INDEX('Données MDD'!$K$3:$K$3000,MATCH('Analyse assortiment'!$B1342,'Données MDD'!$B$3:$B$3000,0))</f>
        <v>#N/A</v>
      </c>
      <c r="I1342" s="13" t="e">
        <f>INDEX('Données MDD'!$L$3:$L$3000,MATCH('Analyse assortiment'!$B1342,'Données MDD'!$B$3:$B$3000,0))</f>
        <v>#N/A</v>
      </c>
      <c r="J1342" s="13" t="e">
        <f>INDEX('Données MDD'!$U$3:$U$3000,MATCH('Analyse assortiment'!$B1342,'Données MDD'!$B$3:$B$3000,0))</f>
        <v>#N/A</v>
      </c>
      <c r="K1342" s="13" t="e">
        <f>INDEX('Données MDD'!$V$3:$V$3000,MATCH('Analyse assortiment'!$B1342,'Données MDD'!$B$3:$B$3000,0))</f>
        <v>#N/A</v>
      </c>
      <c r="L1342" s="14" t="str">
        <f t="shared" si="30"/>
        <v/>
      </c>
      <c r="M1342" s="14" t="str">
        <f t="shared" si="30"/>
        <v/>
      </c>
    </row>
    <row r="1343" spans="5:13" x14ac:dyDescent="0.2">
      <c r="E1343" s="16" t="str">
        <f>IFERROR(INDEX('Données SAP'!F$5:F$3000,MATCH('Analyse assortiment'!$B1343&amp;"",'Données SAP'!$A$5:$A$3000,0)),"")</f>
        <v/>
      </c>
      <c r="F1343" s="16" t="str">
        <f>IFERROR(INDEX('Données SAP'!C$5:C$3000,MATCH('Analyse assortiment'!$B1343&amp;"",'Données SAP'!$A$5:$A$3000,0)),"")</f>
        <v/>
      </c>
      <c r="G1343" s="16" t="str">
        <f>IFERROR(INDEX('Données SAP'!D$5:D$3000,MATCH('Analyse assortiment'!$B1343&amp;"",'Données SAP'!$A$5:$A$3000,0)),"")</f>
        <v/>
      </c>
      <c r="H1343" s="13" t="e">
        <f>INDEX('Données MDD'!$K$3:$K$3000,MATCH('Analyse assortiment'!$B1343,'Données MDD'!$B$3:$B$3000,0))</f>
        <v>#N/A</v>
      </c>
      <c r="I1343" s="13" t="e">
        <f>INDEX('Données MDD'!$L$3:$L$3000,MATCH('Analyse assortiment'!$B1343,'Données MDD'!$B$3:$B$3000,0))</f>
        <v>#N/A</v>
      </c>
      <c r="J1343" s="13" t="e">
        <f>INDEX('Données MDD'!$U$3:$U$3000,MATCH('Analyse assortiment'!$B1343,'Données MDD'!$B$3:$B$3000,0))</f>
        <v>#N/A</v>
      </c>
      <c r="K1343" s="13" t="e">
        <f>INDEX('Données MDD'!$V$3:$V$3000,MATCH('Analyse assortiment'!$B1343,'Données MDD'!$B$3:$B$3000,0))</f>
        <v>#N/A</v>
      </c>
      <c r="L1343" s="14" t="str">
        <f t="shared" si="30"/>
        <v/>
      </c>
      <c r="M1343" s="14" t="str">
        <f t="shared" si="30"/>
        <v/>
      </c>
    </row>
    <row r="1344" spans="5:13" x14ac:dyDescent="0.2">
      <c r="E1344" s="16" t="str">
        <f>IFERROR(INDEX('Données SAP'!F$5:F$3000,MATCH('Analyse assortiment'!$B1344&amp;"",'Données SAP'!$A$5:$A$3000,0)),"")</f>
        <v/>
      </c>
      <c r="F1344" s="16" t="str">
        <f>IFERROR(INDEX('Données SAP'!C$5:C$3000,MATCH('Analyse assortiment'!$B1344&amp;"",'Données SAP'!$A$5:$A$3000,0)),"")</f>
        <v/>
      </c>
      <c r="G1344" s="16" t="str">
        <f>IFERROR(INDEX('Données SAP'!D$5:D$3000,MATCH('Analyse assortiment'!$B1344&amp;"",'Données SAP'!$A$5:$A$3000,0)),"")</f>
        <v/>
      </c>
      <c r="H1344" s="13" t="e">
        <f>INDEX('Données MDD'!$K$3:$K$3000,MATCH('Analyse assortiment'!$B1344,'Données MDD'!$B$3:$B$3000,0))</f>
        <v>#N/A</v>
      </c>
      <c r="I1344" s="13" t="e">
        <f>INDEX('Données MDD'!$L$3:$L$3000,MATCH('Analyse assortiment'!$B1344,'Données MDD'!$B$3:$B$3000,0))</f>
        <v>#N/A</v>
      </c>
      <c r="J1344" s="13" t="e">
        <f>INDEX('Données MDD'!$U$3:$U$3000,MATCH('Analyse assortiment'!$B1344,'Données MDD'!$B$3:$B$3000,0))</f>
        <v>#N/A</v>
      </c>
      <c r="K1344" s="13" t="e">
        <f>INDEX('Données MDD'!$V$3:$V$3000,MATCH('Analyse assortiment'!$B1344,'Données MDD'!$B$3:$B$3000,0))</f>
        <v>#N/A</v>
      </c>
      <c r="L1344" s="14" t="str">
        <f t="shared" si="30"/>
        <v/>
      </c>
      <c r="M1344" s="14" t="str">
        <f t="shared" si="30"/>
        <v/>
      </c>
    </row>
    <row r="1345" spans="5:13" x14ac:dyDescent="0.2">
      <c r="E1345" s="16" t="str">
        <f>IFERROR(INDEX('Données SAP'!F$5:F$3000,MATCH('Analyse assortiment'!$B1345&amp;"",'Données SAP'!$A$5:$A$3000,0)),"")</f>
        <v/>
      </c>
      <c r="F1345" s="16" t="str">
        <f>IFERROR(INDEX('Données SAP'!C$5:C$3000,MATCH('Analyse assortiment'!$B1345&amp;"",'Données SAP'!$A$5:$A$3000,0)),"")</f>
        <v/>
      </c>
      <c r="G1345" s="16" t="str">
        <f>IFERROR(INDEX('Données SAP'!D$5:D$3000,MATCH('Analyse assortiment'!$B1345&amp;"",'Données SAP'!$A$5:$A$3000,0)),"")</f>
        <v/>
      </c>
      <c r="H1345" s="13" t="e">
        <f>INDEX('Données MDD'!$K$3:$K$3000,MATCH('Analyse assortiment'!$B1345,'Données MDD'!$B$3:$B$3000,0))</f>
        <v>#N/A</v>
      </c>
      <c r="I1345" s="13" t="e">
        <f>INDEX('Données MDD'!$L$3:$L$3000,MATCH('Analyse assortiment'!$B1345,'Données MDD'!$B$3:$B$3000,0))</f>
        <v>#N/A</v>
      </c>
      <c r="J1345" s="13" t="e">
        <f>INDEX('Données MDD'!$U$3:$U$3000,MATCH('Analyse assortiment'!$B1345,'Données MDD'!$B$3:$B$3000,0))</f>
        <v>#N/A</v>
      </c>
      <c r="K1345" s="13" t="e">
        <f>INDEX('Données MDD'!$V$3:$V$3000,MATCH('Analyse assortiment'!$B1345,'Données MDD'!$B$3:$B$3000,0))</f>
        <v>#N/A</v>
      </c>
      <c r="L1345" s="14" t="str">
        <f t="shared" si="30"/>
        <v/>
      </c>
      <c r="M1345" s="14" t="str">
        <f t="shared" si="30"/>
        <v/>
      </c>
    </row>
    <row r="1346" spans="5:13" x14ac:dyDescent="0.2">
      <c r="E1346" s="16" t="str">
        <f>IFERROR(INDEX('Données SAP'!F$5:F$3000,MATCH('Analyse assortiment'!$B1346&amp;"",'Données SAP'!$A$5:$A$3000,0)),"")</f>
        <v/>
      </c>
      <c r="F1346" s="16" t="str">
        <f>IFERROR(INDEX('Données SAP'!C$5:C$3000,MATCH('Analyse assortiment'!$B1346&amp;"",'Données SAP'!$A$5:$A$3000,0)),"")</f>
        <v/>
      </c>
      <c r="G1346" s="16" t="str">
        <f>IFERROR(INDEX('Données SAP'!D$5:D$3000,MATCH('Analyse assortiment'!$B1346&amp;"",'Données SAP'!$A$5:$A$3000,0)),"")</f>
        <v/>
      </c>
      <c r="H1346" s="13" t="e">
        <f>INDEX('Données MDD'!$K$3:$K$3000,MATCH('Analyse assortiment'!$B1346,'Données MDD'!$B$3:$B$3000,0))</f>
        <v>#N/A</v>
      </c>
      <c r="I1346" s="13" t="e">
        <f>INDEX('Données MDD'!$L$3:$L$3000,MATCH('Analyse assortiment'!$B1346,'Données MDD'!$B$3:$B$3000,0))</f>
        <v>#N/A</v>
      </c>
      <c r="J1346" s="13" t="e">
        <f>INDEX('Données MDD'!$U$3:$U$3000,MATCH('Analyse assortiment'!$B1346,'Données MDD'!$B$3:$B$3000,0))</f>
        <v>#N/A</v>
      </c>
      <c r="K1346" s="13" t="e">
        <f>INDEX('Données MDD'!$V$3:$V$3000,MATCH('Analyse assortiment'!$B1346,'Données MDD'!$B$3:$B$3000,0))</f>
        <v>#N/A</v>
      </c>
      <c r="L1346" s="14" t="str">
        <f t="shared" si="30"/>
        <v/>
      </c>
      <c r="M1346" s="14" t="str">
        <f t="shared" si="30"/>
        <v/>
      </c>
    </row>
    <row r="1347" spans="5:13" x14ac:dyDescent="0.2">
      <c r="E1347" s="16" t="str">
        <f>IFERROR(INDEX('Données SAP'!F$5:F$3000,MATCH('Analyse assortiment'!$B1347&amp;"",'Données SAP'!$A$5:$A$3000,0)),"")</f>
        <v/>
      </c>
      <c r="F1347" s="16" t="str">
        <f>IFERROR(INDEX('Données SAP'!C$5:C$3000,MATCH('Analyse assortiment'!$B1347&amp;"",'Données SAP'!$A$5:$A$3000,0)),"")</f>
        <v/>
      </c>
      <c r="G1347" s="16" t="str">
        <f>IFERROR(INDEX('Données SAP'!D$5:D$3000,MATCH('Analyse assortiment'!$B1347&amp;"",'Données SAP'!$A$5:$A$3000,0)),"")</f>
        <v/>
      </c>
      <c r="H1347" s="13" t="e">
        <f>INDEX('Données MDD'!$K$3:$K$3000,MATCH('Analyse assortiment'!$B1347,'Données MDD'!$B$3:$B$3000,0))</f>
        <v>#N/A</v>
      </c>
      <c r="I1347" s="13" t="e">
        <f>INDEX('Données MDD'!$L$3:$L$3000,MATCH('Analyse assortiment'!$B1347,'Données MDD'!$B$3:$B$3000,0))</f>
        <v>#N/A</v>
      </c>
      <c r="J1347" s="13" t="e">
        <f>INDEX('Données MDD'!$U$3:$U$3000,MATCH('Analyse assortiment'!$B1347,'Données MDD'!$B$3:$B$3000,0))</f>
        <v>#N/A</v>
      </c>
      <c r="K1347" s="13" t="e">
        <f>INDEX('Données MDD'!$V$3:$V$3000,MATCH('Analyse assortiment'!$B1347,'Données MDD'!$B$3:$B$3000,0))</f>
        <v>#N/A</v>
      </c>
      <c r="L1347" s="14" t="str">
        <f t="shared" si="30"/>
        <v/>
      </c>
      <c r="M1347" s="14" t="str">
        <f t="shared" si="30"/>
        <v/>
      </c>
    </row>
    <row r="1348" spans="5:13" x14ac:dyDescent="0.2">
      <c r="E1348" s="16" t="str">
        <f>IFERROR(INDEX('Données SAP'!F$5:F$3000,MATCH('Analyse assortiment'!$B1348&amp;"",'Données SAP'!$A$5:$A$3000,0)),"")</f>
        <v/>
      </c>
      <c r="F1348" s="16" t="str">
        <f>IFERROR(INDEX('Données SAP'!C$5:C$3000,MATCH('Analyse assortiment'!$B1348&amp;"",'Données SAP'!$A$5:$A$3000,0)),"")</f>
        <v/>
      </c>
      <c r="G1348" s="16" t="str">
        <f>IFERROR(INDEX('Données SAP'!D$5:D$3000,MATCH('Analyse assortiment'!$B1348&amp;"",'Données SAP'!$A$5:$A$3000,0)),"")</f>
        <v/>
      </c>
      <c r="H1348" s="13" t="e">
        <f>INDEX('Données MDD'!$K$3:$K$3000,MATCH('Analyse assortiment'!$B1348,'Données MDD'!$B$3:$B$3000,0))</f>
        <v>#N/A</v>
      </c>
      <c r="I1348" s="13" t="e">
        <f>INDEX('Données MDD'!$L$3:$L$3000,MATCH('Analyse assortiment'!$B1348,'Données MDD'!$B$3:$B$3000,0))</f>
        <v>#N/A</v>
      </c>
      <c r="J1348" s="13" t="e">
        <f>INDEX('Données MDD'!$U$3:$U$3000,MATCH('Analyse assortiment'!$B1348,'Données MDD'!$B$3:$B$3000,0))</f>
        <v>#N/A</v>
      </c>
      <c r="K1348" s="13" t="e">
        <f>INDEX('Données MDD'!$V$3:$V$3000,MATCH('Analyse assortiment'!$B1348,'Données MDD'!$B$3:$B$3000,0))</f>
        <v>#N/A</v>
      </c>
      <c r="L1348" s="14" t="str">
        <f t="shared" si="30"/>
        <v/>
      </c>
      <c r="M1348" s="14" t="str">
        <f t="shared" si="30"/>
        <v/>
      </c>
    </row>
    <row r="1349" spans="5:13" x14ac:dyDescent="0.2">
      <c r="E1349" s="16" t="str">
        <f>IFERROR(INDEX('Données SAP'!F$5:F$3000,MATCH('Analyse assortiment'!$B1349&amp;"",'Données SAP'!$A$5:$A$3000,0)),"")</f>
        <v/>
      </c>
      <c r="F1349" s="16" t="str">
        <f>IFERROR(INDEX('Données SAP'!C$5:C$3000,MATCH('Analyse assortiment'!$B1349&amp;"",'Données SAP'!$A$5:$A$3000,0)),"")</f>
        <v/>
      </c>
      <c r="G1349" s="16" t="str">
        <f>IFERROR(INDEX('Données SAP'!D$5:D$3000,MATCH('Analyse assortiment'!$B1349&amp;"",'Données SAP'!$A$5:$A$3000,0)),"")</f>
        <v/>
      </c>
      <c r="H1349" s="13" t="e">
        <f>INDEX('Données MDD'!$K$3:$K$3000,MATCH('Analyse assortiment'!$B1349,'Données MDD'!$B$3:$B$3000,0))</f>
        <v>#N/A</v>
      </c>
      <c r="I1349" s="13" t="e">
        <f>INDEX('Données MDD'!$L$3:$L$3000,MATCH('Analyse assortiment'!$B1349,'Données MDD'!$B$3:$B$3000,0))</f>
        <v>#N/A</v>
      </c>
      <c r="J1349" s="13" t="e">
        <f>INDEX('Données MDD'!$U$3:$U$3000,MATCH('Analyse assortiment'!$B1349,'Données MDD'!$B$3:$B$3000,0))</f>
        <v>#N/A</v>
      </c>
      <c r="K1349" s="13" t="e">
        <f>INDEX('Données MDD'!$V$3:$V$3000,MATCH('Analyse assortiment'!$B1349,'Données MDD'!$B$3:$B$3000,0))</f>
        <v>#N/A</v>
      </c>
      <c r="L1349" s="14" t="str">
        <f t="shared" ref="L1349:M1412" si="31">IFERROR(-J1349/H1349,"")</f>
        <v/>
      </c>
      <c r="M1349" s="14" t="str">
        <f t="shared" si="31"/>
        <v/>
      </c>
    </row>
    <row r="1350" spans="5:13" x14ac:dyDescent="0.2">
      <c r="E1350" s="16" t="str">
        <f>IFERROR(INDEX('Données SAP'!F$5:F$3000,MATCH('Analyse assortiment'!$B1350&amp;"",'Données SAP'!$A$5:$A$3000,0)),"")</f>
        <v/>
      </c>
      <c r="F1350" s="16" t="str">
        <f>IFERROR(INDEX('Données SAP'!C$5:C$3000,MATCH('Analyse assortiment'!$B1350&amp;"",'Données SAP'!$A$5:$A$3000,0)),"")</f>
        <v/>
      </c>
      <c r="G1350" s="16" t="str">
        <f>IFERROR(INDEX('Données SAP'!D$5:D$3000,MATCH('Analyse assortiment'!$B1350&amp;"",'Données SAP'!$A$5:$A$3000,0)),"")</f>
        <v/>
      </c>
      <c r="H1350" s="13" t="e">
        <f>INDEX('Données MDD'!$K$3:$K$3000,MATCH('Analyse assortiment'!$B1350,'Données MDD'!$B$3:$B$3000,0))</f>
        <v>#N/A</v>
      </c>
      <c r="I1350" s="13" t="e">
        <f>INDEX('Données MDD'!$L$3:$L$3000,MATCH('Analyse assortiment'!$B1350,'Données MDD'!$B$3:$B$3000,0))</f>
        <v>#N/A</v>
      </c>
      <c r="J1350" s="13" t="e">
        <f>INDEX('Données MDD'!$U$3:$U$3000,MATCH('Analyse assortiment'!$B1350,'Données MDD'!$B$3:$B$3000,0))</f>
        <v>#N/A</v>
      </c>
      <c r="K1350" s="13" t="e">
        <f>INDEX('Données MDD'!$V$3:$V$3000,MATCH('Analyse assortiment'!$B1350,'Données MDD'!$B$3:$B$3000,0))</f>
        <v>#N/A</v>
      </c>
      <c r="L1350" s="14" t="str">
        <f t="shared" si="31"/>
        <v/>
      </c>
      <c r="M1350" s="14" t="str">
        <f t="shared" si="31"/>
        <v/>
      </c>
    </row>
    <row r="1351" spans="5:13" x14ac:dyDescent="0.2">
      <c r="E1351" s="16" t="str">
        <f>IFERROR(INDEX('Données SAP'!F$5:F$3000,MATCH('Analyse assortiment'!$B1351&amp;"",'Données SAP'!$A$5:$A$3000,0)),"")</f>
        <v/>
      </c>
      <c r="F1351" s="16" t="str">
        <f>IFERROR(INDEX('Données SAP'!C$5:C$3000,MATCH('Analyse assortiment'!$B1351&amp;"",'Données SAP'!$A$5:$A$3000,0)),"")</f>
        <v/>
      </c>
      <c r="G1351" s="16" t="str">
        <f>IFERROR(INDEX('Données SAP'!D$5:D$3000,MATCH('Analyse assortiment'!$B1351&amp;"",'Données SAP'!$A$5:$A$3000,0)),"")</f>
        <v/>
      </c>
      <c r="H1351" s="13" t="e">
        <f>INDEX('Données MDD'!$K$3:$K$3000,MATCH('Analyse assortiment'!$B1351,'Données MDD'!$B$3:$B$3000,0))</f>
        <v>#N/A</v>
      </c>
      <c r="I1351" s="13" t="e">
        <f>INDEX('Données MDD'!$L$3:$L$3000,MATCH('Analyse assortiment'!$B1351,'Données MDD'!$B$3:$B$3000,0))</f>
        <v>#N/A</v>
      </c>
      <c r="J1351" s="13" t="e">
        <f>INDEX('Données MDD'!$U$3:$U$3000,MATCH('Analyse assortiment'!$B1351,'Données MDD'!$B$3:$B$3000,0))</f>
        <v>#N/A</v>
      </c>
      <c r="K1351" s="13" t="e">
        <f>INDEX('Données MDD'!$V$3:$V$3000,MATCH('Analyse assortiment'!$B1351,'Données MDD'!$B$3:$B$3000,0))</f>
        <v>#N/A</v>
      </c>
      <c r="L1351" s="14" t="str">
        <f t="shared" si="31"/>
        <v/>
      </c>
      <c r="M1351" s="14" t="str">
        <f t="shared" si="31"/>
        <v/>
      </c>
    </row>
    <row r="1352" spans="5:13" x14ac:dyDescent="0.2">
      <c r="E1352" s="16" t="str">
        <f>IFERROR(INDEX('Données SAP'!F$5:F$3000,MATCH('Analyse assortiment'!$B1352&amp;"",'Données SAP'!$A$5:$A$3000,0)),"")</f>
        <v/>
      </c>
      <c r="F1352" s="16" t="str">
        <f>IFERROR(INDEX('Données SAP'!C$5:C$3000,MATCH('Analyse assortiment'!$B1352&amp;"",'Données SAP'!$A$5:$A$3000,0)),"")</f>
        <v/>
      </c>
      <c r="G1352" s="16" t="str">
        <f>IFERROR(INDEX('Données SAP'!D$5:D$3000,MATCH('Analyse assortiment'!$B1352&amp;"",'Données SAP'!$A$5:$A$3000,0)),"")</f>
        <v/>
      </c>
      <c r="H1352" s="13" t="e">
        <f>INDEX('Données MDD'!$K$3:$K$3000,MATCH('Analyse assortiment'!$B1352,'Données MDD'!$B$3:$B$3000,0))</f>
        <v>#N/A</v>
      </c>
      <c r="I1352" s="13" t="e">
        <f>INDEX('Données MDD'!$L$3:$L$3000,MATCH('Analyse assortiment'!$B1352,'Données MDD'!$B$3:$B$3000,0))</f>
        <v>#N/A</v>
      </c>
      <c r="J1352" s="13" t="e">
        <f>INDEX('Données MDD'!$U$3:$U$3000,MATCH('Analyse assortiment'!$B1352,'Données MDD'!$B$3:$B$3000,0))</f>
        <v>#N/A</v>
      </c>
      <c r="K1352" s="13" t="e">
        <f>INDEX('Données MDD'!$V$3:$V$3000,MATCH('Analyse assortiment'!$B1352,'Données MDD'!$B$3:$B$3000,0))</f>
        <v>#N/A</v>
      </c>
      <c r="L1352" s="14" t="str">
        <f t="shared" si="31"/>
        <v/>
      </c>
      <c r="M1352" s="14" t="str">
        <f t="shared" si="31"/>
        <v/>
      </c>
    </row>
    <row r="1353" spans="5:13" x14ac:dyDescent="0.2">
      <c r="E1353" s="16" t="str">
        <f>IFERROR(INDEX('Données SAP'!F$5:F$3000,MATCH('Analyse assortiment'!$B1353&amp;"",'Données SAP'!$A$5:$A$3000,0)),"")</f>
        <v/>
      </c>
      <c r="F1353" s="16" t="str">
        <f>IFERROR(INDEX('Données SAP'!C$5:C$3000,MATCH('Analyse assortiment'!$B1353&amp;"",'Données SAP'!$A$5:$A$3000,0)),"")</f>
        <v/>
      </c>
      <c r="G1353" s="16" t="str">
        <f>IFERROR(INDEX('Données SAP'!D$5:D$3000,MATCH('Analyse assortiment'!$B1353&amp;"",'Données SAP'!$A$5:$A$3000,0)),"")</f>
        <v/>
      </c>
      <c r="H1353" s="13" t="e">
        <f>INDEX('Données MDD'!$K$3:$K$3000,MATCH('Analyse assortiment'!$B1353,'Données MDD'!$B$3:$B$3000,0))</f>
        <v>#N/A</v>
      </c>
      <c r="I1353" s="13" t="e">
        <f>INDEX('Données MDD'!$L$3:$L$3000,MATCH('Analyse assortiment'!$B1353,'Données MDD'!$B$3:$B$3000,0))</f>
        <v>#N/A</v>
      </c>
      <c r="J1353" s="13" t="e">
        <f>INDEX('Données MDD'!$U$3:$U$3000,MATCH('Analyse assortiment'!$B1353,'Données MDD'!$B$3:$B$3000,0))</f>
        <v>#N/A</v>
      </c>
      <c r="K1353" s="13" t="e">
        <f>INDEX('Données MDD'!$V$3:$V$3000,MATCH('Analyse assortiment'!$B1353,'Données MDD'!$B$3:$B$3000,0))</f>
        <v>#N/A</v>
      </c>
      <c r="L1353" s="14" t="str">
        <f t="shared" si="31"/>
        <v/>
      </c>
      <c r="M1353" s="14" t="str">
        <f t="shared" si="31"/>
        <v/>
      </c>
    </row>
    <row r="1354" spans="5:13" x14ac:dyDescent="0.2">
      <c r="E1354" s="16" t="str">
        <f>IFERROR(INDEX('Données SAP'!F$5:F$3000,MATCH('Analyse assortiment'!$B1354&amp;"",'Données SAP'!$A$5:$A$3000,0)),"")</f>
        <v/>
      </c>
      <c r="F1354" s="16" t="str">
        <f>IFERROR(INDEX('Données SAP'!C$5:C$3000,MATCH('Analyse assortiment'!$B1354&amp;"",'Données SAP'!$A$5:$A$3000,0)),"")</f>
        <v/>
      </c>
      <c r="G1354" s="16" t="str">
        <f>IFERROR(INDEX('Données SAP'!D$5:D$3000,MATCH('Analyse assortiment'!$B1354&amp;"",'Données SAP'!$A$5:$A$3000,0)),"")</f>
        <v/>
      </c>
      <c r="H1354" s="13" t="e">
        <f>INDEX('Données MDD'!$K$3:$K$3000,MATCH('Analyse assortiment'!$B1354,'Données MDD'!$B$3:$B$3000,0))</f>
        <v>#N/A</v>
      </c>
      <c r="I1354" s="13" t="e">
        <f>INDEX('Données MDD'!$L$3:$L$3000,MATCH('Analyse assortiment'!$B1354,'Données MDD'!$B$3:$B$3000,0))</f>
        <v>#N/A</v>
      </c>
      <c r="J1354" s="13" t="e">
        <f>INDEX('Données MDD'!$U$3:$U$3000,MATCH('Analyse assortiment'!$B1354,'Données MDD'!$B$3:$B$3000,0))</f>
        <v>#N/A</v>
      </c>
      <c r="K1354" s="13" t="e">
        <f>INDEX('Données MDD'!$V$3:$V$3000,MATCH('Analyse assortiment'!$B1354,'Données MDD'!$B$3:$B$3000,0))</f>
        <v>#N/A</v>
      </c>
      <c r="L1354" s="14" t="str">
        <f t="shared" si="31"/>
        <v/>
      </c>
      <c r="M1354" s="14" t="str">
        <f t="shared" si="31"/>
        <v/>
      </c>
    </row>
    <row r="1355" spans="5:13" x14ac:dyDescent="0.2">
      <c r="E1355" s="16" t="str">
        <f>IFERROR(INDEX('Données SAP'!F$5:F$3000,MATCH('Analyse assortiment'!$B1355&amp;"",'Données SAP'!$A$5:$A$3000,0)),"")</f>
        <v/>
      </c>
      <c r="F1355" s="16" t="str">
        <f>IFERROR(INDEX('Données SAP'!C$5:C$3000,MATCH('Analyse assortiment'!$B1355&amp;"",'Données SAP'!$A$5:$A$3000,0)),"")</f>
        <v/>
      </c>
      <c r="G1355" s="16" t="str">
        <f>IFERROR(INDEX('Données SAP'!D$5:D$3000,MATCH('Analyse assortiment'!$B1355&amp;"",'Données SAP'!$A$5:$A$3000,0)),"")</f>
        <v/>
      </c>
      <c r="H1355" s="13" t="e">
        <f>INDEX('Données MDD'!$K$3:$K$3000,MATCH('Analyse assortiment'!$B1355,'Données MDD'!$B$3:$B$3000,0))</f>
        <v>#N/A</v>
      </c>
      <c r="I1355" s="13" t="e">
        <f>INDEX('Données MDD'!$L$3:$L$3000,MATCH('Analyse assortiment'!$B1355,'Données MDD'!$B$3:$B$3000,0))</f>
        <v>#N/A</v>
      </c>
      <c r="J1355" s="13" t="e">
        <f>INDEX('Données MDD'!$U$3:$U$3000,MATCH('Analyse assortiment'!$B1355,'Données MDD'!$B$3:$B$3000,0))</f>
        <v>#N/A</v>
      </c>
      <c r="K1355" s="13" t="e">
        <f>INDEX('Données MDD'!$V$3:$V$3000,MATCH('Analyse assortiment'!$B1355,'Données MDD'!$B$3:$B$3000,0))</f>
        <v>#N/A</v>
      </c>
      <c r="L1355" s="14" t="str">
        <f t="shared" si="31"/>
        <v/>
      </c>
      <c r="M1355" s="14" t="str">
        <f t="shared" si="31"/>
        <v/>
      </c>
    </row>
    <row r="1356" spans="5:13" x14ac:dyDescent="0.2">
      <c r="E1356" s="16" t="str">
        <f>IFERROR(INDEX('Données SAP'!F$5:F$3000,MATCH('Analyse assortiment'!$B1356&amp;"",'Données SAP'!$A$5:$A$3000,0)),"")</f>
        <v/>
      </c>
      <c r="F1356" s="16" t="str">
        <f>IFERROR(INDEX('Données SAP'!C$5:C$3000,MATCH('Analyse assortiment'!$B1356&amp;"",'Données SAP'!$A$5:$A$3000,0)),"")</f>
        <v/>
      </c>
      <c r="G1356" s="16" t="str">
        <f>IFERROR(INDEX('Données SAP'!D$5:D$3000,MATCH('Analyse assortiment'!$B1356&amp;"",'Données SAP'!$A$5:$A$3000,0)),"")</f>
        <v/>
      </c>
      <c r="H1356" s="13" t="e">
        <f>INDEX('Données MDD'!$K$3:$K$3000,MATCH('Analyse assortiment'!$B1356,'Données MDD'!$B$3:$B$3000,0))</f>
        <v>#N/A</v>
      </c>
      <c r="I1356" s="13" t="e">
        <f>INDEX('Données MDD'!$L$3:$L$3000,MATCH('Analyse assortiment'!$B1356,'Données MDD'!$B$3:$B$3000,0))</f>
        <v>#N/A</v>
      </c>
      <c r="J1356" s="13" t="e">
        <f>INDEX('Données MDD'!$U$3:$U$3000,MATCH('Analyse assortiment'!$B1356,'Données MDD'!$B$3:$B$3000,0))</f>
        <v>#N/A</v>
      </c>
      <c r="K1356" s="13" t="e">
        <f>INDEX('Données MDD'!$V$3:$V$3000,MATCH('Analyse assortiment'!$B1356,'Données MDD'!$B$3:$B$3000,0))</f>
        <v>#N/A</v>
      </c>
      <c r="L1356" s="14" t="str">
        <f t="shared" si="31"/>
        <v/>
      </c>
      <c r="M1356" s="14" t="str">
        <f t="shared" si="31"/>
        <v/>
      </c>
    </row>
    <row r="1357" spans="5:13" x14ac:dyDescent="0.2">
      <c r="E1357" s="16" t="str">
        <f>IFERROR(INDEX('Données SAP'!F$5:F$3000,MATCH('Analyse assortiment'!$B1357&amp;"",'Données SAP'!$A$5:$A$3000,0)),"")</f>
        <v/>
      </c>
      <c r="F1357" s="16" t="str">
        <f>IFERROR(INDEX('Données SAP'!C$5:C$3000,MATCH('Analyse assortiment'!$B1357&amp;"",'Données SAP'!$A$5:$A$3000,0)),"")</f>
        <v/>
      </c>
      <c r="G1357" s="16" t="str">
        <f>IFERROR(INDEX('Données SAP'!D$5:D$3000,MATCH('Analyse assortiment'!$B1357&amp;"",'Données SAP'!$A$5:$A$3000,0)),"")</f>
        <v/>
      </c>
      <c r="H1357" s="13" t="e">
        <f>INDEX('Données MDD'!$K$3:$K$3000,MATCH('Analyse assortiment'!$B1357,'Données MDD'!$B$3:$B$3000,0))</f>
        <v>#N/A</v>
      </c>
      <c r="I1357" s="13" t="e">
        <f>INDEX('Données MDD'!$L$3:$L$3000,MATCH('Analyse assortiment'!$B1357,'Données MDD'!$B$3:$B$3000,0))</f>
        <v>#N/A</v>
      </c>
      <c r="J1357" s="13" t="e">
        <f>INDEX('Données MDD'!$U$3:$U$3000,MATCH('Analyse assortiment'!$B1357,'Données MDD'!$B$3:$B$3000,0))</f>
        <v>#N/A</v>
      </c>
      <c r="K1357" s="13" t="e">
        <f>INDEX('Données MDD'!$V$3:$V$3000,MATCH('Analyse assortiment'!$B1357,'Données MDD'!$B$3:$B$3000,0))</f>
        <v>#N/A</v>
      </c>
      <c r="L1357" s="14" t="str">
        <f t="shared" si="31"/>
        <v/>
      </c>
      <c r="M1357" s="14" t="str">
        <f t="shared" si="31"/>
        <v/>
      </c>
    </row>
    <row r="1358" spans="5:13" x14ac:dyDescent="0.2">
      <c r="E1358" s="16" t="str">
        <f>IFERROR(INDEX('Données SAP'!F$5:F$3000,MATCH('Analyse assortiment'!$B1358&amp;"",'Données SAP'!$A$5:$A$3000,0)),"")</f>
        <v/>
      </c>
      <c r="F1358" s="16" t="str">
        <f>IFERROR(INDEX('Données SAP'!C$5:C$3000,MATCH('Analyse assortiment'!$B1358&amp;"",'Données SAP'!$A$5:$A$3000,0)),"")</f>
        <v/>
      </c>
      <c r="G1358" s="16" t="str">
        <f>IFERROR(INDEX('Données SAP'!D$5:D$3000,MATCH('Analyse assortiment'!$B1358&amp;"",'Données SAP'!$A$5:$A$3000,0)),"")</f>
        <v/>
      </c>
      <c r="H1358" s="13" t="e">
        <f>INDEX('Données MDD'!$K$3:$K$3000,MATCH('Analyse assortiment'!$B1358,'Données MDD'!$B$3:$B$3000,0))</f>
        <v>#N/A</v>
      </c>
      <c r="I1358" s="13" t="e">
        <f>INDEX('Données MDD'!$L$3:$L$3000,MATCH('Analyse assortiment'!$B1358,'Données MDD'!$B$3:$B$3000,0))</f>
        <v>#N/A</v>
      </c>
      <c r="J1358" s="13" t="e">
        <f>INDEX('Données MDD'!$U$3:$U$3000,MATCH('Analyse assortiment'!$B1358,'Données MDD'!$B$3:$B$3000,0))</f>
        <v>#N/A</v>
      </c>
      <c r="K1358" s="13" t="e">
        <f>INDEX('Données MDD'!$V$3:$V$3000,MATCH('Analyse assortiment'!$B1358,'Données MDD'!$B$3:$B$3000,0))</f>
        <v>#N/A</v>
      </c>
      <c r="L1358" s="14" t="str">
        <f t="shared" si="31"/>
        <v/>
      </c>
      <c r="M1358" s="14" t="str">
        <f t="shared" si="31"/>
        <v/>
      </c>
    </row>
    <row r="1359" spans="5:13" x14ac:dyDescent="0.2">
      <c r="E1359" s="16" t="str">
        <f>IFERROR(INDEX('Données SAP'!F$5:F$3000,MATCH('Analyse assortiment'!$B1359&amp;"",'Données SAP'!$A$5:$A$3000,0)),"")</f>
        <v/>
      </c>
      <c r="F1359" s="16" t="str">
        <f>IFERROR(INDEX('Données SAP'!C$5:C$3000,MATCH('Analyse assortiment'!$B1359&amp;"",'Données SAP'!$A$5:$A$3000,0)),"")</f>
        <v/>
      </c>
      <c r="G1359" s="16" t="str">
        <f>IFERROR(INDEX('Données SAP'!D$5:D$3000,MATCH('Analyse assortiment'!$B1359&amp;"",'Données SAP'!$A$5:$A$3000,0)),"")</f>
        <v/>
      </c>
      <c r="H1359" s="13" t="e">
        <f>INDEX('Données MDD'!$K$3:$K$3000,MATCH('Analyse assortiment'!$B1359,'Données MDD'!$B$3:$B$3000,0))</f>
        <v>#N/A</v>
      </c>
      <c r="I1359" s="13" t="e">
        <f>INDEX('Données MDD'!$L$3:$L$3000,MATCH('Analyse assortiment'!$B1359,'Données MDD'!$B$3:$B$3000,0))</f>
        <v>#N/A</v>
      </c>
      <c r="J1359" s="13" t="e">
        <f>INDEX('Données MDD'!$U$3:$U$3000,MATCH('Analyse assortiment'!$B1359,'Données MDD'!$B$3:$B$3000,0))</f>
        <v>#N/A</v>
      </c>
      <c r="K1359" s="13" t="e">
        <f>INDEX('Données MDD'!$V$3:$V$3000,MATCH('Analyse assortiment'!$B1359,'Données MDD'!$B$3:$B$3000,0))</f>
        <v>#N/A</v>
      </c>
      <c r="L1359" s="14" t="str">
        <f t="shared" si="31"/>
        <v/>
      </c>
      <c r="M1359" s="14" t="str">
        <f t="shared" si="31"/>
        <v/>
      </c>
    </row>
    <row r="1360" spans="5:13" x14ac:dyDescent="0.2">
      <c r="E1360" s="16" t="str">
        <f>IFERROR(INDEX('Données SAP'!F$5:F$3000,MATCH('Analyse assortiment'!$B1360&amp;"",'Données SAP'!$A$5:$A$3000,0)),"")</f>
        <v/>
      </c>
      <c r="F1360" s="16" t="str">
        <f>IFERROR(INDEX('Données SAP'!C$5:C$3000,MATCH('Analyse assortiment'!$B1360&amp;"",'Données SAP'!$A$5:$A$3000,0)),"")</f>
        <v/>
      </c>
      <c r="G1360" s="16" t="str">
        <f>IFERROR(INDEX('Données SAP'!D$5:D$3000,MATCH('Analyse assortiment'!$B1360&amp;"",'Données SAP'!$A$5:$A$3000,0)),"")</f>
        <v/>
      </c>
      <c r="H1360" s="13" t="e">
        <f>INDEX('Données MDD'!$K$3:$K$3000,MATCH('Analyse assortiment'!$B1360,'Données MDD'!$B$3:$B$3000,0))</f>
        <v>#N/A</v>
      </c>
      <c r="I1360" s="13" t="e">
        <f>INDEX('Données MDD'!$L$3:$L$3000,MATCH('Analyse assortiment'!$B1360,'Données MDD'!$B$3:$B$3000,0))</f>
        <v>#N/A</v>
      </c>
      <c r="J1360" s="13" t="e">
        <f>INDEX('Données MDD'!$U$3:$U$3000,MATCH('Analyse assortiment'!$B1360,'Données MDD'!$B$3:$B$3000,0))</f>
        <v>#N/A</v>
      </c>
      <c r="K1360" s="13" t="e">
        <f>INDEX('Données MDD'!$V$3:$V$3000,MATCH('Analyse assortiment'!$B1360,'Données MDD'!$B$3:$B$3000,0))</f>
        <v>#N/A</v>
      </c>
      <c r="L1360" s="14" t="str">
        <f t="shared" si="31"/>
        <v/>
      </c>
      <c r="M1360" s="14" t="str">
        <f t="shared" si="31"/>
        <v/>
      </c>
    </row>
    <row r="1361" spans="5:13" x14ac:dyDescent="0.2">
      <c r="E1361" s="16" t="str">
        <f>IFERROR(INDEX('Données SAP'!F$5:F$3000,MATCH('Analyse assortiment'!$B1361&amp;"",'Données SAP'!$A$5:$A$3000,0)),"")</f>
        <v/>
      </c>
      <c r="F1361" s="16" t="str">
        <f>IFERROR(INDEX('Données SAP'!C$5:C$3000,MATCH('Analyse assortiment'!$B1361&amp;"",'Données SAP'!$A$5:$A$3000,0)),"")</f>
        <v/>
      </c>
      <c r="G1361" s="16" t="str">
        <f>IFERROR(INDEX('Données SAP'!D$5:D$3000,MATCH('Analyse assortiment'!$B1361&amp;"",'Données SAP'!$A$5:$A$3000,0)),"")</f>
        <v/>
      </c>
      <c r="H1361" s="13" t="e">
        <f>INDEX('Données MDD'!$K$3:$K$3000,MATCH('Analyse assortiment'!$B1361,'Données MDD'!$B$3:$B$3000,0))</f>
        <v>#N/A</v>
      </c>
      <c r="I1361" s="13" t="e">
        <f>INDEX('Données MDD'!$L$3:$L$3000,MATCH('Analyse assortiment'!$B1361,'Données MDD'!$B$3:$B$3000,0))</f>
        <v>#N/A</v>
      </c>
      <c r="J1361" s="13" t="e">
        <f>INDEX('Données MDD'!$U$3:$U$3000,MATCH('Analyse assortiment'!$B1361,'Données MDD'!$B$3:$B$3000,0))</f>
        <v>#N/A</v>
      </c>
      <c r="K1361" s="13" t="e">
        <f>INDEX('Données MDD'!$V$3:$V$3000,MATCH('Analyse assortiment'!$B1361,'Données MDD'!$B$3:$B$3000,0))</f>
        <v>#N/A</v>
      </c>
      <c r="L1361" s="14" t="str">
        <f t="shared" si="31"/>
        <v/>
      </c>
      <c r="M1361" s="14" t="str">
        <f t="shared" si="31"/>
        <v/>
      </c>
    </row>
    <row r="1362" spans="5:13" x14ac:dyDescent="0.2">
      <c r="E1362" s="16" t="str">
        <f>IFERROR(INDEX('Données SAP'!F$5:F$3000,MATCH('Analyse assortiment'!$B1362&amp;"",'Données SAP'!$A$5:$A$3000,0)),"")</f>
        <v/>
      </c>
      <c r="F1362" s="16" t="str">
        <f>IFERROR(INDEX('Données SAP'!C$5:C$3000,MATCH('Analyse assortiment'!$B1362&amp;"",'Données SAP'!$A$5:$A$3000,0)),"")</f>
        <v/>
      </c>
      <c r="G1362" s="16" t="str">
        <f>IFERROR(INDEX('Données SAP'!D$5:D$3000,MATCH('Analyse assortiment'!$B1362&amp;"",'Données SAP'!$A$5:$A$3000,0)),"")</f>
        <v/>
      </c>
      <c r="H1362" s="13" t="e">
        <f>INDEX('Données MDD'!$K$3:$K$3000,MATCH('Analyse assortiment'!$B1362,'Données MDD'!$B$3:$B$3000,0))</f>
        <v>#N/A</v>
      </c>
      <c r="I1362" s="13" t="e">
        <f>INDEX('Données MDD'!$L$3:$L$3000,MATCH('Analyse assortiment'!$B1362,'Données MDD'!$B$3:$B$3000,0))</f>
        <v>#N/A</v>
      </c>
      <c r="J1362" s="13" t="e">
        <f>INDEX('Données MDD'!$U$3:$U$3000,MATCH('Analyse assortiment'!$B1362,'Données MDD'!$B$3:$B$3000,0))</f>
        <v>#N/A</v>
      </c>
      <c r="K1362" s="13" t="e">
        <f>INDEX('Données MDD'!$V$3:$V$3000,MATCH('Analyse assortiment'!$B1362,'Données MDD'!$B$3:$B$3000,0))</f>
        <v>#N/A</v>
      </c>
      <c r="L1362" s="14" t="str">
        <f t="shared" si="31"/>
        <v/>
      </c>
      <c r="M1362" s="14" t="str">
        <f t="shared" si="31"/>
        <v/>
      </c>
    </row>
    <row r="1363" spans="5:13" x14ac:dyDescent="0.2">
      <c r="E1363" s="16" t="str">
        <f>IFERROR(INDEX('Données SAP'!F$5:F$3000,MATCH('Analyse assortiment'!$B1363&amp;"",'Données SAP'!$A$5:$A$3000,0)),"")</f>
        <v/>
      </c>
      <c r="F1363" s="16" t="str">
        <f>IFERROR(INDEX('Données SAP'!C$5:C$3000,MATCH('Analyse assortiment'!$B1363&amp;"",'Données SAP'!$A$5:$A$3000,0)),"")</f>
        <v/>
      </c>
      <c r="G1363" s="16" t="str">
        <f>IFERROR(INDEX('Données SAP'!D$5:D$3000,MATCH('Analyse assortiment'!$B1363&amp;"",'Données SAP'!$A$5:$A$3000,0)),"")</f>
        <v/>
      </c>
      <c r="H1363" s="13" t="e">
        <f>INDEX('Données MDD'!$K$3:$K$3000,MATCH('Analyse assortiment'!$B1363,'Données MDD'!$B$3:$B$3000,0))</f>
        <v>#N/A</v>
      </c>
      <c r="I1363" s="13" t="e">
        <f>INDEX('Données MDD'!$L$3:$L$3000,MATCH('Analyse assortiment'!$B1363,'Données MDD'!$B$3:$B$3000,0))</f>
        <v>#N/A</v>
      </c>
      <c r="J1363" s="13" t="e">
        <f>INDEX('Données MDD'!$U$3:$U$3000,MATCH('Analyse assortiment'!$B1363,'Données MDD'!$B$3:$B$3000,0))</f>
        <v>#N/A</v>
      </c>
      <c r="K1363" s="13" t="e">
        <f>INDEX('Données MDD'!$V$3:$V$3000,MATCH('Analyse assortiment'!$B1363,'Données MDD'!$B$3:$B$3000,0))</f>
        <v>#N/A</v>
      </c>
      <c r="L1363" s="14" t="str">
        <f t="shared" si="31"/>
        <v/>
      </c>
      <c r="M1363" s="14" t="str">
        <f t="shared" si="31"/>
        <v/>
      </c>
    </row>
    <row r="1364" spans="5:13" x14ac:dyDescent="0.2">
      <c r="E1364" s="16" t="str">
        <f>IFERROR(INDEX('Données SAP'!F$5:F$3000,MATCH('Analyse assortiment'!$B1364&amp;"",'Données SAP'!$A$5:$A$3000,0)),"")</f>
        <v/>
      </c>
      <c r="F1364" s="16" t="str">
        <f>IFERROR(INDEX('Données SAP'!C$5:C$3000,MATCH('Analyse assortiment'!$B1364&amp;"",'Données SAP'!$A$5:$A$3000,0)),"")</f>
        <v/>
      </c>
      <c r="G1364" s="16" t="str">
        <f>IFERROR(INDEX('Données SAP'!D$5:D$3000,MATCH('Analyse assortiment'!$B1364&amp;"",'Données SAP'!$A$5:$A$3000,0)),"")</f>
        <v/>
      </c>
      <c r="H1364" s="13" t="e">
        <f>INDEX('Données MDD'!$K$3:$K$3000,MATCH('Analyse assortiment'!$B1364,'Données MDD'!$B$3:$B$3000,0))</f>
        <v>#N/A</v>
      </c>
      <c r="I1364" s="13" t="e">
        <f>INDEX('Données MDD'!$L$3:$L$3000,MATCH('Analyse assortiment'!$B1364,'Données MDD'!$B$3:$B$3000,0))</f>
        <v>#N/A</v>
      </c>
      <c r="J1364" s="13" t="e">
        <f>INDEX('Données MDD'!$U$3:$U$3000,MATCH('Analyse assortiment'!$B1364,'Données MDD'!$B$3:$B$3000,0))</f>
        <v>#N/A</v>
      </c>
      <c r="K1364" s="13" t="e">
        <f>INDEX('Données MDD'!$V$3:$V$3000,MATCH('Analyse assortiment'!$B1364,'Données MDD'!$B$3:$B$3000,0))</f>
        <v>#N/A</v>
      </c>
      <c r="L1364" s="14" t="str">
        <f t="shared" si="31"/>
        <v/>
      </c>
      <c r="M1364" s="14" t="str">
        <f t="shared" si="31"/>
        <v/>
      </c>
    </row>
    <row r="1365" spans="5:13" x14ac:dyDescent="0.2">
      <c r="E1365" s="16" t="str">
        <f>IFERROR(INDEX('Données SAP'!F$5:F$3000,MATCH('Analyse assortiment'!$B1365&amp;"",'Données SAP'!$A$5:$A$3000,0)),"")</f>
        <v/>
      </c>
      <c r="F1365" s="16" t="str">
        <f>IFERROR(INDEX('Données SAP'!C$5:C$3000,MATCH('Analyse assortiment'!$B1365&amp;"",'Données SAP'!$A$5:$A$3000,0)),"")</f>
        <v/>
      </c>
      <c r="G1365" s="16" t="str">
        <f>IFERROR(INDEX('Données SAP'!D$5:D$3000,MATCH('Analyse assortiment'!$B1365&amp;"",'Données SAP'!$A$5:$A$3000,0)),"")</f>
        <v/>
      </c>
      <c r="H1365" s="13" t="e">
        <f>INDEX('Données MDD'!$K$3:$K$3000,MATCH('Analyse assortiment'!$B1365,'Données MDD'!$B$3:$B$3000,0))</f>
        <v>#N/A</v>
      </c>
      <c r="I1365" s="13" t="e">
        <f>INDEX('Données MDD'!$L$3:$L$3000,MATCH('Analyse assortiment'!$B1365,'Données MDD'!$B$3:$B$3000,0))</f>
        <v>#N/A</v>
      </c>
      <c r="J1365" s="13" t="e">
        <f>INDEX('Données MDD'!$U$3:$U$3000,MATCH('Analyse assortiment'!$B1365,'Données MDD'!$B$3:$B$3000,0))</f>
        <v>#N/A</v>
      </c>
      <c r="K1365" s="13" t="e">
        <f>INDEX('Données MDD'!$V$3:$V$3000,MATCH('Analyse assortiment'!$B1365,'Données MDD'!$B$3:$B$3000,0))</f>
        <v>#N/A</v>
      </c>
      <c r="L1365" s="14" t="str">
        <f t="shared" si="31"/>
        <v/>
      </c>
      <c r="M1365" s="14" t="str">
        <f t="shared" si="31"/>
        <v/>
      </c>
    </row>
    <row r="1366" spans="5:13" x14ac:dyDescent="0.2">
      <c r="E1366" s="16" t="str">
        <f>IFERROR(INDEX('Données SAP'!F$5:F$3000,MATCH('Analyse assortiment'!$B1366&amp;"",'Données SAP'!$A$5:$A$3000,0)),"")</f>
        <v/>
      </c>
      <c r="F1366" s="16" t="str">
        <f>IFERROR(INDEX('Données SAP'!C$5:C$3000,MATCH('Analyse assortiment'!$B1366&amp;"",'Données SAP'!$A$5:$A$3000,0)),"")</f>
        <v/>
      </c>
      <c r="G1366" s="16" t="str">
        <f>IFERROR(INDEX('Données SAP'!D$5:D$3000,MATCH('Analyse assortiment'!$B1366&amp;"",'Données SAP'!$A$5:$A$3000,0)),"")</f>
        <v/>
      </c>
      <c r="H1366" s="13" t="e">
        <f>INDEX('Données MDD'!$K$3:$K$3000,MATCH('Analyse assortiment'!$B1366,'Données MDD'!$B$3:$B$3000,0))</f>
        <v>#N/A</v>
      </c>
      <c r="I1366" s="13" t="e">
        <f>INDEX('Données MDD'!$L$3:$L$3000,MATCH('Analyse assortiment'!$B1366,'Données MDD'!$B$3:$B$3000,0))</f>
        <v>#N/A</v>
      </c>
      <c r="J1366" s="13" t="e">
        <f>INDEX('Données MDD'!$U$3:$U$3000,MATCH('Analyse assortiment'!$B1366,'Données MDD'!$B$3:$B$3000,0))</f>
        <v>#N/A</v>
      </c>
      <c r="K1366" s="13" t="e">
        <f>INDEX('Données MDD'!$V$3:$V$3000,MATCH('Analyse assortiment'!$B1366,'Données MDD'!$B$3:$B$3000,0))</f>
        <v>#N/A</v>
      </c>
      <c r="L1366" s="14" t="str">
        <f t="shared" si="31"/>
        <v/>
      </c>
      <c r="M1366" s="14" t="str">
        <f t="shared" si="31"/>
        <v/>
      </c>
    </row>
    <row r="1367" spans="5:13" x14ac:dyDescent="0.2">
      <c r="E1367" s="16" t="str">
        <f>IFERROR(INDEX('Données SAP'!F$5:F$3000,MATCH('Analyse assortiment'!$B1367&amp;"",'Données SAP'!$A$5:$A$3000,0)),"")</f>
        <v/>
      </c>
      <c r="F1367" s="16" t="str">
        <f>IFERROR(INDEX('Données SAP'!C$5:C$3000,MATCH('Analyse assortiment'!$B1367&amp;"",'Données SAP'!$A$5:$A$3000,0)),"")</f>
        <v/>
      </c>
      <c r="G1367" s="16" t="str">
        <f>IFERROR(INDEX('Données SAP'!D$5:D$3000,MATCH('Analyse assortiment'!$B1367&amp;"",'Données SAP'!$A$5:$A$3000,0)),"")</f>
        <v/>
      </c>
      <c r="H1367" s="13" t="e">
        <f>INDEX('Données MDD'!$K$3:$K$3000,MATCH('Analyse assortiment'!$B1367,'Données MDD'!$B$3:$B$3000,0))</f>
        <v>#N/A</v>
      </c>
      <c r="I1367" s="13" t="e">
        <f>INDEX('Données MDD'!$L$3:$L$3000,MATCH('Analyse assortiment'!$B1367,'Données MDD'!$B$3:$B$3000,0))</f>
        <v>#N/A</v>
      </c>
      <c r="J1367" s="13" t="e">
        <f>INDEX('Données MDD'!$U$3:$U$3000,MATCH('Analyse assortiment'!$B1367,'Données MDD'!$B$3:$B$3000,0))</f>
        <v>#N/A</v>
      </c>
      <c r="K1367" s="13" t="e">
        <f>INDEX('Données MDD'!$V$3:$V$3000,MATCH('Analyse assortiment'!$B1367,'Données MDD'!$B$3:$B$3000,0))</f>
        <v>#N/A</v>
      </c>
      <c r="L1367" s="14" t="str">
        <f t="shared" si="31"/>
        <v/>
      </c>
      <c r="M1367" s="14" t="str">
        <f t="shared" si="31"/>
        <v/>
      </c>
    </row>
    <row r="1368" spans="5:13" x14ac:dyDescent="0.2">
      <c r="E1368" s="16" t="str">
        <f>IFERROR(INDEX('Données SAP'!F$5:F$3000,MATCH('Analyse assortiment'!$B1368&amp;"",'Données SAP'!$A$5:$A$3000,0)),"")</f>
        <v/>
      </c>
      <c r="F1368" s="16" t="str">
        <f>IFERROR(INDEX('Données SAP'!C$5:C$3000,MATCH('Analyse assortiment'!$B1368&amp;"",'Données SAP'!$A$5:$A$3000,0)),"")</f>
        <v/>
      </c>
      <c r="G1368" s="16" t="str">
        <f>IFERROR(INDEX('Données SAP'!D$5:D$3000,MATCH('Analyse assortiment'!$B1368&amp;"",'Données SAP'!$A$5:$A$3000,0)),"")</f>
        <v/>
      </c>
      <c r="H1368" s="13" t="e">
        <f>INDEX('Données MDD'!$K$3:$K$3000,MATCH('Analyse assortiment'!$B1368,'Données MDD'!$B$3:$B$3000,0))</f>
        <v>#N/A</v>
      </c>
      <c r="I1368" s="13" t="e">
        <f>INDEX('Données MDD'!$L$3:$L$3000,MATCH('Analyse assortiment'!$B1368,'Données MDD'!$B$3:$B$3000,0))</f>
        <v>#N/A</v>
      </c>
      <c r="J1368" s="13" t="e">
        <f>INDEX('Données MDD'!$U$3:$U$3000,MATCH('Analyse assortiment'!$B1368,'Données MDD'!$B$3:$B$3000,0))</f>
        <v>#N/A</v>
      </c>
      <c r="K1368" s="13" t="e">
        <f>INDEX('Données MDD'!$V$3:$V$3000,MATCH('Analyse assortiment'!$B1368,'Données MDD'!$B$3:$B$3000,0))</f>
        <v>#N/A</v>
      </c>
      <c r="L1368" s="14" t="str">
        <f t="shared" si="31"/>
        <v/>
      </c>
      <c r="M1368" s="14" t="str">
        <f t="shared" si="31"/>
        <v/>
      </c>
    </row>
    <row r="1369" spans="5:13" x14ac:dyDescent="0.2">
      <c r="E1369" s="16" t="str">
        <f>IFERROR(INDEX('Données SAP'!F$5:F$3000,MATCH('Analyse assortiment'!$B1369&amp;"",'Données SAP'!$A$5:$A$3000,0)),"")</f>
        <v/>
      </c>
      <c r="F1369" s="16" t="str">
        <f>IFERROR(INDEX('Données SAP'!C$5:C$3000,MATCH('Analyse assortiment'!$B1369&amp;"",'Données SAP'!$A$5:$A$3000,0)),"")</f>
        <v/>
      </c>
      <c r="G1369" s="16" t="str">
        <f>IFERROR(INDEX('Données SAP'!D$5:D$3000,MATCH('Analyse assortiment'!$B1369&amp;"",'Données SAP'!$A$5:$A$3000,0)),"")</f>
        <v/>
      </c>
      <c r="H1369" s="13" t="e">
        <f>INDEX('Données MDD'!$K$3:$K$3000,MATCH('Analyse assortiment'!$B1369,'Données MDD'!$B$3:$B$3000,0))</f>
        <v>#N/A</v>
      </c>
      <c r="I1369" s="13" t="e">
        <f>INDEX('Données MDD'!$L$3:$L$3000,MATCH('Analyse assortiment'!$B1369,'Données MDD'!$B$3:$B$3000,0))</f>
        <v>#N/A</v>
      </c>
      <c r="J1369" s="13" t="e">
        <f>INDEX('Données MDD'!$U$3:$U$3000,MATCH('Analyse assortiment'!$B1369,'Données MDD'!$B$3:$B$3000,0))</f>
        <v>#N/A</v>
      </c>
      <c r="K1369" s="13" t="e">
        <f>INDEX('Données MDD'!$V$3:$V$3000,MATCH('Analyse assortiment'!$B1369,'Données MDD'!$B$3:$B$3000,0))</f>
        <v>#N/A</v>
      </c>
      <c r="L1369" s="14" t="str">
        <f t="shared" si="31"/>
        <v/>
      </c>
      <c r="M1369" s="14" t="str">
        <f t="shared" si="31"/>
        <v/>
      </c>
    </row>
    <row r="1370" spans="5:13" x14ac:dyDescent="0.2">
      <c r="E1370" s="16" t="str">
        <f>IFERROR(INDEX('Données SAP'!F$5:F$3000,MATCH('Analyse assortiment'!$B1370&amp;"",'Données SAP'!$A$5:$A$3000,0)),"")</f>
        <v/>
      </c>
      <c r="F1370" s="16" t="str">
        <f>IFERROR(INDEX('Données SAP'!C$5:C$3000,MATCH('Analyse assortiment'!$B1370&amp;"",'Données SAP'!$A$5:$A$3000,0)),"")</f>
        <v/>
      </c>
      <c r="G1370" s="16" t="str">
        <f>IFERROR(INDEX('Données SAP'!D$5:D$3000,MATCH('Analyse assortiment'!$B1370&amp;"",'Données SAP'!$A$5:$A$3000,0)),"")</f>
        <v/>
      </c>
      <c r="H1370" s="13" t="e">
        <f>INDEX('Données MDD'!$K$3:$K$3000,MATCH('Analyse assortiment'!$B1370,'Données MDD'!$B$3:$B$3000,0))</f>
        <v>#N/A</v>
      </c>
      <c r="I1370" s="13" t="e">
        <f>INDEX('Données MDD'!$L$3:$L$3000,MATCH('Analyse assortiment'!$B1370,'Données MDD'!$B$3:$B$3000,0))</f>
        <v>#N/A</v>
      </c>
      <c r="J1370" s="13" t="e">
        <f>INDEX('Données MDD'!$U$3:$U$3000,MATCH('Analyse assortiment'!$B1370,'Données MDD'!$B$3:$B$3000,0))</f>
        <v>#N/A</v>
      </c>
      <c r="K1370" s="13" t="e">
        <f>INDEX('Données MDD'!$V$3:$V$3000,MATCH('Analyse assortiment'!$B1370,'Données MDD'!$B$3:$B$3000,0))</f>
        <v>#N/A</v>
      </c>
      <c r="L1370" s="14" t="str">
        <f t="shared" si="31"/>
        <v/>
      </c>
      <c r="M1370" s="14" t="str">
        <f t="shared" si="31"/>
        <v/>
      </c>
    </row>
    <row r="1371" spans="5:13" x14ac:dyDescent="0.2">
      <c r="E1371" s="16" t="str">
        <f>IFERROR(INDEX('Données SAP'!F$5:F$3000,MATCH('Analyse assortiment'!$B1371&amp;"",'Données SAP'!$A$5:$A$3000,0)),"")</f>
        <v/>
      </c>
      <c r="F1371" s="16" t="str">
        <f>IFERROR(INDEX('Données SAP'!C$5:C$3000,MATCH('Analyse assortiment'!$B1371&amp;"",'Données SAP'!$A$5:$A$3000,0)),"")</f>
        <v/>
      </c>
      <c r="G1371" s="16" t="str">
        <f>IFERROR(INDEX('Données SAP'!D$5:D$3000,MATCH('Analyse assortiment'!$B1371&amp;"",'Données SAP'!$A$5:$A$3000,0)),"")</f>
        <v/>
      </c>
      <c r="H1371" s="13" t="e">
        <f>INDEX('Données MDD'!$K$3:$K$3000,MATCH('Analyse assortiment'!$B1371,'Données MDD'!$B$3:$B$3000,0))</f>
        <v>#N/A</v>
      </c>
      <c r="I1371" s="13" t="e">
        <f>INDEX('Données MDD'!$L$3:$L$3000,MATCH('Analyse assortiment'!$B1371,'Données MDD'!$B$3:$B$3000,0))</f>
        <v>#N/A</v>
      </c>
      <c r="J1371" s="13" t="e">
        <f>INDEX('Données MDD'!$U$3:$U$3000,MATCH('Analyse assortiment'!$B1371,'Données MDD'!$B$3:$B$3000,0))</f>
        <v>#N/A</v>
      </c>
      <c r="K1371" s="13" t="e">
        <f>INDEX('Données MDD'!$V$3:$V$3000,MATCH('Analyse assortiment'!$B1371,'Données MDD'!$B$3:$B$3000,0))</f>
        <v>#N/A</v>
      </c>
      <c r="L1371" s="14" t="str">
        <f t="shared" si="31"/>
        <v/>
      </c>
      <c r="M1371" s="14" t="str">
        <f t="shared" si="31"/>
        <v/>
      </c>
    </row>
    <row r="1372" spans="5:13" x14ac:dyDescent="0.2">
      <c r="E1372" s="16" t="str">
        <f>IFERROR(INDEX('Données SAP'!F$5:F$3000,MATCH('Analyse assortiment'!$B1372&amp;"",'Données SAP'!$A$5:$A$3000,0)),"")</f>
        <v/>
      </c>
      <c r="F1372" s="16" t="str">
        <f>IFERROR(INDEX('Données SAP'!C$5:C$3000,MATCH('Analyse assortiment'!$B1372&amp;"",'Données SAP'!$A$5:$A$3000,0)),"")</f>
        <v/>
      </c>
      <c r="G1372" s="16" t="str">
        <f>IFERROR(INDEX('Données SAP'!D$5:D$3000,MATCH('Analyse assortiment'!$B1372&amp;"",'Données SAP'!$A$5:$A$3000,0)),"")</f>
        <v/>
      </c>
      <c r="H1372" s="13" t="e">
        <f>INDEX('Données MDD'!$K$3:$K$3000,MATCH('Analyse assortiment'!$B1372,'Données MDD'!$B$3:$B$3000,0))</f>
        <v>#N/A</v>
      </c>
      <c r="I1372" s="13" t="e">
        <f>INDEX('Données MDD'!$L$3:$L$3000,MATCH('Analyse assortiment'!$B1372,'Données MDD'!$B$3:$B$3000,0))</f>
        <v>#N/A</v>
      </c>
      <c r="J1372" s="13" t="e">
        <f>INDEX('Données MDD'!$U$3:$U$3000,MATCH('Analyse assortiment'!$B1372,'Données MDD'!$B$3:$B$3000,0))</f>
        <v>#N/A</v>
      </c>
      <c r="K1372" s="13" t="e">
        <f>INDEX('Données MDD'!$V$3:$V$3000,MATCH('Analyse assortiment'!$B1372,'Données MDD'!$B$3:$B$3000,0))</f>
        <v>#N/A</v>
      </c>
      <c r="L1372" s="14" t="str">
        <f t="shared" si="31"/>
        <v/>
      </c>
      <c r="M1372" s="14" t="str">
        <f t="shared" si="31"/>
        <v/>
      </c>
    </row>
    <row r="1373" spans="5:13" x14ac:dyDescent="0.2">
      <c r="E1373" s="16" t="str">
        <f>IFERROR(INDEX('Données SAP'!F$5:F$3000,MATCH('Analyse assortiment'!$B1373&amp;"",'Données SAP'!$A$5:$A$3000,0)),"")</f>
        <v/>
      </c>
      <c r="F1373" s="16" t="str">
        <f>IFERROR(INDEX('Données SAP'!C$5:C$3000,MATCH('Analyse assortiment'!$B1373&amp;"",'Données SAP'!$A$5:$A$3000,0)),"")</f>
        <v/>
      </c>
      <c r="G1373" s="16" t="str">
        <f>IFERROR(INDEX('Données SAP'!D$5:D$3000,MATCH('Analyse assortiment'!$B1373&amp;"",'Données SAP'!$A$5:$A$3000,0)),"")</f>
        <v/>
      </c>
      <c r="H1373" s="13" t="e">
        <f>INDEX('Données MDD'!$K$3:$K$3000,MATCH('Analyse assortiment'!$B1373,'Données MDD'!$B$3:$B$3000,0))</f>
        <v>#N/A</v>
      </c>
      <c r="I1373" s="13" t="e">
        <f>INDEX('Données MDD'!$L$3:$L$3000,MATCH('Analyse assortiment'!$B1373,'Données MDD'!$B$3:$B$3000,0))</f>
        <v>#N/A</v>
      </c>
      <c r="J1373" s="13" t="e">
        <f>INDEX('Données MDD'!$U$3:$U$3000,MATCH('Analyse assortiment'!$B1373,'Données MDD'!$B$3:$B$3000,0))</f>
        <v>#N/A</v>
      </c>
      <c r="K1373" s="13" t="e">
        <f>INDEX('Données MDD'!$V$3:$V$3000,MATCH('Analyse assortiment'!$B1373,'Données MDD'!$B$3:$B$3000,0))</f>
        <v>#N/A</v>
      </c>
      <c r="L1373" s="14" t="str">
        <f t="shared" si="31"/>
        <v/>
      </c>
      <c r="M1373" s="14" t="str">
        <f t="shared" si="31"/>
        <v/>
      </c>
    </row>
    <row r="1374" spans="5:13" x14ac:dyDescent="0.2">
      <c r="E1374" s="16" t="str">
        <f>IFERROR(INDEX('Données SAP'!F$5:F$3000,MATCH('Analyse assortiment'!$B1374&amp;"",'Données SAP'!$A$5:$A$3000,0)),"")</f>
        <v/>
      </c>
      <c r="F1374" s="16" t="str">
        <f>IFERROR(INDEX('Données SAP'!C$5:C$3000,MATCH('Analyse assortiment'!$B1374&amp;"",'Données SAP'!$A$5:$A$3000,0)),"")</f>
        <v/>
      </c>
      <c r="G1374" s="16" t="str">
        <f>IFERROR(INDEX('Données SAP'!D$5:D$3000,MATCH('Analyse assortiment'!$B1374&amp;"",'Données SAP'!$A$5:$A$3000,0)),"")</f>
        <v/>
      </c>
      <c r="H1374" s="13" t="e">
        <f>INDEX('Données MDD'!$K$3:$K$3000,MATCH('Analyse assortiment'!$B1374,'Données MDD'!$B$3:$B$3000,0))</f>
        <v>#N/A</v>
      </c>
      <c r="I1374" s="13" t="e">
        <f>INDEX('Données MDD'!$L$3:$L$3000,MATCH('Analyse assortiment'!$B1374,'Données MDD'!$B$3:$B$3000,0))</f>
        <v>#N/A</v>
      </c>
      <c r="J1374" s="13" t="e">
        <f>INDEX('Données MDD'!$U$3:$U$3000,MATCH('Analyse assortiment'!$B1374,'Données MDD'!$B$3:$B$3000,0))</f>
        <v>#N/A</v>
      </c>
      <c r="K1374" s="13" t="e">
        <f>INDEX('Données MDD'!$V$3:$V$3000,MATCH('Analyse assortiment'!$B1374,'Données MDD'!$B$3:$B$3000,0))</f>
        <v>#N/A</v>
      </c>
      <c r="L1374" s="14" t="str">
        <f t="shared" si="31"/>
        <v/>
      </c>
      <c r="M1374" s="14" t="str">
        <f t="shared" si="31"/>
        <v/>
      </c>
    </row>
    <row r="1375" spans="5:13" x14ac:dyDescent="0.2">
      <c r="E1375" s="16" t="str">
        <f>IFERROR(INDEX('Données SAP'!F$5:F$3000,MATCH('Analyse assortiment'!$B1375&amp;"",'Données SAP'!$A$5:$A$3000,0)),"")</f>
        <v/>
      </c>
      <c r="F1375" s="16" t="str">
        <f>IFERROR(INDEX('Données SAP'!C$5:C$3000,MATCH('Analyse assortiment'!$B1375&amp;"",'Données SAP'!$A$5:$A$3000,0)),"")</f>
        <v/>
      </c>
      <c r="G1375" s="16" t="str">
        <f>IFERROR(INDEX('Données SAP'!D$5:D$3000,MATCH('Analyse assortiment'!$B1375&amp;"",'Données SAP'!$A$5:$A$3000,0)),"")</f>
        <v/>
      </c>
      <c r="H1375" s="13" t="e">
        <f>INDEX('Données MDD'!$K$3:$K$3000,MATCH('Analyse assortiment'!$B1375,'Données MDD'!$B$3:$B$3000,0))</f>
        <v>#N/A</v>
      </c>
      <c r="I1375" s="13" t="e">
        <f>INDEX('Données MDD'!$L$3:$L$3000,MATCH('Analyse assortiment'!$B1375,'Données MDD'!$B$3:$B$3000,0))</f>
        <v>#N/A</v>
      </c>
      <c r="J1375" s="13" t="e">
        <f>INDEX('Données MDD'!$U$3:$U$3000,MATCH('Analyse assortiment'!$B1375,'Données MDD'!$B$3:$B$3000,0))</f>
        <v>#N/A</v>
      </c>
      <c r="K1375" s="13" t="e">
        <f>INDEX('Données MDD'!$V$3:$V$3000,MATCH('Analyse assortiment'!$B1375,'Données MDD'!$B$3:$B$3000,0))</f>
        <v>#N/A</v>
      </c>
      <c r="L1375" s="14" t="str">
        <f t="shared" si="31"/>
        <v/>
      </c>
      <c r="M1375" s="14" t="str">
        <f t="shared" si="31"/>
        <v/>
      </c>
    </row>
    <row r="1376" spans="5:13" x14ac:dyDescent="0.2">
      <c r="E1376" s="16" t="str">
        <f>IFERROR(INDEX('Données SAP'!F$5:F$3000,MATCH('Analyse assortiment'!$B1376&amp;"",'Données SAP'!$A$5:$A$3000,0)),"")</f>
        <v/>
      </c>
      <c r="F1376" s="16" t="str">
        <f>IFERROR(INDEX('Données SAP'!C$5:C$3000,MATCH('Analyse assortiment'!$B1376&amp;"",'Données SAP'!$A$5:$A$3000,0)),"")</f>
        <v/>
      </c>
      <c r="G1376" s="16" t="str">
        <f>IFERROR(INDEX('Données SAP'!D$5:D$3000,MATCH('Analyse assortiment'!$B1376&amp;"",'Données SAP'!$A$5:$A$3000,0)),"")</f>
        <v/>
      </c>
      <c r="H1376" s="13" t="e">
        <f>INDEX('Données MDD'!$K$3:$K$3000,MATCH('Analyse assortiment'!$B1376,'Données MDD'!$B$3:$B$3000,0))</f>
        <v>#N/A</v>
      </c>
      <c r="I1376" s="13" t="e">
        <f>INDEX('Données MDD'!$L$3:$L$3000,MATCH('Analyse assortiment'!$B1376,'Données MDD'!$B$3:$B$3000,0))</f>
        <v>#N/A</v>
      </c>
      <c r="J1376" s="13" t="e">
        <f>INDEX('Données MDD'!$U$3:$U$3000,MATCH('Analyse assortiment'!$B1376,'Données MDD'!$B$3:$B$3000,0))</f>
        <v>#N/A</v>
      </c>
      <c r="K1376" s="13" t="e">
        <f>INDEX('Données MDD'!$V$3:$V$3000,MATCH('Analyse assortiment'!$B1376,'Données MDD'!$B$3:$B$3000,0))</f>
        <v>#N/A</v>
      </c>
      <c r="L1376" s="14" t="str">
        <f t="shared" si="31"/>
        <v/>
      </c>
      <c r="M1376" s="14" t="str">
        <f t="shared" si="31"/>
        <v/>
      </c>
    </row>
    <row r="1377" spans="5:13" x14ac:dyDescent="0.2">
      <c r="E1377" s="16" t="str">
        <f>IFERROR(INDEX('Données SAP'!F$5:F$3000,MATCH('Analyse assortiment'!$B1377&amp;"",'Données SAP'!$A$5:$A$3000,0)),"")</f>
        <v/>
      </c>
      <c r="F1377" s="16" t="str">
        <f>IFERROR(INDEX('Données SAP'!C$5:C$3000,MATCH('Analyse assortiment'!$B1377&amp;"",'Données SAP'!$A$5:$A$3000,0)),"")</f>
        <v/>
      </c>
      <c r="G1377" s="16" t="str">
        <f>IFERROR(INDEX('Données SAP'!D$5:D$3000,MATCH('Analyse assortiment'!$B1377&amp;"",'Données SAP'!$A$5:$A$3000,0)),"")</f>
        <v/>
      </c>
      <c r="H1377" s="13" t="e">
        <f>INDEX('Données MDD'!$K$3:$K$3000,MATCH('Analyse assortiment'!$B1377,'Données MDD'!$B$3:$B$3000,0))</f>
        <v>#N/A</v>
      </c>
      <c r="I1377" s="13" t="e">
        <f>INDEX('Données MDD'!$L$3:$L$3000,MATCH('Analyse assortiment'!$B1377,'Données MDD'!$B$3:$B$3000,0))</f>
        <v>#N/A</v>
      </c>
      <c r="J1377" s="13" t="e">
        <f>INDEX('Données MDD'!$U$3:$U$3000,MATCH('Analyse assortiment'!$B1377,'Données MDD'!$B$3:$B$3000,0))</f>
        <v>#N/A</v>
      </c>
      <c r="K1377" s="13" t="e">
        <f>INDEX('Données MDD'!$V$3:$V$3000,MATCH('Analyse assortiment'!$B1377,'Données MDD'!$B$3:$B$3000,0))</f>
        <v>#N/A</v>
      </c>
      <c r="L1377" s="14" t="str">
        <f t="shared" si="31"/>
        <v/>
      </c>
      <c r="M1377" s="14" t="str">
        <f t="shared" si="31"/>
        <v/>
      </c>
    </row>
    <row r="1378" spans="5:13" x14ac:dyDescent="0.2">
      <c r="E1378" s="16" t="str">
        <f>IFERROR(INDEX('Données SAP'!F$5:F$3000,MATCH('Analyse assortiment'!$B1378&amp;"",'Données SAP'!$A$5:$A$3000,0)),"")</f>
        <v/>
      </c>
      <c r="F1378" s="16" t="str">
        <f>IFERROR(INDEX('Données SAP'!C$5:C$3000,MATCH('Analyse assortiment'!$B1378&amp;"",'Données SAP'!$A$5:$A$3000,0)),"")</f>
        <v/>
      </c>
      <c r="G1378" s="16" t="str">
        <f>IFERROR(INDEX('Données SAP'!D$5:D$3000,MATCH('Analyse assortiment'!$B1378&amp;"",'Données SAP'!$A$5:$A$3000,0)),"")</f>
        <v/>
      </c>
      <c r="H1378" s="13" t="e">
        <f>INDEX('Données MDD'!$K$3:$K$3000,MATCH('Analyse assortiment'!$B1378,'Données MDD'!$B$3:$B$3000,0))</f>
        <v>#N/A</v>
      </c>
      <c r="I1378" s="13" t="e">
        <f>INDEX('Données MDD'!$L$3:$L$3000,MATCH('Analyse assortiment'!$B1378,'Données MDD'!$B$3:$B$3000,0))</f>
        <v>#N/A</v>
      </c>
      <c r="J1378" s="13" t="e">
        <f>INDEX('Données MDD'!$U$3:$U$3000,MATCH('Analyse assortiment'!$B1378,'Données MDD'!$B$3:$B$3000,0))</f>
        <v>#N/A</v>
      </c>
      <c r="K1378" s="13" t="e">
        <f>INDEX('Données MDD'!$V$3:$V$3000,MATCH('Analyse assortiment'!$B1378,'Données MDD'!$B$3:$B$3000,0))</f>
        <v>#N/A</v>
      </c>
      <c r="L1378" s="14" t="str">
        <f t="shared" si="31"/>
        <v/>
      </c>
      <c r="M1378" s="14" t="str">
        <f t="shared" si="31"/>
        <v/>
      </c>
    </row>
    <row r="1379" spans="5:13" x14ac:dyDescent="0.2">
      <c r="E1379" s="16" t="str">
        <f>IFERROR(INDEX('Données SAP'!F$5:F$3000,MATCH('Analyse assortiment'!$B1379&amp;"",'Données SAP'!$A$5:$A$3000,0)),"")</f>
        <v/>
      </c>
      <c r="F1379" s="16" t="str">
        <f>IFERROR(INDEX('Données SAP'!C$5:C$3000,MATCH('Analyse assortiment'!$B1379&amp;"",'Données SAP'!$A$5:$A$3000,0)),"")</f>
        <v/>
      </c>
      <c r="G1379" s="16" t="str">
        <f>IFERROR(INDEX('Données SAP'!D$5:D$3000,MATCH('Analyse assortiment'!$B1379&amp;"",'Données SAP'!$A$5:$A$3000,0)),"")</f>
        <v/>
      </c>
      <c r="H1379" s="13" t="e">
        <f>INDEX('Données MDD'!$K$3:$K$3000,MATCH('Analyse assortiment'!$B1379,'Données MDD'!$B$3:$B$3000,0))</f>
        <v>#N/A</v>
      </c>
      <c r="I1379" s="13" t="e">
        <f>INDEX('Données MDD'!$L$3:$L$3000,MATCH('Analyse assortiment'!$B1379,'Données MDD'!$B$3:$B$3000,0))</f>
        <v>#N/A</v>
      </c>
      <c r="J1379" s="13" t="e">
        <f>INDEX('Données MDD'!$U$3:$U$3000,MATCH('Analyse assortiment'!$B1379,'Données MDD'!$B$3:$B$3000,0))</f>
        <v>#N/A</v>
      </c>
      <c r="K1379" s="13" t="e">
        <f>INDEX('Données MDD'!$V$3:$V$3000,MATCH('Analyse assortiment'!$B1379,'Données MDD'!$B$3:$B$3000,0))</f>
        <v>#N/A</v>
      </c>
      <c r="L1379" s="14" t="str">
        <f t="shared" si="31"/>
        <v/>
      </c>
      <c r="M1379" s="14" t="str">
        <f t="shared" si="31"/>
        <v/>
      </c>
    </row>
    <row r="1380" spans="5:13" x14ac:dyDescent="0.2">
      <c r="E1380" s="16" t="str">
        <f>IFERROR(INDEX('Données SAP'!F$5:F$3000,MATCH('Analyse assortiment'!$B1380&amp;"",'Données SAP'!$A$5:$A$3000,0)),"")</f>
        <v/>
      </c>
      <c r="F1380" s="16" t="str">
        <f>IFERROR(INDEX('Données SAP'!C$5:C$3000,MATCH('Analyse assortiment'!$B1380&amp;"",'Données SAP'!$A$5:$A$3000,0)),"")</f>
        <v/>
      </c>
      <c r="G1380" s="16" t="str">
        <f>IFERROR(INDEX('Données SAP'!D$5:D$3000,MATCH('Analyse assortiment'!$B1380&amp;"",'Données SAP'!$A$5:$A$3000,0)),"")</f>
        <v/>
      </c>
      <c r="H1380" s="13" t="e">
        <f>INDEX('Données MDD'!$K$3:$K$3000,MATCH('Analyse assortiment'!$B1380,'Données MDD'!$B$3:$B$3000,0))</f>
        <v>#N/A</v>
      </c>
      <c r="I1380" s="13" t="e">
        <f>INDEX('Données MDD'!$L$3:$L$3000,MATCH('Analyse assortiment'!$B1380,'Données MDD'!$B$3:$B$3000,0))</f>
        <v>#N/A</v>
      </c>
      <c r="J1380" s="13" t="e">
        <f>INDEX('Données MDD'!$U$3:$U$3000,MATCH('Analyse assortiment'!$B1380,'Données MDD'!$B$3:$B$3000,0))</f>
        <v>#N/A</v>
      </c>
      <c r="K1380" s="13" t="e">
        <f>INDEX('Données MDD'!$V$3:$V$3000,MATCH('Analyse assortiment'!$B1380,'Données MDD'!$B$3:$B$3000,0))</f>
        <v>#N/A</v>
      </c>
      <c r="L1380" s="14" t="str">
        <f t="shared" si="31"/>
        <v/>
      </c>
      <c r="M1380" s="14" t="str">
        <f t="shared" si="31"/>
        <v/>
      </c>
    </row>
    <row r="1381" spans="5:13" x14ac:dyDescent="0.2">
      <c r="E1381" s="16" t="str">
        <f>IFERROR(INDEX('Données SAP'!F$5:F$3000,MATCH('Analyse assortiment'!$B1381&amp;"",'Données SAP'!$A$5:$A$3000,0)),"")</f>
        <v/>
      </c>
      <c r="F1381" s="16" t="str">
        <f>IFERROR(INDEX('Données SAP'!C$5:C$3000,MATCH('Analyse assortiment'!$B1381&amp;"",'Données SAP'!$A$5:$A$3000,0)),"")</f>
        <v/>
      </c>
      <c r="G1381" s="16" t="str">
        <f>IFERROR(INDEX('Données SAP'!D$5:D$3000,MATCH('Analyse assortiment'!$B1381&amp;"",'Données SAP'!$A$5:$A$3000,0)),"")</f>
        <v/>
      </c>
      <c r="H1381" s="13" t="e">
        <f>INDEX('Données MDD'!$K$3:$K$3000,MATCH('Analyse assortiment'!$B1381,'Données MDD'!$B$3:$B$3000,0))</f>
        <v>#N/A</v>
      </c>
      <c r="I1381" s="13" t="e">
        <f>INDEX('Données MDD'!$L$3:$L$3000,MATCH('Analyse assortiment'!$B1381,'Données MDD'!$B$3:$B$3000,0))</f>
        <v>#N/A</v>
      </c>
      <c r="J1381" s="13" t="e">
        <f>INDEX('Données MDD'!$U$3:$U$3000,MATCH('Analyse assortiment'!$B1381,'Données MDD'!$B$3:$B$3000,0))</f>
        <v>#N/A</v>
      </c>
      <c r="K1381" s="13" t="e">
        <f>INDEX('Données MDD'!$V$3:$V$3000,MATCH('Analyse assortiment'!$B1381,'Données MDD'!$B$3:$B$3000,0))</f>
        <v>#N/A</v>
      </c>
      <c r="L1381" s="14" t="str">
        <f t="shared" si="31"/>
        <v/>
      </c>
      <c r="M1381" s="14" t="str">
        <f t="shared" si="31"/>
        <v/>
      </c>
    </row>
    <row r="1382" spans="5:13" x14ac:dyDescent="0.2">
      <c r="E1382" s="16" t="str">
        <f>IFERROR(INDEX('Données SAP'!F$5:F$3000,MATCH('Analyse assortiment'!$B1382&amp;"",'Données SAP'!$A$5:$A$3000,0)),"")</f>
        <v/>
      </c>
      <c r="F1382" s="16" t="str">
        <f>IFERROR(INDEX('Données SAP'!C$5:C$3000,MATCH('Analyse assortiment'!$B1382&amp;"",'Données SAP'!$A$5:$A$3000,0)),"")</f>
        <v/>
      </c>
      <c r="G1382" s="16" t="str">
        <f>IFERROR(INDEX('Données SAP'!D$5:D$3000,MATCH('Analyse assortiment'!$B1382&amp;"",'Données SAP'!$A$5:$A$3000,0)),"")</f>
        <v/>
      </c>
      <c r="H1382" s="13" t="e">
        <f>INDEX('Données MDD'!$K$3:$K$3000,MATCH('Analyse assortiment'!$B1382,'Données MDD'!$B$3:$B$3000,0))</f>
        <v>#N/A</v>
      </c>
      <c r="I1382" s="13" t="e">
        <f>INDEX('Données MDD'!$L$3:$L$3000,MATCH('Analyse assortiment'!$B1382,'Données MDD'!$B$3:$B$3000,0))</f>
        <v>#N/A</v>
      </c>
      <c r="J1382" s="13" t="e">
        <f>INDEX('Données MDD'!$U$3:$U$3000,MATCH('Analyse assortiment'!$B1382,'Données MDD'!$B$3:$B$3000,0))</f>
        <v>#N/A</v>
      </c>
      <c r="K1382" s="13" t="e">
        <f>INDEX('Données MDD'!$V$3:$V$3000,MATCH('Analyse assortiment'!$B1382,'Données MDD'!$B$3:$B$3000,0))</f>
        <v>#N/A</v>
      </c>
      <c r="L1382" s="14" t="str">
        <f t="shared" si="31"/>
        <v/>
      </c>
      <c r="M1382" s="14" t="str">
        <f t="shared" si="31"/>
        <v/>
      </c>
    </row>
    <row r="1383" spans="5:13" x14ac:dyDescent="0.2">
      <c r="E1383" s="16" t="str">
        <f>IFERROR(INDEX('Données SAP'!F$5:F$3000,MATCH('Analyse assortiment'!$B1383&amp;"",'Données SAP'!$A$5:$A$3000,0)),"")</f>
        <v/>
      </c>
      <c r="F1383" s="16" t="str">
        <f>IFERROR(INDEX('Données SAP'!C$5:C$3000,MATCH('Analyse assortiment'!$B1383&amp;"",'Données SAP'!$A$5:$A$3000,0)),"")</f>
        <v/>
      </c>
      <c r="G1383" s="16" t="str">
        <f>IFERROR(INDEX('Données SAP'!D$5:D$3000,MATCH('Analyse assortiment'!$B1383&amp;"",'Données SAP'!$A$5:$A$3000,0)),"")</f>
        <v/>
      </c>
      <c r="H1383" s="13" t="e">
        <f>INDEX('Données MDD'!$K$3:$K$3000,MATCH('Analyse assortiment'!$B1383,'Données MDD'!$B$3:$B$3000,0))</f>
        <v>#N/A</v>
      </c>
      <c r="I1383" s="13" t="e">
        <f>INDEX('Données MDD'!$L$3:$L$3000,MATCH('Analyse assortiment'!$B1383,'Données MDD'!$B$3:$B$3000,0))</f>
        <v>#N/A</v>
      </c>
      <c r="J1383" s="13" t="e">
        <f>INDEX('Données MDD'!$U$3:$U$3000,MATCH('Analyse assortiment'!$B1383,'Données MDD'!$B$3:$B$3000,0))</f>
        <v>#N/A</v>
      </c>
      <c r="K1383" s="13" t="e">
        <f>INDEX('Données MDD'!$V$3:$V$3000,MATCH('Analyse assortiment'!$B1383,'Données MDD'!$B$3:$B$3000,0))</f>
        <v>#N/A</v>
      </c>
      <c r="L1383" s="14" t="str">
        <f t="shared" si="31"/>
        <v/>
      </c>
      <c r="M1383" s="14" t="str">
        <f t="shared" si="31"/>
        <v/>
      </c>
    </row>
    <row r="1384" spans="5:13" x14ac:dyDescent="0.2">
      <c r="E1384" s="16" t="str">
        <f>IFERROR(INDEX('Données SAP'!F$5:F$3000,MATCH('Analyse assortiment'!$B1384&amp;"",'Données SAP'!$A$5:$A$3000,0)),"")</f>
        <v/>
      </c>
      <c r="F1384" s="16" t="str">
        <f>IFERROR(INDEX('Données SAP'!C$5:C$3000,MATCH('Analyse assortiment'!$B1384&amp;"",'Données SAP'!$A$5:$A$3000,0)),"")</f>
        <v/>
      </c>
      <c r="G1384" s="16" t="str">
        <f>IFERROR(INDEX('Données SAP'!D$5:D$3000,MATCH('Analyse assortiment'!$B1384&amp;"",'Données SAP'!$A$5:$A$3000,0)),"")</f>
        <v/>
      </c>
      <c r="H1384" s="13" t="e">
        <f>INDEX('Données MDD'!$K$3:$K$3000,MATCH('Analyse assortiment'!$B1384,'Données MDD'!$B$3:$B$3000,0))</f>
        <v>#N/A</v>
      </c>
      <c r="I1384" s="13" t="e">
        <f>INDEX('Données MDD'!$L$3:$L$3000,MATCH('Analyse assortiment'!$B1384,'Données MDD'!$B$3:$B$3000,0))</f>
        <v>#N/A</v>
      </c>
      <c r="J1384" s="13" t="e">
        <f>INDEX('Données MDD'!$U$3:$U$3000,MATCH('Analyse assortiment'!$B1384,'Données MDD'!$B$3:$B$3000,0))</f>
        <v>#N/A</v>
      </c>
      <c r="K1384" s="13" t="e">
        <f>INDEX('Données MDD'!$V$3:$V$3000,MATCH('Analyse assortiment'!$B1384,'Données MDD'!$B$3:$B$3000,0))</f>
        <v>#N/A</v>
      </c>
      <c r="L1384" s="14" t="str">
        <f t="shared" si="31"/>
        <v/>
      </c>
      <c r="M1384" s="14" t="str">
        <f t="shared" si="31"/>
        <v/>
      </c>
    </row>
    <row r="1385" spans="5:13" x14ac:dyDescent="0.2">
      <c r="E1385" s="16" t="str">
        <f>IFERROR(INDEX('Données SAP'!F$5:F$3000,MATCH('Analyse assortiment'!$B1385&amp;"",'Données SAP'!$A$5:$A$3000,0)),"")</f>
        <v/>
      </c>
      <c r="F1385" s="16" t="str">
        <f>IFERROR(INDEX('Données SAP'!C$5:C$3000,MATCH('Analyse assortiment'!$B1385&amp;"",'Données SAP'!$A$5:$A$3000,0)),"")</f>
        <v/>
      </c>
      <c r="G1385" s="16" t="str">
        <f>IFERROR(INDEX('Données SAP'!D$5:D$3000,MATCH('Analyse assortiment'!$B1385&amp;"",'Données SAP'!$A$5:$A$3000,0)),"")</f>
        <v/>
      </c>
      <c r="H1385" s="13" t="e">
        <f>INDEX('Données MDD'!$K$3:$K$3000,MATCH('Analyse assortiment'!$B1385,'Données MDD'!$B$3:$B$3000,0))</f>
        <v>#N/A</v>
      </c>
      <c r="I1385" s="13" t="e">
        <f>INDEX('Données MDD'!$L$3:$L$3000,MATCH('Analyse assortiment'!$B1385,'Données MDD'!$B$3:$B$3000,0))</f>
        <v>#N/A</v>
      </c>
      <c r="J1385" s="13" t="e">
        <f>INDEX('Données MDD'!$U$3:$U$3000,MATCH('Analyse assortiment'!$B1385,'Données MDD'!$B$3:$B$3000,0))</f>
        <v>#N/A</v>
      </c>
      <c r="K1385" s="13" t="e">
        <f>INDEX('Données MDD'!$V$3:$V$3000,MATCH('Analyse assortiment'!$B1385,'Données MDD'!$B$3:$B$3000,0))</f>
        <v>#N/A</v>
      </c>
      <c r="L1385" s="14" t="str">
        <f t="shared" si="31"/>
        <v/>
      </c>
      <c r="M1385" s="14" t="str">
        <f t="shared" si="31"/>
        <v/>
      </c>
    </row>
    <row r="1386" spans="5:13" x14ac:dyDescent="0.2">
      <c r="E1386" s="16" t="str">
        <f>IFERROR(INDEX('Données SAP'!F$5:F$3000,MATCH('Analyse assortiment'!$B1386&amp;"",'Données SAP'!$A$5:$A$3000,0)),"")</f>
        <v/>
      </c>
      <c r="F1386" s="16" t="str">
        <f>IFERROR(INDEX('Données SAP'!C$5:C$3000,MATCH('Analyse assortiment'!$B1386&amp;"",'Données SAP'!$A$5:$A$3000,0)),"")</f>
        <v/>
      </c>
      <c r="G1386" s="16" t="str">
        <f>IFERROR(INDEX('Données SAP'!D$5:D$3000,MATCH('Analyse assortiment'!$B1386&amp;"",'Données SAP'!$A$5:$A$3000,0)),"")</f>
        <v/>
      </c>
      <c r="H1386" s="13" t="e">
        <f>INDEX('Données MDD'!$K$3:$K$3000,MATCH('Analyse assortiment'!$B1386,'Données MDD'!$B$3:$B$3000,0))</f>
        <v>#N/A</v>
      </c>
      <c r="I1386" s="13" t="e">
        <f>INDEX('Données MDD'!$L$3:$L$3000,MATCH('Analyse assortiment'!$B1386,'Données MDD'!$B$3:$B$3000,0))</f>
        <v>#N/A</v>
      </c>
      <c r="J1386" s="13" t="e">
        <f>INDEX('Données MDD'!$U$3:$U$3000,MATCH('Analyse assortiment'!$B1386,'Données MDD'!$B$3:$B$3000,0))</f>
        <v>#N/A</v>
      </c>
      <c r="K1386" s="13" t="e">
        <f>INDEX('Données MDD'!$V$3:$V$3000,MATCH('Analyse assortiment'!$B1386,'Données MDD'!$B$3:$B$3000,0))</f>
        <v>#N/A</v>
      </c>
      <c r="L1386" s="14" t="str">
        <f t="shared" si="31"/>
        <v/>
      </c>
      <c r="M1386" s="14" t="str">
        <f t="shared" si="31"/>
        <v/>
      </c>
    </row>
    <row r="1387" spans="5:13" x14ac:dyDescent="0.2">
      <c r="E1387" s="16" t="str">
        <f>IFERROR(INDEX('Données SAP'!F$5:F$3000,MATCH('Analyse assortiment'!$B1387&amp;"",'Données SAP'!$A$5:$A$3000,0)),"")</f>
        <v/>
      </c>
      <c r="F1387" s="16" t="str">
        <f>IFERROR(INDEX('Données SAP'!C$5:C$3000,MATCH('Analyse assortiment'!$B1387&amp;"",'Données SAP'!$A$5:$A$3000,0)),"")</f>
        <v/>
      </c>
      <c r="G1387" s="16" t="str">
        <f>IFERROR(INDEX('Données SAP'!D$5:D$3000,MATCH('Analyse assortiment'!$B1387&amp;"",'Données SAP'!$A$5:$A$3000,0)),"")</f>
        <v/>
      </c>
      <c r="H1387" s="13" t="e">
        <f>INDEX('Données MDD'!$K$3:$K$3000,MATCH('Analyse assortiment'!$B1387,'Données MDD'!$B$3:$B$3000,0))</f>
        <v>#N/A</v>
      </c>
      <c r="I1387" s="13" t="e">
        <f>INDEX('Données MDD'!$L$3:$L$3000,MATCH('Analyse assortiment'!$B1387,'Données MDD'!$B$3:$B$3000,0))</f>
        <v>#N/A</v>
      </c>
      <c r="J1387" s="13" t="e">
        <f>INDEX('Données MDD'!$U$3:$U$3000,MATCH('Analyse assortiment'!$B1387,'Données MDD'!$B$3:$B$3000,0))</f>
        <v>#N/A</v>
      </c>
      <c r="K1387" s="13" t="e">
        <f>INDEX('Données MDD'!$V$3:$V$3000,MATCH('Analyse assortiment'!$B1387,'Données MDD'!$B$3:$B$3000,0))</f>
        <v>#N/A</v>
      </c>
      <c r="L1387" s="14" t="str">
        <f t="shared" si="31"/>
        <v/>
      </c>
      <c r="M1387" s="14" t="str">
        <f t="shared" si="31"/>
        <v/>
      </c>
    </row>
    <row r="1388" spans="5:13" x14ac:dyDescent="0.2">
      <c r="E1388" s="16" t="str">
        <f>IFERROR(INDEX('Données SAP'!F$5:F$3000,MATCH('Analyse assortiment'!$B1388&amp;"",'Données SAP'!$A$5:$A$3000,0)),"")</f>
        <v/>
      </c>
      <c r="F1388" s="16" t="str">
        <f>IFERROR(INDEX('Données SAP'!C$5:C$3000,MATCH('Analyse assortiment'!$B1388&amp;"",'Données SAP'!$A$5:$A$3000,0)),"")</f>
        <v/>
      </c>
      <c r="G1388" s="16" t="str">
        <f>IFERROR(INDEX('Données SAP'!D$5:D$3000,MATCH('Analyse assortiment'!$B1388&amp;"",'Données SAP'!$A$5:$A$3000,0)),"")</f>
        <v/>
      </c>
      <c r="H1388" s="13" t="e">
        <f>INDEX('Données MDD'!$K$3:$K$3000,MATCH('Analyse assortiment'!$B1388,'Données MDD'!$B$3:$B$3000,0))</f>
        <v>#N/A</v>
      </c>
      <c r="I1388" s="13" t="e">
        <f>INDEX('Données MDD'!$L$3:$L$3000,MATCH('Analyse assortiment'!$B1388,'Données MDD'!$B$3:$B$3000,0))</f>
        <v>#N/A</v>
      </c>
      <c r="J1388" s="13" t="e">
        <f>INDEX('Données MDD'!$U$3:$U$3000,MATCH('Analyse assortiment'!$B1388,'Données MDD'!$B$3:$B$3000,0))</f>
        <v>#N/A</v>
      </c>
      <c r="K1388" s="13" t="e">
        <f>INDEX('Données MDD'!$V$3:$V$3000,MATCH('Analyse assortiment'!$B1388,'Données MDD'!$B$3:$B$3000,0))</f>
        <v>#N/A</v>
      </c>
      <c r="L1388" s="14" t="str">
        <f t="shared" si="31"/>
        <v/>
      </c>
      <c r="M1388" s="14" t="str">
        <f t="shared" si="31"/>
        <v/>
      </c>
    </row>
    <row r="1389" spans="5:13" x14ac:dyDescent="0.2">
      <c r="E1389" s="16" t="str">
        <f>IFERROR(INDEX('Données SAP'!F$5:F$3000,MATCH('Analyse assortiment'!$B1389&amp;"",'Données SAP'!$A$5:$A$3000,0)),"")</f>
        <v/>
      </c>
      <c r="F1389" s="16" t="str">
        <f>IFERROR(INDEX('Données SAP'!C$5:C$3000,MATCH('Analyse assortiment'!$B1389&amp;"",'Données SAP'!$A$5:$A$3000,0)),"")</f>
        <v/>
      </c>
      <c r="G1389" s="16" t="str">
        <f>IFERROR(INDEX('Données SAP'!D$5:D$3000,MATCH('Analyse assortiment'!$B1389&amp;"",'Données SAP'!$A$5:$A$3000,0)),"")</f>
        <v/>
      </c>
      <c r="H1389" s="13" t="e">
        <f>INDEX('Données MDD'!$K$3:$K$3000,MATCH('Analyse assortiment'!$B1389,'Données MDD'!$B$3:$B$3000,0))</f>
        <v>#N/A</v>
      </c>
      <c r="I1389" s="13" t="e">
        <f>INDEX('Données MDD'!$L$3:$L$3000,MATCH('Analyse assortiment'!$B1389,'Données MDD'!$B$3:$B$3000,0))</f>
        <v>#N/A</v>
      </c>
      <c r="J1389" s="13" t="e">
        <f>INDEX('Données MDD'!$U$3:$U$3000,MATCH('Analyse assortiment'!$B1389,'Données MDD'!$B$3:$B$3000,0))</f>
        <v>#N/A</v>
      </c>
      <c r="K1389" s="13" t="e">
        <f>INDEX('Données MDD'!$V$3:$V$3000,MATCH('Analyse assortiment'!$B1389,'Données MDD'!$B$3:$B$3000,0))</f>
        <v>#N/A</v>
      </c>
      <c r="L1389" s="14" t="str">
        <f t="shared" si="31"/>
        <v/>
      </c>
      <c r="M1389" s="14" t="str">
        <f t="shared" si="31"/>
        <v/>
      </c>
    </row>
    <row r="1390" spans="5:13" x14ac:dyDescent="0.2">
      <c r="E1390" s="16" t="str">
        <f>IFERROR(INDEX('Données SAP'!F$5:F$3000,MATCH('Analyse assortiment'!$B1390&amp;"",'Données SAP'!$A$5:$A$3000,0)),"")</f>
        <v/>
      </c>
      <c r="F1390" s="16" t="str">
        <f>IFERROR(INDEX('Données SAP'!C$5:C$3000,MATCH('Analyse assortiment'!$B1390&amp;"",'Données SAP'!$A$5:$A$3000,0)),"")</f>
        <v/>
      </c>
      <c r="G1390" s="16" t="str">
        <f>IFERROR(INDEX('Données SAP'!D$5:D$3000,MATCH('Analyse assortiment'!$B1390&amp;"",'Données SAP'!$A$5:$A$3000,0)),"")</f>
        <v/>
      </c>
      <c r="H1390" s="13" t="e">
        <f>INDEX('Données MDD'!$K$3:$K$3000,MATCH('Analyse assortiment'!$B1390,'Données MDD'!$B$3:$B$3000,0))</f>
        <v>#N/A</v>
      </c>
      <c r="I1390" s="13" t="e">
        <f>INDEX('Données MDD'!$L$3:$L$3000,MATCH('Analyse assortiment'!$B1390,'Données MDD'!$B$3:$B$3000,0))</f>
        <v>#N/A</v>
      </c>
      <c r="J1390" s="13" t="e">
        <f>INDEX('Données MDD'!$U$3:$U$3000,MATCH('Analyse assortiment'!$B1390,'Données MDD'!$B$3:$B$3000,0))</f>
        <v>#N/A</v>
      </c>
      <c r="K1390" s="13" t="e">
        <f>INDEX('Données MDD'!$V$3:$V$3000,MATCH('Analyse assortiment'!$B1390,'Données MDD'!$B$3:$B$3000,0))</f>
        <v>#N/A</v>
      </c>
      <c r="L1390" s="14" t="str">
        <f t="shared" si="31"/>
        <v/>
      </c>
      <c r="M1390" s="14" t="str">
        <f t="shared" si="31"/>
        <v/>
      </c>
    </row>
    <row r="1391" spans="5:13" x14ac:dyDescent="0.2">
      <c r="E1391" s="16" t="str">
        <f>IFERROR(INDEX('Données SAP'!F$5:F$3000,MATCH('Analyse assortiment'!$B1391&amp;"",'Données SAP'!$A$5:$A$3000,0)),"")</f>
        <v/>
      </c>
      <c r="F1391" s="16" t="str">
        <f>IFERROR(INDEX('Données SAP'!C$5:C$3000,MATCH('Analyse assortiment'!$B1391&amp;"",'Données SAP'!$A$5:$A$3000,0)),"")</f>
        <v/>
      </c>
      <c r="G1391" s="16" t="str">
        <f>IFERROR(INDEX('Données SAP'!D$5:D$3000,MATCH('Analyse assortiment'!$B1391&amp;"",'Données SAP'!$A$5:$A$3000,0)),"")</f>
        <v/>
      </c>
      <c r="H1391" s="13" t="e">
        <f>INDEX('Données MDD'!$K$3:$K$3000,MATCH('Analyse assortiment'!$B1391,'Données MDD'!$B$3:$B$3000,0))</f>
        <v>#N/A</v>
      </c>
      <c r="I1391" s="13" t="e">
        <f>INDEX('Données MDD'!$L$3:$L$3000,MATCH('Analyse assortiment'!$B1391,'Données MDD'!$B$3:$B$3000,0))</f>
        <v>#N/A</v>
      </c>
      <c r="J1391" s="13" t="e">
        <f>INDEX('Données MDD'!$U$3:$U$3000,MATCH('Analyse assortiment'!$B1391,'Données MDD'!$B$3:$B$3000,0))</f>
        <v>#N/A</v>
      </c>
      <c r="K1391" s="13" t="e">
        <f>INDEX('Données MDD'!$V$3:$V$3000,MATCH('Analyse assortiment'!$B1391,'Données MDD'!$B$3:$B$3000,0))</f>
        <v>#N/A</v>
      </c>
      <c r="L1391" s="14" t="str">
        <f t="shared" si="31"/>
        <v/>
      </c>
      <c r="M1391" s="14" t="str">
        <f t="shared" si="31"/>
        <v/>
      </c>
    </row>
    <row r="1392" spans="5:13" x14ac:dyDescent="0.2">
      <c r="E1392" s="16" t="str">
        <f>IFERROR(INDEX('Données SAP'!F$5:F$3000,MATCH('Analyse assortiment'!$B1392&amp;"",'Données SAP'!$A$5:$A$3000,0)),"")</f>
        <v/>
      </c>
      <c r="F1392" s="16" t="str">
        <f>IFERROR(INDEX('Données SAP'!C$5:C$3000,MATCH('Analyse assortiment'!$B1392&amp;"",'Données SAP'!$A$5:$A$3000,0)),"")</f>
        <v/>
      </c>
      <c r="G1392" s="16" t="str">
        <f>IFERROR(INDEX('Données SAP'!D$5:D$3000,MATCH('Analyse assortiment'!$B1392&amp;"",'Données SAP'!$A$5:$A$3000,0)),"")</f>
        <v/>
      </c>
      <c r="H1392" s="13" t="e">
        <f>INDEX('Données MDD'!$K$3:$K$3000,MATCH('Analyse assortiment'!$B1392,'Données MDD'!$B$3:$B$3000,0))</f>
        <v>#N/A</v>
      </c>
      <c r="I1392" s="13" t="e">
        <f>INDEX('Données MDD'!$L$3:$L$3000,MATCH('Analyse assortiment'!$B1392,'Données MDD'!$B$3:$B$3000,0))</f>
        <v>#N/A</v>
      </c>
      <c r="J1392" s="13" t="e">
        <f>INDEX('Données MDD'!$U$3:$U$3000,MATCH('Analyse assortiment'!$B1392,'Données MDD'!$B$3:$B$3000,0))</f>
        <v>#N/A</v>
      </c>
      <c r="K1392" s="13" t="e">
        <f>INDEX('Données MDD'!$V$3:$V$3000,MATCH('Analyse assortiment'!$B1392,'Données MDD'!$B$3:$B$3000,0))</f>
        <v>#N/A</v>
      </c>
      <c r="L1392" s="14" t="str">
        <f t="shared" si="31"/>
        <v/>
      </c>
      <c r="M1392" s="14" t="str">
        <f t="shared" si="31"/>
        <v/>
      </c>
    </row>
    <row r="1393" spans="5:13" x14ac:dyDescent="0.2">
      <c r="E1393" s="16" t="str">
        <f>IFERROR(INDEX('Données SAP'!F$5:F$3000,MATCH('Analyse assortiment'!$B1393&amp;"",'Données SAP'!$A$5:$A$3000,0)),"")</f>
        <v/>
      </c>
      <c r="F1393" s="16" t="str">
        <f>IFERROR(INDEX('Données SAP'!C$5:C$3000,MATCH('Analyse assortiment'!$B1393&amp;"",'Données SAP'!$A$5:$A$3000,0)),"")</f>
        <v/>
      </c>
      <c r="G1393" s="16" t="str">
        <f>IFERROR(INDEX('Données SAP'!D$5:D$3000,MATCH('Analyse assortiment'!$B1393&amp;"",'Données SAP'!$A$5:$A$3000,0)),"")</f>
        <v/>
      </c>
      <c r="H1393" s="13" t="e">
        <f>INDEX('Données MDD'!$K$3:$K$3000,MATCH('Analyse assortiment'!$B1393,'Données MDD'!$B$3:$B$3000,0))</f>
        <v>#N/A</v>
      </c>
      <c r="I1393" s="13" t="e">
        <f>INDEX('Données MDD'!$L$3:$L$3000,MATCH('Analyse assortiment'!$B1393,'Données MDD'!$B$3:$B$3000,0))</f>
        <v>#N/A</v>
      </c>
      <c r="J1393" s="13" t="e">
        <f>INDEX('Données MDD'!$U$3:$U$3000,MATCH('Analyse assortiment'!$B1393,'Données MDD'!$B$3:$B$3000,0))</f>
        <v>#N/A</v>
      </c>
      <c r="K1393" s="13" t="e">
        <f>INDEX('Données MDD'!$V$3:$V$3000,MATCH('Analyse assortiment'!$B1393,'Données MDD'!$B$3:$B$3000,0))</f>
        <v>#N/A</v>
      </c>
      <c r="L1393" s="14" t="str">
        <f t="shared" si="31"/>
        <v/>
      </c>
      <c r="M1393" s="14" t="str">
        <f t="shared" si="31"/>
        <v/>
      </c>
    </row>
    <row r="1394" spans="5:13" x14ac:dyDescent="0.2">
      <c r="E1394" s="16" t="str">
        <f>IFERROR(INDEX('Données SAP'!F$5:F$3000,MATCH('Analyse assortiment'!$B1394&amp;"",'Données SAP'!$A$5:$A$3000,0)),"")</f>
        <v/>
      </c>
      <c r="F1394" s="16" t="str">
        <f>IFERROR(INDEX('Données SAP'!C$5:C$3000,MATCH('Analyse assortiment'!$B1394&amp;"",'Données SAP'!$A$5:$A$3000,0)),"")</f>
        <v/>
      </c>
      <c r="G1394" s="16" t="str">
        <f>IFERROR(INDEX('Données SAP'!D$5:D$3000,MATCH('Analyse assortiment'!$B1394&amp;"",'Données SAP'!$A$5:$A$3000,0)),"")</f>
        <v/>
      </c>
      <c r="H1394" s="13" t="e">
        <f>INDEX('Données MDD'!$K$3:$K$3000,MATCH('Analyse assortiment'!$B1394,'Données MDD'!$B$3:$B$3000,0))</f>
        <v>#N/A</v>
      </c>
      <c r="I1394" s="13" t="e">
        <f>INDEX('Données MDD'!$L$3:$L$3000,MATCH('Analyse assortiment'!$B1394,'Données MDD'!$B$3:$B$3000,0))</f>
        <v>#N/A</v>
      </c>
      <c r="J1394" s="13" t="e">
        <f>INDEX('Données MDD'!$U$3:$U$3000,MATCH('Analyse assortiment'!$B1394,'Données MDD'!$B$3:$B$3000,0))</f>
        <v>#N/A</v>
      </c>
      <c r="K1394" s="13" t="e">
        <f>INDEX('Données MDD'!$V$3:$V$3000,MATCH('Analyse assortiment'!$B1394,'Données MDD'!$B$3:$B$3000,0))</f>
        <v>#N/A</v>
      </c>
      <c r="L1394" s="14" t="str">
        <f t="shared" si="31"/>
        <v/>
      </c>
      <c r="M1394" s="14" t="str">
        <f t="shared" si="31"/>
        <v/>
      </c>
    </row>
    <row r="1395" spans="5:13" x14ac:dyDescent="0.2">
      <c r="E1395" s="16" t="str">
        <f>IFERROR(INDEX('Données SAP'!F$5:F$3000,MATCH('Analyse assortiment'!$B1395&amp;"",'Données SAP'!$A$5:$A$3000,0)),"")</f>
        <v/>
      </c>
      <c r="F1395" s="16" t="str">
        <f>IFERROR(INDEX('Données SAP'!C$5:C$3000,MATCH('Analyse assortiment'!$B1395&amp;"",'Données SAP'!$A$5:$A$3000,0)),"")</f>
        <v/>
      </c>
      <c r="G1395" s="16" t="str">
        <f>IFERROR(INDEX('Données SAP'!D$5:D$3000,MATCH('Analyse assortiment'!$B1395&amp;"",'Données SAP'!$A$5:$A$3000,0)),"")</f>
        <v/>
      </c>
      <c r="H1395" s="13" t="e">
        <f>INDEX('Données MDD'!$K$3:$K$3000,MATCH('Analyse assortiment'!$B1395,'Données MDD'!$B$3:$B$3000,0))</f>
        <v>#N/A</v>
      </c>
      <c r="I1395" s="13" t="e">
        <f>INDEX('Données MDD'!$L$3:$L$3000,MATCH('Analyse assortiment'!$B1395,'Données MDD'!$B$3:$B$3000,0))</f>
        <v>#N/A</v>
      </c>
      <c r="J1395" s="13" t="e">
        <f>INDEX('Données MDD'!$U$3:$U$3000,MATCH('Analyse assortiment'!$B1395,'Données MDD'!$B$3:$B$3000,0))</f>
        <v>#N/A</v>
      </c>
      <c r="K1395" s="13" t="e">
        <f>INDEX('Données MDD'!$V$3:$V$3000,MATCH('Analyse assortiment'!$B1395,'Données MDD'!$B$3:$B$3000,0))</f>
        <v>#N/A</v>
      </c>
      <c r="L1395" s="14" t="str">
        <f t="shared" si="31"/>
        <v/>
      </c>
      <c r="M1395" s="14" t="str">
        <f t="shared" si="31"/>
        <v/>
      </c>
    </row>
    <row r="1396" spans="5:13" x14ac:dyDescent="0.2">
      <c r="E1396" s="16" t="str">
        <f>IFERROR(INDEX('Données SAP'!F$5:F$3000,MATCH('Analyse assortiment'!$B1396&amp;"",'Données SAP'!$A$5:$A$3000,0)),"")</f>
        <v/>
      </c>
      <c r="F1396" s="16" t="str">
        <f>IFERROR(INDEX('Données SAP'!C$5:C$3000,MATCH('Analyse assortiment'!$B1396&amp;"",'Données SAP'!$A$5:$A$3000,0)),"")</f>
        <v/>
      </c>
      <c r="G1396" s="16" t="str">
        <f>IFERROR(INDEX('Données SAP'!D$5:D$3000,MATCH('Analyse assortiment'!$B1396&amp;"",'Données SAP'!$A$5:$A$3000,0)),"")</f>
        <v/>
      </c>
      <c r="H1396" s="13" t="e">
        <f>INDEX('Données MDD'!$K$3:$K$3000,MATCH('Analyse assortiment'!$B1396,'Données MDD'!$B$3:$B$3000,0))</f>
        <v>#N/A</v>
      </c>
      <c r="I1396" s="13" t="e">
        <f>INDEX('Données MDD'!$L$3:$L$3000,MATCH('Analyse assortiment'!$B1396,'Données MDD'!$B$3:$B$3000,0))</f>
        <v>#N/A</v>
      </c>
      <c r="J1396" s="13" t="e">
        <f>INDEX('Données MDD'!$U$3:$U$3000,MATCH('Analyse assortiment'!$B1396,'Données MDD'!$B$3:$B$3000,0))</f>
        <v>#N/A</v>
      </c>
      <c r="K1396" s="13" t="e">
        <f>INDEX('Données MDD'!$V$3:$V$3000,MATCH('Analyse assortiment'!$B1396,'Données MDD'!$B$3:$B$3000,0))</f>
        <v>#N/A</v>
      </c>
      <c r="L1396" s="14" t="str">
        <f t="shared" si="31"/>
        <v/>
      </c>
      <c r="M1396" s="14" t="str">
        <f t="shared" si="31"/>
        <v/>
      </c>
    </row>
    <row r="1397" spans="5:13" x14ac:dyDescent="0.2">
      <c r="E1397" s="16" t="str">
        <f>IFERROR(INDEX('Données SAP'!F$5:F$3000,MATCH('Analyse assortiment'!$B1397&amp;"",'Données SAP'!$A$5:$A$3000,0)),"")</f>
        <v/>
      </c>
      <c r="F1397" s="16" t="str">
        <f>IFERROR(INDEX('Données SAP'!C$5:C$3000,MATCH('Analyse assortiment'!$B1397&amp;"",'Données SAP'!$A$5:$A$3000,0)),"")</f>
        <v/>
      </c>
      <c r="G1397" s="16" t="str">
        <f>IFERROR(INDEX('Données SAP'!D$5:D$3000,MATCH('Analyse assortiment'!$B1397&amp;"",'Données SAP'!$A$5:$A$3000,0)),"")</f>
        <v/>
      </c>
      <c r="H1397" s="13" t="e">
        <f>INDEX('Données MDD'!$K$3:$K$3000,MATCH('Analyse assortiment'!$B1397,'Données MDD'!$B$3:$B$3000,0))</f>
        <v>#N/A</v>
      </c>
      <c r="I1397" s="13" t="e">
        <f>INDEX('Données MDD'!$L$3:$L$3000,MATCH('Analyse assortiment'!$B1397,'Données MDD'!$B$3:$B$3000,0))</f>
        <v>#N/A</v>
      </c>
      <c r="J1397" s="13" t="e">
        <f>INDEX('Données MDD'!$U$3:$U$3000,MATCH('Analyse assortiment'!$B1397,'Données MDD'!$B$3:$B$3000,0))</f>
        <v>#N/A</v>
      </c>
      <c r="K1397" s="13" t="e">
        <f>INDEX('Données MDD'!$V$3:$V$3000,MATCH('Analyse assortiment'!$B1397,'Données MDD'!$B$3:$B$3000,0))</f>
        <v>#N/A</v>
      </c>
      <c r="L1397" s="14" t="str">
        <f t="shared" si="31"/>
        <v/>
      </c>
      <c r="M1397" s="14" t="str">
        <f t="shared" si="31"/>
        <v/>
      </c>
    </row>
    <row r="1398" spans="5:13" x14ac:dyDescent="0.2">
      <c r="E1398" s="16" t="str">
        <f>IFERROR(INDEX('Données SAP'!F$5:F$3000,MATCH('Analyse assortiment'!$B1398&amp;"",'Données SAP'!$A$5:$A$3000,0)),"")</f>
        <v/>
      </c>
      <c r="F1398" s="16" t="str">
        <f>IFERROR(INDEX('Données SAP'!C$5:C$3000,MATCH('Analyse assortiment'!$B1398&amp;"",'Données SAP'!$A$5:$A$3000,0)),"")</f>
        <v/>
      </c>
      <c r="G1398" s="16" t="str">
        <f>IFERROR(INDEX('Données SAP'!D$5:D$3000,MATCH('Analyse assortiment'!$B1398&amp;"",'Données SAP'!$A$5:$A$3000,0)),"")</f>
        <v/>
      </c>
      <c r="H1398" s="13" t="e">
        <f>INDEX('Données MDD'!$K$3:$K$3000,MATCH('Analyse assortiment'!$B1398,'Données MDD'!$B$3:$B$3000,0))</f>
        <v>#N/A</v>
      </c>
      <c r="I1398" s="13" t="e">
        <f>INDEX('Données MDD'!$L$3:$L$3000,MATCH('Analyse assortiment'!$B1398,'Données MDD'!$B$3:$B$3000,0))</f>
        <v>#N/A</v>
      </c>
      <c r="J1398" s="13" t="e">
        <f>INDEX('Données MDD'!$U$3:$U$3000,MATCH('Analyse assortiment'!$B1398,'Données MDD'!$B$3:$B$3000,0))</f>
        <v>#N/A</v>
      </c>
      <c r="K1398" s="13" t="e">
        <f>INDEX('Données MDD'!$V$3:$V$3000,MATCH('Analyse assortiment'!$B1398,'Données MDD'!$B$3:$B$3000,0))</f>
        <v>#N/A</v>
      </c>
      <c r="L1398" s="14" t="str">
        <f t="shared" si="31"/>
        <v/>
      </c>
      <c r="M1398" s="14" t="str">
        <f t="shared" si="31"/>
        <v/>
      </c>
    </row>
    <row r="1399" spans="5:13" x14ac:dyDescent="0.2">
      <c r="E1399" s="16" t="str">
        <f>IFERROR(INDEX('Données SAP'!F$5:F$3000,MATCH('Analyse assortiment'!$B1399&amp;"",'Données SAP'!$A$5:$A$3000,0)),"")</f>
        <v/>
      </c>
      <c r="F1399" s="16" t="str">
        <f>IFERROR(INDEX('Données SAP'!C$5:C$3000,MATCH('Analyse assortiment'!$B1399&amp;"",'Données SAP'!$A$5:$A$3000,0)),"")</f>
        <v/>
      </c>
      <c r="G1399" s="16" t="str">
        <f>IFERROR(INDEX('Données SAP'!D$5:D$3000,MATCH('Analyse assortiment'!$B1399&amp;"",'Données SAP'!$A$5:$A$3000,0)),"")</f>
        <v/>
      </c>
      <c r="H1399" s="13" t="e">
        <f>INDEX('Données MDD'!$K$3:$K$3000,MATCH('Analyse assortiment'!$B1399,'Données MDD'!$B$3:$B$3000,0))</f>
        <v>#N/A</v>
      </c>
      <c r="I1399" s="13" t="e">
        <f>INDEX('Données MDD'!$L$3:$L$3000,MATCH('Analyse assortiment'!$B1399,'Données MDD'!$B$3:$B$3000,0))</f>
        <v>#N/A</v>
      </c>
      <c r="J1399" s="13" t="e">
        <f>INDEX('Données MDD'!$U$3:$U$3000,MATCH('Analyse assortiment'!$B1399,'Données MDD'!$B$3:$B$3000,0))</f>
        <v>#N/A</v>
      </c>
      <c r="K1399" s="13" t="e">
        <f>INDEX('Données MDD'!$V$3:$V$3000,MATCH('Analyse assortiment'!$B1399,'Données MDD'!$B$3:$B$3000,0))</f>
        <v>#N/A</v>
      </c>
      <c r="L1399" s="14" t="str">
        <f t="shared" si="31"/>
        <v/>
      </c>
      <c r="M1399" s="14" t="str">
        <f t="shared" si="31"/>
        <v/>
      </c>
    </row>
    <row r="1400" spans="5:13" x14ac:dyDescent="0.2">
      <c r="E1400" s="16" t="str">
        <f>IFERROR(INDEX('Données SAP'!F$5:F$3000,MATCH('Analyse assortiment'!$B1400&amp;"",'Données SAP'!$A$5:$A$3000,0)),"")</f>
        <v/>
      </c>
      <c r="F1400" s="16" t="str">
        <f>IFERROR(INDEX('Données SAP'!C$5:C$3000,MATCH('Analyse assortiment'!$B1400&amp;"",'Données SAP'!$A$5:$A$3000,0)),"")</f>
        <v/>
      </c>
      <c r="G1400" s="16" t="str">
        <f>IFERROR(INDEX('Données SAP'!D$5:D$3000,MATCH('Analyse assortiment'!$B1400&amp;"",'Données SAP'!$A$5:$A$3000,0)),"")</f>
        <v/>
      </c>
      <c r="H1400" s="13" t="e">
        <f>INDEX('Données MDD'!$K$3:$K$3000,MATCH('Analyse assortiment'!$B1400,'Données MDD'!$B$3:$B$3000,0))</f>
        <v>#N/A</v>
      </c>
      <c r="I1400" s="13" t="e">
        <f>INDEX('Données MDD'!$L$3:$L$3000,MATCH('Analyse assortiment'!$B1400,'Données MDD'!$B$3:$B$3000,0))</f>
        <v>#N/A</v>
      </c>
      <c r="J1400" s="13" t="e">
        <f>INDEX('Données MDD'!$U$3:$U$3000,MATCH('Analyse assortiment'!$B1400,'Données MDD'!$B$3:$B$3000,0))</f>
        <v>#N/A</v>
      </c>
      <c r="K1400" s="13" t="e">
        <f>INDEX('Données MDD'!$V$3:$V$3000,MATCH('Analyse assortiment'!$B1400,'Données MDD'!$B$3:$B$3000,0))</f>
        <v>#N/A</v>
      </c>
      <c r="L1400" s="14" t="str">
        <f t="shared" si="31"/>
        <v/>
      </c>
      <c r="M1400" s="14" t="str">
        <f t="shared" si="31"/>
        <v/>
      </c>
    </row>
    <row r="1401" spans="5:13" x14ac:dyDescent="0.2">
      <c r="E1401" s="16" t="str">
        <f>IFERROR(INDEX('Données SAP'!F$5:F$3000,MATCH('Analyse assortiment'!$B1401&amp;"",'Données SAP'!$A$5:$A$3000,0)),"")</f>
        <v/>
      </c>
      <c r="F1401" s="16" t="str">
        <f>IFERROR(INDEX('Données SAP'!C$5:C$3000,MATCH('Analyse assortiment'!$B1401&amp;"",'Données SAP'!$A$5:$A$3000,0)),"")</f>
        <v/>
      </c>
      <c r="G1401" s="16" t="str">
        <f>IFERROR(INDEX('Données SAP'!D$5:D$3000,MATCH('Analyse assortiment'!$B1401&amp;"",'Données SAP'!$A$5:$A$3000,0)),"")</f>
        <v/>
      </c>
      <c r="H1401" s="13" t="e">
        <f>INDEX('Données MDD'!$K$3:$K$3000,MATCH('Analyse assortiment'!$B1401,'Données MDD'!$B$3:$B$3000,0))</f>
        <v>#N/A</v>
      </c>
      <c r="I1401" s="13" t="e">
        <f>INDEX('Données MDD'!$L$3:$L$3000,MATCH('Analyse assortiment'!$B1401,'Données MDD'!$B$3:$B$3000,0))</f>
        <v>#N/A</v>
      </c>
      <c r="J1401" s="13" t="e">
        <f>INDEX('Données MDD'!$U$3:$U$3000,MATCH('Analyse assortiment'!$B1401,'Données MDD'!$B$3:$B$3000,0))</f>
        <v>#N/A</v>
      </c>
      <c r="K1401" s="13" t="e">
        <f>INDEX('Données MDD'!$V$3:$V$3000,MATCH('Analyse assortiment'!$B1401,'Données MDD'!$B$3:$B$3000,0))</f>
        <v>#N/A</v>
      </c>
      <c r="L1401" s="14" t="str">
        <f t="shared" si="31"/>
        <v/>
      </c>
      <c r="M1401" s="14" t="str">
        <f t="shared" si="31"/>
        <v/>
      </c>
    </row>
    <row r="1402" spans="5:13" x14ac:dyDescent="0.2">
      <c r="E1402" s="16" t="str">
        <f>IFERROR(INDEX('Données SAP'!F$5:F$3000,MATCH('Analyse assortiment'!$B1402&amp;"",'Données SAP'!$A$5:$A$3000,0)),"")</f>
        <v/>
      </c>
      <c r="F1402" s="16" t="str">
        <f>IFERROR(INDEX('Données SAP'!C$5:C$3000,MATCH('Analyse assortiment'!$B1402&amp;"",'Données SAP'!$A$5:$A$3000,0)),"")</f>
        <v/>
      </c>
      <c r="G1402" s="16" t="str">
        <f>IFERROR(INDEX('Données SAP'!D$5:D$3000,MATCH('Analyse assortiment'!$B1402&amp;"",'Données SAP'!$A$5:$A$3000,0)),"")</f>
        <v/>
      </c>
      <c r="H1402" s="13" t="e">
        <f>INDEX('Données MDD'!$K$3:$K$3000,MATCH('Analyse assortiment'!$B1402,'Données MDD'!$B$3:$B$3000,0))</f>
        <v>#N/A</v>
      </c>
      <c r="I1402" s="13" t="e">
        <f>INDEX('Données MDD'!$L$3:$L$3000,MATCH('Analyse assortiment'!$B1402,'Données MDD'!$B$3:$B$3000,0))</f>
        <v>#N/A</v>
      </c>
      <c r="J1402" s="13" t="e">
        <f>INDEX('Données MDD'!$U$3:$U$3000,MATCH('Analyse assortiment'!$B1402,'Données MDD'!$B$3:$B$3000,0))</f>
        <v>#N/A</v>
      </c>
      <c r="K1402" s="13" t="e">
        <f>INDEX('Données MDD'!$V$3:$V$3000,MATCH('Analyse assortiment'!$B1402,'Données MDD'!$B$3:$B$3000,0))</f>
        <v>#N/A</v>
      </c>
      <c r="L1402" s="14" t="str">
        <f t="shared" si="31"/>
        <v/>
      </c>
      <c r="M1402" s="14" t="str">
        <f t="shared" si="31"/>
        <v/>
      </c>
    </row>
    <row r="1403" spans="5:13" x14ac:dyDescent="0.2">
      <c r="E1403" s="16" t="str">
        <f>IFERROR(INDEX('Données SAP'!F$5:F$3000,MATCH('Analyse assortiment'!$B1403&amp;"",'Données SAP'!$A$5:$A$3000,0)),"")</f>
        <v/>
      </c>
      <c r="F1403" s="16" t="str">
        <f>IFERROR(INDEX('Données SAP'!C$5:C$3000,MATCH('Analyse assortiment'!$B1403&amp;"",'Données SAP'!$A$5:$A$3000,0)),"")</f>
        <v/>
      </c>
      <c r="G1403" s="16" t="str">
        <f>IFERROR(INDEX('Données SAP'!D$5:D$3000,MATCH('Analyse assortiment'!$B1403&amp;"",'Données SAP'!$A$5:$A$3000,0)),"")</f>
        <v/>
      </c>
      <c r="H1403" s="13" t="e">
        <f>INDEX('Données MDD'!$K$3:$K$3000,MATCH('Analyse assortiment'!$B1403,'Données MDD'!$B$3:$B$3000,0))</f>
        <v>#N/A</v>
      </c>
      <c r="I1403" s="13" t="e">
        <f>INDEX('Données MDD'!$L$3:$L$3000,MATCH('Analyse assortiment'!$B1403,'Données MDD'!$B$3:$B$3000,0))</f>
        <v>#N/A</v>
      </c>
      <c r="J1403" s="13" t="e">
        <f>INDEX('Données MDD'!$U$3:$U$3000,MATCH('Analyse assortiment'!$B1403,'Données MDD'!$B$3:$B$3000,0))</f>
        <v>#N/A</v>
      </c>
      <c r="K1403" s="13" t="e">
        <f>INDEX('Données MDD'!$V$3:$V$3000,MATCH('Analyse assortiment'!$B1403,'Données MDD'!$B$3:$B$3000,0))</f>
        <v>#N/A</v>
      </c>
      <c r="L1403" s="14" t="str">
        <f t="shared" si="31"/>
        <v/>
      </c>
      <c r="M1403" s="14" t="str">
        <f t="shared" si="31"/>
        <v/>
      </c>
    </row>
    <row r="1404" spans="5:13" x14ac:dyDescent="0.2">
      <c r="E1404" s="16" t="str">
        <f>IFERROR(INDEX('Données SAP'!F$5:F$3000,MATCH('Analyse assortiment'!$B1404&amp;"",'Données SAP'!$A$5:$A$3000,0)),"")</f>
        <v/>
      </c>
      <c r="F1404" s="16" t="str">
        <f>IFERROR(INDEX('Données SAP'!C$5:C$3000,MATCH('Analyse assortiment'!$B1404&amp;"",'Données SAP'!$A$5:$A$3000,0)),"")</f>
        <v/>
      </c>
      <c r="G1404" s="16" t="str">
        <f>IFERROR(INDEX('Données SAP'!D$5:D$3000,MATCH('Analyse assortiment'!$B1404&amp;"",'Données SAP'!$A$5:$A$3000,0)),"")</f>
        <v/>
      </c>
      <c r="H1404" s="13" t="e">
        <f>INDEX('Données MDD'!$K$3:$K$3000,MATCH('Analyse assortiment'!$B1404,'Données MDD'!$B$3:$B$3000,0))</f>
        <v>#N/A</v>
      </c>
      <c r="I1404" s="13" t="e">
        <f>INDEX('Données MDD'!$L$3:$L$3000,MATCH('Analyse assortiment'!$B1404,'Données MDD'!$B$3:$B$3000,0))</f>
        <v>#N/A</v>
      </c>
      <c r="J1404" s="13" t="e">
        <f>INDEX('Données MDD'!$U$3:$U$3000,MATCH('Analyse assortiment'!$B1404,'Données MDD'!$B$3:$B$3000,0))</f>
        <v>#N/A</v>
      </c>
      <c r="K1404" s="13" t="e">
        <f>INDEX('Données MDD'!$V$3:$V$3000,MATCH('Analyse assortiment'!$B1404,'Données MDD'!$B$3:$B$3000,0))</f>
        <v>#N/A</v>
      </c>
      <c r="L1404" s="14" t="str">
        <f t="shared" si="31"/>
        <v/>
      </c>
      <c r="M1404" s="14" t="str">
        <f t="shared" si="31"/>
        <v/>
      </c>
    </row>
    <row r="1405" spans="5:13" x14ac:dyDescent="0.2">
      <c r="E1405" s="16" t="str">
        <f>IFERROR(INDEX('Données SAP'!F$5:F$3000,MATCH('Analyse assortiment'!$B1405&amp;"",'Données SAP'!$A$5:$A$3000,0)),"")</f>
        <v/>
      </c>
      <c r="F1405" s="16" t="str">
        <f>IFERROR(INDEX('Données SAP'!C$5:C$3000,MATCH('Analyse assortiment'!$B1405&amp;"",'Données SAP'!$A$5:$A$3000,0)),"")</f>
        <v/>
      </c>
      <c r="G1405" s="16" t="str">
        <f>IFERROR(INDEX('Données SAP'!D$5:D$3000,MATCH('Analyse assortiment'!$B1405&amp;"",'Données SAP'!$A$5:$A$3000,0)),"")</f>
        <v/>
      </c>
      <c r="H1405" s="13" t="e">
        <f>INDEX('Données MDD'!$K$3:$K$3000,MATCH('Analyse assortiment'!$B1405,'Données MDD'!$B$3:$B$3000,0))</f>
        <v>#N/A</v>
      </c>
      <c r="I1405" s="13" t="e">
        <f>INDEX('Données MDD'!$L$3:$L$3000,MATCH('Analyse assortiment'!$B1405,'Données MDD'!$B$3:$B$3000,0))</f>
        <v>#N/A</v>
      </c>
      <c r="J1405" s="13" t="e">
        <f>INDEX('Données MDD'!$U$3:$U$3000,MATCH('Analyse assortiment'!$B1405,'Données MDD'!$B$3:$B$3000,0))</f>
        <v>#N/A</v>
      </c>
      <c r="K1405" s="13" t="e">
        <f>INDEX('Données MDD'!$V$3:$V$3000,MATCH('Analyse assortiment'!$B1405,'Données MDD'!$B$3:$B$3000,0))</f>
        <v>#N/A</v>
      </c>
      <c r="L1405" s="14" t="str">
        <f t="shared" si="31"/>
        <v/>
      </c>
      <c r="M1405" s="14" t="str">
        <f t="shared" si="31"/>
        <v/>
      </c>
    </row>
    <row r="1406" spans="5:13" x14ac:dyDescent="0.2">
      <c r="E1406" s="16" t="str">
        <f>IFERROR(INDEX('Données SAP'!F$5:F$3000,MATCH('Analyse assortiment'!$B1406&amp;"",'Données SAP'!$A$5:$A$3000,0)),"")</f>
        <v/>
      </c>
      <c r="F1406" s="16" t="str">
        <f>IFERROR(INDEX('Données SAP'!C$5:C$3000,MATCH('Analyse assortiment'!$B1406&amp;"",'Données SAP'!$A$5:$A$3000,0)),"")</f>
        <v/>
      </c>
      <c r="G1406" s="16" t="str">
        <f>IFERROR(INDEX('Données SAP'!D$5:D$3000,MATCH('Analyse assortiment'!$B1406&amp;"",'Données SAP'!$A$5:$A$3000,0)),"")</f>
        <v/>
      </c>
      <c r="H1406" s="13" t="e">
        <f>INDEX('Données MDD'!$K$3:$K$3000,MATCH('Analyse assortiment'!$B1406,'Données MDD'!$B$3:$B$3000,0))</f>
        <v>#N/A</v>
      </c>
      <c r="I1406" s="13" t="e">
        <f>INDEX('Données MDD'!$L$3:$L$3000,MATCH('Analyse assortiment'!$B1406,'Données MDD'!$B$3:$B$3000,0))</f>
        <v>#N/A</v>
      </c>
      <c r="J1406" s="13" t="e">
        <f>INDEX('Données MDD'!$U$3:$U$3000,MATCH('Analyse assortiment'!$B1406,'Données MDD'!$B$3:$B$3000,0))</f>
        <v>#N/A</v>
      </c>
      <c r="K1406" s="13" t="e">
        <f>INDEX('Données MDD'!$V$3:$V$3000,MATCH('Analyse assortiment'!$B1406,'Données MDD'!$B$3:$B$3000,0))</f>
        <v>#N/A</v>
      </c>
      <c r="L1406" s="14" t="str">
        <f t="shared" si="31"/>
        <v/>
      </c>
      <c r="M1406" s="14" t="str">
        <f t="shared" si="31"/>
        <v/>
      </c>
    </row>
    <row r="1407" spans="5:13" x14ac:dyDescent="0.2">
      <c r="E1407" s="16" t="str">
        <f>IFERROR(INDEX('Données SAP'!F$5:F$3000,MATCH('Analyse assortiment'!$B1407&amp;"",'Données SAP'!$A$5:$A$3000,0)),"")</f>
        <v/>
      </c>
      <c r="F1407" s="16" t="str">
        <f>IFERROR(INDEX('Données SAP'!C$5:C$3000,MATCH('Analyse assortiment'!$B1407&amp;"",'Données SAP'!$A$5:$A$3000,0)),"")</f>
        <v/>
      </c>
      <c r="G1407" s="16" t="str">
        <f>IFERROR(INDEX('Données SAP'!D$5:D$3000,MATCH('Analyse assortiment'!$B1407&amp;"",'Données SAP'!$A$5:$A$3000,0)),"")</f>
        <v/>
      </c>
      <c r="H1407" s="13" t="e">
        <f>INDEX('Données MDD'!$K$3:$K$3000,MATCH('Analyse assortiment'!$B1407,'Données MDD'!$B$3:$B$3000,0))</f>
        <v>#N/A</v>
      </c>
      <c r="I1407" s="13" t="e">
        <f>INDEX('Données MDD'!$L$3:$L$3000,MATCH('Analyse assortiment'!$B1407,'Données MDD'!$B$3:$B$3000,0))</f>
        <v>#N/A</v>
      </c>
      <c r="J1407" s="13" t="e">
        <f>INDEX('Données MDD'!$U$3:$U$3000,MATCH('Analyse assortiment'!$B1407,'Données MDD'!$B$3:$B$3000,0))</f>
        <v>#N/A</v>
      </c>
      <c r="K1407" s="13" t="e">
        <f>INDEX('Données MDD'!$V$3:$V$3000,MATCH('Analyse assortiment'!$B1407,'Données MDD'!$B$3:$B$3000,0))</f>
        <v>#N/A</v>
      </c>
      <c r="L1407" s="14" t="str">
        <f t="shared" si="31"/>
        <v/>
      </c>
      <c r="M1407" s="14" t="str">
        <f t="shared" si="31"/>
        <v/>
      </c>
    </row>
    <row r="1408" spans="5:13" x14ac:dyDescent="0.2">
      <c r="E1408" s="16" t="str">
        <f>IFERROR(INDEX('Données SAP'!F$5:F$3000,MATCH('Analyse assortiment'!$B1408&amp;"",'Données SAP'!$A$5:$A$3000,0)),"")</f>
        <v/>
      </c>
      <c r="F1408" s="16" t="str">
        <f>IFERROR(INDEX('Données SAP'!C$5:C$3000,MATCH('Analyse assortiment'!$B1408&amp;"",'Données SAP'!$A$5:$A$3000,0)),"")</f>
        <v/>
      </c>
      <c r="G1408" s="16" t="str">
        <f>IFERROR(INDEX('Données SAP'!D$5:D$3000,MATCH('Analyse assortiment'!$B1408&amp;"",'Données SAP'!$A$5:$A$3000,0)),"")</f>
        <v/>
      </c>
      <c r="H1408" s="13" t="e">
        <f>INDEX('Données MDD'!$K$3:$K$3000,MATCH('Analyse assortiment'!$B1408,'Données MDD'!$B$3:$B$3000,0))</f>
        <v>#N/A</v>
      </c>
      <c r="I1408" s="13" t="e">
        <f>INDEX('Données MDD'!$L$3:$L$3000,MATCH('Analyse assortiment'!$B1408,'Données MDD'!$B$3:$B$3000,0))</f>
        <v>#N/A</v>
      </c>
      <c r="J1408" s="13" t="e">
        <f>INDEX('Données MDD'!$U$3:$U$3000,MATCH('Analyse assortiment'!$B1408,'Données MDD'!$B$3:$B$3000,0))</f>
        <v>#N/A</v>
      </c>
      <c r="K1408" s="13" t="e">
        <f>INDEX('Données MDD'!$V$3:$V$3000,MATCH('Analyse assortiment'!$B1408,'Données MDD'!$B$3:$B$3000,0))</f>
        <v>#N/A</v>
      </c>
      <c r="L1408" s="14" t="str">
        <f t="shared" si="31"/>
        <v/>
      </c>
      <c r="M1408" s="14" t="str">
        <f t="shared" si="31"/>
        <v/>
      </c>
    </row>
    <row r="1409" spans="5:13" x14ac:dyDescent="0.2">
      <c r="E1409" s="16" t="str">
        <f>IFERROR(INDEX('Données SAP'!F$5:F$3000,MATCH('Analyse assortiment'!$B1409&amp;"",'Données SAP'!$A$5:$A$3000,0)),"")</f>
        <v/>
      </c>
      <c r="F1409" s="16" t="str">
        <f>IFERROR(INDEX('Données SAP'!C$5:C$3000,MATCH('Analyse assortiment'!$B1409&amp;"",'Données SAP'!$A$5:$A$3000,0)),"")</f>
        <v/>
      </c>
      <c r="G1409" s="16" t="str">
        <f>IFERROR(INDEX('Données SAP'!D$5:D$3000,MATCH('Analyse assortiment'!$B1409&amp;"",'Données SAP'!$A$5:$A$3000,0)),"")</f>
        <v/>
      </c>
      <c r="H1409" s="13" t="e">
        <f>INDEX('Données MDD'!$K$3:$K$3000,MATCH('Analyse assortiment'!$B1409,'Données MDD'!$B$3:$B$3000,0))</f>
        <v>#N/A</v>
      </c>
      <c r="I1409" s="13" t="e">
        <f>INDEX('Données MDD'!$L$3:$L$3000,MATCH('Analyse assortiment'!$B1409,'Données MDD'!$B$3:$B$3000,0))</f>
        <v>#N/A</v>
      </c>
      <c r="J1409" s="13" t="e">
        <f>INDEX('Données MDD'!$U$3:$U$3000,MATCH('Analyse assortiment'!$B1409,'Données MDD'!$B$3:$B$3000,0))</f>
        <v>#N/A</v>
      </c>
      <c r="K1409" s="13" t="e">
        <f>INDEX('Données MDD'!$V$3:$V$3000,MATCH('Analyse assortiment'!$B1409,'Données MDD'!$B$3:$B$3000,0))</f>
        <v>#N/A</v>
      </c>
      <c r="L1409" s="14" t="str">
        <f t="shared" si="31"/>
        <v/>
      </c>
      <c r="M1409" s="14" t="str">
        <f t="shared" si="31"/>
        <v/>
      </c>
    </row>
    <row r="1410" spans="5:13" x14ac:dyDescent="0.2">
      <c r="E1410" s="16" t="str">
        <f>IFERROR(INDEX('Données SAP'!F$5:F$3000,MATCH('Analyse assortiment'!$B1410&amp;"",'Données SAP'!$A$5:$A$3000,0)),"")</f>
        <v/>
      </c>
      <c r="F1410" s="16" t="str">
        <f>IFERROR(INDEX('Données SAP'!C$5:C$3000,MATCH('Analyse assortiment'!$B1410&amp;"",'Données SAP'!$A$5:$A$3000,0)),"")</f>
        <v/>
      </c>
      <c r="G1410" s="16" t="str">
        <f>IFERROR(INDEX('Données SAP'!D$5:D$3000,MATCH('Analyse assortiment'!$B1410&amp;"",'Données SAP'!$A$5:$A$3000,0)),"")</f>
        <v/>
      </c>
      <c r="H1410" s="13" t="e">
        <f>INDEX('Données MDD'!$K$3:$K$3000,MATCH('Analyse assortiment'!$B1410,'Données MDD'!$B$3:$B$3000,0))</f>
        <v>#N/A</v>
      </c>
      <c r="I1410" s="13" t="e">
        <f>INDEX('Données MDD'!$L$3:$L$3000,MATCH('Analyse assortiment'!$B1410,'Données MDD'!$B$3:$B$3000,0))</f>
        <v>#N/A</v>
      </c>
      <c r="J1410" s="13" t="e">
        <f>INDEX('Données MDD'!$U$3:$U$3000,MATCH('Analyse assortiment'!$B1410,'Données MDD'!$B$3:$B$3000,0))</f>
        <v>#N/A</v>
      </c>
      <c r="K1410" s="13" t="e">
        <f>INDEX('Données MDD'!$V$3:$V$3000,MATCH('Analyse assortiment'!$B1410,'Données MDD'!$B$3:$B$3000,0))</f>
        <v>#N/A</v>
      </c>
      <c r="L1410" s="14" t="str">
        <f t="shared" si="31"/>
        <v/>
      </c>
      <c r="M1410" s="14" t="str">
        <f t="shared" si="31"/>
        <v/>
      </c>
    </row>
    <row r="1411" spans="5:13" x14ac:dyDescent="0.2">
      <c r="E1411" s="16" t="str">
        <f>IFERROR(INDEX('Données SAP'!F$5:F$3000,MATCH('Analyse assortiment'!$B1411&amp;"",'Données SAP'!$A$5:$A$3000,0)),"")</f>
        <v/>
      </c>
      <c r="F1411" s="16" t="str">
        <f>IFERROR(INDEX('Données SAP'!C$5:C$3000,MATCH('Analyse assortiment'!$B1411&amp;"",'Données SAP'!$A$5:$A$3000,0)),"")</f>
        <v/>
      </c>
      <c r="G1411" s="16" t="str">
        <f>IFERROR(INDEX('Données SAP'!D$5:D$3000,MATCH('Analyse assortiment'!$B1411&amp;"",'Données SAP'!$A$5:$A$3000,0)),"")</f>
        <v/>
      </c>
      <c r="H1411" s="13" t="e">
        <f>INDEX('Données MDD'!$K$3:$K$3000,MATCH('Analyse assortiment'!$B1411,'Données MDD'!$B$3:$B$3000,0))</f>
        <v>#N/A</v>
      </c>
      <c r="I1411" s="13" t="e">
        <f>INDEX('Données MDD'!$L$3:$L$3000,MATCH('Analyse assortiment'!$B1411,'Données MDD'!$B$3:$B$3000,0))</f>
        <v>#N/A</v>
      </c>
      <c r="J1411" s="13" t="e">
        <f>INDEX('Données MDD'!$U$3:$U$3000,MATCH('Analyse assortiment'!$B1411,'Données MDD'!$B$3:$B$3000,0))</f>
        <v>#N/A</v>
      </c>
      <c r="K1411" s="13" t="e">
        <f>INDEX('Données MDD'!$V$3:$V$3000,MATCH('Analyse assortiment'!$B1411,'Données MDD'!$B$3:$B$3000,0))</f>
        <v>#N/A</v>
      </c>
      <c r="L1411" s="14" t="str">
        <f t="shared" si="31"/>
        <v/>
      </c>
      <c r="M1411" s="14" t="str">
        <f t="shared" si="31"/>
        <v/>
      </c>
    </row>
    <row r="1412" spans="5:13" x14ac:dyDescent="0.2">
      <c r="E1412" s="16" t="str">
        <f>IFERROR(INDEX('Données SAP'!F$5:F$3000,MATCH('Analyse assortiment'!$B1412&amp;"",'Données SAP'!$A$5:$A$3000,0)),"")</f>
        <v/>
      </c>
      <c r="F1412" s="16" t="str">
        <f>IFERROR(INDEX('Données SAP'!C$5:C$3000,MATCH('Analyse assortiment'!$B1412&amp;"",'Données SAP'!$A$5:$A$3000,0)),"")</f>
        <v/>
      </c>
      <c r="G1412" s="16" t="str">
        <f>IFERROR(INDEX('Données SAP'!D$5:D$3000,MATCH('Analyse assortiment'!$B1412&amp;"",'Données SAP'!$A$5:$A$3000,0)),"")</f>
        <v/>
      </c>
      <c r="H1412" s="13" t="e">
        <f>INDEX('Données MDD'!$K$3:$K$3000,MATCH('Analyse assortiment'!$B1412,'Données MDD'!$B$3:$B$3000,0))</f>
        <v>#N/A</v>
      </c>
      <c r="I1412" s="13" t="e">
        <f>INDEX('Données MDD'!$L$3:$L$3000,MATCH('Analyse assortiment'!$B1412,'Données MDD'!$B$3:$B$3000,0))</f>
        <v>#N/A</v>
      </c>
      <c r="J1412" s="13" t="e">
        <f>INDEX('Données MDD'!$U$3:$U$3000,MATCH('Analyse assortiment'!$B1412,'Données MDD'!$B$3:$B$3000,0))</f>
        <v>#N/A</v>
      </c>
      <c r="K1412" s="13" t="e">
        <f>INDEX('Données MDD'!$V$3:$V$3000,MATCH('Analyse assortiment'!$B1412,'Données MDD'!$B$3:$B$3000,0))</f>
        <v>#N/A</v>
      </c>
      <c r="L1412" s="14" t="str">
        <f t="shared" si="31"/>
        <v/>
      </c>
      <c r="M1412" s="14" t="str">
        <f t="shared" si="31"/>
        <v/>
      </c>
    </row>
    <row r="1413" spans="5:13" x14ac:dyDescent="0.2">
      <c r="E1413" s="16" t="str">
        <f>IFERROR(INDEX('Données SAP'!F$5:F$3000,MATCH('Analyse assortiment'!$B1413&amp;"",'Données SAP'!$A$5:$A$3000,0)),"")</f>
        <v/>
      </c>
      <c r="F1413" s="16" t="str">
        <f>IFERROR(INDEX('Données SAP'!C$5:C$3000,MATCH('Analyse assortiment'!$B1413&amp;"",'Données SAP'!$A$5:$A$3000,0)),"")</f>
        <v/>
      </c>
      <c r="G1413" s="16" t="str">
        <f>IFERROR(INDEX('Données SAP'!D$5:D$3000,MATCH('Analyse assortiment'!$B1413&amp;"",'Données SAP'!$A$5:$A$3000,0)),"")</f>
        <v/>
      </c>
      <c r="H1413" s="13" t="e">
        <f>INDEX('Données MDD'!$K$3:$K$3000,MATCH('Analyse assortiment'!$B1413,'Données MDD'!$B$3:$B$3000,0))</f>
        <v>#N/A</v>
      </c>
      <c r="I1413" s="13" t="e">
        <f>INDEX('Données MDD'!$L$3:$L$3000,MATCH('Analyse assortiment'!$B1413,'Données MDD'!$B$3:$B$3000,0))</f>
        <v>#N/A</v>
      </c>
      <c r="J1413" s="13" t="e">
        <f>INDEX('Données MDD'!$U$3:$U$3000,MATCH('Analyse assortiment'!$B1413,'Données MDD'!$B$3:$B$3000,0))</f>
        <v>#N/A</v>
      </c>
      <c r="K1413" s="13" t="e">
        <f>INDEX('Données MDD'!$V$3:$V$3000,MATCH('Analyse assortiment'!$B1413,'Données MDD'!$B$3:$B$3000,0))</f>
        <v>#N/A</v>
      </c>
      <c r="L1413" s="14" t="str">
        <f t="shared" ref="L1413:M1476" si="32">IFERROR(-J1413/H1413,"")</f>
        <v/>
      </c>
      <c r="M1413" s="14" t="str">
        <f t="shared" si="32"/>
        <v/>
      </c>
    </row>
    <row r="1414" spans="5:13" x14ac:dyDescent="0.2">
      <c r="E1414" s="16" t="str">
        <f>IFERROR(INDEX('Données SAP'!F$5:F$3000,MATCH('Analyse assortiment'!$B1414&amp;"",'Données SAP'!$A$5:$A$3000,0)),"")</f>
        <v/>
      </c>
      <c r="F1414" s="16" t="str">
        <f>IFERROR(INDEX('Données SAP'!C$5:C$3000,MATCH('Analyse assortiment'!$B1414&amp;"",'Données SAP'!$A$5:$A$3000,0)),"")</f>
        <v/>
      </c>
      <c r="G1414" s="16" t="str">
        <f>IFERROR(INDEX('Données SAP'!D$5:D$3000,MATCH('Analyse assortiment'!$B1414&amp;"",'Données SAP'!$A$5:$A$3000,0)),"")</f>
        <v/>
      </c>
      <c r="H1414" s="13" t="e">
        <f>INDEX('Données MDD'!$K$3:$K$3000,MATCH('Analyse assortiment'!$B1414,'Données MDD'!$B$3:$B$3000,0))</f>
        <v>#N/A</v>
      </c>
      <c r="I1414" s="13" t="e">
        <f>INDEX('Données MDD'!$L$3:$L$3000,MATCH('Analyse assortiment'!$B1414,'Données MDD'!$B$3:$B$3000,0))</f>
        <v>#N/A</v>
      </c>
      <c r="J1414" s="13" t="e">
        <f>INDEX('Données MDD'!$U$3:$U$3000,MATCH('Analyse assortiment'!$B1414,'Données MDD'!$B$3:$B$3000,0))</f>
        <v>#N/A</v>
      </c>
      <c r="K1414" s="13" t="e">
        <f>INDEX('Données MDD'!$V$3:$V$3000,MATCH('Analyse assortiment'!$B1414,'Données MDD'!$B$3:$B$3000,0))</f>
        <v>#N/A</v>
      </c>
      <c r="L1414" s="14" t="str">
        <f t="shared" si="32"/>
        <v/>
      </c>
      <c r="M1414" s="14" t="str">
        <f t="shared" si="32"/>
        <v/>
      </c>
    </row>
    <row r="1415" spans="5:13" x14ac:dyDescent="0.2">
      <c r="E1415" s="16" t="str">
        <f>IFERROR(INDEX('Données SAP'!F$5:F$3000,MATCH('Analyse assortiment'!$B1415&amp;"",'Données SAP'!$A$5:$A$3000,0)),"")</f>
        <v/>
      </c>
      <c r="F1415" s="16" t="str">
        <f>IFERROR(INDEX('Données SAP'!C$5:C$3000,MATCH('Analyse assortiment'!$B1415&amp;"",'Données SAP'!$A$5:$A$3000,0)),"")</f>
        <v/>
      </c>
      <c r="G1415" s="16" t="str">
        <f>IFERROR(INDEX('Données SAP'!D$5:D$3000,MATCH('Analyse assortiment'!$B1415&amp;"",'Données SAP'!$A$5:$A$3000,0)),"")</f>
        <v/>
      </c>
      <c r="H1415" s="13" t="e">
        <f>INDEX('Données MDD'!$K$3:$K$3000,MATCH('Analyse assortiment'!$B1415,'Données MDD'!$B$3:$B$3000,0))</f>
        <v>#N/A</v>
      </c>
      <c r="I1415" s="13" t="e">
        <f>INDEX('Données MDD'!$L$3:$L$3000,MATCH('Analyse assortiment'!$B1415,'Données MDD'!$B$3:$B$3000,0))</f>
        <v>#N/A</v>
      </c>
      <c r="J1415" s="13" t="e">
        <f>INDEX('Données MDD'!$U$3:$U$3000,MATCH('Analyse assortiment'!$B1415,'Données MDD'!$B$3:$B$3000,0))</f>
        <v>#N/A</v>
      </c>
      <c r="K1415" s="13" t="e">
        <f>INDEX('Données MDD'!$V$3:$V$3000,MATCH('Analyse assortiment'!$B1415,'Données MDD'!$B$3:$B$3000,0))</f>
        <v>#N/A</v>
      </c>
      <c r="L1415" s="14" t="str">
        <f t="shared" si="32"/>
        <v/>
      </c>
      <c r="M1415" s="14" t="str">
        <f t="shared" si="32"/>
        <v/>
      </c>
    </row>
    <row r="1416" spans="5:13" x14ac:dyDescent="0.2">
      <c r="E1416" s="16" t="str">
        <f>IFERROR(INDEX('Données SAP'!F$5:F$3000,MATCH('Analyse assortiment'!$B1416&amp;"",'Données SAP'!$A$5:$A$3000,0)),"")</f>
        <v/>
      </c>
      <c r="F1416" s="16" t="str">
        <f>IFERROR(INDEX('Données SAP'!C$5:C$3000,MATCH('Analyse assortiment'!$B1416&amp;"",'Données SAP'!$A$5:$A$3000,0)),"")</f>
        <v/>
      </c>
      <c r="G1416" s="16" t="str">
        <f>IFERROR(INDEX('Données SAP'!D$5:D$3000,MATCH('Analyse assortiment'!$B1416&amp;"",'Données SAP'!$A$5:$A$3000,0)),"")</f>
        <v/>
      </c>
      <c r="H1416" s="13" t="e">
        <f>INDEX('Données MDD'!$K$3:$K$3000,MATCH('Analyse assortiment'!$B1416,'Données MDD'!$B$3:$B$3000,0))</f>
        <v>#N/A</v>
      </c>
      <c r="I1416" s="13" t="e">
        <f>INDEX('Données MDD'!$L$3:$L$3000,MATCH('Analyse assortiment'!$B1416,'Données MDD'!$B$3:$B$3000,0))</f>
        <v>#N/A</v>
      </c>
      <c r="J1416" s="13" t="e">
        <f>INDEX('Données MDD'!$U$3:$U$3000,MATCH('Analyse assortiment'!$B1416,'Données MDD'!$B$3:$B$3000,0))</f>
        <v>#N/A</v>
      </c>
      <c r="K1416" s="13" t="e">
        <f>INDEX('Données MDD'!$V$3:$V$3000,MATCH('Analyse assortiment'!$B1416,'Données MDD'!$B$3:$B$3000,0))</f>
        <v>#N/A</v>
      </c>
      <c r="L1416" s="14" t="str">
        <f t="shared" si="32"/>
        <v/>
      </c>
      <c r="M1416" s="14" t="str">
        <f t="shared" si="32"/>
        <v/>
      </c>
    </row>
    <row r="1417" spans="5:13" x14ac:dyDescent="0.2">
      <c r="E1417" s="16" t="str">
        <f>IFERROR(INDEX('Données SAP'!F$5:F$3000,MATCH('Analyse assortiment'!$B1417&amp;"",'Données SAP'!$A$5:$A$3000,0)),"")</f>
        <v/>
      </c>
      <c r="F1417" s="16" t="str">
        <f>IFERROR(INDEX('Données SAP'!C$5:C$3000,MATCH('Analyse assortiment'!$B1417&amp;"",'Données SAP'!$A$5:$A$3000,0)),"")</f>
        <v/>
      </c>
      <c r="G1417" s="16" t="str">
        <f>IFERROR(INDEX('Données SAP'!D$5:D$3000,MATCH('Analyse assortiment'!$B1417&amp;"",'Données SAP'!$A$5:$A$3000,0)),"")</f>
        <v/>
      </c>
      <c r="H1417" s="13" t="e">
        <f>INDEX('Données MDD'!$K$3:$K$3000,MATCH('Analyse assortiment'!$B1417,'Données MDD'!$B$3:$B$3000,0))</f>
        <v>#N/A</v>
      </c>
      <c r="I1417" s="13" t="e">
        <f>INDEX('Données MDD'!$L$3:$L$3000,MATCH('Analyse assortiment'!$B1417,'Données MDD'!$B$3:$B$3000,0))</f>
        <v>#N/A</v>
      </c>
      <c r="J1417" s="13" t="e">
        <f>INDEX('Données MDD'!$U$3:$U$3000,MATCH('Analyse assortiment'!$B1417,'Données MDD'!$B$3:$B$3000,0))</f>
        <v>#N/A</v>
      </c>
      <c r="K1417" s="13" t="e">
        <f>INDEX('Données MDD'!$V$3:$V$3000,MATCH('Analyse assortiment'!$B1417,'Données MDD'!$B$3:$B$3000,0))</f>
        <v>#N/A</v>
      </c>
      <c r="L1417" s="14" t="str">
        <f t="shared" si="32"/>
        <v/>
      </c>
      <c r="M1417" s="14" t="str">
        <f t="shared" si="32"/>
        <v/>
      </c>
    </row>
    <row r="1418" spans="5:13" x14ac:dyDescent="0.2">
      <c r="E1418" s="16" t="str">
        <f>IFERROR(INDEX('Données SAP'!F$5:F$3000,MATCH('Analyse assortiment'!$B1418&amp;"",'Données SAP'!$A$5:$A$3000,0)),"")</f>
        <v/>
      </c>
      <c r="F1418" s="16" t="str">
        <f>IFERROR(INDEX('Données SAP'!C$5:C$3000,MATCH('Analyse assortiment'!$B1418&amp;"",'Données SAP'!$A$5:$A$3000,0)),"")</f>
        <v/>
      </c>
      <c r="G1418" s="16" t="str">
        <f>IFERROR(INDEX('Données SAP'!D$5:D$3000,MATCH('Analyse assortiment'!$B1418&amp;"",'Données SAP'!$A$5:$A$3000,0)),"")</f>
        <v/>
      </c>
      <c r="H1418" s="13" t="e">
        <f>INDEX('Données MDD'!$K$3:$K$3000,MATCH('Analyse assortiment'!$B1418,'Données MDD'!$B$3:$B$3000,0))</f>
        <v>#N/A</v>
      </c>
      <c r="I1418" s="13" t="e">
        <f>INDEX('Données MDD'!$L$3:$L$3000,MATCH('Analyse assortiment'!$B1418,'Données MDD'!$B$3:$B$3000,0))</f>
        <v>#N/A</v>
      </c>
      <c r="J1418" s="13" t="e">
        <f>INDEX('Données MDD'!$U$3:$U$3000,MATCH('Analyse assortiment'!$B1418,'Données MDD'!$B$3:$B$3000,0))</f>
        <v>#N/A</v>
      </c>
      <c r="K1418" s="13" t="e">
        <f>INDEX('Données MDD'!$V$3:$V$3000,MATCH('Analyse assortiment'!$B1418,'Données MDD'!$B$3:$B$3000,0))</f>
        <v>#N/A</v>
      </c>
      <c r="L1418" s="14" t="str">
        <f t="shared" si="32"/>
        <v/>
      </c>
      <c r="M1418" s="14" t="str">
        <f t="shared" si="32"/>
        <v/>
      </c>
    </row>
    <row r="1419" spans="5:13" x14ac:dyDescent="0.2">
      <c r="E1419" s="16" t="str">
        <f>IFERROR(INDEX('Données SAP'!F$5:F$3000,MATCH('Analyse assortiment'!$B1419&amp;"",'Données SAP'!$A$5:$A$3000,0)),"")</f>
        <v/>
      </c>
      <c r="F1419" s="16" t="str">
        <f>IFERROR(INDEX('Données SAP'!C$5:C$3000,MATCH('Analyse assortiment'!$B1419&amp;"",'Données SAP'!$A$5:$A$3000,0)),"")</f>
        <v/>
      </c>
      <c r="G1419" s="16" t="str">
        <f>IFERROR(INDEX('Données SAP'!D$5:D$3000,MATCH('Analyse assortiment'!$B1419&amp;"",'Données SAP'!$A$5:$A$3000,0)),"")</f>
        <v/>
      </c>
      <c r="H1419" s="13" t="e">
        <f>INDEX('Données MDD'!$K$3:$K$3000,MATCH('Analyse assortiment'!$B1419,'Données MDD'!$B$3:$B$3000,0))</f>
        <v>#N/A</v>
      </c>
      <c r="I1419" s="13" t="e">
        <f>INDEX('Données MDD'!$L$3:$L$3000,MATCH('Analyse assortiment'!$B1419,'Données MDD'!$B$3:$B$3000,0))</f>
        <v>#N/A</v>
      </c>
      <c r="J1419" s="13" t="e">
        <f>INDEX('Données MDD'!$U$3:$U$3000,MATCH('Analyse assortiment'!$B1419,'Données MDD'!$B$3:$B$3000,0))</f>
        <v>#N/A</v>
      </c>
      <c r="K1419" s="13" t="e">
        <f>INDEX('Données MDD'!$V$3:$V$3000,MATCH('Analyse assortiment'!$B1419,'Données MDD'!$B$3:$B$3000,0))</f>
        <v>#N/A</v>
      </c>
      <c r="L1419" s="14" t="str">
        <f t="shared" si="32"/>
        <v/>
      </c>
      <c r="M1419" s="14" t="str">
        <f t="shared" si="32"/>
        <v/>
      </c>
    </row>
    <row r="1420" spans="5:13" x14ac:dyDescent="0.2">
      <c r="E1420" s="16" t="str">
        <f>IFERROR(INDEX('Données SAP'!F$5:F$3000,MATCH('Analyse assortiment'!$B1420&amp;"",'Données SAP'!$A$5:$A$3000,0)),"")</f>
        <v/>
      </c>
      <c r="F1420" s="16" t="str">
        <f>IFERROR(INDEX('Données SAP'!C$5:C$3000,MATCH('Analyse assortiment'!$B1420&amp;"",'Données SAP'!$A$5:$A$3000,0)),"")</f>
        <v/>
      </c>
      <c r="G1420" s="16" t="str">
        <f>IFERROR(INDEX('Données SAP'!D$5:D$3000,MATCH('Analyse assortiment'!$B1420&amp;"",'Données SAP'!$A$5:$A$3000,0)),"")</f>
        <v/>
      </c>
      <c r="H1420" s="13" t="e">
        <f>INDEX('Données MDD'!$K$3:$K$3000,MATCH('Analyse assortiment'!$B1420,'Données MDD'!$B$3:$B$3000,0))</f>
        <v>#N/A</v>
      </c>
      <c r="I1420" s="13" t="e">
        <f>INDEX('Données MDD'!$L$3:$L$3000,MATCH('Analyse assortiment'!$B1420,'Données MDD'!$B$3:$B$3000,0))</f>
        <v>#N/A</v>
      </c>
      <c r="J1420" s="13" t="e">
        <f>INDEX('Données MDD'!$U$3:$U$3000,MATCH('Analyse assortiment'!$B1420,'Données MDD'!$B$3:$B$3000,0))</f>
        <v>#N/A</v>
      </c>
      <c r="K1420" s="13" t="e">
        <f>INDEX('Données MDD'!$V$3:$V$3000,MATCH('Analyse assortiment'!$B1420,'Données MDD'!$B$3:$B$3000,0))</f>
        <v>#N/A</v>
      </c>
      <c r="L1420" s="14" t="str">
        <f t="shared" si="32"/>
        <v/>
      </c>
      <c r="M1420" s="14" t="str">
        <f t="shared" si="32"/>
        <v/>
      </c>
    </row>
    <row r="1421" spans="5:13" x14ac:dyDescent="0.2">
      <c r="E1421" s="16" t="str">
        <f>IFERROR(INDEX('Données SAP'!F$5:F$3000,MATCH('Analyse assortiment'!$B1421&amp;"",'Données SAP'!$A$5:$A$3000,0)),"")</f>
        <v/>
      </c>
      <c r="F1421" s="16" t="str">
        <f>IFERROR(INDEX('Données SAP'!C$5:C$3000,MATCH('Analyse assortiment'!$B1421&amp;"",'Données SAP'!$A$5:$A$3000,0)),"")</f>
        <v/>
      </c>
      <c r="G1421" s="16" t="str">
        <f>IFERROR(INDEX('Données SAP'!D$5:D$3000,MATCH('Analyse assortiment'!$B1421&amp;"",'Données SAP'!$A$5:$A$3000,0)),"")</f>
        <v/>
      </c>
      <c r="H1421" s="13" t="e">
        <f>INDEX('Données MDD'!$K$3:$K$3000,MATCH('Analyse assortiment'!$B1421,'Données MDD'!$B$3:$B$3000,0))</f>
        <v>#N/A</v>
      </c>
      <c r="I1421" s="13" t="e">
        <f>INDEX('Données MDD'!$L$3:$L$3000,MATCH('Analyse assortiment'!$B1421,'Données MDD'!$B$3:$B$3000,0))</f>
        <v>#N/A</v>
      </c>
      <c r="J1421" s="13" t="e">
        <f>INDEX('Données MDD'!$U$3:$U$3000,MATCH('Analyse assortiment'!$B1421,'Données MDD'!$B$3:$B$3000,0))</f>
        <v>#N/A</v>
      </c>
      <c r="K1421" s="13" t="e">
        <f>INDEX('Données MDD'!$V$3:$V$3000,MATCH('Analyse assortiment'!$B1421,'Données MDD'!$B$3:$B$3000,0))</f>
        <v>#N/A</v>
      </c>
      <c r="L1421" s="14" t="str">
        <f t="shared" si="32"/>
        <v/>
      </c>
      <c r="M1421" s="14" t="str">
        <f t="shared" si="32"/>
        <v/>
      </c>
    </row>
    <row r="1422" spans="5:13" x14ac:dyDescent="0.2">
      <c r="E1422" s="16" t="str">
        <f>IFERROR(INDEX('Données SAP'!F$5:F$3000,MATCH('Analyse assortiment'!$B1422&amp;"",'Données SAP'!$A$5:$A$3000,0)),"")</f>
        <v/>
      </c>
      <c r="F1422" s="16" t="str">
        <f>IFERROR(INDEX('Données SAP'!C$5:C$3000,MATCH('Analyse assortiment'!$B1422&amp;"",'Données SAP'!$A$5:$A$3000,0)),"")</f>
        <v/>
      </c>
      <c r="G1422" s="16" t="str">
        <f>IFERROR(INDEX('Données SAP'!D$5:D$3000,MATCH('Analyse assortiment'!$B1422&amp;"",'Données SAP'!$A$5:$A$3000,0)),"")</f>
        <v/>
      </c>
      <c r="H1422" s="13" t="e">
        <f>INDEX('Données MDD'!$K$3:$K$3000,MATCH('Analyse assortiment'!$B1422,'Données MDD'!$B$3:$B$3000,0))</f>
        <v>#N/A</v>
      </c>
      <c r="I1422" s="13" t="e">
        <f>INDEX('Données MDD'!$L$3:$L$3000,MATCH('Analyse assortiment'!$B1422,'Données MDD'!$B$3:$B$3000,0))</f>
        <v>#N/A</v>
      </c>
      <c r="J1422" s="13" t="e">
        <f>INDEX('Données MDD'!$U$3:$U$3000,MATCH('Analyse assortiment'!$B1422,'Données MDD'!$B$3:$B$3000,0))</f>
        <v>#N/A</v>
      </c>
      <c r="K1422" s="13" t="e">
        <f>INDEX('Données MDD'!$V$3:$V$3000,MATCH('Analyse assortiment'!$B1422,'Données MDD'!$B$3:$B$3000,0))</f>
        <v>#N/A</v>
      </c>
      <c r="L1422" s="14" t="str">
        <f t="shared" si="32"/>
        <v/>
      </c>
      <c r="M1422" s="14" t="str">
        <f t="shared" si="32"/>
        <v/>
      </c>
    </row>
    <row r="1423" spans="5:13" x14ac:dyDescent="0.2">
      <c r="E1423" s="16" t="str">
        <f>IFERROR(INDEX('Données SAP'!F$5:F$3000,MATCH('Analyse assortiment'!$B1423&amp;"",'Données SAP'!$A$5:$A$3000,0)),"")</f>
        <v/>
      </c>
      <c r="F1423" s="16" t="str">
        <f>IFERROR(INDEX('Données SAP'!C$5:C$3000,MATCH('Analyse assortiment'!$B1423&amp;"",'Données SAP'!$A$5:$A$3000,0)),"")</f>
        <v/>
      </c>
      <c r="G1423" s="16" t="str">
        <f>IFERROR(INDEX('Données SAP'!D$5:D$3000,MATCH('Analyse assortiment'!$B1423&amp;"",'Données SAP'!$A$5:$A$3000,0)),"")</f>
        <v/>
      </c>
      <c r="H1423" s="13" t="e">
        <f>INDEX('Données MDD'!$K$3:$K$3000,MATCH('Analyse assortiment'!$B1423,'Données MDD'!$B$3:$B$3000,0))</f>
        <v>#N/A</v>
      </c>
      <c r="I1423" s="13" t="e">
        <f>INDEX('Données MDD'!$L$3:$L$3000,MATCH('Analyse assortiment'!$B1423,'Données MDD'!$B$3:$B$3000,0))</f>
        <v>#N/A</v>
      </c>
      <c r="J1423" s="13" t="e">
        <f>INDEX('Données MDD'!$U$3:$U$3000,MATCH('Analyse assortiment'!$B1423,'Données MDD'!$B$3:$B$3000,0))</f>
        <v>#N/A</v>
      </c>
      <c r="K1423" s="13" t="e">
        <f>INDEX('Données MDD'!$V$3:$V$3000,MATCH('Analyse assortiment'!$B1423,'Données MDD'!$B$3:$B$3000,0))</f>
        <v>#N/A</v>
      </c>
      <c r="L1423" s="14" t="str">
        <f t="shared" si="32"/>
        <v/>
      </c>
      <c r="M1423" s="14" t="str">
        <f t="shared" si="32"/>
        <v/>
      </c>
    </row>
    <row r="1424" spans="5:13" x14ac:dyDescent="0.2">
      <c r="E1424" s="16" t="str">
        <f>IFERROR(INDEX('Données SAP'!F$5:F$3000,MATCH('Analyse assortiment'!$B1424&amp;"",'Données SAP'!$A$5:$A$3000,0)),"")</f>
        <v/>
      </c>
      <c r="F1424" s="16" t="str">
        <f>IFERROR(INDEX('Données SAP'!C$5:C$3000,MATCH('Analyse assortiment'!$B1424&amp;"",'Données SAP'!$A$5:$A$3000,0)),"")</f>
        <v/>
      </c>
      <c r="G1424" s="16" t="str">
        <f>IFERROR(INDEX('Données SAP'!D$5:D$3000,MATCH('Analyse assortiment'!$B1424&amp;"",'Données SAP'!$A$5:$A$3000,0)),"")</f>
        <v/>
      </c>
      <c r="H1424" s="13" t="e">
        <f>INDEX('Données MDD'!$K$3:$K$3000,MATCH('Analyse assortiment'!$B1424,'Données MDD'!$B$3:$B$3000,0))</f>
        <v>#N/A</v>
      </c>
      <c r="I1424" s="13" t="e">
        <f>INDEX('Données MDD'!$L$3:$L$3000,MATCH('Analyse assortiment'!$B1424,'Données MDD'!$B$3:$B$3000,0))</f>
        <v>#N/A</v>
      </c>
      <c r="J1424" s="13" t="e">
        <f>INDEX('Données MDD'!$U$3:$U$3000,MATCH('Analyse assortiment'!$B1424,'Données MDD'!$B$3:$B$3000,0))</f>
        <v>#N/A</v>
      </c>
      <c r="K1424" s="13" t="e">
        <f>INDEX('Données MDD'!$V$3:$V$3000,MATCH('Analyse assortiment'!$B1424,'Données MDD'!$B$3:$B$3000,0))</f>
        <v>#N/A</v>
      </c>
      <c r="L1424" s="14" t="str">
        <f t="shared" si="32"/>
        <v/>
      </c>
      <c r="M1424" s="14" t="str">
        <f t="shared" si="32"/>
        <v/>
      </c>
    </row>
    <row r="1425" spans="5:13" x14ac:dyDescent="0.2">
      <c r="E1425" s="16" t="str">
        <f>IFERROR(INDEX('Données SAP'!F$5:F$3000,MATCH('Analyse assortiment'!$B1425&amp;"",'Données SAP'!$A$5:$A$3000,0)),"")</f>
        <v/>
      </c>
      <c r="F1425" s="16" t="str">
        <f>IFERROR(INDEX('Données SAP'!C$5:C$3000,MATCH('Analyse assortiment'!$B1425&amp;"",'Données SAP'!$A$5:$A$3000,0)),"")</f>
        <v/>
      </c>
      <c r="G1425" s="16" t="str">
        <f>IFERROR(INDEX('Données SAP'!D$5:D$3000,MATCH('Analyse assortiment'!$B1425&amp;"",'Données SAP'!$A$5:$A$3000,0)),"")</f>
        <v/>
      </c>
      <c r="H1425" s="13" t="e">
        <f>INDEX('Données MDD'!$K$3:$K$3000,MATCH('Analyse assortiment'!$B1425,'Données MDD'!$B$3:$B$3000,0))</f>
        <v>#N/A</v>
      </c>
      <c r="I1425" s="13" t="e">
        <f>INDEX('Données MDD'!$L$3:$L$3000,MATCH('Analyse assortiment'!$B1425,'Données MDD'!$B$3:$B$3000,0))</f>
        <v>#N/A</v>
      </c>
      <c r="J1425" s="13" t="e">
        <f>INDEX('Données MDD'!$U$3:$U$3000,MATCH('Analyse assortiment'!$B1425,'Données MDD'!$B$3:$B$3000,0))</f>
        <v>#N/A</v>
      </c>
      <c r="K1425" s="13" t="e">
        <f>INDEX('Données MDD'!$V$3:$V$3000,MATCH('Analyse assortiment'!$B1425,'Données MDD'!$B$3:$B$3000,0))</f>
        <v>#N/A</v>
      </c>
      <c r="L1425" s="14" t="str">
        <f t="shared" si="32"/>
        <v/>
      </c>
      <c r="M1425" s="14" t="str">
        <f t="shared" si="32"/>
        <v/>
      </c>
    </row>
    <row r="1426" spans="5:13" x14ac:dyDescent="0.2">
      <c r="E1426" s="16" t="str">
        <f>IFERROR(INDEX('Données SAP'!F$5:F$3000,MATCH('Analyse assortiment'!$B1426&amp;"",'Données SAP'!$A$5:$A$3000,0)),"")</f>
        <v/>
      </c>
      <c r="F1426" s="16" t="str">
        <f>IFERROR(INDEX('Données SAP'!C$5:C$3000,MATCH('Analyse assortiment'!$B1426&amp;"",'Données SAP'!$A$5:$A$3000,0)),"")</f>
        <v/>
      </c>
      <c r="G1426" s="16" t="str">
        <f>IFERROR(INDEX('Données SAP'!D$5:D$3000,MATCH('Analyse assortiment'!$B1426&amp;"",'Données SAP'!$A$5:$A$3000,0)),"")</f>
        <v/>
      </c>
      <c r="H1426" s="13" t="e">
        <f>INDEX('Données MDD'!$K$3:$K$3000,MATCH('Analyse assortiment'!$B1426,'Données MDD'!$B$3:$B$3000,0))</f>
        <v>#N/A</v>
      </c>
      <c r="I1426" s="13" t="e">
        <f>INDEX('Données MDD'!$L$3:$L$3000,MATCH('Analyse assortiment'!$B1426,'Données MDD'!$B$3:$B$3000,0))</f>
        <v>#N/A</v>
      </c>
      <c r="J1426" s="13" t="e">
        <f>INDEX('Données MDD'!$U$3:$U$3000,MATCH('Analyse assortiment'!$B1426,'Données MDD'!$B$3:$B$3000,0))</f>
        <v>#N/A</v>
      </c>
      <c r="K1426" s="13" t="e">
        <f>INDEX('Données MDD'!$V$3:$V$3000,MATCH('Analyse assortiment'!$B1426,'Données MDD'!$B$3:$B$3000,0))</f>
        <v>#N/A</v>
      </c>
      <c r="L1426" s="14" t="str">
        <f t="shared" si="32"/>
        <v/>
      </c>
      <c r="M1426" s="14" t="str">
        <f t="shared" si="32"/>
        <v/>
      </c>
    </row>
    <row r="1427" spans="5:13" x14ac:dyDescent="0.2">
      <c r="E1427" s="16" t="str">
        <f>IFERROR(INDEX('Données SAP'!F$5:F$3000,MATCH('Analyse assortiment'!$B1427&amp;"",'Données SAP'!$A$5:$A$3000,0)),"")</f>
        <v/>
      </c>
      <c r="F1427" s="16" t="str">
        <f>IFERROR(INDEX('Données SAP'!C$5:C$3000,MATCH('Analyse assortiment'!$B1427&amp;"",'Données SAP'!$A$5:$A$3000,0)),"")</f>
        <v/>
      </c>
      <c r="G1427" s="16" t="str">
        <f>IFERROR(INDEX('Données SAP'!D$5:D$3000,MATCH('Analyse assortiment'!$B1427&amp;"",'Données SAP'!$A$5:$A$3000,0)),"")</f>
        <v/>
      </c>
      <c r="H1427" s="13" t="e">
        <f>INDEX('Données MDD'!$K$3:$K$3000,MATCH('Analyse assortiment'!$B1427,'Données MDD'!$B$3:$B$3000,0))</f>
        <v>#N/A</v>
      </c>
      <c r="I1427" s="13" t="e">
        <f>INDEX('Données MDD'!$L$3:$L$3000,MATCH('Analyse assortiment'!$B1427,'Données MDD'!$B$3:$B$3000,0))</f>
        <v>#N/A</v>
      </c>
      <c r="J1427" s="13" t="e">
        <f>INDEX('Données MDD'!$U$3:$U$3000,MATCH('Analyse assortiment'!$B1427,'Données MDD'!$B$3:$B$3000,0))</f>
        <v>#N/A</v>
      </c>
      <c r="K1427" s="13" t="e">
        <f>INDEX('Données MDD'!$V$3:$V$3000,MATCH('Analyse assortiment'!$B1427,'Données MDD'!$B$3:$B$3000,0))</f>
        <v>#N/A</v>
      </c>
      <c r="L1427" s="14" t="str">
        <f t="shared" si="32"/>
        <v/>
      </c>
      <c r="M1427" s="14" t="str">
        <f t="shared" si="32"/>
        <v/>
      </c>
    </row>
    <row r="1428" spans="5:13" x14ac:dyDescent="0.2">
      <c r="E1428" s="16" t="str">
        <f>IFERROR(INDEX('Données SAP'!F$5:F$3000,MATCH('Analyse assortiment'!$B1428&amp;"",'Données SAP'!$A$5:$A$3000,0)),"")</f>
        <v/>
      </c>
      <c r="F1428" s="16" t="str">
        <f>IFERROR(INDEX('Données SAP'!C$5:C$3000,MATCH('Analyse assortiment'!$B1428&amp;"",'Données SAP'!$A$5:$A$3000,0)),"")</f>
        <v/>
      </c>
      <c r="G1428" s="16" t="str">
        <f>IFERROR(INDEX('Données SAP'!D$5:D$3000,MATCH('Analyse assortiment'!$B1428&amp;"",'Données SAP'!$A$5:$A$3000,0)),"")</f>
        <v/>
      </c>
      <c r="H1428" s="13" t="e">
        <f>INDEX('Données MDD'!$K$3:$K$3000,MATCH('Analyse assortiment'!$B1428,'Données MDD'!$B$3:$B$3000,0))</f>
        <v>#N/A</v>
      </c>
      <c r="I1428" s="13" t="e">
        <f>INDEX('Données MDD'!$L$3:$L$3000,MATCH('Analyse assortiment'!$B1428,'Données MDD'!$B$3:$B$3000,0))</f>
        <v>#N/A</v>
      </c>
      <c r="J1428" s="13" t="e">
        <f>INDEX('Données MDD'!$U$3:$U$3000,MATCH('Analyse assortiment'!$B1428,'Données MDD'!$B$3:$B$3000,0))</f>
        <v>#N/A</v>
      </c>
      <c r="K1428" s="13" t="e">
        <f>INDEX('Données MDD'!$V$3:$V$3000,MATCH('Analyse assortiment'!$B1428,'Données MDD'!$B$3:$B$3000,0))</f>
        <v>#N/A</v>
      </c>
      <c r="L1428" s="14" t="str">
        <f t="shared" si="32"/>
        <v/>
      </c>
      <c r="M1428" s="14" t="str">
        <f t="shared" si="32"/>
        <v/>
      </c>
    </row>
    <row r="1429" spans="5:13" x14ac:dyDescent="0.2">
      <c r="E1429" s="16" t="str">
        <f>IFERROR(INDEX('Données SAP'!F$5:F$3000,MATCH('Analyse assortiment'!$B1429&amp;"",'Données SAP'!$A$5:$A$3000,0)),"")</f>
        <v/>
      </c>
      <c r="F1429" s="16" t="str">
        <f>IFERROR(INDEX('Données SAP'!C$5:C$3000,MATCH('Analyse assortiment'!$B1429&amp;"",'Données SAP'!$A$5:$A$3000,0)),"")</f>
        <v/>
      </c>
      <c r="G1429" s="16" t="str">
        <f>IFERROR(INDEX('Données SAP'!D$5:D$3000,MATCH('Analyse assortiment'!$B1429&amp;"",'Données SAP'!$A$5:$A$3000,0)),"")</f>
        <v/>
      </c>
      <c r="H1429" s="13" t="e">
        <f>INDEX('Données MDD'!$K$3:$K$3000,MATCH('Analyse assortiment'!$B1429,'Données MDD'!$B$3:$B$3000,0))</f>
        <v>#N/A</v>
      </c>
      <c r="I1429" s="13" t="e">
        <f>INDEX('Données MDD'!$L$3:$L$3000,MATCH('Analyse assortiment'!$B1429,'Données MDD'!$B$3:$B$3000,0))</f>
        <v>#N/A</v>
      </c>
      <c r="J1429" s="13" t="e">
        <f>INDEX('Données MDD'!$U$3:$U$3000,MATCH('Analyse assortiment'!$B1429,'Données MDD'!$B$3:$B$3000,0))</f>
        <v>#N/A</v>
      </c>
      <c r="K1429" s="13" t="e">
        <f>INDEX('Données MDD'!$V$3:$V$3000,MATCH('Analyse assortiment'!$B1429,'Données MDD'!$B$3:$B$3000,0))</f>
        <v>#N/A</v>
      </c>
      <c r="L1429" s="14" t="str">
        <f t="shared" si="32"/>
        <v/>
      </c>
      <c r="M1429" s="14" t="str">
        <f t="shared" si="32"/>
        <v/>
      </c>
    </row>
    <row r="1430" spans="5:13" x14ac:dyDescent="0.2">
      <c r="E1430" s="16" t="str">
        <f>IFERROR(INDEX('Données SAP'!F$5:F$3000,MATCH('Analyse assortiment'!$B1430&amp;"",'Données SAP'!$A$5:$A$3000,0)),"")</f>
        <v/>
      </c>
      <c r="F1430" s="16" t="str">
        <f>IFERROR(INDEX('Données SAP'!C$5:C$3000,MATCH('Analyse assortiment'!$B1430&amp;"",'Données SAP'!$A$5:$A$3000,0)),"")</f>
        <v/>
      </c>
      <c r="G1430" s="16" t="str">
        <f>IFERROR(INDEX('Données SAP'!D$5:D$3000,MATCH('Analyse assortiment'!$B1430&amp;"",'Données SAP'!$A$5:$A$3000,0)),"")</f>
        <v/>
      </c>
      <c r="H1430" s="13" t="e">
        <f>INDEX('Données MDD'!$K$3:$K$3000,MATCH('Analyse assortiment'!$B1430,'Données MDD'!$B$3:$B$3000,0))</f>
        <v>#N/A</v>
      </c>
      <c r="I1430" s="13" t="e">
        <f>INDEX('Données MDD'!$L$3:$L$3000,MATCH('Analyse assortiment'!$B1430,'Données MDD'!$B$3:$B$3000,0))</f>
        <v>#N/A</v>
      </c>
      <c r="J1430" s="13" t="e">
        <f>INDEX('Données MDD'!$U$3:$U$3000,MATCH('Analyse assortiment'!$B1430,'Données MDD'!$B$3:$B$3000,0))</f>
        <v>#N/A</v>
      </c>
      <c r="K1430" s="13" t="e">
        <f>INDEX('Données MDD'!$V$3:$V$3000,MATCH('Analyse assortiment'!$B1430,'Données MDD'!$B$3:$B$3000,0))</f>
        <v>#N/A</v>
      </c>
      <c r="L1430" s="14" t="str">
        <f t="shared" si="32"/>
        <v/>
      </c>
      <c r="M1430" s="14" t="str">
        <f t="shared" si="32"/>
        <v/>
      </c>
    </row>
    <row r="1431" spans="5:13" x14ac:dyDescent="0.2">
      <c r="E1431" s="16" t="str">
        <f>IFERROR(INDEX('Données SAP'!F$5:F$3000,MATCH('Analyse assortiment'!$B1431&amp;"",'Données SAP'!$A$5:$A$3000,0)),"")</f>
        <v/>
      </c>
      <c r="F1431" s="16" t="str">
        <f>IFERROR(INDEX('Données SAP'!C$5:C$3000,MATCH('Analyse assortiment'!$B1431&amp;"",'Données SAP'!$A$5:$A$3000,0)),"")</f>
        <v/>
      </c>
      <c r="G1431" s="16" t="str">
        <f>IFERROR(INDEX('Données SAP'!D$5:D$3000,MATCH('Analyse assortiment'!$B1431&amp;"",'Données SAP'!$A$5:$A$3000,0)),"")</f>
        <v/>
      </c>
      <c r="H1431" s="13" t="e">
        <f>INDEX('Données MDD'!$K$3:$K$3000,MATCH('Analyse assortiment'!$B1431,'Données MDD'!$B$3:$B$3000,0))</f>
        <v>#N/A</v>
      </c>
      <c r="I1431" s="13" t="e">
        <f>INDEX('Données MDD'!$L$3:$L$3000,MATCH('Analyse assortiment'!$B1431,'Données MDD'!$B$3:$B$3000,0))</f>
        <v>#N/A</v>
      </c>
      <c r="J1431" s="13" t="e">
        <f>INDEX('Données MDD'!$U$3:$U$3000,MATCH('Analyse assortiment'!$B1431,'Données MDD'!$B$3:$B$3000,0))</f>
        <v>#N/A</v>
      </c>
      <c r="K1431" s="13" t="e">
        <f>INDEX('Données MDD'!$V$3:$V$3000,MATCH('Analyse assortiment'!$B1431,'Données MDD'!$B$3:$B$3000,0))</f>
        <v>#N/A</v>
      </c>
      <c r="L1431" s="14" t="str">
        <f t="shared" si="32"/>
        <v/>
      </c>
      <c r="M1431" s="14" t="str">
        <f t="shared" si="32"/>
        <v/>
      </c>
    </row>
    <row r="1432" spans="5:13" x14ac:dyDescent="0.2">
      <c r="E1432" s="16" t="str">
        <f>IFERROR(INDEX('Données SAP'!F$5:F$3000,MATCH('Analyse assortiment'!$B1432&amp;"",'Données SAP'!$A$5:$A$3000,0)),"")</f>
        <v/>
      </c>
      <c r="F1432" s="16" t="str">
        <f>IFERROR(INDEX('Données SAP'!C$5:C$3000,MATCH('Analyse assortiment'!$B1432&amp;"",'Données SAP'!$A$5:$A$3000,0)),"")</f>
        <v/>
      </c>
      <c r="G1432" s="16" t="str">
        <f>IFERROR(INDEX('Données SAP'!D$5:D$3000,MATCH('Analyse assortiment'!$B1432&amp;"",'Données SAP'!$A$5:$A$3000,0)),"")</f>
        <v/>
      </c>
      <c r="H1432" s="13" t="e">
        <f>INDEX('Données MDD'!$K$3:$K$3000,MATCH('Analyse assortiment'!$B1432,'Données MDD'!$B$3:$B$3000,0))</f>
        <v>#N/A</v>
      </c>
      <c r="I1432" s="13" t="e">
        <f>INDEX('Données MDD'!$L$3:$L$3000,MATCH('Analyse assortiment'!$B1432,'Données MDD'!$B$3:$B$3000,0))</f>
        <v>#N/A</v>
      </c>
      <c r="J1432" s="13" t="e">
        <f>INDEX('Données MDD'!$U$3:$U$3000,MATCH('Analyse assortiment'!$B1432,'Données MDD'!$B$3:$B$3000,0))</f>
        <v>#N/A</v>
      </c>
      <c r="K1432" s="13" t="e">
        <f>INDEX('Données MDD'!$V$3:$V$3000,MATCH('Analyse assortiment'!$B1432,'Données MDD'!$B$3:$B$3000,0))</f>
        <v>#N/A</v>
      </c>
      <c r="L1432" s="14" t="str">
        <f t="shared" si="32"/>
        <v/>
      </c>
      <c r="M1432" s="14" t="str">
        <f t="shared" si="32"/>
        <v/>
      </c>
    </row>
    <row r="1433" spans="5:13" x14ac:dyDescent="0.2">
      <c r="E1433" s="16" t="str">
        <f>IFERROR(INDEX('Données SAP'!F$5:F$3000,MATCH('Analyse assortiment'!$B1433&amp;"",'Données SAP'!$A$5:$A$3000,0)),"")</f>
        <v/>
      </c>
      <c r="F1433" s="16" t="str">
        <f>IFERROR(INDEX('Données SAP'!C$5:C$3000,MATCH('Analyse assortiment'!$B1433&amp;"",'Données SAP'!$A$5:$A$3000,0)),"")</f>
        <v/>
      </c>
      <c r="G1433" s="16" t="str">
        <f>IFERROR(INDEX('Données SAP'!D$5:D$3000,MATCH('Analyse assortiment'!$B1433&amp;"",'Données SAP'!$A$5:$A$3000,0)),"")</f>
        <v/>
      </c>
      <c r="H1433" s="13" t="e">
        <f>INDEX('Données MDD'!$K$3:$K$3000,MATCH('Analyse assortiment'!$B1433,'Données MDD'!$B$3:$B$3000,0))</f>
        <v>#N/A</v>
      </c>
      <c r="I1433" s="13" t="e">
        <f>INDEX('Données MDD'!$L$3:$L$3000,MATCH('Analyse assortiment'!$B1433,'Données MDD'!$B$3:$B$3000,0))</f>
        <v>#N/A</v>
      </c>
      <c r="J1433" s="13" t="e">
        <f>INDEX('Données MDD'!$U$3:$U$3000,MATCH('Analyse assortiment'!$B1433,'Données MDD'!$B$3:$B$3000,0))</f>
        <v>#N/A</v>
      </c>
      <c r="K1433" s="13" t="e">
        <f>INDEX('Données MDD'!$V$3:$V$3000,MATCH('Analyse assortiment'!$B1433,'Données MDD'!$B$3:$B$3000,0))</f>
        <v>#N/A</v>
      </c>
      <c r="L1433" s="14" t="str">
        <f t="shared" si="32"/>
        <v/>
      </c>
      <c r="M1433" s="14" t="str">
        <f t="shared" si="32"/>
        <v/>
      </c>
    </row>
    <row r="1434" spans="5:13" x14ac:dyDescent="0.2">
      <c r="E1434" s="16" t="str">
        <f>IFERROR(INDEX('Données SAP'!F$5:F$3000,MATCH('Analyse assortiment'!$B1434&amp;"",'Données SAP'!$A$5:$A$3000,0)),"")</f>
        <v/>
      </c>
      <c r="F1434" s="16" t="str">
        <f>IFERROR(INDEX('Données SAP'!C$5:C$3000,MATCH('Analyse assortiment'!$B1434&amp;"",'Données SAP'!$A$5:$A$3000,0)),"")</f>
        <v/>
      </c>
      <c r="G1434" s="16" t="str">
        <f>IFERROR(INDEX('Données SAP'!D$5:D$3000,MATCH('Analyse assortiment'!$B1434&amp;"",'Données SAP'!$A$5:$A$3000,0)),"")</f>
        <v/>
      </c>
      <c r="H1434" s="13" t="e">
        <f>INDEX('Données MDD'!$K$3:$K$3000,MATCH('Analyse assortiment'!$B1434,'Données MDD'!$B$3:$B$3000,0))</f>
        <v>#N/A</v>
      </c>
      <c r="I1434" s="13" t="e">
        <f>INDEX('Données MDD'!$L$3:$L$3000,MATCH('Analyse assortiment'!$B1434,'Données MDD'!$B$3:$B$3000,0))</f>
        <v>#N/A</v>
      </c>
      <c r="J1434" s="13" t="e">
        <f>INDEX('Données MDD'!$U$3:$U$3000,MATCH('Analyse assortiment'!$B1434,'Données MDD'!$B$3:$B$3000,0))</f>
        <v>#N/A</v>
      </c>
      <c r="K1434" s="13" t="e">
        <f>INDEX('Données MDD'!$V$3:$V$3000,MATCH('Analyse assortiment'!$B1434,'Données MDD'!$B$3:$B$3000,0))</f>
        <v>#N/A</v>
      </c>
      <c r="L1434" s="14" t="str">
        <f t="shared" si="32"/>
        <v/>
      </c>
      <c r="M1434" s="14" t="str">
        <f t="shared" si="32"/>
        <v/>
      </c>
    </row>
    <row r="1435" spans="5:13" x14ac:dyDescent="0.2">
      <c r="E1435" s="16" t="str">
        <f>IFERROR(INDEX('Données SAP'!F$5:F$3000,MATCH('Analyse assortiment'!$B1435&amp;"",'Données SAP'!$A$5:$A$3000,0)),"")</f>
        <v/>
      </c>
      <c r="F1435" s="16" t="str">
        <f>IFERROR(INDEX('Données SAP'!C$5:C$3000,MATCH('Analyse assortiment'!$B1435&amp;"",'Données SAP'!$A$5:$A$3000,0)),"")</f>
        <v/>
      </c>
      <c r="G1435" s="16" t="str">
        <f>IFERROR(INDEX('Données SAP'!D$5:D$3000,MATCH('Analyse assortiment'!$B1435&amp;"",'Données SAP'!$A$5:$A$3000,0)),"")</f>
        <v/>
      </c>
      <c r="H1435" s="13" t="e">
        <f>INDEX('Données MDD'!$K$3:$K$3000,MATCH('Analyse assortiment'!$B1435,'Données MDD'!$B$3:$B$3000,0))</f>
        <v>#N/A</v>
      </c>
      <c r="I1435" s="13" t="e">
        <f>INDEX('Données MDD'!$L$3:$L$3000,MATCH('Analyse assortiment'!$B1435,'Données MDD'!$B$3:$B$3000,0))</f>
        <v>#N/A</v>
      </c>
      <c r="J1435" s="13" t="e">
        <f>INDEX('Données MDD'!$U$3:$U$3000,MATCH('Analyse assortiment'!$B1435,'Données MDD'!$B$3:$B$3000,0))</f>
        <v>#N/A</v>
      </c>
      <c r="K1435" s="13" t="e">
        <f>INDEX('Données MDD'!$V$3:$V$3000,MATCH('Analyse assortiment'!$B1435,'Données MDD'!$B$3:$B$3000,0))</f>
        <v>#N/A</v>
      </c>
      <c r="L1435" s="14" t="str">
        <f t="shared" si="32"/>
        <v/>
      </c>
      <c r="M1435" s="14" t="str">
        <f t="shared" si="32"/>
        <v/>
      </c>
    </row>
    <row r="1436" spans="5:13" x14ac:dyDescent="0.2">
      <c r="E1436" s="16" t="str">
        <f>IFERROR(INDEX('Données SAP'!F$5:F$3000,MATCH('Analyse assortiment'!$B1436&amp;"",'Données SAP'!$A$5:$A$3000,0)),"")</f>
        <v/>
      </c>
      <c r="F1436" s="16" t="str">
        <f>IFERROR(INDEX('Données SAP'!C$5:C$3000,MATCH('Analyse assortiment'!$B1436&amp;"",'Données SAP'!$A$5:$A$3000,0)),"")</f>
        <v/>
      </c>
      <c r="G1436" s="16" t="str">
        <f>IFERROR(INDEX('Données SAP'!D$5:D$3000,MATCH('Analyse assortiment'!$B1436&amp;"",'Données SAP'!$A$5:$A$3000,0)),"")</f>
        <v/>
      </c>
      <c r="H1436" s="13" t="e">
        <f>INDEX('Données MDD'!$K$3:$K$3000,MATCH('Analyse assortiment'!$B1436,'Données MDD'!$B$3:$B$3000,0))</f>
        <v>#N/A</v>
      </c>
      <c r="I1436" s="13" t="e">
        <f>INDEX('Données MDD'!$L$3:$L$3000,MATCH('Analyse assortiment'!$B1436,'Données MDD'!$B$3:$B$3000,0))</f>
        <v>#N/A</v>
      </c>
      <c r="J1436" s="13" t="e">
        <f>INDEX('Données MDD'!$U$3:$U$3000,MATCH('Analyse assortiment'!$B1436,'Données MDD'!$B$3:$B$3000,0))</f>
        <v>#N/A</v>
      </c>
      <c r="K1436" s="13" t="e">
        <f>INDEX('Données MDD'!$V$3:$V$3000,MATCH('Analyse assortiment'!$B1436,'Données MDD'!$B$3:$B$3000,0))</f>
        <v>#N/A</v>
      </c>
      <c r="L1436" s="14" t="str">
        <f t="shared" si="32"/>
        <v/>
      </c>
      <c r="M1436" s="14" t="str">
        <f t="shared" si="32"/>
        <v/>
      </c>
    </row>
    <row r="1437" spans="5:13" x14ac:dyDescent="0.2">
      <c r="E1437" s="16" t="str">
        <f>IFERROR(INDEX('Données SAP'!F$5:F$3000,MATCH('Analyse assortiment'!$B1437&amp;"",'Données SAP'!$A$5:$A$3000,0)),"")</f>
        <v/>
      </c>
      <c r="F1437" s="16" t="str">
        <f>IFERROR(INDEX('Données SAP'!C$5:C$3000,MATCH('Analyse assortiment'!$B1437&amp;"",'Données SAP'!$A$5:$A$3000,0)),"")</f>
        <v/>
      </c>
      <c r="G1437" s="16" t="str">
        <f>IFERROR(INDEX('Données SAP'!D$5:D$3000,MATCH('Analyse assortiment'!$B1437&amp;"",'Données SAP'!$A$5:$A$3000,0)),"")</f>
        <v/>
      </c>
      <c r="H1437" s="13" t="e">
        <f>INDEX('Données MDD'!$K$3:$K$3000,MATCH('Analyse assortiment'!$B1437,'Données MDD'!$B$3:$B$3000,0))</f>
        <v>#N/A</v>
      </c>
      <c r="I1437" s="13" t="e">
        <f>INDEX('Données MDD'!$L$3:$L$3000,MATCH('Analyse assortiment'!$B1437,'Données MDD'!$B$3:$B$3000,0))</f>
        <v>#N/A</v>
      </c>
      <c r="J1437" s="13" t="e">
        <f>INDEX('Données MDD'!$U$3:$U$3000,MATCH('Analyse assortiment'!$B1437,'Données MDD'!$B$3:$B$3000,0))</f>
        <v>#N/A</v>
      </c>
      <c r="K1437" s="13" t="e">
        <f>INDEX('Données MDD'!$V$3:$V$3000,MATCH('Analyse assortiment'!$B1437,'Données MDD'!$B$3:$B$3000,0))</f>
        <v>#N/A</v>
      </c>
      <c r="L1437" s="14" t="str">
        <f t="shared" si="32"/>
        <v/>
      </c>
      <c r="M1437" s="14" t="str">
        <f t="shared" si="32"/>
        <v/>
      </c>
    </row>
    <row r="1438" spans="5:13" x14ac:dyDescent="0.2">
      <c r="E1438" s="16" t="str">
        <f>IFERROR(INDEX('Données SAP'!F$5:F$3000,MATCH('Analyse assortiment'!$B1438&amp;"",'Données SAP'!$A$5:$A$3000,0)),"")</f>
        <v/>
      </c>
      <c r="F1438" s="16" t="str">
        <f>IFERROR(INDEX('Données SAP'!C$5:C$3000,MATCH('Analyse assortiment'!$B1438&amp;"",'Données SAP'!$A$5:$A$3000,0)),"")</f>
        <v/>
      </c>
      <c r="G1438" s="16" t="str">
        <f>IFERROR(INDEX('Données SAP'!D$5:D$3000,MATCH('Analyse assortiment'!$B1438&amp;"",'Données SAP'!$A$5:$A$3000,0)),"")</f>
        <v/>
      </c>
      <c r="H1438" s="13" t="e">
        <f>INDEX('Données MDD'!$K$3:$K$3000,MATCH('Analyse assortiment'!$B1438,'Données MDD'!$B$3:$B$3000,0))</f>
        <v>#N/A</v>
      </c>
      <c r="I1438" s="13" t="e">
        <f>INDEX('Données MDD'!$L$3:$L$3000,MATCH('Analyse assortiment'!$B1438,'Données MDD'!$B$3:$B$3000,0))</f>
        <v>#N/A</v>
      </c>
      <c r="J1438" s="13" t="e">
        <f>INDEX('Données MDD'!$U$3:$U$3000,MATCH('Analyse assortiment'!$B1438,'Données MDD'!$B$3:$B$3000,0))</f>
        <v>#N/A</v>
      </c>
      <c r="K1438" s="13" t="e">
        <f>INDEX('Données MDD'!$V$3:$V$3000,MATCH('Analyse assortiment'!$B1438,'Données MDD'!$B$3:$B$3000,0))</f>
        <v>#N/A</v>
      </c>
      <c r="L1438" s="14" t="str">
        <f t="shared" si="32"/>
        <v/>
      </c>
      <c r="M1438" s="14" t="str">
        <f t="shared" si="32"/>
        <v/>
      </c>
    </row>
    <row r="1439" spans="5:13" x14ac:dyDescent="0.2">
      <c r="E1439" s="16" t="str">
        <f>IFERROR(INDEX('Données SAP'!F$5:F$3000,MATCH('Analyse assortiment'!$B1439&amp;"",'Données SAP'!$A$5:$A$3000,0)),"")</f>
        <v/>
      </c>
      <c r="F1439" s="16" t="str">
        <f>IFERROR(INDEX('Données SAP'!C$5:C$3000,MATCH('Analyse assortiment'!$B1439&amp;"",'Données SAP'!$A$5:$A$3000,0)),"")</f>
        <v/>
      </c>
      <c r="G1439" s="16" t="str">
        <f>IFERROR(INDEX('Données SAP'!D$5:D$3000,MATCH('Analyse assortiment'!$B1439&amp;"",'Données SAP'!$A$5:$A$3000,0)),"")</f>
        <v/>
      </c>
      <c r="H1439" s="13" t="e">
        <f>INDEX('Données MDD'!$K$3:$K$3000,MATCH('Analyse assortiment'!$B1439,'Données MDD'!$B$3:$B$3000,0))</f>
        <v>#N/A</v>
      </c>
      <c r="I1439" s="13" t="e">
        <f>INDEX('Données MDD'!$L$3:$L$3000,MATCH('Analyse assortiment'!$B1439,'Données MDD'!$B$3:$B$3000,0))</f>
        <v>#N/A</v>
      </c>
      <c r="J1439" s="13" t="e">
        <f>INDEX('Données MDD'!$U$3:$U$3000,MATCH('Analyse assortiment'!$B1439,'Données MDD'!$B$3:$B$3000,0))</f>
        <v>#N/A</v>
      </c>
      <c r="K1439" s="13" t="e">
        <f>INDEX('Données MDD'!$V$3:$V$3000,MATCH('Analyse assortiment'!$B1439,'Données MDD'!$B$3:$B$3000,0))</f>
        <v>#N/A</v>
      </c>
      <c r="L1439" s="14" t="str">
        <f t="shared" si="32"/>
        <v/>
      </c>
      <c r="M1439" s="14" t="str">
        <f t="shared" si="32"/>
        <v/>
      </c>
    </row>
    <row r="1440" spans="5:13" x14ac:dyDescent="0.2">
      <c r="E1440" s="16" t="str">
        <f>IFERROR(INDEX('Données SAP'!F$5:F$3000,MATCH('Analyse assortiment'!$B1440&amp;"",'Données SAP'!$A$5:$A$3000,0)),"")</f>
        <v/>
      </c>
      <c r="F1440" s="16" t="str">
        <f>IFERROR(INDEX('Données SAP'!C$5:C$3000,MATCH('Analyse assortiment'!$B1440&amp;"",'Données SAP'!$A$5:$A$3000,0)),"")</f>
        <v/>
      </c>
      <c r="G1440" s="16" t="str">
        <f>IFERROR(INDEX('Données SAP'!D$5:D$3000,MATCH('Analyse assortiment'!$B1440&amp;"",'Données SAP'!$A$5:$A$3000,0)),"")</f>
        <v/>
      </c>
      <c r="H1440" s="13" t="e">
        <f>INDEX('Données MDD'!$K$3:$K$3000,MATCH('Analyse assortiment'!$B1440,'Données MDD'!$B$3:$B$3000,0))</f>
        <v>#N/A</v>
      </c>
      <c r="I1440" s="13" t="e">
        <f>INDEX('Données MDD'!$L$3:$L$3000,MATCH('Analyse assortiment'!$B1440,'Données MDD'!$B$3:$B$3000,0))</f>
        <v>#N/A</v>
      </c>
      <c r="J1440" s="13" t="e">
        <f>INDEX('Données MDD'!$U$3:$U$3000,MATCH('Analyse assortiment'!$B1440,'Données MDD'!$B$3:$B$3000,0))</f>
        <v>#N/A</v>
      </c>
      <c r="K1440" s="13" t="e">
        <f>INDEX('Données MDD'!$V$3:$V$3000,MATCH('Analyse assortiment'!$B1440,'Données MDD'!$B$3:$B$3000,0))</f>
        <v>#N/A</v>
      </c>
      <c r="L1440" s="14" t="str">
        <f t="shared" si="32"/>
        <v/>
      </c>
      <c r="M1440" s="14" t="str">
        <f t="shared" si="32"/>
        <v/>
      </c>
    </row>
    <row r="1441" spans="5:13" x14ac:dyDescent="0.2">
      <c r="E1441" s="16" t="str">
        <f>IFERROR(INDEX('Données SAP'!F$5:F$3000,MATCH('Analyse assortiment'!$B1441&amp;"",'Données SAP'!$A$5:$A$3000,0)),"")</f>
        <v/>
      </c>
      <c r="F1441" s="16" t="str">
        <f>IFERROR(INDEX('Données SAP'!C$5:C$3000,MATCH('Analyse assortiment'!$B1441&amp;"",'Données SAP'!$A$5:$A$3000,0)),"")</f>
        <v/>
      </c>
      <c r="G1441" s="16" t="str">
        <f>IFERROR(INDEX('Données SAP'!D$5:D$3000,MATCH('Analyse assortiment'!$B1441&amp;"",'Données SAP'!$A$5:$A$3000,0)),"")</f>
        <v/>
      </c>
      <c r="H1441" s="13" t="e">
        <f>INDEX('Données MDD'!$K$3:$K$3000,MATCH('Analyse assortiment'!$B1441,'Données MDD'!$B$3:$B$3000,0))</f>
        <v>#N/A</v>
      </c>
      <c r="I1441" s="13" t="e">
        <f>INDEX('Données MDD'!$L$3:$L$3000,MATCH('Analyse assortiment'!$B1441,'Données MDD'!$B$3:$B$3000,0))</f>
        <v>#N/A</v>
      </c>
      <c r="J1441" s="13" t="e">
        <f>INDEX('Données MDD'!$U$3:$U$3000,MATCH('Analyse assortiment'!$B1441,'Données MDD'!$B$3:$B$3000,0))</f>
        <v>#N/A</v>
      </c>
      <c r="K1441" s="13" t="e">
        <f>INDEX('Données MDD'!$V$3:$V$3000,MATCH('Analyse assortiment'!$B1441,'Données MDD'!$B$3:$B$3000,0))</f>
        <v>#N/A</v>
      </c>
      <c r="L1441" s="14" t="str">
        <f t="shared" si="32"/>
        <v/>
      </c>
      <c r="M1441" s="14" t="str">
        <f t="shared" si="32"/>
        <v/>
      </c>
    </row>
    <row r="1442" spans="5:13" x14ac:dyDescent="0.2">
      <c r="E1442" s="16" t="str">
        <f>IFERROR(INDEX('Données SAP'!F$5:F$3000,MATCH('Analyse assortiment'!$B1442&amp;"",'Données SAP'!$A$5:$A$3000,0)),"")</f>
        <v/>
      </c>
      <c r="F1442" s="16" t="str">
        <f>IFERROR(INDEX('Données SAP'!C$5:C$3000,MATCH('Analyse assortiment'!$B1442&amp;"",'Données SAP'!$A$5:$A$3000,0)),"")</f>
        <v/>
      </c>
      <c r="G1442" s="16" t="str">
        <f>IFERROR(INDEX('Données SAP'!D$5:D$3000,MATCH('Analyse assortiment'!$B1442&amp;"",'Données SAP'!$A$5:$A$3000,0)),"")</f>
        <v/>
      </c>
      <c r="H1442" s="13" t="e">
        <f>INDEX('Données MDD'!$K$3:$K$3000,MATCH('Analyse assortiment'!$B1442,'Données MDD'!$B$3:$B$3000,0))</f>
        <v>#N/A</v>
      </c>
      <c r="I1442" s="13" t="e">
        <f>INDEX('Données MDD'!$L$3:$L$3000,MATCH('Analyse assortiment'!$B1442,'Données MDD'!$B$3:$B$3000,0))</f>
        <v>#N/A</v>
      </c>
      <c r="J1442" s="13" t="e">
        <f>INDEX('Données MDD'!$U$3:$U$3000,MATCH('Analyse assortiment'!$B1442,'Données MDD'!$B$3:$B$3000,0))</f>
        <v>#N/A</v>
      </c>
      <c r="K1442" s="13" t="e">
        <f>INDEX('Données MDD'!$V$3:$V$3000,MATCH('Analyse assortiment'!$B1442,'Données MDD'!$B$3:$B$3000,0))</f>
        <v>#N/A</v>
      </c>
      <c r="L1442" s="14" t="str">
        <f t="shared" si="32"/>
        <v/>
      </c>
      <c r="M1442" s="14" t="str">
        <f t="shared" si="32"/>
        <v/>
      </c>
    </row>
    <row r="1443" spans="5:13" x14ac:dyDescent="0.2">
      <c r="E1443" s="16" t="str">
        <f>IFERROR(INDEX('Données SAP'!F$5:F$3000,MATCH('Analyse assortiment'!$B1443&amp;"",'Données SAP'!$A$5:$A$3000,0)),"")</f>
        <v/>
      </c>
      <c r="F1443" s="16" t="str">
        <f>IFERROR(INDEX('Données SAP'!C$5:C$3000,MATCH('Analyse assortiment'!$B1443&amp;"",'Données SAP'!$A$5:$A$3000,0)),"")</f>
        <v/>
      </c>
      <c r="G1443" s="16" t="str">
        <f>IFERROR(INDEX('Données SAP'!D$5:D$3000,MATCH('Analyse assortiment'!$B1443&amp;"",'Données SAP'!$A$5:$A$3000,0)),"")</f>
        <v/>
      </c>
      <c r="H1443" s="13" t="e">
        <f>INDEX('Données MDD'!$K$3:$K$3000,MATCH('Analyse assortiment'!$B1443,'Données MDD'!$B$3:$B$3000,0))</f>
        <v>#N/A</v>
      </c>
      <c r="I1443" s="13" t="e">
        <f>INDEX('Données MDD'!$L$3:$L$3000,MATCH('Analyse assortiment'!$B1443,'Données MDD'!$B$3:$B$3000,0))</f>
        <v>#N/A</v>
      </c>
      <c r="J1443" s="13" t="e">
        <f>INDEX('Données MDD'!$U$3:$U$3000,MATCH('Analyse assortiment'!$B1443,'Données MDD'!$B$3:$B$3000,0))</f>
        <v>#N/A</v>
      </c>
      <c r="K1443" s="13" t="e">
        <f>INDEX('Données MDD'!$V$3:$V$3000,MATCH('Analyse assortiment'!$B1443,'Données MDD'!$B$3:$B$3000,0))</f>
        <v>#N/A</v>
      </c>
      <c r="L1443" s="14" t="str">
        <f t="shared" si="32"/>
        <v/>
      </c>
      <c r="M1443" s="14" t="str">
        <f t="shared" si="32"/>
        <v/>
      </c>
    </row>
    <row r="1444" spans="5:13" x14ac:dyDescent="0.2">
      <c r="E1444" s="16" t="str">
        <f>IFERROR(INDEX('Données SAP'!F$5:F$3000,MATCH('Analyse assortiment'!$B1444&amp;"",'Données SAP'!$A$5:$A$3000,0)),"")</f>
        <v/>
      </c>
      <c r="F1444" s="16" t="str">
        <f>IFERROR(INDEX('Données SAP'!C$5:C$3000,MATCH('Analyse assortiment'!$B1444&amp;"",'Données SAP'!$A$5:$A$3000,0)),"")</f>
        <v/>
      </c>
      <c r="G1444" s="16" t="str">
        <f>IFERROR(INDEX('Données SAP'!D$5:D$3000,MATCH('Analyse assortiment'!$B1444&amp;"",'Données SAP'!$A$5:$A$3000,0)),"")</f>
        <v/>
      </c>
      <c r="H1444" s="13" t="e">
        <f>INDEX('Données MDD'!$K$3:$K$3000,MATCH('Analyse assortiment'!$B1444,'Données MDD'!$B$3:$B$3000,0))</f>
        <v>#N/A</v>
      </c>
      <c r="I1444" s="13" t="e">
        <f>INDEX('Données MDD'!$L$3:$L$3000,MATCH('Analyse assortiment'!$B1444,'Données MDD'!$B$3:$B$3000,0))</f>
        <v>#N/A</v>
      </c>
      <c r="J1444" s="13" t="e">
        <f>INDEX('Données MDD'!$U$3:$U$3000,MATCH('Analyse assortiment'!$B1444,'Données MDD'!$B$3:$B$3000,0))</f>
        <v>#N/A</v>
      </c>
      <c r="K1444" s="13" t="e">
        <f>INDEX('Données MDD'!$V$3:$V$3000,MATCH('Analyse assortiment'!$B1444,'Données MDD'!$B$3:$B$3000,0))</f>
        <v>#N/A</v>
      </c>
      <c r="L1444" s="14" t="str">
        <f t="shared" si="32"/>
        <v/>
      </c>
      <c r="M1444" s="14" t="str">
        <f t="shared" si="32"/>
        <v/>
      </c>
    </row>
    <row r="1445" spans="5:13" x14ac:dyDescent="0.2">
      <c r="E1445" s="16" t="str">
        <f>IFERROR(INDEX('Données SAP'!F$5:F$3000,MATCH('Analyse assortiment'!$B1445&amp;"",'Données SAP'!$A$5:$A$3000,0)),"")</f>
        <v/>
      </c>
      <c r="F1445" s="16" t="str">
        <f>IFERROR(INDEX('Données SAP'!C$5:C$3000,MATCH('Analyse assortiment'!$B1445&amp;"",'Données SAP'!$A$5:$A$3000,0)),"")</f>
        <v/>
      </c>
      <c r="G1445" s="16" t="str">
        <f>IFERROR(INDEX('Données SAP'!D$5:D$3000,MATCH('Analyse assortiment'!$B1445&amp;"",'Données SAP'!$A$5:$A$3000,0)),"")</f>
        <v/>
      </c>
      <c r="H1445" s="13" t="e">
        <f>INDEX('Données MDD'!$K$3:$K$3000,MATCH('Analyse assortiment'!$B1445,'Données MDD'!$B$3:$B$3000,0))</f>
        <v>#N/A</v>
      </c>
      <c r="I1445" s="13" t="e">
        <f>INDEX('Données MDD'!$L$3:$L$3000,MATCH('Analyse assortiment'!$B1445,'Données MDD'!$B$3:$B$3000,0))</f>
        <v>#N/A</v>
      </c>
      <c r="J1445" s="13" t="e">
        <f>INDEX('Données MDD'!$U$3:$U$3000,MATCH('Analyse assortiment'!$B1445,'Données MDD'!$B$3:$B$3000,0))</f>
        <v>#N/A</v>
      </c>
      <c r="K1445" s="13" t="e">
        <f>INDEX('Données MDD'!$V$3:$V$3000,MATCH('Analyse assortiment'!$B1445,'Données MDD'!$B$3:$B$3000,0))</f>
        <v>#N/A</v>
      </c>
      <c r="L1445" s="14" t="str">
        <f t="shared" si="32"/>
        <v/>
      </c>
      <c r="M1445" s="14" t="str">
        <f t="shared" si="32"/>
        <v/>
      </c>
    </row>
    <row r="1446" spans="5:13" x14ac:dyDescent="0.2">
      <c r="E1446" s="16" t="str">
        <f>IFERROR(INDEX('Données SAP'!F$5:F$3000,MATCH('Analyse assortiment'!$B1446&amp;"",'Données SAP'!$A$5:$A$3000,0)),"")</f>
        <v/>
      </c>
      <c r="F1446" s="16" t="str">
        <f>IFERROR(INDEX('Données SAP'!C$5:C$3000,MATCH('Analyse assortiment'!$B1446&amp;"",'Données SAP'!$A$5:$A$3000,0)),"")</f>
        <v/>
      </c>
      <c r="G1446" s="16" t="str">
        <f>IFERROR(INDEX('Données SAP'!D$5:D$3000,MATCH('Analyse assortiment'!$B1446&amp;"",'Données SAP'!$A$5:$A$3000,0)),"")</f>
        <v/>
      </c>
      <c r="H1446" s="13" t="e">
        <f>INDEX('Données MDD'!$K$3:$K$3000,MATCH('Analyse assortiment'!$B1446,'Données MDD'!$B$3:$B$3000,0))</f>
        <v>#N/A</v>
      </c>
      <c r="I1446" s="13" t="e">
        <f>INDEX('Données MDD'!$L$3:$L$3000,MATCH('Analyse assortiment'!$B1446,'Données MDD'!$B$3:$B$3000,0))</f>
        <v>#N/A</v>
      </c>
      <c r="J1446" s="13" t="e">
        <f>INDEX('Données MDD'!$U$3:$U$3000,MATCH('Analyse assortiment'!$B1446,'Données MDD'!$B$3:$B$3000,0))</f>
        <v>#N/A</v>
      </c>
      <c r="K1446" s="13" t="e">
        <f>INDEX('Données MDD'!$V$3:$V$3000,MATCH('Analyse assortiment'!$B1446,'Données MDD'!$B$3:$B$3000,0))</f>
        <v>#N/A</v>
      </c>
      <c r="L1446" s="14" t="str">
        <f t="shared" si="32"/>
        <v/>
      </c>
      <c r="M1446" s="14" t="str">
        <f t="shared" si="32"/>
        <v/>
      </c>
    </row>
    <row r="1447" spans="5:13" x14ac:dyDescent="0.2">
      <c r="E1447" s="16" t="str">
        <f>IFERROR(INDEX('Données SAP'!F$5:F$3000,MATCH('Analyse assortiment'!$B1447&amp;"",'Données SAP'!$A$5:$A$3000,0)),"")</f>
        <v/>
      </c>
      <c r="F1447" s="16" t="str">
        <f>IFERROR(INDEX('Données SAP'!C$5:C$3000,MATCH('Analyse assortiment'!$B1447&amp;"",'Données SAP'!$A$5:$A$3000,0)),"")</f>
        <v/>
      </c>
      <c r="G1447" s="16" t="str">
        <f>IFERROR(INDEX('Données SAP'!D$5:D$3000,MATCH('Analyse assortiment'!$B1447&amp;"",'Données SAP'!$A$5:$A$3000,0)),"")</f>
        <v/>
      </c>
      <c r="H1447" s="13" t="e">
        <f>INDEX('Données MDD'!$K$3:$K$3000,MATCH('Analyse assortiment'!$B1447,'Données MDD'!$B$3:$B$3000,0))</f>
        <v>#N/A</v>
      </c>
      <c r="I1447" s="13" t="e">
        <f>INDEX('Données MDD'!$L$3:$L$3000,MATCH('Analyse assortiment'!$B1447,'Données MDD'!$B$3:$B$3000,0))</f>
        <v>#N/A</v>
      </c>
      <c r="J1447" s="13" t="e">
        <f>INDEX('Données MDD'!$U$3:$U$3000,MATCH('Analyse assortiment'!$B1447,'Données MDD'!$B$3:$B$3000,0))</f>
        <v>#N/A</v>
      </c>
      <c r="K1447" s="13" t="e">
        <f>INDEX('Données MDD'!$V$3:$V$3000,MATCH('Analyse assortiment'!$B1447,'Données MDD'!$B$3:$B$3000,0))</f>
        <v>#N/A</v>
      </c>
      <c r="L1447" s="14" t="str">
        <f t="shared" si="32"/>
        <v/>
      </c>
      <c r="M1447" s="14" t="str">
        <f t="shared" si="32"/>
        <v/>
      </c>
    </row>
    <row r="1448" spans="5:13" x14ac:dyDescent="0.2">
      <c r="E1448" s="16" t="str">
        <f>IFERROR(INDEX('Données SAP'!F$5:F$3000,MATCH('Analyse assortiment'!$B1448&amp;"",'Données SAP'!$A$5:$A$3000,0)),"")</f>
        <v/>
      </c>
      <c r="F1448" s="16" t="str">
        <f>IFERROR(INDEX('Données SAP'!C$5:C$3000,MATCH('Analyse assortiment'!$B1448&amp;"",'Données SAP'!$A$5:$A$3000,0)),"")</f>
        <v/>
      </c>
      <c r="G1448" s="16" t="str">
        <f>IFERROR(INDEX('Données SAP'!D$5:D$3000,MATCH('Analyse assortiment'!$B1448&amp;"",'Données SAP'!$A$5:$A$3000,0)),"")</f>
        <v/>
      </c>
      <c r="H1448" s="13" t="e">
        <f>INDEX('Données MDD'!$K$3:$K$3000,MATCH('Analyse assortiment'!$B1448,'Données MDD'!$B$3:$B$3000,0))</f>
        <v>#N/A</v>
      </c>
      <c r="I1448" s="13" t="e">
        <f>INDEX('Données MDD'!$L$3:$L$3000,MATCH('Analyse assortiment'!$B1448,'Données MDD'!$B$3:$B$3000,0))</f>
        <v>#N/A</v>
      </c>
      <c r="J1448" s="13" t="e">
        <f>INDEX('Données MDD'!$U$3:$U$3000,MATCH('Analyse assortiment'!$B1448,'Données MDD'!$B$3:$B$3000,0))</f>
        <v>#N/A</v>
      </c>
      <c r="K1448" s="13" t="e">
        <f>INDEX('Données MDD'!$V$3:$V$3000,MATCH('Analyse assortiment'!$B1448,'Données MDD'!$B$3:$B$3000,0))</f>
        <v>#N/A</v>
      </c>
      <c r="L1448" s="14" t="str">
        <f t="shared" si="32"/>
        <v/>
      </c>
      <c r="M1448" s="14" t="str">
        <f t="shared" si="32"/>
        <v/>
      </c>
    </row>
    <row r="1449" spans="5:13" x14ac:dyDescent="0.2">
      <c r="E1449" s="16" t="str">
        <f>IFERROR(INDEX('Données SAP'!F$5:F$3000,MATCH('Analyse assortiment'!$B1449&amp;"",'Données SAP'!$A$5:$A$3000,0)),"")</f>
        <v/>
      </c>
      <c r="F1449" s="16" t="str">
        <f>IFERROR(INDEX('Données SAP'!C$5:C$3000,MATCH('Analyse assortiment'!$B1449&amp;"",'Données SAP'!$A$5:$A$3000,0)),"")</f>
        <v/>
      </c>
      <c r="G1449" s="16" t="str">
        <f>IFERROR(INDEX('Données SAP'!D$5:D$3000,MATCH('Analyse assortiment'!$B1449&amp;"",'Données SAP'!$A$5:$A$3000,0)),"")</f>
        <v/>
      </c>
      <c r="H1449" s="13" t="e">
        <f>INDEX('Données MDD'!$K$3:$K$3000,MATCH('Analyse assortiment'!$B1449,'Données MDD'!$B$3:$B$3000,0))</f>
        <v>#N/A</v>
      </c>
      <c r="I1449" s="13" t="e">
        <f>INDEX('Données MDD'!$L$3:$L$3000,MATCH('Analyse assortiment'!$B1449,'Données MDD'!$B$3:$B$3000,0))</f>
        <v>#N/A</v>
      </c>
      <c r="J1449" s="13" t="e">
        <f>INDEX('Données MDD'!$U$3:$U$3000,MATCH('Analyse assortiment'!$B1449,'Données MDD'!$B$3:$B$3000,0))</f>
        <v>#N/A</v>
      </c>
      <c r="K1449" s="13" t="e">
        <f>INDEX('Données MDD'!$V$3:$V$3000,MATCH('Analyse assortiment'!$B1449,'Données MDD'!$B$3:$B$3000,0))</f>
        <v>#N/A</v>
      </c>
      <c r="L1449" s="14" t="str">
        <f t="shared" si="32"/>
        <v/>
      </c>
      <c r="M1449" s="14" t="str">
        <f t="shared" si="32"/>
        <v/>
      </c>
    </row>
    <row r="1450" spans="5:13" x14ac:dyDescent="0.2">
      <c r="E1450" s="16" t="str">
        <f>IFERROR(INDEX('Données SAP'!F$5:F$3000,MATCH('Analyse assortiment'!$B1450&amp;"",'Données SAP'!$A$5:$A$3000,0)),"")</f>
        <v/>
      </c>
      <c r="F1450" s="16" t="str">
        <f>IFERROR(INDEX('Données SAP'!C$5:C$3000,MATCH('Analyse assortiment'!$B1450&amp;"",'Données SAP'!$A$5:$A$3000,0)),"")</f>
        <v/>
      </c>
      <c r="G1450" s="16" t="str">
        <f>IFERROR(INDEX('Données SAP'!D$5:D$3000,MATCH('Analyse assortiment'!$B1450&amp;"",'Données SAP'!$A$5:$A$3000,0)),"")</f>
        <v/>
      </c>
      <c r="H1450" s="13" t="e">
        <f>INDEX('Données MDD'!$K$3:$K$3000,MATCH('Analyse assortiment'!$B1450,'Données MDD'!$B$3:$B$3000,0))</f>
        <v>#N/A</v>
      </c>
      <c r="I1450" s="13" t="e">
        <f>INDEX('Données MDD'!$L$3:$L$3000,MATCH('Analyse assortiment'!$B1450,'Données MDD'!$B$3:$B$3000,0))</f>
        <v>#N/A</v>
      </c>
      <c r="J1450" s="13" t="e">
        <f>INDEX('Données MDD'!$U$3:$U$3000,MATCH('Analyse assortiment'!$B1450,'Données MDD'!$B$3:$B$3000,0))</f>
        <v>#N/A</v>
      </c>
      <c r="K1450" s="13" t="e">
        <f>INDEX('Données MDD'!$V$3:$V$3000,MATCH('Analyse assortiment'!$B1450,'Données MDD'!$B$3:$B$3000,0))</f>
        <v>#N/A</v>
      </c>
      <c r="L1450" s="14" t="str">
        <f t="shared" si="32"/>
        <v/>
      </c>
      <c r="M1450" s="14" t="str">
        <f t="shared" si="32"/>
        <v/>
      </c>
    </row>
    <row r="1451" spans="5:13" x14ac:dyDescent="0.2">
      <c r="E1451" s="16" t="str">
        <f>IFERROR(INDEX('Données SAP'!F$5:F$3000,MATCH('Analyse assortiment'!$B1451&amp;"",'Données SAP'!$A$5:$A$3000,0)),"")</f>
        <v/>
      </c>
      <c r="F1451" s="16" t="str">
        <f>IFERROR(INDEX('Données SAP'!C$5:C$3000,MATCH('Analyse assortiment'!$B1451&amp;"",'Données SAP'!$A$5:$A$3000,0)),"")</f>
        <v/>
      </c>
      <c r="G1451" s="16" t="str">
        <f>IFERROR(INDEX('Données SAP'!D$5:D$3000,MATCH('Analyse assortiment'!$B1451&amp;"",'Données SAP'!$A$5:$A$3000,0)),"")</f>
        <v/>
      </c>
      <c r="H1451" s="13" t="e">
        <f>INDEX('Données MDD'!$K$3:$K$3000,MATCH('Analyse assortiment'!$B1451,'Données MDD'!$B$3:$B$3000,0))</f>
        <v>#N/A</v>
      </c>
      <c r="I1451" s="13" t="e">
        <f>INDEX('Données MDD'!$L$3:$L$3000,MATCH('Analyse assortiment'!$B1451,'Données MDD'!$B$3:$B$3000,0))</f>
        <v>#N/A</v>
      </c>
      <c r="J1451" s="13" t="e">
        <f>INDEX('Données MDD'!$U$3:$U$3000,MATCH('Analyse assortiment'!$B1451,'Données MDD'!$B$3:$B$3000,0))</f>
        <v>#N/A</v>
      </c>
      <c r="K1451" s="13" t="e">
        <f>INDEX('Données MDD'!$V$3:$V$3000,MATCH('Analyse assortiment'!$B1451,'Données MDD'!$B$3:$B$3000,0))</f>
        <v>#N/A</v>
      </c>
      <c r="L1451" s="14" t="str">
        <f t="shared" si="32"/>
        <v/>
      </c>
      <c r="M1451" s="14" t="str">
        <f t="shared" si="32"/>
        <v/>
      </c>
    </row>
    <row r="1452" spans="5:13" x14ac:dyDescent="0.2">
      <c r="E1452" s="16" t="str">
        <f>IFERROR(INDEX('Données SAP'!F$5:F$3000,MATCH('Analyse assortiment'!$B1452&amp;"",'Données SAP'!$A$5:$A$3000,0)),"")</f>
        <v/>
      </c>
      <c r="F1452" s="16" t="str">
        <f>IFERROR(INDEX('Données SAP'!C$5:C$3000,MATCH('Analyse assortiment'!$B1452&amp;"",'Données SAP'!$A$5:$A$3000,0)),"")</f>
        <v/>
      </c>
      <c r="G1452" s="16" t="str">
        <f>IFERROR(INDEX('Données SAP'!D$5:D$3000,MATCH('Analyse assortiment'!$B1452&amp;"",'Données SAP'!$A$5:$A$3000,0)),"")</f>
        <v/>
      </c>
      <c r="H1452" s="13" t="e">
        <f>INDEX('Données MDD'!$K$3:$K$3000,MATCH('Analyse assortiment'!$B1452,'Données MDD'!$B$3:$B$3000,0))</f>
        <v>#N/A</v>
      </c>
      <c r="I1452" s="13" t="e">
        <f>INDEX('Données MDD'!$L$3:$L$3000,MATCH('Analyse assortiment'!$B1452,'Données MDD'!$B$3:$B$3000,0))</f>
        <v>#N/A</v>
      </c>
      <c r="J1452" s="13" t="e">
        <f>INDEX('Données MDD'!$U$3:$U$3000,MATCH('Analyse assortiment'!$B1452,'Données MDD'!$B$3:$B$3000,0))</f>
        <v>#N/A</v>
      </c>
      <c r="K1452" s="13" t="e">
        <f>INDEX('Données MDD'!$V$3:$V$3000,MATCH('Analyse assortiment'!$B1452,'Données MDD'!$B$3:$B$3000,0))</f>
        <v>#N/A</v>
      </c>
      <c r="L1452" s="14" t="str">
        <f t="shared" si="32"/>
        <v/>
      </c>
      <c r="M1452" s="14" t="str">
        <f t="shared" si="32"/>
        <v/>
      </c>
    </row>
    <row r="1453" spans="5:13" x14ac:dyDescent="0.2">
      <c r="E1453" s="16" t="str">
        <f>IFERROR(INDEX('Données SAP'!F$5:F$3000,MATCH('Analyse assortiment'!$B1453&amp;"",'Données SAP'!$A$5:$A$3000,0)),"")</f>
        <v/>
      </c>
      <c r="F1453" s="16" t="str">
        <f>IFERROR(INDEX('Données SAP'!C$5:C$3000,MATCH('Analyse assortiment'!$B1453&amp;"",'Données SAP'!$A$5:$A$3000,0)),"")</f>
        <v/>
      </c>
      <c r="G1453" s="16" t="str">
        <f>IFERROR(INDEX('Données SAP'!D$5:D$3000,MATCH('Analyse assortiment'!$B1453&amp;"",'Données SAP'!$A$5:$A$3000,0)),"")</f>
        <v/>
      </c>
      <c r="H1453" s="13" t="e">
        <f>INDEX('Données MDD'!$K$3:$K$3000,MATCH('Analyse assortiment'!$B1453,'Données MDD'!$B$3:$B$3000,0))</f>
        <v>#N/A</v>
      </c>
      <c r="I1453" s="13" t="e">
        <f>INDEX('Données MDD'!$L$3:$L$3000,MATCH('Analyse assortiment'!$B1453,'Données MDD'!$B$3:$B$3000,0))</f>
        <v>#N/A</v>
      </c>
      <c r="J1453" s="13" t="e">
        <f>INDEX('Données MDD'!$U$3:$U$3000,MATCH('Analyse assortiment'!$B1453,'Données MDD'!$B$3:$B$3000,0))</f>
        <v>#N/A</v>
      </c>
      <c r="K1453" s="13" t="e">
        <f>INDEX('Données MDD'!$V$3:$V$3000,MATCH('Analyse assortiment'!$B1453,'Données MDD'!$B$3:$B$3000,0))</f>
        <v>#N/A</v>
      </c>
      <c r="L1453" s="14" t="str">
        <f t="shared" si="32"/>
        <v/>
      </c>
      <c r="M1453" s="14" t="str">
        <f t="shared" si="32"/>
        <v/>
      </c>
    </row>
    <row r="1454" spans="5:13" x14ac:dyDescent="0.2">
      <c r="E1454" s="16" t="str">
        <f>IFERROR(INDEX('Données SAP'!F$5:F$3000,MATCH('Analyse assortiment'!$B1454&amp;"",'Données SAP'!$A$5:$A$3000,0)),"")</f>
        <v/>
      </c>
      <c r="F1454" s="16" t="str">
        <f>IFERROR(INDEX('Données SAP'!C$5:C$3000,MATCH('Analyse assortiment'!$B1454&amp;"",'Données SAP'!$A$5:$A$3000,0)),"")</f>
        <v/>
      </c>
      <c r="G1454" s="16" t="str">
        <f>IFERROR(INDEX('Données SAP'!D$5:D$3000,MATCH('Analyse assortiment'!$B1454&amp;"",'Données SAP'!$A$5:$A$3000,0)),"")</f>
        <v/>
      </c>
      <c r="H1454" s="13" t="e">
        <f>INDEX('Données MDD'!$K$3:$K$3000,MATCH('Analyse assortiment'!$B1454,'Données MDD'!$B$3:$B$3000,0))</f>
        <v>#N/A</v>
      </c>
      <c r="I1454" s="13" t="e">
        <f>INDEX('Données MDD'!$L$3:$L$3000,MATCH('Analyse assortiment'!$B1454,'Données MDD'!$B$3:$B$3000,0))</f>
        <v>#N/A</v>
      </c>
      <c r="J1454" s="13" t="e">
        <f>INDEX('Données MDD'!$U$3:$U$3000,MATCH('Analyse assortiment'!$B1454,'Données MDD'!$B$3:$B$3000,0))</f>
        <v>#N/A</v>
      </c>
      <c r="K1454" s="13" t="e">
        <f>INDEX('Données MDD'!$V$3:$V$3000,MATCH('Analyse assortiment'!$B1454,'Données MDD'!$B$3:$B$3000,0))</f>
        <v>#N/A</v>
      </c>
      <c r="L1454" s="14" t="str">
        <f t="shared" si="32"/>
        <v/>
      </c>
      <c r="M1454" s="14" t="str">
        <f t="shared" si="32"/>
        <v/>
      </c>
    </row>
    <row r="1455" spans="5:13" x14ac:dyDescent="0.2">
      <c r="E1455" s="16" t="str">
        <f>IFERROR(INDEX('Données SAP'!F$5:F$3000,MATCH('Analyse assortiment'!$B1455&amp;"",'Données SAP'!$A$5:$A$3000,0)),"")</f>
        <v/>
      </c>
      <c r="F1455" s="16" t="str">
        <f>IFERROR(INDEX('Données SAP'!C$5:C$3000,MATCH('Analyse assortiment'!$B1455&amp;"",'Données SAP'!$A$5:$A$3000,0)),"")</f>
        <v/>
      </c>
      <c r="G1455" s="16" t="str">
        <f>IFERROR(INDEX('Données SAP'!D$5:D$3000,MATCH('Analyse assortiment'!$B1455&amp;"",'Données SAP'!$A$5:$A$3000,0)),"")</f>
        <v/>
      </c>
      <c r="H1455" s="13" t="e">
        <f>INDEX('Données MDD'!$K$3:$K$3000,MATCH('Analyse assortiment'!$B1455,'Données MDD'!$B$3:$B$3000,0))</f>
        <v>#N/A</v>
      </c>
      <c r="I1455" s="13" t="e">
        <f>INDEX('Données MDD'!$L$3:$L$3000,MATCH('Analyse assortiment'!$B1455,'Données MDD'!$B$3:$B$3000,0))</f>
        <v>#N/A</v>
      </c>
      <c r="J1455" s="13" t="e">
        <f>INDEX('Données MDD'!$U$3:$U$3000,MATCH('Analyse assortiment'!$B1455,'Données MDD'!$B$3:$B$3000,0))</f>
        <v>#N/A</v>
      </c>
      <c r="K1455" s="13" t="e">
        <f>INDEX('Données MDD'!$V$3:$V$3000,MATCH('Analyse assortiment'!$B1455,'Données MDD'!$B$3:$B$3000,0))</f>
        <v>#N/A</v>
      </c>
      <c r="L1455" s="14" t="str">
        <f t="shared" si="32"/>
        <v/>
      </c>
      <c r="M1455" s="14" t="str">
        <f t="shared" si="32"/>
        <v/>
      </c>
    </row>
    <row r="1456" spans="5:13" x14ac:dyDescent="0.2">
      <c r="E1456" s="16" t="str">
        <f>IFERROR(INDEX('Données SAP'!F$5:F$3000,MATCH('Analyse assortiment'!$B1456&amp;"",'Données SAP'!$A$5:$A$3000,0)),"")</f>
        <v/>
      </c>
      <c r="F1456" s="16" t="str">
        <f>IFERROR(INDEX('Données SAP'!C$5:C$3000,MATCH('Analyse assortiment'!$B1456&amp;"",'Données SAP'!$A$5:$A$3000,0)),"")</f>
        <v/>
      </c>
      <c r="G1456" s="16" t="str">
        <f>IFERROR(INDEX('Données SAP'!D$5:D$3000,MATCH('Analyse assortiment'!$B1456&amp;"",'Données SAP'!$A$5:$A$3000,0)),"")</f>
        <v/>
      </c>
      <c r="H1456" s="13" t="e">
        <f>INDEX('Données MDD'!$K$3:$K$3000,MATCH('Analyse assortiment'!$B1456,'Données MDD'!$B$3:$B$3000,0))</f>
        <v>#N/A</v>
      </c>
      <c r="I1456" s="13" t="e">
        <f>INDEX('Données MDD'!$L$3:$L$3000,MATCH('Analyse assortiment'!$B1456,'Données MDD'!$B$3:$B$3000,0))</f>
        <v>#N/A</v>
      </c>
      <c r="J1456" s="13" t="e">
        <f>INDEX('Données MDD'!$U$3:$U$3000,MATCH('Analyse assortiment'!$B1456,'Données MDD'!$B$3:$B$3000,0))</f>
        <v>#N/A</v>
      </c>
      <c r="K1456" s="13" t="e">
        <f>INDEX('Données MDD'!$V$3:$V$3000,MATCH('Analyse assortiment'!$B1456,'Données MDD'!$B$3:$B$3000,0))</f>
        <v>#N/A</v>
      </c>
      <c r="L1456" s="14" t="str">
        <f t="shared" si="32"/>
        <v/>
      </c>
      <c r="M1456" s="14" t="str">
        <f t="shared" si="32"/>
        <v/>
      </c>
    </row>
    <row r="1457" spans="5:13" x14ac:dyDescent="0.2">
      <c r="E1457" s="16" t="str">
        <f>IFERROR(INDEX('Données SAP'!F$5:F$3000,MATCH('Analyse assortiment'!$B1457&amp;"",'Données SAP'!$A$5:$A$3000,0)),"")</f>
        <v/>
      </c>
      <c r="F1457" s="16" t="str">
        <f>IFERROR(INDEX('Données SAP'!C$5:C$3000,MATCH('Analyse assortiment'!$B1457&amp;"",'Données SAP'!$A$5:$A$3000,0)),"")</f>
        <v/>
      </c>
      <c r="G1457" s="16" t="str">
        <f>IFERROR(INDEX('Données SAP'!D$5:D$3000,MATCH('Analyse assortiment'!$B1457&amp;"",'Données SAP'!$A$5:$A$3000,0)),"")</f>
        <v/>
      </c>
      <c r="H1457" s="13" t="e">
        <f>INDEX('Données MDD'!$K$3:$K$3000,MATCH('Analyse assortiment'!$B1457,'Données MDD'!$B$3:$B$3000,0))</f>
        <v>#N/A</v>
      </c>
      <c r="I1457" s="13" t="e">
        <f>INDEX('Données MDD'!$L$3:$L$3000,MATCH('Analyse assortiment'!$B1457,'Données MDD'!$B$3:$B$3000,0))</f>
        <v>#N/A</v>
      </c>
      <c r="J1457" s="13" t="e">
        <f>INDEX('Données MDD'!$U$3:$U$3000,MATCH('Analyse assortiment'!$B1457,'Données MDD'!$B$3:$B$3000,0))</f>
        <v>#N/A</v>
      </c>
      <c r="K1457" s="13" t="e">
        <f>INDEX('Données MDD'!$V$3:$V$3000,MATCH('Analyse assortiment'!$B1457,'Données MDD'!$B$3:$B$3000,0))</f>
        <v>#N/A</v>
      </c>
      <c r="L1457" s="14" t="str">
        <f t="shared" si="32"/>
        <v/>
      </c>
      <c r="M1457" s="14" t="str">
        <f t="shared" si="32"/>
        <v/>
      </c>
    </row>
    <row r="1458" spans="5:13" x14ac:dyDescent="0.2">
      <c r="E1458" s="16" t="str">
        <f>IFERROR(INDEX('Données SAP'!F$5:F$3000,MATCH('Analyse assortiment'!$B1458&amp;"",'Données SAP'!$A$5:$A$3000,0)),"")</f>
        <v/>
      </c>
      <c r="F1458" s="16" t="str">
        <f>IFERROR(INDEX('Données SAP'!C$5:C$3000,MATCH('Analyse assortiment'!$B1458&amp;"",'Données SAP'!$A$5:$A$3000,0)),"")</f>
        <v/>
      </c>
      <c r="G1458" s="16" t="str">
        <f>IFERROR(INDEX('Données SAP'!D$5:D$3000,MATCH('Analyse assortiment'!$B1458&amp;"",'Données SAP'!$A$5:$A$3000,0)),"")</f>
        <v/>
      </c>
      <c r="H1458" s="13" t="e">
        <f>INDEX('Données MDD'!$K$3:$K$3000,MATCH('Analyse assortiment'!$B1458,'Données MDD'!$B$3:$B$3000,0))</f>
        <v>#N/A</v>
      </c>
      <c r="I1458" s="13" t="e">
        <f>INDEX('Données MDD'!$L$3:$L$3000,MATCH('Analyse assortiment'!$B1458,'Données MDD'!$B$3:$B$3000,0))</f>
        <v>#N/A</v>
      </c>
      <c r="J1458" s="13" t="e">
        <f>INDEX('Données MDD'!$U$3:$U$3000,MATCH('Analyse assortiment'!$B1458,'Données MDD'!$B$3:$B$3000,0))</f>
        <v>#N/A</v>
      </c>
      <c r="K1458" s="13" t="e">
        <f>INDEX('Données MDD'!$V$3:$V$3000,MATCH('Analyse assortiment'!$B1458,'Données MDD'!$B$3:$B$3000,0))</f>
        <v>#N/A</v>
      </c>
      <c r="L1458" s="14" t="str">
        <f t="shared" si="32"/>
        <v/>
      </c>
      <c r="M1458" s="14" t="str">
        <f t="shared" si="32"/>
        <v/>
      </c>
    </row>
    <row r="1459" spans="5:13" x14ac:dyDescent="0.2">
      <c r="E1459" s="16" t="str">
        <f>IFERROR(INDEX('Données SAP'!F$5:F$3000,MATCH('Analyse assortiment'!$B1459&amp;"",'Données SAP'!$A$5:$A$3000,0)),"")</f>
        <v/>
      </c>
      <c r="F1459" s="16" t="str">
        <f>IFERROR(INDEX('Données SAP'!C$5:C$3000,MATCH('Analyse assortiment'!$B1459&amp;"",'Données SAP'!$A$5:$A$3000,0)),"")</f>
        <v/>
      </c>
      <c r="G1459" s="16" t="str">
        <f>IFERROR(INDEX('Données SAP'!D$5:D$3000,MATCH('Analyse assortiment'!$B1459&amp;"",'Données SAP'!$A$5:$A$3000,0)),"")</f>
        <v/>
      </c>
      <c r="H1459" s="13" t="e">
        <f>INDEX('Données MDD'!$K$3:$K$3000,MATCH('Analyse assortiment'!$B1459,'Données MDD'!$B$3:$B$3000,0))</f>
        <v>#N/A</v>
      </c>
      <c r="I1459" s="13" t="e">
        <f>INDEX('Données MDD'!$L$3:$L$3000,MATCH('Analyse assortiment'!$B1459,'Données MDD'!$B$3:$B$3000,0))</f>
        <v>#N/A</v>
      </c>
      <c r="J1459" s="13" t="e">
        <f>INDEX('Données MDD'!$U$3:$U$3000,MATCH('Analyse assortiment'!$B1459,'Données MDD'!$B$3:$B$3000,0))</f>
        <v>#N/A</v>
      </c>
      <c r="K1459" s="13" t="e">
        <f>INDEX('Données MDD'!$V$3:$V$3000,MATCH('Analyse assortiment'!$B1459,'Données MDD'!$B$3:$B$3000,0))</f>
        <v>#N/A</v>
      </c>
      <c r="L1459" s="14" t="str">
        <f t="shared" si="32"/>
        <v/>
      </c>
      <c r="M1459" s="14" t="str">
        <f t="shared" si="32"/>
        <v/>
      </c>
    </row>
    <row r="1460" spans="5:13" x14ac:dyDescent="0.2">
      <c r="E1460" s="16" t="str">
        <f>IFERROR(INDEX('Données SAP'!F$5:F$3000,MATCH('Analyse assortiment'!$B1460&amp;"",'Données SAP'!$A$5:$A$3000,0)),"")</f>
        <v/>
      </c>
      <c r="F1460" s="16" t="str">
        <f>IFERROR(INDEX('Données SAP'!C$5:C$3000,MATCH('Analyse assortiment'!$B1460&amp;"",'Données SAP'!$A$5:$A$3000,0)),"")</f>
        <v/>
      </c>
      <c r="G1460" s="16" t="str">
        <f>IFERROR(INDEX('Données SAP'!D$5:D$3000,MATCH('Analyse assortiment'!$B1460&amp;"",'Données SAP'!$A$5:$A$3000,0)),"")</f>
        <v/>
      </c>
      <c r="H1460" s="13" t="e">
        <f>INDEX('Données MDD'!$K$3:$K$3000,MATCH('Analyse assortiment'!$B1460,'Données MDD'!$B$3:$B$3000,0))</f>
        <v>#N/A</v>
      </c>
      <c r="I1460" s="13" t="e">
        <f>INDEX('Données MDD'!$L$3:$L$3000,MATCH('Analyse assortiment'!$B1460,'Données MDD'!$B$3:$B$3000,0))</f>
        <v>#N/A</v>
      </c>
      <c r="J1460" s="13" t="e">
        <f>INDEX('Données MDD'!$U$3:$U$3000,MATCH('Analyse assortiment'!$B1460,'Données MDD'!$B$3:$B$3000,0))</f>
        <v>#N/A</v>
      </c>
      <c r="K1460" s="13" t="e">
        <f>INDEX('Données MDD'!$V$3:$V$3000,MATCH('Analyse assortiment'!$B1460,'Données MDD'!$B$3:$B$3000,0))</f>
        <v>#N/A</v>
      </c>
      <c r="L1460" s="14" t="str">
        <f t="shared" si="32"/>
        <v/>
      </c>
      <c r="M1460" s="14" t="str">
        <f t="shared" si="32"/>
        <v/>
      </c>
    </row>
    <row r="1461" spans="5:13" x14ac:dyDescent="0.2">
      <c r="E1461" s="16" t="str">
        <f>IFERROR(INDEX('Données SAP'!F$5:F$3000,MATCH('Analyse assortiment'!$B1461&amp;"",'Données SAP'!$A$5:$A$3000,0)),"")</f>
        <v/>
      </c>
      <c r="F1461" s="16" t="str">
        <f>IFERROR(INDEX('Données SAP'!C$5:C$3000,MATCH('Analyse assortiment'!$B1461&amp;"",'Données SAP'!$A$5:$A$3000,0)),"")</f>
        <v/>
      </c>
      <c r="G1461" s="16" t="str">
        <f>IFERROR(INDEX('Données SAP'!D$5:D$3000,MATCH('Analyse assortiment'!$B1461&amp;"",'Données SAP'!$A$5:$A$3000,0)),"")</f>
        <v/>
      </c>
      <c r="H1461" s="13" t="e">
        <f>INDEX('Données MDD'!$K$3:$K$3000,MATCH('Analyse assortiment'!$B1461,'Données MDD'!$B$3:$B$3000,0))</f>
        <v>#N/A</v>
      </c>
      <c r="I1461" s="13" t="e">
        <f>INDEX('Données MDD'!$L$3:$L$3000,MATCH('Analyse assortiment'!$B1461,'Données MDD'!$B$3:$B$3000,0))</f>
        <v>#N/A</v>
      </c>
      <c r="J1461" s="13" t="e">
        <f>INDEX('Données MDD'!$U$3:$U$3000,MATCH('Analyse assortiment'!$B1461,'Données MDD'!$B$3:$B$3000,0))</f>
        <v>#N/A</v>
      </c>
      <c r="K1461" s="13" t="e">
        <f>INDEX('Données MDD'!$V$3:$V$3000,MATCH('Analyse assortiment'!$B1461,'Données MDD'!$B$3:$B$3000,0))</f>
        <v>#N/A</v>
      </c>
      <c r="L1461" s="14" t="str">
        <f t="shared" si="32"/>
        <v/>
      </c>
      <c r="M1461" s="14" t="str">
        <f t="shared" si="32"/>
        <v/>
      </c>
    </row>
    <row r="1462" spans="5:13" x14ac:dyDescent="0.2">
      <c r="E1462" s="16" t="str">
        <f>IFERROR(INDEX('Données SAP'!F$5:F$3000,MATCH('Analyse assortiment'!$B1462&amp;"",'Données SAP'!$A$5:$A$3000,0)),"")</f>
        <v/>
      </c>
      <c r="F1462" s="16" t="str">
        <f>IFERROR(INDEX('Données SAP'!C$5:C$3000,MATCH('Analyse assortiment'!$B1462&amp;"",'Données SAP'!$A$5:$A$3000,0)),"")</f>
        <v/>
      </c>
      <c r="G1462" s="16" t="str">
        <f>IFERROR(INDEX('Données SAP'!D$5:D$3000,MATCH('Analyse assortiment'!$B1462&amp;"",'Données SAP'!$A$5:$A$3000,0)),"")</f>
        <v/>
      </c>
      <c r="H1462" s="13" t="e">
        <f>INDEX('Données MDD'!$K$3:$K$3000,MATCH('Analyse assortiment'!$B1462,'Données MDD'!$B$3:$B$3000,0))</f>
        <v>#N/A</v>
      </c>
      <c r="I1462" s="13" t="e">
        <f>INDEX('Données MDD'!$L$3:$L$3000,MATCH('Analyse assortiment'!$B1462,'Données MDD'!$B$3:$B$3000,0))</f>
        <v>#N/A</v>
      </c>
      <c r="J1462" s="13" t="e">
        <f>INDEX('Données MDD'!$U$3:$U$3000,MATCH('Analyse assortiment'!$B1462,'Données MDD'!$B$3:$B$3000,0))</f>
        <v>#N/A</v>
      </c>
      <c r="K1462" s="13" t="e">
        <f>INDEX('Données MDD'!$V$3:$V$3000,MATCH('Analyse assortiment'!$B1462,'Données MDD'!$B$3:$B$3000,0))</f>
        <v>#N/A</v>
      </c>
      <c r="L1462" s="14" t="str">
        <f t="shared" si="32"/>
        <v/>
      </c>
      <c r="M1462" s="14" t="str">
        <f t="shared" si="32"/>
        <v/>
      </c>
    </row>
    <row r="1463" spans="5:13" x14ac:dyDescent="0.2">
      <c r="E1463" s="16" t="str">
        <f>IFERROR(INDEX('Données SAP'!F$5:F$3000,MATCH('Analyse assortiment'!$B1463&amp;"",'Données SAP'!$A$5:$A$3000,0)),"")</f>
        <v/>
      </c>
      <c r="F1463" s="16" t="str">
        <f>IFERROR(INDEX('Données SAP'!C$5:C$3000,MATCH('Analyse assortiment'!$B1463&amp;"",'Données SAP'!$A$5:$A$3000,0)),"")</f>
        <v/>
      </c>
      <c r="G1463" s="16" t="str">
        <f>IFERROR(INDEX('Données SAP'!D$5:D$3000,MATCH('Analyse assortiment'!$B1463&amp;"",'Données SAP'!$A$5:$A$3000,0)),"")</f>
        <v/>
      </c>
      <c r="H1463" s="13" t="e">
        <f>INDEX('Données MDD'!$K$3:$K$3000,MATCH('Analyse assortiment'!$B1463,'Données MDD'!$B$3:$B$3000,0))</f>
        <v>#N/A</v>
      </c>
      <c r="I1463" s="13" t="e">
        <f>INDEX('Données MDD'!$L$3:$L$3000,MATCH('Analyse assortiment'!$B1463,'Données MDD'!$B$3:$B$3000,0))</f>
        <v>#N/A</v>
      </c>
      <c r="J1463" s="13" t="e">
        <f>INDEX('Données MDD'!$U$3:$U$3000,MATCH('Analyse assortiment'!$B1463,'Données MDD'!$B$3:$B$3000,0))</f>
        <v>#N/A</v>
      </c>
      <c r="K1463" s="13" t="e">
        <f>INDEX('Données MDD'!$V$3:$V$3000,MATCH('Analyse assortiment'!$B1463,'Données MDD'!$B$3:$B$3000,0))</f>
        <v>#N/A</v>
      </c>
      <c r="L1463" s="14" t="str">
        <f t="shared" si="32"/>
        <v/>
      </c>
      <c r="M1463" s="14" t="str">
        <f t="shared" si="32"/>
        <v/>
      </c>
    </row>
    <row r="1464" spans="5:13" x14ac:dyDescent="0.2">
      <c r="E1464" s="16" t="str">
        <f>IFERROR(INDEX('Données SAP'!F$5:F$3000,MATCH('Analyse assortiment'!$B1464&amp;"",'Données SAP'!$A$5:$A$3000,0)),"")</f>
        <v/>
      </c>
      <c r="F1464" s="16" t="str">
        <f>IFERROR(INDEX('Données SAP'!C$5:C$3000,MATCH('Analyse assortiment'!$B1464&amp;"",'Données SAP'!$A$5:$A$3000,0)),"")</f>
        <v/>
      </c>
      <c r="G1464" s="16" t="str">
        <f>IFERROR(INDEX('Données SAP'!D$5:D$3000,MATCH('Analyse assortiment'!$B1464&amp;"",'Données SAP'!$A$5:$A$3000,0)),"")</f>
        <v/>
      </c>
      <c r="H1464" s="13" t="e">
        <f>INDEX('Données MDD'!$K$3:$K$3000,MATCH('Analyse assortiment'!$B1464,'Données MDD'!$B$3:$B$3000,0))</f>
        <v>#N/A</v>
      </c>
      <c r="I1464" s="13" t="e">
        <f>INDEX('Données MDD'!$L$3:$L$3000,MATCH('Analyse assortiment'!$B1464,'Données MDD'!$B$3:$B$3000,0))</f>
        <v>#N/A</v>
      </c>
      <c r="J1464" s="13" t="e">
        <f>INDEX('Données MDD'!$U$3:$U$3000,MATCH('Analyse assortiment'!$B1464,'Données MDD'!$B$3:$B$3000,0))</f>
        <v>#N/A</v>
      </c>
      <c r="K1464" s="13" t="e">
        <f>INDEX('Données MDD'!$V$3:$V$3000,MATCH('Analyse assortiment'!$B1464,'Données MDD'!$B$3:$B$3000,0))</f>
        <v>#N/A</v>
      </c>
      <c r="L1464" s="14" t="str">
        <f t="shared" si="32"/>
        <v/>
      </c>
      <c r="M1464" s="14" t="str">
        <f t="shared" si="32"/>
        <v/>
      </c>
    </row>
    <row r="1465" spans="5:13" x14ac:dyDescent="0.2">
      <c r="E1465" s="16" t="str">
        <f>IFERROR(INDEX('Données SAP'!F$5:F$3000,MATCH('Analyse assortiment'!$B1465&amp;"",'Données SAP'!$A$5:$A$3000,0)),"")</f>
        <v/>
      </c>
      <c r="F1465" s="16" t="str">
        <f>IFERROR(INDEX('Données SAP'!C$5:C$3000,MATCH('Analyse assortiment'!$B1465&amp;"",'Données SAP'!$A$5:$A$3000,0)),"")</f>
        <v/>
      </c>
      <c r="G1465" s="16" t="str">
        <f>IFERROR(INDEX('Données SAP'!D$5:D$3000,MATCH('Analyse assortiment'!$B1465&amp;"",'Données SAP'!$A$5:$A$3000,0)),"")</f>
        <v/>
      </c>
      <c r="H1465" s="13" t="e">
        <f>INDEX('Données MDD'!$K$3:$K$3000,MATCH('Analyse assortiment'!$B1465,'Données MDD'!$B$3:$B$3000,0))</f>
        <v>#N/A</v>
      </c>
      <c r="I1465" s="13" t="e">
        <f>INDEX('Données MDD'!$L$3:$L$3000,MATCH('Analyse assortiment'!$B1465,'Données MDD'!$B$3:$B$3000,0))</f>
        <v>#N/A</v>
      </c>
      <c r="J1465" s="13" t="e">
        <f>INDEX('Données MDD'!$U$3:$U$3000,MATCH('Analyse assortiment'!$B1465,'Données MDD'!$B$3:$B$3000,0))</f>
        <v>#N/A</v>
      </c>
      <c r="K1465" s="13" t="e">
        <f>INDEX('Données MDD'!$V$3:$V$3000,MATCH('Analyse assortiment'!$B1465,'Données MDD'!$B$3:$B$3000,0))</f>
        <v>#N/A</v>
      </c>
      <c r="L1465" s="14" t="str">
        <f t="shared" si="32"/>
        <v/>
      </c>
      <c r="M1465" s="14" t="str">
        <f t="shared" si="32"/>
        <v/>
      </c>
    </row>
    <row r="1466" spans="5:13" x14ac:dyDescent="0.2">
      <c r="E1466" s="16" t="str">
        <f>IFERROR(INDEX('Données SAP'!F$5:F$3000,MATCH('Analyse assortiment'!$B1466&amp;"",'Données SAP'!$A$5:$A$3000,0)),"")</f>
        <v/>
      </c>
      <c r="F1466" s="16" t="str">
        <f>IFERROR(INDEX('Données SAP'!C$5:C$3000,MATCH('Analyse assortiment'!$B1466&amp;"",'Données SAP'!$A$5:$A$3000,0)),"")</f>
        <v/>
      </c>
      <c r="G1466" s="16" t="str">
        <f>IFERROR(INDEX('Données SAP'!D$5:D$3000,MATCH('Analyse assortiment'!$B1466&amp;"",'Données SAP'!$A$5:$A$3000,0)),"")</f>
        <v/>
      </c>
      <c r="H1466" s="13" t="e">
        <f>INDEX('Données MDD'!$K$3:$K$3000,MATCH('Analyse assortiment'!$B1466,'Données MDD'!$B$3:$B$3000,0))</f>
        <v>#N/A</v>
      </c>
      <c r="I1466" s="13" t="e">
        <f>INDEX('Données MDD'!$L$3:$L$3000,MATCH('Analyse assortiment'!$B1466,'Données MDD'!$B$3:$B$3000,0))</f>
        <v>#N/A</v>
      </c>
      <c r="J1466" s="13" t="e">
        <f>INDEX('Données MDD'!$U$3:$U$3000,MATCH('Analyse assortiment'!$B1466,'Données MDD'!$B$3:$B$3000,0))</f>
        <v>#N/A</v>
      </c>
      <c r="K1466" s="13" t="e">
        <f>INDEX('Données MDD'!$V$3:$V$3000,MATCH('Analyse assortiment'!$B1466,'Données MDD'!$B$3:$B$3000,0))</f>
        <v>#N/A</v>
      </c>
      <c r="L1466" s="14" t="str">
        <f t="shared" si="32"/>
        <v/>
      </c>
      <c r="M1466" s="14" t="str">
        <f t="shared" si="32"/>
        <v/>
      </c>
    </row>
    <row r="1467" spans="5:13" x14ac:dyDescent="0.2">
      <c r="E1467" s="16" t="str">
        <f>IFERROR(INDEX('Données SAP'!F$5:F$3000,MATCH('Analyse assortiment'!$B1467&amp;"",'Données SAP'!$A$5:$A$3000,0)),"")</f>
        <v/>
      </c>
      <c r="F1467" s="16" t="str">
        <f>IFERROR(INDEX('Données SAP'!C$5:C$3000,MATCH('Analyse assortiment'!$B1467&amp;"",'Données SAP'!$A$5:$A$3000,0)),"")</f>
        <v/>
      </c>
      <c r="G1467" s="16" t="str">
        <f>IFERROR(INDEX('Données SAP'!D$5:D$3000,MATCH('Analyse assortiment'!$B1467&amp;"",'Données SAP'!$A$5:$A$3000,0)),"")</f>
        <v/>
      </c>
      <c r="H1467" s="13" t="e">
        <f>INDEX('Données MDD'!$K$3:$K$3000,MATCH('Analyse assortiment'!$B1467,'Données MDD'!$B$3:$B$3000,0))</f>
        <v>#N/A</v>
      </c>
      <c r="I1467" s="13" t="e">
        <f>INDEX('Données MDD'!$L$3:$L$3000,MATCH('Analyse assortiment'!$B1467,'Données MDD'!$B$3:$B$3000,0))</f>
        <v>#N/A</v>
      </c>
      <c r="J1467" s="13" t="e">
        <f>INDEX('Données MDD'!$U$3:$U$3000,MATCH('Analyse assortiment'!$B1467,'Données MDD'!$B$3:$B$3000,0))</f>
        <v>#N/A</v>
      </c>
      <c r="K1467" s="13" t="e">
        <f>INDEX('Données MDD'!$V$3:$V$3000,MATCH('Analyse assortiment'!$B1467,'Données MDD'!$B$3:$B$3000,0))</f>
        <v>#N/A</v>
      </c>
      <c r="L1467" s="14" t="str">
        <f t="shared" si="32"/>
        <v/>
      </c>
      <c r="M1467" s="14" t="str">
        <f t="shared" si="32"/>
        <v/>
      </c>
    </row>
    <row r="1468" spans="5:13" x14ac:dyDescent="0.2">
      <c r="E1468" s="16" t="str">
        <f>IFERROR(INDEX('Données SAP'!F$5:F$3000,MATCH('Analyse assortiment'!$B1468&amp;"",'Données SAP'!$A$5:$A$3000,0)),"")</f>
        <v/>
      </c>
      <c r="F1468" s="16" t="str">
        <f>IFERROR(INDEX('Données SAP'!C$5:C$3000,MATCH('Analyse assortiment'!$B1468&amp;"",'Données SAP'!$A$5:$A$3000,0)),"")</f>
        <v/>
      </c>
      <c r="G1468" s="16" t="str">
        <f>IFERROR(INDEX('Données SAP'!D$5:D$3000,MATCH('Analyse assortiment'!$B1468&amp;"",'Données SAP'!$A$5:$A$3000,0)),"")</f>
        <v/>
      </c>
      <c r="H1468" s="13" t="e">
        <f>INDEX('Données MDD'!$K$3:$K$3000,MATCH('Analyse assortiment'!$B1468,'Données MDD'!$B$3:$B$3000,0))</f>
        <v>#N/A</v>
      </c>
      <c r="I1468" s="13" t="e">
        <f>INDEX('Données MDD'!$L$3:$L$3000,MATCH('Analyse assortiment'!$B1468,'Données MDD'!$B$3:$B$3000,0))</f>
        <v>#N/A</v>
      </c>
      <c r="J1468" s="13" t="e">
        <f>INDEX('Données MDD'!$U$3:$U$3000,MATCH('Analyse assortiment'!$B1468,'Données MDD'!$B$3:$B$3000,0))</f>
        <v>#N/A</v>
      </c>
      <c r="K1468" s="13" t="e">
        <f>INDEX('Données MDD'!$V$3:$V$3000,MATCH('Analyse assortiment'!$B1468,'Données MDD'!$B$3:$B$3000,0))</f>
        <v>#N/A</v>
      </c>
      <c r="L1468" s="14" t="str">
        <f t="shared" si="32"/>
        <v/>
      </c>
      <c r="M1468" s="14" t="str">
        <f t="shared" si="32"/>
        <v/>
      </c>
    </row>
    <row r="1469" spans="5:13" x14ac:dyDescent="0.2">
      <c r="E1469" s="16" t="str">
        <f>IFERROR(INDEX('Données SAP'!F$5:F$3000,MATCH('Analyse assortiment'!$B1469&amp;"",'Données SAP'!$A$5:$A$3000,0)),"")</f>
        <v/>
      </c>
      <c r="F1469" s="16" t="str">
        <f>IFERROR(INDEX('Données SAP'!C$5:C$3000,MATCH('Analyse assortiment'!$B1469&amp;"",'Données SAP'!$A$5:$A$3000,0)),"")</f>
        <v/>
      </c>
      <c r="G1469" s="16" t="str">
        <f>IFERROR(INDEX('Données SAP'!D$5:D$3000,MATCH('Analyse assortiment'!$B1469&amp;"",'Données SAP'!$A$5:$A$3000,0)),"")</f>
        <v/>
      </c>
      <c r="H1469" s="13" t="e">
        <f>INDEX('Données MDD'!$K$3:$K$3000,MATCH('Analyse assortiment'!$B1469,'Données MDD'!$B$3:$B$3000,0))</f>
        <v>#N/A</v>
      </c>
      <c r="I1469" s="13" t="e">
        <f>INDEX('Données MDD'!$L$3:$L$3000,MATCH('Analyse assortiment'!$B1469,'Données MDD'!$B$3:$B$3000,0))</f>
        <v>#N/A</v>
      </c>
      <c r="J1469" s="13" t="e">
        <f>INDEX('Données MDD'!$U$3:$U$3000,MATCH('Analyse assortiment'!$B1469,'Données MDD'!$B$3:$B$3000,0))</f>
        <v>#N/A</v>
      </c>
      <c r="K1469" s="13" t="e">
        <f>INDEX('Données MDD'!$V$3:$V$3000,MATCH('Analyse assortiment'!$B1469,'Données MDD'!$B$3:$B$3000,0))</f>
        <v>#N/A</v>
      </c>
      <c r="L1469" s="14" t="str">
        <f t="shared" si="32"/>
        <v/>
      </c>
      <c r="M1469" s="14" t="str">
        <f t="shared" si="32"/>
        <v/>
      </c>
    </row>
    <row r="1470" spans="5:13" x14ac:dyDescent="0.2">
      <c r="E1470" s="16" t="str">
        <f>IFERROR(INDEX('Données SAP'!F$5:F$3000,MATCH('Analyse assortiment'!$B1470&amp;"",'Données SAP'!$A$5:$A$3000,0)),"")</f>
        <v/>
      </c>
      <c r="F1470" s="16" t="str">
        <f>IFERROR(INDEX('Données SAP'!C$5:C$3000,MATCH('Analyse assortiment'!$B1470&amp;"",'Données SAP'!$A$5:$A$3000,0)),"")</f>
        <v/>
      </c>
      <c r="G1470" s="16" t="str">
        <f>IFERROR(INDEX('Données SAP'!D$5:D$3000,MATCH('Analyse assortiment'!$B1470&amp;"",'Données SAP'!$A$5:$A$3000,0)),"")</f>
        <v/>
      </c>
      <c r="H1470" s="13" t="e">
        <f>INDEX('Données MDD'!$K$3:$K$3000,MATCH('Analyse assortiment'!$B1470,'Données MDD'!$B$3:$B$3000,0))</f>
        <v>#N/A</v>
      </c>
      <c r="I1470" s="13" t="e">
        <f>INDEX('Données MDD'!$L$3:$L$3000,MATCH('Analyse assortiment'!$B1470,'Données MDD'!$B$3:$B$3000,0))</f>
        <v>#N/A</v>
      </c>
      <c r="J1470" s="13" t="e">
        <f>INDEX('Données MDD'!$U$3:$U$3000,MATCH('Analyse assortiment'!$B1470,'Données MDD'!$B$3:$B$3000,0))</f>
        <v>#N/A</v>
      </c>
      <c r="K1470" s="13" t="e">
        <f>INDEX('Données MDD'!$V$3:$V$3000,MATCH('Analyse assortiment'!$B1470,'Données MDD'!$B$3:$B$3000,0))</f>
        <v>#N/A</v>
      </c>
      <c r="L1470" s="14" t="str">
        <f t="shared" si="32"/>
        <v/>
      </c>
      <c r="M1470" s="14" t="str">
        <f t="shared" si="32"/>
        <v/>
      </c>
    </row>
    <row r="1471" spans="5:13" x14ac:dyDescent="0.2">
      <c r="E1471" s="16" t="str">
        <f>IFERROR(INDEX('Données SAP'!F$5:F$3000,MATCH('Analyse assortiment'!$B1471&amp;"",'Données SAP'!$A$5:$A$3000,0)),"")</f>
        <v/>
      </c>
      <c r="F1471" s="16" t="str">
        <f>IFERROR(INDEX('Données SAP'!C$5:C$3000,MATCH('Analyse assortiment'!$B1471&amp;"",'Données SAP'!$A$5:$A$3000,0)),"")</f>
        <v/>
      </c>
      <c r="G1471" s="16" t="str">
        <f>IFERROR(INDEX('Données SAP'!D$5:D$3000,MATCH('Analyse assortiment'!$B1471&amp;"",'Données SAP'!$A$5:$A$3000,0)),"")</f>
        <v/>
      </c>
      <c r="H1471" s="13" t="e">
        <f>INDEX('Données MDD'!$K$3:$K$3000,MATCH('Analyse assortiment'!$B1471,'Données MDD'!$B$3:$B$3000,0))</f>
        <v>#N/A</v>
      </c>
      <c r="I1471" s="13" t="e">
        <f>INDEX('Données MDD'!$L$3:$L$3000,MATCH('Analyse assortiment'!$B1471,'Données MDD'!$B$3:$B$3000,0))</f>
        <v>#N/A</v>
      </c>
      <c r="J1471" s="13" t="e">
        <f>INDEX('Données MDD'!$U$3:$U$3000,MATCH('Analyse assortiment'!$B1471,'Données MDD'!$B$3:$B$3000,0))</f>
        <v>#N/A</v>
      </c>
      <c r="K1471" s="13" t="e">
        <f>INDEX('Données MDD'!$V$3:$V$3000,MATCH('Analyse assortiment'!$B1471,'Données MDD'!$B$3:$B$3000,0))</f>
        <v>#N/A</v>
      </c>
      <c r="L1471" s="14" t="str">
        <f t="shared" si="32"/>
        <v/>
      </c>
      <c r="M1471" s="14" t="str">
        <f t="shared" si="32"/>
        <v/>
      </c>
    </row>
    <row r="1472" spans="5:13" x14ac:dyDescent="0.2">
      <c r="E1472" s="16" t="str">
        <f>IFERROR(INDEX('Données SAP'!F$5:F$3000,MATCH('Analyse assortiment'!$B1472&amp;"",'Données SAP'!$A$5:$A$3000,0)),"")</f>
        <v/>
      </c>
      <c r="F1472" s="16" t="str">
        <f>IFERROR(INDEX('Données SAP'!C$5:C$3000,MATCH('Analyse assortiment'!$B1472&amp;"",'Données SAP'!$A$5:$A$3000,0)),"")</f>
        <v/>
      </c>
      <c r="G1472" s="16" t="str">
        <f>IFERROR(INDEX('Données SAP'!D$5:D$3000,MATCH('Analyse assortiment'!$B1472&amp;"",'Données SAP'!$A$5:$A$3000,0)),"")</f>
        <v/>
      </c>
      <c r="H1472" s="13" t="e">
        <f>INDEX('Données MDD'!$K$3:$K$3000,MATCH('Analyse assortiment'!$B1472,'Données MDD'!$B$3:$B$3000,0))</f>
        <v>#N/A</v>
      </c>
      <c r="I1472" s="13" t="e">
        <f>INDEX('Données MDD'!$L$3:$L$3000,MATCH('Analyse assortiment'!$B1472,'Données MDD'!$B$3:$B$3000,0))</f>
        <v>#N/A</v>
      </c>
      <c r="J1472" s="13" t="e">
        <f>INDEX('Données MDD'!$U$3:$U$3000,MATCH('Analyse assortiment'!$B1472,'Données MDD'!$B$3:$B$3000,0))</f>
        <v>#N/A</v>
      </c>
      <c r="K1472" s="13" t="e">
        <f>INDEX('Données MDD'!$V$3:$V$3000,MATCH('Analyse assortiment'!$B1472,'Données MDD'!$B$3:$B$3000,0))</f>
        <v>#N/A</v>
      </c>
      <c r="L1472" s="14" t="str">
        <f t="shared" si="32"/>
        <v/>
      </c>
      <c r="M1472" s="14" t="str">
        <f t="shared" si="32"/>
        <v/>
      </c>
    </row>
    <row r="1473" spans="5:13" x14ac:dyDescent="0.2">
      <c r="E1473" s="16" t="str">
        <f>IFERROR(INDEX('Données SAP'!F$5:F$3000,MATCH('Analyse assortiment'!$B1473&amp;"",'Données SAP'!$A$5:$A$3000,0)),"")</f>
        <v/>
      </c>
      <c r="F1473" s="16" t="str">
        <f>IFERROR(INDEX('Données SAP'!C$5:C$3000,MATCH('Analyse assortiment'!$B1473&amp;"",'Données SAP'!$A$5:$A$3000,0)),"")</f>
        <v/>
      </c>
      <c r="G1473" s="16" t="str">
        <f>IFERROR(INDEX('Données SAP'!D$5:D$3000,MATCH('Analyse assortiment'!$B1473&amp;"",'Données SAP'!$A$5:$A$3000,0)),"")</f>
        <v/>
      </c>
      <c r="H1473" s="13" t="e">
        <f>INDEX('Données MDD'!$K$3:$K$3000,MATCH('Analyse assortiment'!$B1473,'Données MDD'!$B$3:$B$3000,0))</f>
        <v>#N/A</v>
      </c>
      <c r="I1473" s="13" t="e">
        <f>INDEX('Données MDD'!$L$3:$L$3000,MATCH('Analyse assortiment'!$B1473,'Données MDD'!$B$3:$B$3000,0))</f>
        <v>#N/A</v>
      </c>
      <c r="J1473" s="13" t="e">
        <f>INDEX('Données MDD'!$U$3:$U$3000,MATCH('Analyse assortiment'!$B1473,'Données MDD'!$B$3:$B$3000,0))</f>
        <v>#N/A</v>
      </c>
      <c r="K1473" s="13" t="e">
        <f>INDEX('Données MDD'!$V$3:$V$3000,MATCH('Analyse assortiment'!$B1473,'Données MDD'!$B$3:$B$3000,0))</f>
        <v>#N/A</v>
      </c>
      <c r="L1473" s="14" t="str">
        <f t="shared" si="32"/>
        <v/>
      </c>
      <c r="M1473" s="14" t="str">
        <f t="shared" si="32"/>
        <v/>
      </c>
    </row>
    <row r="1474" spans="5:13" x14ac:dyDescent="0.2">
      <c r="E1474" s="16" t="str">
        <f>IFERROR(INDEX('Données SAP'!F$5:F$3000,MATCH('Analyse assortiment'!$B1474&amp;"",'Données SAP'!$A$5:$A$3000,0)),"")</f>
        <v/>
      </c>
      <c r="F1474" s="16" t="str">
        <f>IFERROR(INDEX('Données SAP'!C$5:C$3000,MATCH('Analyse assortiment'!$B1474&amp;"",'Données SAP'!$A$5:$A$3000,0)),"")</f>
        <v/>
      </c>
      <c r="G1474" s="16" t="str">
        <f>IFERROR(INDEX('Données SAP'!D$5:D$3000,MATCH('Analyse assortiment'!$B1474&amp;"",'Données SAP'!$A$5:$A$3000,0)),"")</f>
        <v/>
      </c>
      <c r="H1474" s="13" t="e">
        <f>INDEX('Données MDD'!$K$3:$K$3000,MATCH('Analyse assortiment'!$B1474,'Données MDD'!$B$3:$B$3000,0))</f>
        <v>#N/A</v>
      </c>
      <c r="I1474" s="13" t="e">
        <f>INDEX('Données MDD'!$L$3:$L$3000,MATCH('Analyse assortiment'!$B1474,'Données MDD'!$B$3:$B$3000,0))</f>
        <v>#N/A</v>
      </c>
      <c r="J1474" s="13" t="e">
        <f>INDEX('Données MDD'!$U$3:$U$3000,MATCH('Analyse assortiment'!$B1474,'Données MDD'!$B$3:$B$3000,0))</f>
        <v>#N/A</v>
      </c>
      <c r="K1474" s="13" t="e">
        <f>INDEX('Données MDD'!$V$3:$V$3000,MATCH('Analyse assortiment'!$B1474,'Données MDD'!$B$3:$B$3000,0))</f>
        <v>#N/A</v>
      </c>
      <c r="L1474" s="14" t="str">
        <f t="shared" si="32"/>
        <v/>
      </c>
      <c r="M1474" s="14" t="str">
        <f t="shared" si="32"/>
        <v/>
      </c>
    </row>
    <row r="1475" spans="5:13" x14ac:dyDescent="0.2">
      <c r="E1475" s="16" t="str">
        <f>IFERROR(INDEX('Données SAP'!F$5:F$3000,MATCH('Analyse assortiment'!$B1475&amp;"",'Données SAP'!$A$5:$A$3000,0)),"")</f>
        <v/>
      </c>
      <c r="F1475" s="16" t="str">
        <f>IFERROR(INDEX('Données SAP'!C$5:C$3000,MATCH('Analyse assortiment'!$B1475&amp;"",'Données SAP'!$A$5:$A$3000,0)),"")</f>
        <v/>
      </c>
      <c r="G1475" s="16" t="str">
        <f>IFERROR(INDEX('Données SAP'!D$5:D$3000,MATCH('Analyse assortiment'!$B1475&amp;"",'Données SAP'!$A$5:$A$3000,0)),"")</f>
        <v/>
      </c>
      <c r="H1475" s="13" t="e">
        <f>INDEX('Données MDD'!$K$3:$K$3000,MATCH('Analyse assortiment'!$B1475,'Données MDD'!$B$3:$B$3000,0))</f>
        <v>#N/A</v>
      </c>
      <c r="I1475" s="13" t="e">
        <f>INDEX('Données MDD'!$L$3:$L$3000,MATCH('Analyse assortiment'!$B1475,'Données MDD'!$B$3:$B$3000,0))</f>
        <v>#N/A</v>
      </c>
      <c r="J1475" s="13" t="e">
        <f>INDEX('Données MDD'!$U$3:$U$3000,MATCH('Analyse assortiment'!$B1475,'Données MDD'!$B$3:$B$3000,0))</f>
        <v>#N/A</v>
      </c>
      <c r="K1475" s="13" t="e">
        <f>INDEX('Données MDD'!$V$3:$V$3000,MATCH('Analyse assortiment'!$B1475,'Données MDD'!$B$3:$B$3000,0))</f>
        <v>#N/A</v>
      </c>
      <c r="L1475" s="14" t="str">
        <f t="shared" si="32"/>
        <v/>
      </c>
      <c r="M1475" s="14" t="str">
        <f t="shared" si="32"/>
        <v/>
      </c>
    </row>
    <row r="1476" spans="5:13" x14ac:dyDescent="0.2">
      <c r="E1476" s="16" t="str">
        <f>IFERROR(INDEX('Données SAP'!F$5:F$3000,MATCH('Analyse assortiment'!$B1476&amp;"",'Données SAP'!$A$5:$A$3000,0)),"")</f>
        <v/>
      </c>
      <c r="F1476" s="16" t="str">
        <f>IFERROR(INDEX('Données SAP'!C$5:C$3000,MATCH('Analyse assortiment'!$B1476&amp;"",'Données SAP'!$A$5:$A$3000,0)),"")</f>
        <v/>
      </c>
      <c r="G1476" s="16" t="str">
        <f>IFERROR(INDEX('Données SAP'!D$5:D$3000,MATCH('Analyse assortiment'!$B1476&amp;"",'Données SAP'!$A$5:$A$3000,0)),"")</f>
        <v/>
      </c>
      <c r="H1476" s="13" t="e">
        <f>INDEX('Données MDD'!$K$3:$K$3000,MATCH('Analyse assortiment'!$B1476,'Données MDD'!$B$3:$B$3000,0))</f>
        <v>#N/A</v>
      </c>
      <c r="I1476" s="13" t="e">
        <f>INDEX('Données MDD'!$L$3:$L$3000,MATCH('Analyse assortiment'!$B1476,'Données MDD'!$B$3:$B$3000,0))</f>
        <v>#N/A</v>
      </c>
      <c r="J1476" s="13" t="e">
        <f>INDEX('Données MDD'!$U$3:$U$3000,MATCH('Analyse assortiment'!$B1476,'Données MDD'!$B$3:$B$3000,0))</f>
        <v>#N/A</v>
      </c>
      <c r="K1476" s="13" t="e">
        <f>INDEX('Données MDD'!$V$3:$V$3000,MATCH('Analyse assortiment'!$B1476,'Données MDD'!$B$3:$B$3000,0))</f>
        <v>#N/A</v>
      </c>
      <c r="L1476" s="14" t="str">
        <f t="shared" si="32"/>
        <v/>
      </c>
      <c r="M1476" s="14" t="str">
        <f t="shared" si="32"/>
        <v/>
      </c>
    </row>
    <row r="1477" spans="5:13" x14ac:dyDescent="0.2">
      <c r="E1477" s="16" t="str">
        <f>IFERROR(INDEX('Données SAP'!F$5:F$3000,MATCH('Analyse assortiment'!$B1477&amp;"",'Données SAP'!$A$5:$A$3000,0)),"")</f>
        <v/>
      </c>
      <c r="F1477" s="16" t="str">
        <f>IFERROR(INDEX('Données SAP'!C$5:C$3000,MATCH('Analyse assortiment'!$B1477&amp;"",'Données SAP'!$A$5:$A$3000,0)),"")</f>
        <v/>
      </c>
      <c r="G1477" s="16" t="str">
        <f>IFERROR(INDEX('Données SAP'!D$5:D$3000,MATCH('Analyse assortiment'!$B1477&amp;"",'Données SAP'!$A$5:$A$3000,0)),"")</f>
        <v/>
      </c>
      <c r="H1477" s="13" t="e">
        <f>INDEX('Données MDD'!$K$3:$K$3000,MATCH('Analyse assortiment'!$B1477,'Données MDD'!$B$3:$B$3000,0))</f>
        <v>#N/A</v>
      </c>
      <c r="I1477" s="13" t="e">
        <f>INDEX('Données MDD'!$L$3:$L$3000,MATCH('Analyse assortiment'!$B1477,'Données MDD'!$B$3:$B$3000,0))</f>
        <v>#N/A</v>
      </c>
      <c r="J1477" s="13" t="e">
        <f>INDEX('Données MDD'!$U$3:$U$3000,MATCH('Analyse assortiment'!$B1477,'Données MDD'!$B$3:$B$3000,0))</f>
        <v>#N/A</v>
      </c>
      <c r="K1477" s="13" t="e">
        <f>INDEX('Données MDD'!$V$3:$V$3000,MATCH('Analyse assortiment'!$B1477,'Données MDD'!$B$3:$B$3000,0))</f>
        <v>#N/A</v>
      </c>
      <c r="L1477" s="14" t="str">
        <f t="shared" ref="L1477:M1540" si="33">IFERROR(-J1477/H1477,"")</f>
        <v/>
      </c>
      <c r="M1477" s="14" t="str">
        <f t="shared" si="33"/>
        <v/>
      </c>
    </row>
    <row r="1478" spans="5:13" x14ac:dyDescent="0.2">
      <c r="E1478" s="16" t="str">
        <f>IFERROR(INDEX('Données SAP'!F$5:F$3000,MATCH('Analyse assortiment'!$B1478&amp;"",'Données SAP'!$A$5:$A$3000,0)),"")</f>
        <v/>
      </c>
      <c r="F1478" s="16" t="str">
        <f>IFERROR(INDEX('Données SAP'!C$5:C$3000,MATCH('Analyse assortiment'!$B1478&amp;"",'Données SAP'!$A$5:$A$3000,0)),"")</f>
        <v/>
      </c>
      <c r="G1478" s="16" t="str">
        <f>IFERROR(INDEX('Données SAP'!D$5:D$3000,MATCH('Analyse assortiment'!$B1478&amp;"",'Données SAP'!$A$5:$A$3000,0)),"")</f>
        <v/>
      </c>
      <c r="H1478" s="13" t="e">
        <f>INDEX('Données MDD'!$K$3:$K$3000,MATCH('Analyse assortiment'!$B1478,'Données MDD'!$B$3:$B$3000,0))</f>
        <v>#N/A</v>
      </c>
      <c r="I1478" s="13" t="e">
        <f>INDEX('Données MDD'!$L$3:$L$3000,MATCH('Analyse assortiment'!$B1478,'Données MDD'!$B$3:$B$3000,0))</f>
        <v>#N/A</v>
      </c>
      <c r="J1478" s="13" t="e">
        <f>INDEX('Données MDD'!$U$3:$U$3000,MATCH('Analyse assortiment'!$B1478,'Données MDD'!$B$3:$B$3000,0))</f>
        <v>#N/A</v>
      </c>
      <c r="K1478" s="13" t="e">
        <f>INDEX('Données MDD'!$V$3:$V$3000,MATCH('Analyse assortiment'!$B1478,'Données MDD'!$B$3:$B$3000,0))</f>
        <v>#N/A</v>
      </c>
      <c r="L1478" s="14" t="str">
        <f t="shared" si="33"/>
        <v/>
      </c>
      <c r="M1478" s="14" t="str">
        <f t="shared" si="33"/>
        <v/>
      </c>
    </row>
    <row r="1479" spans="5:13" x14ac:dyDescent="0.2">
      <c r="E1479" s="16" t="str">
        <f>IFERROR(INDEX('Données SAP'!F$5:F$3000,MATCH('Analyse assortiment'!$B1479&amp;"",'Données SAP'!$A$5:$A$3000,0)),"")</f>
        <v/>
      </c>
      <c r="F1479" s="16" t="str">
        <f>IFERROR(INDEX('Données SAP'!C$5:C$3000,MATCH('Analyse assortiment'!$B1479&amp;"",'Données SAP'!$A$5:$A$3000,0)),"")</f>
        <v/>
      </c>
      <c r="G1479" s="16" t="str">
        <f>IFERROR(INDEX('Données SAP'!D$5:D$3000,MATCH('Analyse assortiment'!$B1479&amp;"",'Données SAP'!$A$5:$A$3000,0)),"")</f>
        <v/>
      </c>
      <c r="H1479" s="13" t="e">
        <f>INDEX('Données MDD'!$K$3:$K$3000,MATCH('Analyse assortiment'!$B1479,'Données MDD'!$B$3:$B$3000,0))</f>
        <v>#N/A</v>
      </c>
      <c r="I1479" s="13" t="e">
        <f>INDEX('Données MDD'!$L$3:$L$3000,MATCH('Analyse assortiment'!$B1479,'Données MDD'!$B$3:$B$3000,0))</f>
        <v>#N/A</v>
      </c>
      <c r="J1479" s="13" t="e">
        <f>INDEX('Données MDD'!$U$3:$U$3000,MATCH('Analyse assortiment'!$B1479,'Données MDD'!$B$3:$B$3000,0))</f>
        <v>#N/A</v>
      </c>
      <c r="K1479" s="13" t="e">
        <f>INDEX('Données MDD'!$V$3:$V$3000,MATCH('Analyse assortiment'!$B1479,'Données MDD'!$B$3:$B$3000,0))</f>
        <v>#N/A</v>
      </c>
      <c r="L1479" s="14" t="str">
        <f t="shared" si="33"/>
        <v/>
      </c>
      <c r="M1479" s="14" t="str">
        <f t="shared" si="33"/>
        <v/>
      </c>
    </row>
    <row r="1480" spans="5:13" x14ac:dyDescent="0.2">
      <c r="E1480" s="16" t="str">
        <f>IFERROR(INDEX('Données SAP'!F$5:F$3000,MATCH('Analyse assortiment'!$B1480&amp;"",'Données SAP'!$A$5:$A$3000,0)),"")</f>
        <v/>
      </c>
      <c r="F1480" s="16" t="str">
        <f>IFERROR(INDEX('Données SAP'!C$5:C$3000,MATCH('Analyse assortiment'!$B1480&amp;"",'Données SAP'!$A$5:$A$3000,0)),"")</f>
        <v/>
      </c>
      <c r="G1480" s="16" t="str">
        <f>IFERROR(INDEX('Données SAP'!D$5:D$3000,MATCH('Analyse assortiment'!$B1480&amp;"",'Données SAP'!$A$5:$A$3000,0)),"")</f>
        <v/>
      </c>
      <c r="H1480" s="13" t="e">
        <f>INDEX('Données MDD'!$K$3:$K$3000,MATCH('Analyse assortiment'!$B1480,'Données MDD'!$B$3:$B$3000,0))</f>
        <v>#N/A</v>
      </c>
      <c r="I1480" s="13" t="e">
        <f>INDEX('Données MDD'!$L$3:$L$3000,MATCH('Analyse assortiment'!$B1480,'Données MDD'!$B$3:$B$3000,0))</f>
        <v>#N/A</v>
      </c>
      <c r="J1480" s="13" t="e">
        <f>INDEX('Données MDD'!$U$3:$U$3000,MATCH('Analyse assortiment'!$B1480,'Données MDD'!$B$3:$B$3000,0))</f>
        <v>#N/A</v>
      </c>
      <c r="K1480" s="13" t="e">
        <f>INDEX('Données MDD'!$V$3:$V$3000,MATCH('Analyse assortiment'!$B1480,'Données MDD'!$B$3:$B$3000,0))</f>
        <v>#N/A</v>
      </c>
      <c r="L1480" s="14" t="str">
        <f t="shared" si="33"/>
        <v/>
      </c>
      <c r="M1480" s="14" t="str">
        <f t="shared" si="33"/>
        <v/>
      </c>
    </row>
    <row r="1481" spans="5:13" x14ac:dyDescent="0.2">
      <c r="E1481" s="16" t="str">
        <f>IFERROR(INDEX('Données SAP'!F$5:F$3000,MATCH('Analyse assortiment'!$B1481&amp;"",'Données SAP'!$A$5:$A$3000,0)),"")</f>
        <v/>
      </c>
      <c r="F1481" s="16" t="str">
        <f>IFERROR(INDEX('Données SAP'!C$5:C$3000,MATCH('Analyse assortiment'!$B1481&amp;"",'Données SAP'!$A$5:$A$3000,0)),"")</f>
        <v/>
      </c>
      <c r="G1481" s="16" t="str">
        <f>IFERROR(INDEX('Données SAP'!D$5:D$3000,MATCH('Analyse assortiment'!$B1481&amp;"",'Données SAP'!$A$5:$A$3000,0)),"")</f>
        <v/>
      </c>
      <c r="H1481" s="13" t="e">
        <f>INDEX('Données MDD'!$K$3:$K$3000,MATCH('Analyse assortiment'!$B1481,'Données MDD'!$B$3:$B$3000,0))</f>
        <v>#N/A</v>
      </c>
      <c r="I1481" s="13" t="e">
        <f>INDEX('Données MDD'!$L$3:$L$3000,MATCH('Analyse assortiment'!$B1481,'Données MDD'!$B$3:$B$3000,0))</f>
        <v>#N/A</v>
      </c>
      <c r="J1481" s="13" t="e">
        <f>INDEX('Données MDD'!$U$3:$U$3000,MATCH('Analyse assortiment'!$B1481,'Données MDD'!$B$3:$B$3000,0))</f>
        <v>#N/A</v>
      </c>
      <c r="K1481" s="13" t="e">
        <f>INDEX('Données MDD'!$V$3:$V$3000,MATCH('Analyse assortiment'!$B1481,'Données MDD'!$B$3:$B$3000,0))</f>
        <v>#N/A</v>
      </c>
      <c r="L1481" s="14" t="str">
        <f t="shared" si="33"/>
        <v/>
      </c>
      <c r="M1481" s="14" t="str">
        <f t="shared" si="33"/>
        <v/>
      </c>
    </row>
    <row r="1482" spans="5:13" x14ac:dyDescent="0.2">
      <c r="E1482" s="16" t="str">
        <f>IFERROR(INDEX('Données SAP'!F$5:F$3000,MATCH('Analyse assortiment'!$B1482&amp;"",'Données SAP'!$A$5:$A$3000,0)),"")</f>
        <v/>
      </c>
      <c r="F1482" s="16" t="str">
        <f>IFERROR(INDEX('Données SAP'!C$5:C$3000,MATCH('Analyse assortiment'!$B1482&amp;"",'Données SAP'!$A$5:$A$3000,0)),"")</f>
        <v/>
      </c>
      <c r="G1482" s="16" t="str">
        <f>IFERROR(INDEX('Données SAP'!D$5:D$3000,MATCH('Analyse assortiment'!$B1482&amp;"",'Données SAP'!$A$5:$A$3000,0)),"")</f>
        <v/>
      </c>
      <c r="H1482" s="13" t="e">
        <f>INDEX('Données MDD'!$K$3:$K$3000,MATCH('Analyse assortiment'!$B1482,'Données MDD'!$B$3:$B$3000,0))</f>
        <v>#N/A</v>
      </c>
      <c r="I1482" s="13" t="e">
        <f>INDEX('Données MDD'!$L$3:$L$3000,MATCH('Analyse assortiment'!$B1482,'Données MDD'!$B$3:$B$3000,0))</f>
        <v>#N/A</v>
      </c>
      <c r="J1482" s="13" t="e">
        <f>INDEX('Données MDD'!$U$3:$U$3000,MATCH('Analyse assortiment'!$B1482,'Données MDD'!$B$3:$B$3000,0))</f>
        <v>#N/A</v>
      </c>
      <c r="K1482" s="13" t="e">
        <f>INDEX('Données MDD'!$V$3:$V$3000,MATCH('Analyse assortiment'!$B1482,'Données MDD'!$B$3:$B$3000,0))</f>
        <v>#N/A</v>
      </c>
      <c r="L1482" s="14" t="str">
        <f t="shared" si="33"/>
        <v/>
      </c>
      <c r="M1482" s="14" t="str">
        <f t="shared" si="33"/>
        <v/>
      </c>
    </row>
    <row r="1483" spans="5:13" x14ac:dyDescent="0.2">
      <c r="E1483" s="16" t="str">
        <f>IFERROR(INDEX('Données SAP'!F$5:F$3000,MATCH('Analyse assortiment'!$B1483&amp;"",'Données SAP'!$A$5:$A$3000,0)),"")</f>
        <v/>
      </c>
      <c r="F1483" s="16" t="str">
        <f>IFERROR(INDEX('Données SAP'!C$5:C$3000,MATCH('Analyse assortiment'!$B1483&amp;"",'Données SAP'!$A$5:$A$3000,0)),"")</f>
        <v/>
      </c>
      <c r="G1483" s="16" t="str">
        <f>IFERROR(INDEX('Données SAP'!D$5:D$3000,MATCH('Analyse assortiment'!$B1483&amp;"",'Données SAP'!$A$5:$A$3000,0)),"")</f>
        <v/>
      </c>
      <c r="H1483" s="13" t="e">
        <f>INDEX('Données MDD'!$K$3:$K$3000,MATCH('Analyse assortiment'!$B1483,'Données MDD'!$B$3:$B$3000,0))</f>
        <v>#N/A</v>
      </c>
      <c r="I1483" s="13" t="e">
        <f>INDEX('Données MDD'!$L$3:$L$3000,MATCH('Analyse assortiment'!$B1483,'Données MDD'!$B$3:$B$3000,0))</f>
        <v>#N/A</v>
      </c>
      <c r="J1483" s="13" t="e">
        <f>INDEX('Données MDD'!$U$3:$U$3000,MATCH('Analyse assortiment'!$B1483,'Données MDD'!$B$3:$B$3000,0))</f>
        <v>#N/A</v>
      </c>
      <c r="K1483" s="13" t="e">
        <f>INDEX('Données MDD'!$V$3:$V$3000,MATCH('Analyse assortiment'!$B1483,'Données MDD'!$B$3:$B$3000,0))</f>
        <v>#N/A</v>
      </c>
      <c r="L1483" s="14" t="str">
        <f t="shared" si="33"/>
        <v/>
      </c>
      <c r="M1483" s="14" t="str">
        <f t="shared" si="33"/>
        <v/>
      </c>
    </row>
    <row r="1484" spans="5:13" x14ac:dyDescent="0.2">
      <c r="E1484" s="16" t="str">
        <f>IFERROR(INDEX('Données SAP'!F$5:F$3000,MATCH('Analyse assortiment'!$B1484&amp;"",'Données SAP'!$A$5:$A$3000,0)),"")</f>
        <v/>
      </c>
      <c r="F1484" s="16" t="str">
        <f>IFERROR(INDEX('Données SAP'!C$5:C$3000,MATCH('Analyse assortiment'!$B1484&amp;"",'Données SAP'!$A$5:$A$3000,0)),"")</f>
        <v/>
      </c>
      <c r="G1484" s="16" t="str">
        <f>IFERROR(INDEX('Données SAP'!D$5:D$3000,MATCH('Analyse assortiment'!$B1484&amp;"",'Données SAP'!$A$5:$A$3000,0)),"")</f>
        <v/>
      </c>
      <c r="H1484" s="13" t="e">
        <f>INDEX('Données MDD'!$K$3:$K$3000,MATCH('Analyse assortiment'!$B1484,'Données MDD'!$B$3:$B$3000,0))</f>
        <v>#N/A</v>
      </c>
      <c r="I1484" s="13" t="e">
        <f>INDEX('Données MDD'!$L$3:$L$3000,MATCH('Analyse assortiment'!$B1484,'Données MDD'!$B$3:$B$3000,0))</f>
        <v>#N/A</v>
      </c>
      <c r="J1484" s="13" t="e">
        <f>INDEX('Données MDD'!$U$3:$U$3000,MATCH('Analyse assortiment'!$B1484,'Données MDD'!$B$3:$B$3000,0))</f>
        <v>#N/A</v>
      </c>
      <c r="K1484" s="13" t="e">
        <f>INDEX('Données MDD'!$V$3:$V$3000,MATCH('Analyse assortiment'!$B1484,'Données MDD'!$B$3:$B$3000,0))</f>
        <v>#N/A</v>
      </c>
      <c r="L1484" s="14" t="str">
        <f t="shared" si="33"/>
        <v/>
      </c>
      <c r="M1484" s="14" t="str">
        <f t="shared" si="33"/>
        <v/>
      </c>
    </row>
    <row r="1485" spans="5:13" x14ac:dyDescent="0.2">
      <c r="E1485" s="16" t="str">
        <f>IFERROR(INDEX('Données SAP'!F$5:F$3000,MATCH('Analyse assortiment'!$B1485&amp;"",'Données SAP'!$A$5:$A$3000,0)),"")</f>
        <v/>
      </c>
      <c r="F1485" s="16" t="str">
        <f>IFERROR(INDEX('Données SAP'!C$5:C$3000,MATCH('Analyse assortiment'!$B1485&amp;"",'Données SAP'!$A$5:$A$3000,0)),"")</f>
        <v/>
      </c>
      <c r="G1485" s="16" t="str">
        <f>IFERROR(INDEX('Données SAP'!D$5:D$3000,MATCH('Analyse assortiment'!$B1485&amp;"",'Données SAP'!$A$5:$A$3000,0)),"")</f>
        <v/>
      </c>
      <c r="H1485" s="13" t="e">
        <f>INDEX('Données MDD'!$K$3:$K$3000,MATCH('Analyse assortiment'!$B1485,'Données MDD'!$B$3:$B$3000,0))</f>
        <v>#N/A</v>
      </c>
      <c r="I1485" s="13" t="e">
        <f>INDEX('Données MDD'!$L$3:$L$3000,MATCH('Analyse assortiment'!$B1485,'Données MDD'!$B$3:$B$3000,0))</f>
        <v>#N/A</v>
      </c>
      <c r="J1485" s="13" t="e">
        <f>INDEX('Données MDD'!$U$3:$U$3000,MATCH('Analyse assortiment'!$B1485,'Données MDD'!$B$3:$B$3000,0))</f>
        <v>#N/A</v>
      </c>
      <c r="K1485" s="13" t="e">
        <f>INDEX('Données MDD'!$V$3:$V$3000,MATCH('Analyse assortiment'!$B1485,'Données MDD'!$B$3:$B$3000,0))</f>
        <v>#N/A</v>
      </c>
      <c r="L1485" s="14" t="str">
        <f t="shared" si="33"/>
        <v/>
      </c>
      <c r="M1485" s="14" t="str">
        <f t="shared" si="33"/>
        <v/>
      </c>
    </row>
    <row r="1486" spans="5:13" x14ac:dyDescent="0.2">
      <c r="E1486" s="16" t="str">
        <f>IFERROR(INDEX('Données SAP'!F$5:F$3000,MATCH('Analyse assortiment'!$B1486&amp;"",'Données SAP'!$A$5:$A$3000,0)),"")</f>
        <v/>
      </c>
      <c r="F1486" s="16" t="str">
        <f>IFERROR(INDEX('Données SAP'!C$5:C$3000,MATCH('Analyse assortiment'!$B1486&amp;"",'Données SAP'!$A$5:$A$3000,0)),"")</f>
        <v/>
      </c>
      <c r="G1486" s="16" t="str">
        <f>IFERROR(INDEX('Données SAP'!D$5:D$3000,MATCH('Analyse assortiment'!$B1486&amp;"",'Données SAP'!$A$5:$A$3000,0)),"")</f>
        <v/>
      </c>
      <c r="H1486" s="13" t="e">
        <f>INDEX('Données MDD'!$K$3:$K$3000,MATCH('Analyse assortiment'!$B1486,'Données MDD'!$B$3:$B$3000,0))</f>
        <v>#N/A</v>
      </c>
      <c r="I1486" s="13" t="e">
        <f>INDEX('Données MDD'!$L$3:$L$3000,MATCH('Analyse assortiment'!$B1486,'Données MDD'!$B$3:$B$3000,0))</f>
        <v>#N/A</v>
      </c>
      <c r="J1486" s="13" t="e">
        <f>INDEX('Données MDD'!$U$3:$U$3000,MATCH('Analyse assortiment'!$B1486,'Données MDD'!$B$3:$B$3000,0))</f>
        <v>#N/A</v>
      </c>
      <c r="K1486" s="13" t="e">
        <f>INDEX('Données MDD'!$V$3:$V$3000,MATCH('Analyse assortiment'!$B1486,'Données MDD'!$B$3:$B$3000,0))</f>
        <v>#N/A</v>
      </c>
      <c r="L1486" s="14" t="str">
        <f t="shared" si="33"/>
        <v/>
      </c>
      <c r="M1486" s="14" t="str">
        <f t="shared" si="33"/>
        <v/>
      </c>
    </row>
    <row r="1487" spans="5:13" x14ac:dyDescent="0.2">
      <c r="E1487" s="16" t="str">
        <f>IFERROR(INDEX('Données SAP'!F$5:F$3000,MATCH('Analyse assortiment'!$B1487&amp;"",'Données SAP'!$A$5:$A$3000,0)),"")</f>
        <v/>
      </c>
      <c r="F1487" s="16" t="str">
        <f>IFERROR(INDEX('Données SAP'!C$5:C$3000,MATCH('Analyse assortiment'!$B1487&amp;"",'Données SAP'!$A$5:$A$3000,0)),"")</f>
        <v/>
      </c>
      <c r="G1487" s="16" t="str">
        <f>IFERROR(INDEX('Données SAP'!D$5:D$3000,MATCH('Analyse assortiment'!$B1487&amp;"",'Données SAP'!$A$5:$A$3000,0)),"")</f>
        <v/>
      </c>
      <c r="H1487" s="13" t="e">
        <f>INDEX('Données MDD'!$K$3:$K$3000,MATCH('Analyse assortiment'!$B1487,'Données MDD'!$B$3:$B$3000,0))</f>
        <v>#N/A</v>
      </c>
      <c r="I1487" s="13" t="e">
        <f>INDEX('Données MDD'!$L$3:$L$3000,MATCH('Analyse assortiment'!$B1487,'Données MDD'!$B$3:$B$3000,0))</f>
        <v>#N/A</v>
      </c>
      <c r="J1487" s="13" t="e">
        <f>INDEX('Données MDD'!$U$3:$U$3000,MATCH('Analyse assortiment'!$B1487,'Données MDD'!$B$3:$B$3000,0))</f>
        <v>#N/A</v>
      </c>
      <c r="K1487" s="13" t="e">
        <f>INDEX('Données MDD'!$V$3:$V$3000,MATCH('Analyse assortiment'!$B1487,'Données MDD'!$B$3:$B$3000,0))</f>
        <v>#N/A</v>
      </c>
      <c r="L1487" s="14" t="str">
        <f t="shared" si="33"/>
        <v/>
      </c>
      <c r="M1487" s="14" t="str">
        <f t="shared" si="33"/>
        <v/>
      </c>
    </row>
    <row r="1488" spans="5:13" x14ac:dyDescent="0.2">
      <c r="E1488" s="16" t="str">
        <f>IFERROR(INDEX('Données SAP'!F$5:F$3000,MATCH('Analyse assortiment'!$B1488&amp;"",'Données SAP'!$A$5:$A$3000,0)),"")</f>
        <v/>
      </c>
      <c r="F1488" s="16" t="str">
        <f>IFERROR(INDEX('Données SAP'!C$5:C$3000,MATCH('Analyse assortiment'!$B1488&amp;"",'Données SAP'!$A$5:$A$3000,0)),"")</f>
        <v/>
      </c>
      <c r="G1488" s="16" t="str">
        <f>IFERROR(INDEX('Données SAP'!D$5:D$3000,MATCH('Analyse assortiment'!$B1488&amp;"",'Données SAP'!$A$5:$A$3000,0)),"")</f>
        <v/>
      </c>
      <c r="H1488" s="13" t="e">
        <f>INDEX('Données MDD'!$K$3:$K$3000,MATCH('Analyse assortiment'!$B1488,'Données MDD'!$B$3:$B$3000,0))</f>
        <v>#N/A</v>
      </c>
      <c r="I1488" s="13" t="e">
        <f>INDEX('Données MDD'!$L$3:$L$3000,MATCH('Analyse assortiment'!$B1488,'Données MDD'!$B$3:$B$3000,0))</f>
        <v>#N/A</v>
      </c>
      <c r="J1488" s="13" t="e">
        <f>INDEX('Données MDD'!$U$3:$U$3000,MATCH('Analyse assortiment'!$B1488,'Données MDD'!$B$3:$B$3000,0))</f>
        <v>#N/A</v>
      </c>
      <c r="K1488" s="13" t="e">
        <f>INDEX('Données MDD'!$V$3:$V$3000,MATCH('Analyse assortiment'!$B1488,'Données MDD'!$B$3:$B$3000,0))</f>
        <v>#N/A</v>
      </c>
      <c r="L1488" s="14" t="str">
        <f t="shared" si="33"/>
        <v/>
      </c>
      <c r="M1488" s="14" t="str">
        <f t="shared" si="33"/>
        <v/>
      </c>
    </row>
    <row r="1489" spans="5:13" x14ac:dyDescent="0.2">
      <c r="E1489" s="16" t="str">
        <f>IFERROR(INDEX('Données SAP'!F$5:F$3000,MATCH('Analyse assortiment'!$B1489&amp;"",'Données SAP'!$A$5:$A$3000,0)),"")</f>
        <v/>
      </c>
      <c r="F1489" s="16" t="str">
        <f>IFERROR(INDEX('Données SAP'!C$5:C$3000,MATCH('Analyse assortiment'!$B1489&amp;"",'Données SAP'!$A$5:$A$3000,0)),"")</f>
        <v/>
      </c>
      <c r="G1489" s="16" t="str">
        <f>IFERROR(INDEX('Données SAP'!D$5:D$3000,MATCH('Analyse assortiment'!$B1489&amp;"",'Données SAP'!$A$5:$A$3000,0)),"")</f>
        <v/>
      </c>
      <c r="H1489" s="13" t="e">
        <f>INDEX('Données MDD'!$K$3:$K$3000,MATCH('Analyse assortiment'!$B1489,'Données MDD'!$B$3:$B$3000,0))</f>
        <v>#N/A</v>
      </c>
      <c r="I1489" s="13" t="e">
        <f>INDEX('Données MDD'!$L$3:$L$3000,MATCH('Analyse assortiment'!$B1489,'Données MDD'!$B$3:$B$3000,0))</f>
        <v>#N/A</v>
      </c>
      <c r="J1489" s="13" t="e">
        <f>INDEX('Données MDD'!$U$3:$U$3000,MATCH('Analyse assortiment'!$B1489,'Données MDD'!$B$3:$B$3000,0))</f>
        <v>#N/A</v>
      </c>
      <c r="K1489" s="13" t="e">
        <f>INDEX('Données MDD'!$V$3:$V$3000,MATCH('Analyse assortiment'!$B1489,'Données MDD'!$B$3:$B$3000,0))</f>
        <v>#N/A</v>
      </c>
      <c r="L1489" s="14" t="str">
        <f t="shared" si="33"/>
        <v/>
      </c>
      <c r="M1489" s="14" t="str">
        <f t="shared" si="33"/>
        <v/>
      </c>
    </row>
    <row r="1490" spans="5:13" x14ac:dyDescent="0.2">
      <c r="E1490" s="16" t="str">
        <f>IFERROR(INDEX('Données SAP'!F$5:F$3000,MATCH('Analyse assortiment'!$B1490&amp;"",'Données SAP'!$A$5:$A$3000,0)),"")</f>
        <v/>
      </c>
      <c r="F1490" s="16" t="str">
        <f>IFERROR(INDEX('Données SAP'!C$5:C$3000,MATCH('Analyse assortiment'!$B1490&amp;"",'Données SAP'!$A$5:$A$3000,0)),"")</f>
        <v/>
      </c>
      <c r="G1490" s="16" t="str">
        <f>IFERROR(INDEX('Données SAP'!D$5:D$3000,MATCH('Analyse assortiment'!$B1490&amp;"",'Données SAP'!$A$5:$A$3000,0)),"")</f>
        <v/>
      </c>
      <c r="H1490" s="13" t="e">
        <f>INDEX('Données MDD'!$K$3:$K$3000,MATCH('Analyse assortiment'!$B1490,'Données MDD'!$B$3:$B$3000,0))</f>
        <v>#N/A</v>
      </c>
      <c r="I1490" s="13" t="e">
        <f>INDEX('Données MDD'!$L$3:$L$3000,MATCH('Analyse assortiment'!$B1490,'Données MDD'!$B$3:$B$3000,0))</f>
        <v>#N/A</v>
      </c>
      <c r="J1490" s="13" t="e">
        <f>INDEX('Données MDD'!$U$3:$U$3000,MATCH('Analyse assortiment'!$B1490,'Données MDD'!$B$3:$B$3000,0))</f>
        <v>#N/A</v>
      </c>
      <c r="K1490" s="13" t="e">
        <f>INDEX('Données MDD'!$V$3:$V$3000,MATCH('Analyse assortiment'!$B1490,'Données MDD'!$B$3:$B$3000,0))</f>
        <v>#N/A</v>
      </c>
      <c r="L1490" s="14" t="str">
        <f t="shared" si="33"/>
        <v/>
      </c>
      <c r="M1490" s="14" t="str">
        <f t="shared" si="33"/>
        <v/>
      </c>
    </row>
    <row r="1491" spans="5:13" x14ac:dyDescent="0.2">
      <c r="E1491" s="16" t="str">
        <f>IFERROR(INDEX('Données SAP'!F$5:F$3000,MATCH('Analyse assortiment'!$B1491&amp;"",'Données SAP'!$A$5:$A$3000,0)),"")</f>
        <v/>
      </c>
      <c r="F1491" s="16" t="str">
        <f>IFERROR(INDEX('Données SAP'!C$5:C$3000,MATCH('Analyse assortiment'!$B1491&amp;"",'Données SAP'!$A$5:$A$3000,0)),"")</f>
        <v/>
      </c>
      <c r="G1491" s="16" t="str">
        <f>IFERROR(INDEX('Données SAP'!D$5:D$3000,MATCH('Analyse assortiment'!$B1491&amp;"",'Données SAP'!$A$5:$A$3000,0)),"")</f>
        <v/>
      </c>
      <c r="H1491" s="13" t="e">
        <f>INDEX('Données MDD'!$K$3:$K$3000,MATCH('Analyse assortiment'!$B1491,'Données MDD'!$B$3:$B$3000,0))</f>
        <v>#N/A</v>
      </c>
      <c r="I1491" s="13" t="e">
        <f>INDEX('Données MDD'!$L$3:$L$3000,MATCH('Analyse assortiment'!$B1491,'Données MDD'!$B$3:$B$3000,0))</f>
        <v>#N/A</v>
      </c>
      <c r="J1491" s="13" t="e">
        <f>INDEX('Données MDD'!$U$3:$U$3000,MATCH('Analyse assortiment'!$B1491,'Données MDD'!$B$3:$B$3000,0))</f>
        <v>#N/A</v>
      </c>
      <c r="K1491" s="13" t="e">
        <f>INDEX('Données MDD'!$V$3:$V$3000,MATCH('Analyse assortiment'!$B1491,'Données MDD'!$B$3:$B$3000,0))</f>
        <v>#N/A</v>
      </c>
      <c r="L1491" s="14" t="str">
        <f t="shared" si="33"/>
        <v/>
      </c>
      <c r="M1491" s="14" t="str">
        <f t="shared" si="33"/>
        <v/>
      </c>
    </row>
    <row r="1492" spans="5:13" x14ac:dyDescent="0.2">
      <c r="E1492" s="16" t="str">
        <f>IFERROR(INDEX('Données SAP'!F$5:F$3000,MATCH('Analyse assortiment'!$B1492&amp;"",'Données SAP'!$A$5:$A$3000,0)),"")</f>
        <v/>
      </c>
      <c r="F1492" s="16" t="str">
        <f>IFERROR(INDEX('Données SAP'!C$5:C$3000,MATCH('Analyse assortiment'!$B1492&amp;"",'Données SAP'!$A$5:$A$3000,0)),"")</f>
        <v/>
      </c>
      <c r="G1492" s="16" t="str">
        <f>IFERROR(INDEX('Données SAP'!D$5:D$3000,MATCH('Analyse assortiment'!$B1492&amp;"",'Données SAP'!$A$5:$A$3000,0)),"")</f>
        <v/>
      </c>
      <c r="H1492" s="13" t="e">
        <f>INDEX('Données MDD'!$K$3:$K$3000,MATCH('Analyse assortiment'!$B1492,'Données MDD'!$B$3:$B$3000,0))</f>
        <v>#N/A</v>
      </c>
      <c r="I1492" s="13" t="e">
        <f>INDEX('Données MDD'!$L$3:$L$3000,MATCH('Analyse assortiment'!$B1492,'Données MDD'!$B$3:$B$3000,0))</f>
        <v>#N/A</v>
      </c>
      <c r="J1492" s="13" t="e">
        <f>INDEX('Données MDD'!$U$3:$U$3000,MATCH('Analyse assortiment'!$B1492,'Données MDD'!$B$3:$B$3000,0))</f>
        <v>#N/A</v>
      </c>
      <c r="K1492" s="13" t="e">
        <f>INDEX('Données MDD'!$V$3:$V$3000,MATCH('Analyse assortiment'!$B1492,'Données MDD'!$B$3:$B$3000,0))</f>
        <v>#N/A</v>
      </c>
      <c r="L1492" s="14" t="str">
        <f t="shared" si="33"/>
        <v/>
      </c>
      <c r="M1492" s="14" t="str">
        <f t="shared" si="33"/>
        <v/>
      </c>
    </row>
    <row r="1493" spans="5:13" x14ac:dyDescent="0.2">
      <c r="E1493" s="16" t="str">
        <f>IFERROR(INDEX('Données SAP'!F$5:F$3000,MATCH('Analyse assortiment'!$B1493&amp;"",'Données SAP'!$A$5:$A$3000,0)),"")</f>
        <v/>
      </c>
      <c r="F1493" s="16" t="str">
        <f>IFERROR(INDEX('Données SAP'!C$5:C$3000,MATCH('Analyse assortiment'!$B1493&amp;"",'Données SAP'!$A$5:$A$3000,0)),"")</f>
        <v/>
      </c>
      <c r="G1493" s="16" t="str">
        <f>IFERROR(INDEX('Données SAP'!D$5:D$3000,MATCH('Analyse assortiment'!$B1493&amp;"",'Données SAP'!$A$5:$A$3000,0)),"")</f>
        <v/>
      </c>
      <c r="H1493" s="13" t="e">
        <f>INDEX('Données MDD'!$K$3:$K$3000,MATCH('Analyse assortiment'!$B1493,'Données MDD'!$B$3:$B$3000,0))</f>
        <v>#N/A</v>
      </c>
      <c r="I1493" s="13" t="e">
        <f>INDEX('Données MDD'!$L$3:$L$3000,MATCH('Analyse assortiment'!$B1493,'Données MDD'!$B$3:$B$3000,0))</f>
        <v>#N/A</v>
      </c>
      <c r="J1493" s="13" t="e">
        <f>INDEX('Données MDD'!$U$3:$U$3000,MATCH('Analyse assortiment'!$B1493,'Données MDD'!$B$3:$B$3000,0))</f>
        <v>#N/A</v>
      </c>
      <c r="K1493" s="13" t="e">
        <f>INDEX('Données MDD'!$V$3:$V$3000,MATCH('Analyse assortiment'!$B1493,'Données MDD'!$B$3:$B$3000,0))</f>
        <v>#N/A</v>
      </c>
      <c r="L1493" s="14" t="str">
        <f t="shared" si="33"/>
        <v/>
      </c>
      <c r="M1493" s="14" t="str">
        <f t="shared" si="33"/>
        <v/>
      </c>
    </row>
    <row r="1494" spans="5:13" x14ac:dyDescent="0.2">
      <c r="E1494" s="16" t="str">
        <f>IFERROR(INDEX('Données SAP'!F$5:F$3000,MATCH('Analyse assortiment'!$B1494&amp;"",'Données SAP'!$A$5:$A$3000,0)),"")</f>
        <v/>
      </c>
      <c r="F1494" s="16" t="str">
        <f>IFERROR(INDEX('Données SAP'!C$5:C$3000,MATCH('Analyse assortiment'!$B1494&amp;"",'Données SAP'!$A$5:$A$3000,0)),"")</f>
        <v/>
      </c>
      <c r="G1494" s="16" t="str">
        <f>IFERROR(INDEX('Données SAP'!D$5:D$3000,MATCH('Analyse assortiment'!$B1494&amp;"",'Données SAP'!$A$5:$A$3000,0)),"")</f>
        <v/>
      </c>
      <c r="H1494" s="13" t="e">
        <f>INDEX('Données MDD'!$K$3:$K$3000,MATCH('Analyse assortiment'!$B1494,'Données MDD'!$B$3:$B$3000,0))</f>
        <v>#N/A</v>
      </c>
      <c r="I1494" s="13" t="e">
        <f>INDEX('Données MDD'!$L$3:$L$3000,MATCH('Analyse assortiment'!$B1494,'Données MDD'!$B$3:$B$3000,0))</f>
        <v>#N/A</v>
      </c>
      <c r="J1494" s="13" t="e">
        <f>INDEX('Données MDD'!$U$3:$U$3000,MATCH('Analyse assortiment'!$B1494,'Données MDD'!$B$3:$B$3000,0))</f>
        <v>#N/A</v>
      </c>
      <c r="K1494" s="13" t="e">
        <f>INDEX('Données MDD'!$V$3:$V$3000,MATCH('Analyse assortiment'!$B1494,'Données MDD'!$B$3:$B$3000,0))</f>
        <v>#N/A</v>
      </c>
      <c r="L1494" s="14" t="str">
        <f t="shared" si="33"/>
        <v/>
      </c>
      <c r="M1494" s="14" t="str">
        <f t="shared" si="33"/>
        <v/>
      </c>
    </row>
    <row r="1495" spans="5:13" x14ac:dyDescent="0.2">
      <c r="E1495" s="16" t="str">
        <f>IFERROR(INDEX('Données SAP'!F$5:F$3000,MATCH('Analyse assortiment'!$B1495&amp;"",'Données SAP'!$A$5:$A$3000,0)),"")</f>
        <v/>
      </c>
      <c r="F1495" s="16" t="str">
        <f>IFERROR(INDEX('Données SAP'!C$5:C$3000,MATCH('Analyse assortiment'!$B1495&amp;"",'Données SAP'!$A$5:$A$3000,0)),"")</f>
        <v/>
      </c>
      <c r="G1495" s="16" t="str">
        <f>IFERROR(INDEX('Données SAP'!D$5:D$3000,MATCH('Analyse assortiment'!$B1495&amp;"",'Données SAP'!$A$5:$A$3000,0)),"")</f>
        <v/>
      </c>
      <c r="H1495" s="13" t="e">
        <f>INDEX('Données MDD'!$K$3:$K$3000,MATCH('Analyse assortiment'!$B1495,'Données MDD'!$B$3:$B$3000,0))</f>
        <v>#N/A</v>
      </c>
      <c r="I1495" s="13" t="e">
        <f>INDEX('Données MDD'!$L$3:$L$3000,MATCH('Analyse assortiment'!$B1495,'Données MDD'!$B$3:$B$3000,0))</f>
        <v>#N/A</v>
      </c>
      <c r="J1495" s="13" t="e">
        <f>INDEX('Données MDD'!$U$3:$U$3000,MATCH('Analyse assortiment'!$B1495,'Données MDD'!$B$3:$B$3000,0))</f>
        <v>#N/A</v>
      </c>
      <c r="K1495" s="13" t="e">
        <f>INDEX('Données MDD'!$V$3:$V$3000,MATCH('Analyse assortiment'!$B1495,'Données MDD'!$B$3:$B$3000,0))</f>
        <v>#N/A</v>
      </c>
      <c r="L1495" s="14" t="str">
        <f t="shared" si="33"/>
        <v/>
      </c>
      <c r="M1495" s="14" t="str">
        <f t="shared" si="33"/>
        <v/>
      </c>
    </row>
    <row r="1496" spans="5:13" x14ac:dyDescent="0.2">
      <c r="E1496" s="16" t="str">
        <f>IFERROR(INDEX('Données SAP'!F$5:F$3000,MATCH('Analyse assortiment'!$B1496&amp;"",'Données SAP'!$A$5:$A$3000,0)),"")</f>
        <v/>
      </c>
      <c r="F1496" s="16" t="str">
        <f>IFERROR(INDEX('Données SAP'!C$5:C$3000,MATCH('Analyse assortiment'!$B1496&amp;"",'Données SAP'!$A$5:$A$3000,0)),"")</f>
        <v/>
      </c>
      <c r="G1496" s="16" t="str">
        <f>IFERROR(INDEX('Données SAP'!D$5:D$3000,MATCH('Analyse assortiment'!$B1496&amp;"",'Données SAP'!$A$5:$A$3000,0)),"")</f>
        <v/>
      </c>
      <c r="H1496" s="13" t="e">
        <f>INDEX('Données MDD'!$K$3:$K$3000,MATCH('Analyse assortiment'!$B1496,'Données MDD'!$B$3:$B$3000,0))</f>
        <v>#N/A</v>
      </c>
      <c r="I1496" s="13" t="e">
        <f>INDEX('Données MDD'!$L$3:$L$3000,MATCH('Analyse assortiment'!$B1496,'Données MDD'!$B$3:$B$3000,0))</f>
        <v>#N/A</v>
      </c>
      <c r="J1496" s="13" t="e">
        <f>INDEX('Données MDD'!$U$3:$U$3000,MATCH('Analyse assortiment'!$B1496,'Données MDD'!$B$3:$B$3000,0))</f>
        <v>#N/A</v>
      </c>
      <c r="K1496" s="13" t="e">
        <f>INDEX('Données MDD'!$V$3:$V$3000,MATCH('Analyse assortiment'!$B1496,'Données MDD'!$B$3:$B$3000,0))</f>
        <v>#N/A</v>
      </c>
      <c r="L1496" s="14" t="str">
        <f t="shared" si="33"/>
        <v/>
      </c>
      <c r="M1496" s="14" t="str">
        <f t="shared" si="33"/>
        <v/>
      </c>
    </row>
    <row r="1497" spans="5:13" x14ac:dyDescent="0.2">
      <c r="E1497" s="16" t="str">
        <f>IFERROR(INDEX('Données SAP'!F$5:F$3000,MATCH('Analyse assortiment'!$B1497&amp;"",'Données SAP'!$A$5:$A$3000,0)),"")</f>
        <v/>
      </c>
      <c r="F1497" s="16" t="str">
        <f>IFERROR(INDEX('Données SAP'!C$5:C$3000,MATCH('Analyse assortiment'!$B1497&amp;"",'Données SAP'!$A$5:$A$3000,0)),"")</f>
        <v/>
      </c>
      <c r="G1497" s="16" t="str">
        <f>IFERROR(INDEX('Données SAP'!D$5:D$3000,MATCH('Analyse assortiment'!$B1497&amp;"",'Données SAP'!$A$5:$A$3000,0)),"")</f>
        <v/>
      </c>
      <c r="H1497" s="13" t="e">
        <f>INDEX('Données MDD'!$K$3:$K$3000,MATCH('Analyse assortiment'!$B1497,'Données MDD'!$B$3:$B$3000,0))</f>
        <v>#N/A</v>
      </c>
      <c r="I1497" s="13" t="e">
        <f>INDEX('Données MDD'!$L$3:$L$3000,MATCH('Analyse assortiment'!$B1497,'Données MDD'!$B$3:$B$3000,0))</f>
        <v>#N/A</v>
      </c>
      <c r="J1497" s="13" t="e">
        <f>INDEX('Données MDD'!$U$3:$U$3000,MATCH('Analyse assortiment'!$B1497,'Données MDD'!$B$3:$B$3000,0))</f>
        <v>#N/A</v>
      </c>
      <c r="K1497" s="13" t="e">
        <f>INDEX('Données MDD'!$V$3:$V$3000,MATCH('Analyse assortiment'!$B1497,'Données MDD'!$B$3:$B$3000,0))</f>
        <v>#N/A</v>
      </c>
      <c r="L1497" s="14" t="str">
        <f t="shared" si="33"/>
        <v/>
      </c>
      <c r="M1497" s="14" t="str">
        <f t="shared" si="33"/>
        <v/>
      </c>
    </row>
    <row r="1498" spans="5:13" x14ac:dyDescent="0.2">
      <c r="E1498" s="16" t="str">
        <f>IFERROR(INDEX('Données SAP'!F$5:F$3000,MATCH('Analyse assortiment'!$B1498&amp;"",'Données SAP'!$A$5:$A$3000,0)),"")</f>
        <v/>
      </c>
      <c r="F1498" s="16" t="str">
        <f>IFERROR(INDEX('Données SAP'!C$5:C$3000,MATCH('Analyse assortiment'!$B1498&amp;"",'Données SAP'!$A$5:$A$3000,0)),"")</f>
        <v/>
      </c>
      <c r="G1498" s="16" t="str">
        <f>IFERROR(INDEX('Données SAP'!D$5:D$3000,MATCH('Analyse assortiment'!$B1498&amp;"",'Données SAP'!$A$5:$A$3000,0)),"")</f>
        <v/>
      </c>
      <c r="H1498" s="13" t="e">
        <f>INDEX('Données MDD'!$K$3:$K$3000,MATCH('Analyse assortiment'!$B1498,'Données MDD'!$B$3:$B$3000,0))</f>
        <v>#N/A</v>
      </c>
      <c r="I1498" s="13" t="e">
        <f>INDEX('Données MDD'!$L$3:$L$3000,MATCH('Analyse assortiment'!$B1498,'Données MDD'!$B$3:$B$3000,0))</f>
        <v>#N/A</v>
      </c>
      <c r="J1498" s="13" t="e">
        <f>INDEX('Données MDD'!$U$3:$U$3000,MATCH('Analyse assortiment'!$B1498,'Données MDD'!$B$3:$B$3000,0))</f>
        <v>#N/A</v>
      </c>
      <c r="K1498" s="13" t="e">
        <f>INDEX('Données MDD'!$V$3:$V$3000,MATCH('Analyse assortiment'!$B1498,'Données MDD'!$B$3:$B$3000,0))</f>
        <v>#N/A</v>
      </c>
      <c r="L1498" s="14" t="str">
        <f t="shared" si="33"/>
        <v/>
      </c>
      <c r="M1498" s="14" t="str">
        <f t="shared" si="33"/>
        <v/>
      </c>
    </row>
    <row r="1499" spans="5:13" x14ac:dyDescent="0.2">
      <c r="E1499" s="16" t="str">
        <f>IFERROR(INDEX('Données SAP'!F$5:F$3000,MATCH('Analyse assortiment'!$B1499&amp;"",'Données SAP'!$A$5:$A$3000,0)),"")</f>
        <v/>
      </c>
      <c r="F1499" s="16" t="str">
        <f>IFERROR(INDEX('Données SAP'!C$5:C$3000,MATCH('Analyse assortiment'!$B1499&amp;"",'Données SAP'!$A$5:$A$3000,0)),"")</f>
        <v/>
      </c>
      <c r="G1499" s="16" t="str">
        <f>IFERROR(INDEX('Données SAP'!D$5:D$3000,MATCH('Analyse assortiment'!$B1499&amp;"",'Données SAP'!$A$5:$A$3000,0)),"")</f>
        <v/>
      </c>
      <c r="H1499" s="13" t="e">
        <f>INDEX('Données MDD'!$K$3:$K$3000,MATCH('Analyse assortiment'!$B1499,'Données MDD'!$B$3:$B$3000,0))</f>
        <v>#N/A</v>
      </c>
      <c r="I1499" s="13" t="e">
        <f>INDEX('Données MDD'!$L$3:$L$3000,MATCH('Analyse assortiment'!$B1499,'Données MDD'!$B$3:$B$3000,0))</f>
        <v>#N/A</v>
      </c>
      <c r="J1499" s="13" t="e">
        <f>INDEX('Données MDD'!$U$3:$U$3000,MATCH('Analyse assortiment'!$B1499,'Données MDD'!$B$3:$B$3000,0))</f>
        <v>#N/A</v>
      </c>
      <c r="K1499" s="13" t="e">
        <f>INDEX('Données MDD'!$V$3:$V$3000,MATCH('Analyse assortiment'!$B1499,'Données MDD'!$B$3:$B$3000,0))</f>
        <v>#N/A</v>
      </c>
      <c r="L1499" s="14" t="str">
        <f t="shared" si="33"/>
        <v/>
      </c>
      <c r="M1499" s="14" t="str">
        <f t="shared" si="33"/>
        <v/>
      </c>
    </row>
    <row r="1500" spans="5:13" x14ac:dyDescent="0.2">
      <c r="E1500" s="16" t="str">
        <f>IFERROR(INDEX('Données SAP'!F$5:F$3000,MATCH('Analyse assortiment'!$B1500&amp;"",'Données SAP'!$A$5:$A$3000,0)),"")</f>
        <v/>
      </c>
      <c r="F1500" s="16" t="str">
        <f>IFERROR(INDEX('Données SAP'!C$5:C$3000,MATCH('Analyse assortiment'!$B1500&amp;"",'Données SAP'!$A$5:$A$3000,0)),"")</f>
        <v/>
      </c>
      <c r="G1500" s="16" t="str">
        <f>IFERROR(INDEX('Données SAP'!D$5:D$3000,MATCH('Analyse assortiment'!$B1500&amp;"",'Données SAP'!$A$5:$A$3000,0)),"")</f>
        <v/>
      </c>
      <c r="H1500" s="13" t="e">
        <f>INDEX('Données MDD'!$K$3:$K$3000,MATCH('Analyse assortiment'!$B1500,'Données MDD'!$B$3:$B$3000,0))</f>
        <v>#N/A</v>
      </c>
      <c r="I1500" s="13" t="e">
        <f>INDEX('Données MDD'!$L$3:$L$3000,MATCH('Analyse assortiment'!$B1500,'Données MDD'!$B$3:$B$3000,0))</f>
        <v>#N/A</v>
      </c>
      <c r="J1500" s="13" t="e">
        <f>INDEX('Données MDD'!$U$3:$U$3000,MATCH('Analyse assortiment'!$B1500,'Données MDD'!$B$3:$B$3000,0))</f>
        <v>#N/A</v>
      </c>
      <c r="K1500" s="13" t="e">
        <f>INDEX('Données MDD'!$V$3:$V$3000,MATCH('Analyse assortiment'!$B1500,'Données MDD'!$B$3:$B$3000,0))</f>
        <v>#N/A</v>
      </c>
      <c r="L1500" s="14" t="str">
        <f t="shared" si="33"/>
        <v/>
      </c>
      <c r="M1500" s="14" t="str">
        <f t="shared" si="33"/>
        <v/>
      </c>
    </row>
    <row r="1501" spans="5:13" x14ac:dyDescent="0.2">
      <c r="E1501" s="16" t="str">
        <f>IFERROR(INDEX('Données SAP'!F$5:F$3000,MATCH('Analyse assortiment'!$B1501&amp;"",'Données SAP'!$A$5:$A$3000,0)),"")</f>
        <v/>
      </c>
      <c r="F1501" s="16" t="str">
        <f>IFERROR(INDEX('Données SAP'!C$5:C$3000,MATCH('Analyse assortiment'!$B1501&amp;"",'Données SAP'!$A$5:$A$3000,0)),"")</f>
        <v/>
      </c>
      <c r="G1501" s="16" t="str">
        <f>IFERROR(INDEX('Données SAP'!D$5:D$3000,MATCH('Analyse assortiment'!$B1501&amp;"",'Données SAP'!$A$5:$A$3000,0)),"")</f>
        <v/>
      </c>
      <c r="H1501" s="13" t="e">
        <f>INDEX('Données MDD'!$K$3:$K$3000,MATCH('Analyse assortiment'!$B1501,'Données MDD'!$B$3:$B$3000,0))</f>
        <v>#N/A</v>
      </c>
      <c r="I1501" s="13" t="e">
        <f>INDEX('Données MDD'!$L$3:$L$3000,MATCH('Analyse assortiment'!$B1501,'Données MDD'!$B$3:$B$3000,0))</f>
        <v>#N/A</v>
      </c>
      <c r="J1501" s="13" t="e">
        <f>INDEX('Données MDD'!$U$3:$U$3000,MATCH('Analyse assortiment'!$B1501,'Données MDD'!$B$3:$B$3000,0))</f>
        <v>#N/A</v>
      </c>
      <c r="K1501" s="13" t="e">
        <f>INDEX('Données MDD'!$V$3:$V$3000,MATCH('Analyse assortiment'!$B1501,'Données MDD'!$B$3:$B$3000,0))</f>
        <v>#N/A</v>
      </c>
      <c r="L1501" s="14" t="str">
        <f t="shared" si="33"/>
        <v/>
      </c>
      <c r="M1501" s="14" t="str">
        <f t="shared" si="33"/>
        <v/>
      </c>
    </row>
    <row r="1502" spans="5:13" x14ac:dyDescent="0.2">
      <c r="E1502" s="16" t="str">
        <f>IFERROR(INDEX('Données SAP'!F$5:F$3000,MATCH('Analyse assortiment'!$B1502&amp;"",'Données SAP'!$A$5:$A$3000,0)),"")</f>
        <v/>
      </c>
      <c r="F1502" s="16" t="str">
        <f>IFERROR(INDEX('Données SAP'!C$5:C$3000,MATCH('Analyse assortiment'!$B1502&amp;"",'Données SAP'!$A$5:$A$3000,0)),"")</f>
        <v/>
      </c>
      <c r="G1502" s="16" t="str">
        <f>IFERROR(INDEX('Données SAP'!D$5:D$3000,MATCH('Analyse assortiment'!$B1502&amp;"",'Données SAP'!$A$5:$A$3000,0)),"")</f>
        <v/>
      </c>
      <c r="H1502" s="13" t="e">
        <f>INDEX('Données MDD'!$K$3:$K$3000,MATCH('Analyse assortiment'!$B1502,'Données MDD'!$B$3:$B$3000,0))</f>
        <v>#N/A</v>
      </c>
      <c r="I1502" s="13" t="e">
        <f>INDEX('Données MDD'!$L$3:$L$3000,MATCH('Analyse assortiment'!$B1502,'Données MDD'!$B$3:$B$3000,0))</f>
        <v>#N/A</v>
      </c>
      <c r="J1502" s="13" t="e">
        <f>INDEX('Données MDD'!$U$3:$U$3000,MATCH('Analyse assortiment'!$B1502,'Données MDD'!$B$3:$B$3000,0))</f>
        <v>#N/A</v>
      </c>
      <c r="K1502" s="13" t="e">
        <f>INDEX('Données MDD'!$V$3:$V$3000,MATCH('Analyse assortiment'!$B1502,'Données MDD'!$B$3:$B$3000,0))</f>
        <v>#N/A</v>
      </c>
      <c r="L1502" s="14" t="str">
        <f t="shared" si="33"/>
        <v/>
      </c>
      <c r="M1502" s="14" t="str">
        <f t="shared" si="33"/>
        <v/>
      </c>
    </row>
    <row r="1503" spans="5:13" x14ac:dyDescent="0.2">
      <c r="E1503" s="16" t="str">
        <f>IFERROR(INDEX('Données SAP'!F$5:F$3000,MATCH('Analyse assortiment'!$B1503&amp;"",'Données SAP'!$A$5:$A$3000,0)),"")</f>
        <v/>
      </c>
      <c r="F1503" s="16" t="str">
        <f>IFERROR(INDEX('Données SAP'!C$5:C$3000,MATCH('Analyse assortiment'!$B1503&amp;"",'Données SAP'!$A$5:$A$3000,0)),"")</f>
        <v/>
      </c>
      <c r="G1503" s="16" t="str">
        <f>IFERROR(INDEX('Données SAP'!D$5:D$3000,MATCH('Analyse assortiment'!$B1503&amp;"",'Données SAP'!$A$5:$A$3000,0)),"")</f>
        <v/>
      </c>
      <c r="H1503" s="13" t="e">
        <f>INDEX('Données MDD'!$K$3:$K$3000,MATCH('Analyse assortiment'!$B1503,'Données MDD'!$B$3:$B$3000,0))</f>
        <v>#N/A</v>
      </c>
      <c r="I1503" s="13" t="e">
        <f>INDEX('Données MDD'!$L$3:$L$3000,MATCH('Analyse assortiment'!$B1503,'Données MDD'!$B$3:$B$3000,0))</f>
        <v>#N/A</v>
      </c>
      <c r="J1503" s="13" t="e">
        <f>INDEX('Données MDD'!$U$3:$U$3000,MATCH('Analyse assortiment'!$B1503,'Données MDD'!$B$3:$B$3000,0))</f>
        <v>#N/A</v>
      </c>
      <c r="K1503" s="13" t="e">
        <f>INDEX('Données MDD'!$V$3:$V$3000,MATCH('Analyse assortiment'!$B1503,'Données MDD'!$B$3:$B$3000,0))</f>
        <v>#N/A</v>
      </c>
      <c r="L1503" s="14" t="str">
        <f t="shared" si="33"/>
        <v/>
      </c>
      <c r="M1503" s="14" t="str">
        <f t="shared" si="33"/>
        <v/>
      </c>
    </row>
    <row r="1504" spans="5:13" x14ac:dyDescent="0.2">
      <c r="E1504" s="16" t="str">
        <f>IFERROR(INDEX('Données SAP'!F$5:F$3000,MATCH('Analyse assortiment'!$B1504&amp;"",'Données SAP'!$A$5:$A$3000,0)),"")</f>
        <v/>
      </c>
      <c r="F1504" s="16" t="str">
        <f>IFERROR(INDEX('Données SAP'!C$5:C$3000,MATCH('Analyse assortiment'!$B1504&amp;"",'Données SAP'!$A$5:$A$3000,0)),"")</f>
        <v/>
      </c>
      <c r="G1504" s="16" t="str">
        <f>IFERROR(INDEX('Données SAP'!D$5:D$3000,MATCH('Analyse assortiment'!$B1504&amp;"",'Données SAP'!$A$5:$A$3000,0)),"")</f>
        <v/>
      </c>
      <c r="H1504" s="13" t="e">
        <f>INDEX('Données MDD'!$K$3:$K$3000,MATCH('Analyse assortiment'!$B1504,'Données MDD'!$B$3:$B$3000,0))</f>
        <v>#N/A</v>
      </c>
      <c r="I1504" s="13" t="e">
        <f>INDEX('Données MDD'!$L$3:$L$3000,MATCH('Analyse assortiment'!$B1504,'Données MDD'!$B$3:$B$3000,0))</f>
        <v>#N/A</v>
      </c>
      <c r="J1504" s="13" t="e">
        <f>INDEX('Données MDD'!$U$3:$U$3000,MATCH('Analyse assortiment'!$B1504,'Données MDD'!$B$3:$B$3000,0))</f>
        <v>#N/A</v>
      </c>
      <c r="K1504" s="13" t="e">
        <f>INDEX('Données MDD'!$V$3:$V$3000,MATCH('Analyse assortiment'!$B1504,'Données MDD'!$B$3:$B$3000,0))</f>
        <v>#N/A</v>
      </c>
      <c r="L1504" s="14" t="str">
        <f t="shared" si="33"/>
        <v/>
      </c>
      <c r="M1504" s="14" t="str">
        <f t="shared" si="33"/>
        <v/>
      </c>
    </row>
    <row r="1505" spans="5:13" x14ac:dyDescent="0.2">
      <c r="E1505" s="16" t="str">
        <f>IFERROR(INDEX('Données SAP'!F$5:F$3000,MATCH('Analyse assortiment'!$B1505&amp;"",'Données SAP'!$A$5:$A$3000,0)),"")</f>
        <v/>
      </c>
      <c r="F1505" s="16" t="str">
        <f>IFERROR(INDEX('Données SAP'!C$5:C$3000,MATCH('Analyse assortiment'!$B1505&amp;"",'Données SAP'!$A$5:$A$3000,0)),"")</f>
        <v/>
      </c>
      <c r="G1505" s="16" t="str">
        <f>IFERROR(INDEX('Données SAP'!D$5:D$3000,MATCH('Analyse assortiment'!$B1505&amp;"",'Données SAP'!$A$5:$A$3000,0)),"")</f>
        <v/>
      </c>
      <c r="H1505" s="13" t="e">
        <f>INDEX('Données MDD'!$K$3:$K$3000,MATCH('Analyse assortiment'!$B1505,'Données MDD'!$B$3:$B$3000,0))</f>
        <v>#N/A</v>
      </c>
      <c r="I1505" s="13" t="e">
        <f>INDEX('Données MDD'!$L$3:$L$3000,MATCH('Analyse assortiment'!$B1505,'Données MDD'!$B$3:$B$3000,0))</f>
        <v>#N/A</v>
      </c>
      <c r="J1505" s="13" t="e">
        <f>INDEX('Données MDD'!$U$3:$U$3000,MATCH('Analyse assortiment'!$B1505,'Données MDD'!$B$3:$B$3000,0))</f>
        <v>#N/A</v>
      </c>
      <c r="K1505" s="13" t="e">
        <f>INDEX('Données MDD'!$V$3:$V$3000,MATCH('Analyse assortiment'!$B1505,'Données MDD'!$B$3:$B$3000,0))</f>
        <v>#N/A</v>
      </c>
      <c r="L1505" s="14" t="str">
        <f t="shared" si="33"/>
        <v/>
      </c>
      <c r="M1505" s="14" t="str">
        <f t="shared" si="33"/>
        <v/>
      </c>
    </row>
    <row r="1506" spans="5:13" x14ac:dyDescent="0.2">
      <c r="E1506" s="16" t="str">
        <f>IFERROR(INDEX('Données SAP'!F$5:F$3000,MATCH('Analyse assortiment'!$B1506&amp;"",'Données SAP'!$A$5:$A$3000,0)),"")</f>
        <v/>
      </c>
      <c r="F1506" s="16" t="str">
        <f>IFERROR(INDEX('Données SAP'!C$5:C$3000,MATCH('Analyse assortiment'!$B1506&amp;"",'Données SAP'!$A$5:$A$3000,0)),"")</f>
        <v/>
      </c>
      <c r="G1506" s="16" t="str">
        <f>IFERROR(INDEX('Données SAP'!D$5:D$3000,MATCH('Analyse assortiment'!$B1506&amp;"",'Données SAP'!$A$5:$A$3000,0)),"")</f>
        <v/>
      </c>
      <c r="H1506" s="13" t="e">
        <f>INDEX('Données MDD'!$K$3:$K$3000,MATCH('Analyse assortiment'!$B1506,'Données MDD'!$B$3:$B$3000,0))</f>
        <v>#N/A</v>
      </c>
      <c r="I1506" s="13" t="e">
        <f>INDEX('Données MDD'!$L$3:$L$3000,MATCH('Analyse assortiment'!$B1506,'Données MDD'!$B$3:$B$3000,0))</f>
        <v>#N/A</v>
      </c>
      <c r="J1506" s="13" t="e">
        <f>INDEX('Données MDD'!$U$3:$U$3000,MATCH('Analyse assortiment'!$B1506,'Données MDD'!$B$3:$B$3000,0))</f>
        <v>#N/A</v>
      </c>
      <c r="K1506" s="13" t="e">
        <f>INDEX('Données MDD'!$V$3:$V$3000,MATCH('Analyse assortiment'!$B1506,'Données MDD'!$B$3:$B$3000,0))</f>
        <v>#N/A</v>
      </c>
      <c r="L1506" s="14" t="str">
        <f t="shared" si="33"/>
        <v/>
      </c>
      <c r="M1506" s="14" t="str">
        <f t="shared" si="33"/>
        <v/>
      </c>
    </row>
    <row r="1507" spans="5:13" x14ac:dyDescent="0.2">
      <c r="E1507" s="16" t="str">
        <f>IFERROR(INDEX('Données SAP'!F$5:F$3000,MATCH('Analyse assortiment'!$B1507&amp;"",'Données SAP'!$A$5:$A$3000,0)),"")</f>
        <v/>
      </c>
      <c r="F1507" s="16" t="str">
        <f>IFERROR(INDEX('Données SAP'!C$5:C$3000,MATCH('Analyse assortiment'!$B1507&amp;"",'Données SAP'!$A$5:$A$3000,0)),"")</f>
        <v/>
      </c>
      <c r="G1507" s="16" t="str">
        <f>IFERROR(INDEX('Données SAP'!D$5:D$3000,MATCH('Analyse assortiment'!$B1507&amp;"",'Données SAP'!$A$5:$A$3000,0)),"")</f>
        <v/>
      </c>
      <c r="H1507" s="13" t="e">
        <f>INDEX('Données MDD'!$K$3:$K$3000,MATCH('Analyse assortiment'!$B1507,'Données MDD'!$B$3:$B$3000,0))</f>
        <v>#N/A</v>
      </c>
      <c r="I1507" s="13" t="e">
        <f>INDEX('Données MDD'!$L$3:$L$3000,MATCH('Analyse assortiment'!$B1507,'Données MDD'!$B$3:$B$3000,0))</f>
        <v>#N/A</v>
      </c>
      <c r="J1507" s="13" t="e">
        <f>INDEX('Données MDD'!$U$3:$U$3000,MATCH('Analyse assortiment'!$B1507,'Données MDD'!$B$3:$B$3000,0))</f>
        <v>#N/A</v>
      </c>
      <c r="K1507" s="13" t="e">
        <f>INDEX('Données MDD'!$V$3:$V$3000,MATCH('Analyse assortiment'!$B1507,'Données MDD'!$B$3:$B$3000,0))</f>
        <v>#N/A</v>
      </c>
      <c r="L1507" s="14" t="str">
        <f t="shared" si="33"/>
        <v/>
      </c>
      <c r="M1507" s="14" t="str">
        <f t="shared" si="33"/>
        <v/>
      </c>
    </row>
    <row r="1508" spans="5:13" x14ac:dyDescent="0.2">
      <c r="E1508" s="16" t="str">
        <f>IFERROR(INDEX('Données SAP'!F$5:F$3000,MATCH('Analyse assortiment'!$B1508&amp;"",'Données SAP'!$A$5:$A$3000,0)),"")</f>
        <v/>
      </c>
      <c r="F1508" s="16" t="str">
        <f>IFERROR(INDEX('Données SAP'!C$5:C$3000,MATCH('Analyse assortiment'!$B1508&amp;"",'Données SAP'!$A$5:$A$3000,0)),"")</f>
        <v/>
      </c>
      <c r="G1508" s="16" t="str">
        <f>IFERROR(INDEX('Données SAP'!D$5:D$3000,MATCH('Analyse assortiment'!$B1508&amp;"",'Données SAP'!$A$5:$A$3000,0)),"")</f>
        <v/>
      </c>
      <c r="H1508" s="13" t="e">
        <f>INDEX('Données MDD'!$K$3:$K$3000,MATCH('Analyse assortiment'!$B1508,'Données MDD'!$B$3:$B$3000,0))</f>
        <v>#N/A</v>
      </c>
      <c r="I1508" s="13" t="e">
        <f>INDEX('Données MDD'!$L$3:$L$3000,MATCH('Analyse assortiment'!$B1508,'Données MDD'!$B$3:$B$3000,0))</f>
        <v>#N/A</v>
      </c>
      <c r="J1508" s="13" t="e">
        <f>INDEX('Données MDD'!$U$3:$U$3000,MATCH('Analyse assortiment'!$B1508,'Données MDD'!$B$3:$B$3000,0))</f>
        <v>#N/A</v>
      </c>
      <c r="K1508" s="13" t="e">
        <f>INDEX('Données MDD'!$V$3:$V$3000,MATCH('Analyse assortiment'!$B1508,'Données MDD'!$B$3:$B$3000,0))</f>
        <v>#N/A</v>
      </c>
      <c r="L1508" s="14" t="str">
        <f t="shared" si="33"/>
        <v/>
      </c>
      <c r="M1508" s="14" t="str">
        <f t="shared" si="33"/>
        <v/>
      </c>
    </row>
    <row r="1509" spans="5:13" x14ac:dyDescent="0.2">
      <c r="E1509" s="16" t="str">
        <f>IFERROR(INDEX('Données SAP'!F$5:F$3000,MATCH('Analyse assortiment'!$B1509&amp;"",'Données SAP'!$A$5:$A$3000,0)),"")</f>
        <v/>
      </c>
      <c r="F1509" s="16" t="str">
        <f>IFERROR(INDEX('Données SAP'!C$5:C$3000,MATCH('Analyse assortiment'!$B1509&amp;"",'Données SAP'!$A$5:$A$3000,0)),"")</f>
        <v/>
      </c>
      <c r="G1509" s="16" t="str">
        <f>IFERROR(INDEX('Données SAP'!D$5:D$3000,MATCH('Analyse assortiment'!$B1509&amp;"",'Données SAP'!$A$5:$A$3000,0)),"")</f>
        <v/>
      </c>
      <c r="H1509" s="13" t="e">
        <f>INDEX('Données MDD'!$K$3:$K$3000,MATCH('Analyse assortiment'!$B1509,'Données MDD'!$B$3:$B$3000,0))</f>
        <v>#N/A</v>
      </c>
      <c r="I1509" s="13" t="e">
        <f>INDEX('Données MDD'!$L$3:$L$3000,MATCH('Analyse assortiment'!$B1509,'Données MDD'!$B$3:$B$3000,0))</f>
        <v>#N/A</v>
      </c>
      <c r="J1509" s="13" t="e">
        <f>INDEX('Données MDD'!$U$3:$U$3000,MATCH('Analyse assortiment'!$B1509,'Données MDD'!$B$3:$B$3000,0))</f>
        <v>#N/A</v>
      </c>
      <c r="K1509" s="13" t="e">
        <f>INDEX('Données MDD'!$V$3:$V$3000,MATCH('Analyse assortiment'!$B1509,'Données MDD'!$B$3:$B$3000,0))</f>
        <v>#N/A</v>
      </c>
      <c r="L1509" s="14" t="str">
        <f t="shared" si="33"/>
        <v/>
      </c>
      <c r="M1509" s="14" t="str">
        <f t="shared" si="33"/>
        <v/>
      </c>
    </row>
    <row r="1510" spans="5:13" x14ac:dyDescent="0.2">
      <c r="E1510" s="16" t="str">
        <f>IFERROR(INDEX('Données SAP'!F$5:F$3000,MATCH('Analyse assortiment'!$B1510&amp;"",'Données SAP'!$A$5:$A$3000,0)),"")</f>
        <v/>
      </c>
      <c r="F1510" s="16" t="str">
        <f>IFERROR(INDEX('Données SAP'!C$5:C$3000,MATCH('Analyse assortiment'!$B1510&amp;"",'Données SAP'!$A$5:$A$3000,0)),"")</f>
        <v/>
      </c>
      <c r="G1510" s="16" t="str">
        <f>IFERROR(INDEX('Données SAP'!D$5:D$3000,MATCH('Analyse assortiment'!$B1510&amp;"",'Données SAP'!$A$5:$A$3000,0)),"")</f>
        <v/>
      </c>
      <c r="H1510" s="13" t="e">
        <f>INDEX('Données MDD'!$K$3:$K$3000,MATCH('Analyse assortiment'!$B1510,'Données MDD'!$B$3:$B$3000,0))</f>
        <v>#N/A</v>
      </c>
      <c r="I1510" s="13" t="e">
        <f>INDEX('Données MDD'!$L$3:$L$3000,MATCH('Analyse assortiment'!$B1510,'Données MDD'!$B$3:$B$3000,0))</f>
        <v>#N/A</v>
      </c>
      <c r="J1510" s="13" t="e">
        <f>INDEX('Données MDD'!$U$3:$U$3000,MATCH('Analyse assortiment'!$B1510,'Données MDD'!$B$3:$B$3000,0))</f>
        <v>#N/A</v>
      </c>
      <c r="K1510" s="13" t="e">
        <f>INDEX('Données MDD'!$V$3:$V$3000,MATCH('Analyse assortiment'!$B1510,'Données MDD'!$B$3:$B$3000,0))</f>
        <v>#N/A</v>
      </c>
      <c r="L1510" s="14" t="str">
        <f t="shared" si="33"/>
        <v/>
      </c>
      <c r="M1510" s="14" t="str">
        <f t="shared" si="33"/>
        <v/>
      </c>
    </row>
    <row r="1511" spans="5:13" x14ac:dyDescent="0.2">
      <c r="E1511" s="16" t="str">
        <f>IFERROR(INDEX('Données SAP'!F$5:F$3000,MATCH('Analyse assortiment'!$B1511&amp;"",'Données SAP'!$A$5:$A$3000,0)),"")</f>
        <v/>
      </c>
      <c r="F1511" s="16" t="str">
        <f>IFERROR(INDEX('Données SAP'!C$5:C$3000,MATCH('Analyse assortiment'!$B1511&amp;"",'Données SAP'!$A$5:$A$3000,0)),"")</f>
        <v/>
      </c>
      <c r="G1511" s="16" t="str">
        <f>IFERROR(INDEX('Données SAP'!D$5:D$3000,MATCH('Analyse assortiment'!$B1511&amp;"",'Données SAP'!$A$5:$A$3000,0)),"")</f>
        <v/>
      </c>
      <c r="H1511" s="13" t="e">
        <f>INDEX('Données MDD'!$K$3:$K$3000,MATCH('Analyse assortiment'!$B1511,'Données MDD'!$B$3:$B$3000,0))</f>
        <v>#N/A</v>
      </c>
      <c r="I1511" s="13" t="e">
        <f>INDEX('Données MDD'!$L$3:$L$3000,MATCH('Analyse assortiment'!$B1511,'Données MDD'!$B$3:$B$3000,0))</f>
        <v>#N/A</v>
      </c>
      <c r="J1511" s="13" t="e">
        <f>INDEX('Données MDD'!$U$3:$U$3000,MATCH('Analyse assortiment'!$B1511,'Données MDD'!$B$3:$B$3000,0))</f>
        <v>#N/A</v>
      </c>
      <c r="K1511" s="13" t="e">
        <f>INDEX('Données MDD'!$V$3:$V$3000,MATCH('Analyse assortiment'!$B1511,'Données MDD'!$B$3:$B$3000,0))</f>
        <v>#N/A</v>
      </c>
      <c r="L1511" s="14" t="str">
        <f t="shared" si="33"/>
        <v/>
      </c>
      <c r="M1511" s="14" t="str">
        <f t="shared" si="33"/>
        <v/>
      </c>
    </row>
    <row r="1512" spans="5:13" x14ac:dyDescent="0.2">
      <c r="E1512" s="16" t="str">
        <f>IFERROR(INDEX('Données SAP'!F$5:F$3000,MATCH('Analyse assortiment'!$B1512&amp;"",'Données SAP'!$A$5:$A$3000,0)),"")</f>
        <v/>
      </c>
      <c r="F1512" s="16" t="str">
        <f>IFERROR(INDEX('Données SAP'!C$5:C$3000,MATCH('Analyse assortiment'!$B1512&amp;"",'Données SAP'!$A$5:$A$3000,0)),"")</f>
        <v/>
      </c>
      <c r="G1512" s="16" t="str">
        <f>IFERROR(INDEX('Données SAP'!D$5:D$3000,MATCH('Analyse assortiment'!$B1512&amp;"",'Données SAP'!$A$5:$A$3000,0)),"")</f>
        <v/>
      </c>
      <c r="H1512" s="13" t="e">
        <f>INDEX('Données MDD'!$K$3:$K$3000,MATCH('Analyse assortiment'!$B1512,'Données MDD'!$B$3:$B$3000,0))</f>
        <v>#N/A</v>
      </c>
      <c r="I1512" s="13" t="e">
        <f>INDEX('Données MDD'!$L$3:$L$3000,MATCH('Analyse assortiment'!$B1512,'Données MDD'!$B$3:$B$3000,0))</f>
        <v>#N/A</v>
      </c>
      <c r="J1512" s="13" t="e">
        <f>INDEX('Données MDD'!$U$3:$U$3000,MATCH('Analyse assortiment'!$B1512,'Données MDD'!$B$3:$B$3000,0))</f>
        <v>#N/A</v>
      </c>
      <c r="K1512" s="13" t="e">
        <f>INDEX('Données MDD'!$V$3:$V$3000,MATCH('Analyse assortiment'!$B1512,'Données MDD'!$B$3:$B$3000,0))</f>
        <v>#N/A</v>
      </c>
      <c r="L1512" s="14" t="str">
        <f t="shared" si="33"/>
        <v/>
      </c>
      <c r="M1512" s="14" t="str">
        <f t="shared" si="33"/>
        <v/>
      </c>
    </row>
    <row r="1513" spans="5:13" x14ac:dyDescent="0.2">
      <c r="E1513" s="16" t="str">
        <f>IFERROR(INDEX('Données SAP'!F$5:F$3000,MATCH('Analyse assortiment'!$B1513&amp;"",'Données SAP'!$A$5:$A$3000,0)),"")</f>
        <v/>
      </c>
      <c r="F1513" s="16" t="str">
        <f>IFERROR(INDEX('Données SAP'!C$5:C$3000,MATCH('Analyse assortiment'!$B1513&amp;"",'Données SAP'!$A$5:$A$3000,0)),"")</f>
        <v/>
      </c>
      <c r="G1513" s="16" t="str">
        <f>IFERROR(INDEX('Données SAP'!D$5:D$3000,MATCH('Analyse assortiment'!$B1513&amp;"",'Données SAP'!$A$5:$A$3000,0)),"")</f>
        <v/>
      </c>
      <c r="H1513" s="13" t="e">
        <f>INDEX('Données MDD'!$K$3:$K$3000,MATCH('Analyse assortiment'!$B1513,'Données MDD'!$B$3:$B$3000,0))</f>
        <v>#N/A</v>
      </c>
      <c r="I1513" s="13" t="e">
        <f>INDEX('Données MDD'!$L$3:$L$3000,MATCH('Analyse assortiment'!$B1513,'Données MDD'!$B$3:$B$3000,0))</f>
        <v>#N/A</v>
      </c>
      <c r="J1513" s="13" t="e">
        <f>INDEX('Données MDD'!$U$3:$U$3000,MATCH('Analyse assortiment'!$B1513,'Données MDD'!$B$3:$B$3000,0))</f>
        <v>#N/A</v>
      </c>
      <c r="K1513" s="13" t="e">
        <f>INDEX('Données MDD'!$V$3:$V$3000,MATCH('Analyse assortiment'!$B1513,'Données MDD'!$B$3:$B$3000,0))</f>
        <v>#N/A</v>
      </c>
      <c r="L1513" s="14" t="str">
        <f t="shared" si="33"/>
        <v/>
      </c>
      <c r="M1513" s="14" t="str">
        <f t="shared" si="33"/>
        <v/>
      </c>
    </row>
    <row r="1514" spans="5:13" x14ac:dyDescent="0.2">
      <c r="E1514" s="16" t="str">
        <f>IFERROR(INDEX('Données SAP'!F$5:F$3000,MATCH('Analyse assortiment'!$B1514&amp;"",'Données SAP'!$A$5:$A$3000,0)),"")</f>
        <v/>
      </c>
      <c r="F1514" s="16" t="str">
        <f>IFERROR(INDEX('Données SAP'!C$5:C$3000,MATCH('Analyse assortiment'!$B1514&amp;"",'Données SAP'!$A$5:$A$3000,0)),"")</f>
        <v/>
      </c>
      <c r="G1514" s="16" t="str">
        <f>IFERROR(INDEX('Données SAP'!D$5:D$3000,MATCH('Analyse assortiment'!$B1514&amp;"",'Données SAP'!$A$5:$A$3000,0)),"")</f>
        <v/>
      </c>
      <c r="H1514" s="13" t="e">
        <f>INDEX('Données MDD'!$K$3:$K$3000,MATCH('Analyse assortiment'!$B1514,'Données MDD'!$B$3:$B$3000,0))</f>
        <v>#N/A</v>
      </c>
      <c r="I1514" s="13" t="e">
        <f>INDEX('Données MDD'!$L$3:$L$3000,MATCH('Analyse assortiment'!$B1514,'Données MDD'!$B$3:$B$3000,0))</f>
        <v>#N/A</v>
      </c>
      <c r="J1514" s="13" t="e">
        <f>INDEX('Données MDD'!$U$3:$U$3000,MATCH('Analyse assortiment'!$B1514,'Données MDD'!$B$3:$B$3000,0))</f>
        <v>#N/A</v>
      </c>
      <c r="K1514" s="13" t="e">
        <f>INDEX('Données MDD'!$V$3:$V$3000,MATCH('Analyse assortiment'!$B1514,'Données MDD'!$B$3:$B$3000,0))</f>
        <v>#N/A</v>
      </c>
      <c r="L1514" s="14" t="str">
        <f t="shared" si="33"/>
        <v/>
      </c>
      <c r="M1514" s="14" t="str">
        <f t="shared" si="33"/>
        <v/>
      </c>
    </row>
    <row r="1515" spans="5:13" x14ac:dyDescent="0.2">
      <c r="E1515" s="16" t="str">
        <f>IFERROR(INDEX('Données SAP'!F$5:F$3000,MATCH('Analyse assortiment'!$B1515&amp;"",'Données SAP'!$A$5:$A$3000,0)),"")</f>
        <v/>
      </c>
      <c r="F1515" s="16" t="str">
        <f>IFERROR(INDEX('Données SAP'!C$5:C$3000,MATCH('Analyse assortiment'!$B1515&amp;"",'Données SAP'!$A$5:$A$3000,0)),"")</f>
        <v/>
      </c>
      <c r="G1515" s="16" t="str">
        <f>IFERROR(INDEX('Données SAP'!D$5:D$3000,MATCH('Analyse assortiment'!$B1515&amp;"",'Données SAP'!$A$5:$A$3000,0)),"")</f>
        <v/>
      </c>
      <c r="H1515" s="13" t="e">
        <f>INDEX('Données MDD'!$K$3:$K$3000,MATCH('Analyse assortiment'!$B1515,'Données MDD'!$B$3:$B$3000,0))</f>
        <v>#N/A</v>
      </c>
      <c r="I1515" s="13" t="e">
        <f>INDEX('Données MDD'!$L$3:$L$3000,MATCH('Analyse assortiment'!$B1515,'Données MDD'!$B$3:$B$3000,0))</f>
        <v>#N/A</v>
      </c>
      <c r="J1515" s="13" t="e">
        <f>INDEX('Données MDD'!$U$3:$U$3000,MATCH('Analyse assortiment'!$B1515,'Données MDD'!$B$3:$B$3000,0))</f>
        <v>#N/A</v>
      </c>
      <c r="K1515" s="13" t="e">
        <f>INDEX('Données MDD'!$V$3:$V$3000,MATCH('Analyse assortiment'!$B1515,'Données MDD'!$B$3:$B$3000,0))</f>
        <v>#N/A</v>
      </c>
      <c r="L1515" s="14" t="str">
        <f t="shared" si="33"/>
        <v/>
      </c>
      <c r="M1515" s="14" t="str">
        <f t="shared" si="33"/>
        <v/>
      </c>
    </row>
    <row r="1516" spans="5:13" x14ac:dyDescent="0.2">
      <c r="E1516" s="16" t="str">
        <f>IFERROR(INDEX('Données SAP'!F$5:F$3000,MATCH('Analyse assortiment'!$B1516&amp;"",'Données SAP'!$A$5:$A$3000,0)),"")</f>
        <v/>
      </c>
      <c r="F1516" s="16" t="str">
        <f>IFERROR(INDEX('Données SAP'!C$5:C$3000,MATCH('Analyse assortiment'!$B1516&amp;"",'Données SAP'!$A$5:$A$3000,0)),"")</f>
        <v/>
      </c>
      <c r="G1516" s="16" t="str">
        <f>IFERROR(INDEX('Données SAP'!D$5:D$3000,MATCH('Analyse assortiment'!$B1516&amp;"",'Données SAP'!$A$5:$A$3000,0)),"")</f>
        <v/>
      </c>
      <c r="H1516" s="13" t="e">
        <f>INDEX('Données MDD'!$K$3:$K$3000,MATCH('Analyse assortiment'!$B1516,'Données MDD'!$B$3:$B$3000,0))</f>
        <v>#N/A</v>
      </c>
      <c r="I1516" s="13" t="e">
        <f>INDEX('Données MDD'!$L$3:$L$3000,MATCH('Analyse assortiment'!$B1516,'Données MDD'!$B$3:$B$3000,0))</f>
        <v>#N/A</v>
      </c>
      <c r="J1516" s="13" t="e">
        <f>INDEX('Données MDD'!$U$3:$U$3000,MATCH('Analyse assortiment'!$B1516,'Données MDD'!$B$3:$B$3000,0))</f>
        <v>#N/A</v>
      </c>
      <c r="K1516" s="13" t="e">
        <f>INDEX('Données MDD'!$V$3:$V$3000,MATCH('Analyse assortiment'!$B1516,'Données MDD'!$B$3:$B$3000,0))</f>
        <v>#N/A</v>
      </c>
      <c r="L1516" s="14" t="str">
        <f t="shared" si="33"/>
        <v/>
      </c>
      <c r="M1516" s="14" t="str">
        <f t="shared" si="33"/>
        <v/>
      </c>
    </row>
    <row r="1517" spans="5:13" x14ac:dyDescent="0.2">
      <c r="E1517" s="16" t="str">
        <f>IFERROR(INDEX('Données SAP'!F$5:F$3000,MATCH('Analyse assortiment'!$B1517&amp;"",'Données SAP'!$A$5:$A$3000,0)),"")</f>
        <v/>
      </c>
      <c r="F1517" s="16" t="str">
        <f>IFERROR(INDEX('Données SAP'!C$5:C$3000,MATCH('Analyse assortiment'!$B1517&amp;"",'Données SAP'!$A$5:$A$3000,0)),"")</f>
        <v/>
      </c>
      <c r="G1517" s="16" t="str">
        <f>IFERROR(INDEX('Données SAP'!D$5:D$3000,MATCH('Analyse assortiment'!$B1517&amp;"",'Données SAP'!$A$5:$A$3000,0)),"")</f>
        <v/>
      </c>
      <c r="H1517" s="13" t="e">
        <f>INDEX('Données MDD'!$K$3:$K$3000,MATCH('Analyse assortiment'!$B1517,'Données MDD'!$B$3:$B$3000,0))</f>
        <v>#N/A</v>
      </c>
      <c r="I1517" s="13" t="e">
        <f>INDEX('Données MDD'!$L$3:$L$3000,MATCH('Analyse assortiment'!$B1517,'Données MDD'!$B$3:$B$3000,0))</f>
        <v>#N/A</v>
      </c>
      <c r="J1517" s="13" t="e">
        <f>INDEX('Données MDD'!$U$3:$U$3000,MATCH('Analyse assortiment'!$B1517,'Données MDD'!$B$3:$B$3000,0))</f>
        <v>#N/A</v>
      </c>
      <c r="K1517" s="13" t="e">
        <f>INDEX('Données MDD'!$V$3:$V$3000,MATCH('Analyse assortiment'!$B1517,'Données MDD'!$B$3:$B$3000,0))</f>
        <v>#N/A</v>
      </c>
      <c r="L1517" s="14" t="str">
        <f t="shared" si="33"/>
        <v/>
      </c>
      <c r="M1517" s="14" t="str">
        <f t="shared" si="33"/>
        <v/>
      </c>
    </row>
    <row r="1518" spans="5:13" x14ac:dyDescent="0.2">
      <c r="E1518" s="16" t="str">
        <f>IFERROR(INDEX('Données SAP'!F$5:F$3000,MATCH('Analyse assortiment'!$B1518&amp;"",'Données SAP'!$A$5:$A$3000,0)),"")</f>
        <v/>
      </c>
      <c r="F1518" s="16" t="str">
        <f>IFERROR(INDEX('Données SAP'!C$5:C$3000,MATCH('Analyse assortiment'!$B1518&amp;"",'Données SAP'!$A$5:$A$3000,0)),"")</f>
        <v/>
      </c>
      <c r="G1518" s="16" t="str">
        <f>IFERROR(INDEX('Données SAP'!D$5:D$3000,MATCH('Analyse assortiment'!$B1518&amp;"",'Données SAP'!$A$5:$A$3000,0)),"")</f>
        <v/>
      </c>
      <c r="H1518" s="13" t="e">
        <f>INDEX('Données MDD'!$K$3:$K$3000,MATCH('Analyse assortiment'!$B1518,'Données MDD'!$B$3:$B$3000,0))</f>
        <v>#N/A</v>
      </c>
      <c r="I1518" s="13" t="e">
        <f>INDEX('Données MDD'!$L$3:$L$3000,MATCH('Analyse assortiment'!$B1518,'Données MDD'!$B$3:$B$3000,0))</f>
        <v>#N/A</v>
      </c>
      <c r="J1518" s="13" t="e">
        <f>INDEX('Données MDD'!$U$3:$U$3000,MATCH('Analyse assortiment'!$B1518,'Données MDD'!$B$3:$B$3000,0))</f>
        <v>#N/A</v>
      </c>
      <c r="K1518" s="13" t="e">
        <f>INDEX('Données MDD'!$V$3:$V$3000,MATCH('Analyse assortiment'!$B1518,'Données MDD'!$B$3:$B$3000,0))</f>
        <v>#N/A</v>
      </c>
      <c r="L1518" s="14" t="str">
        <f t="shared" si="33"/>
        <v/>
      </c>
      <c r="M1518" s="14" t="str">
        <f t="shared" si="33"/>
        <v/>
      </c>
    </row>
    <row r="1519" spans="5:13" x14ac:dyDescent="0.2">
      <c r="E1519" s="16" t="str">
        <f>IFERROR(INDEX('Données SAP'!F$5:F$3000,MATCH('Analyse assortiment'!$B1519&amp;"",'Données SAP'!$A$5:$A$3000,0)),"")</f>
        <v/>
      </c>
      <c r="F1519" s="16" t="str">
        <f>IFERROR(INDEX('Données SAP'!C$5:C$3000,MATCH('Analyse assortiment'!$B1519&amp;"",'Données SAP'!$A$5:$A$3000,0)),"")</f>
        <v/>
      </c>
      <c r="G1519" s="16" t="str">
        <f>IFERROR(INDEX('Données SAP'!D$5:D$3000,MATCH('Analyse assortiment'!$B1519&amp;"",'Données SAP'!$A$5:$A$3000,0)),"")</f>
        <v/>
      </c>
      <c r="H1519" s="13" t="e">
        <f>INDEX('Données MDD'!$K$3:$K$3000,MATCH('Analyse assortiment'!$B1519,'Données MDD'!$B$3:$B$3000,0))</f>
        <v>#N/A</v>
      </c>
      <c r="I1519" s="13" t="e">
        <f>INDEX('Données MDD'!$L$3:$L$3000,MATCH('Analyse assortiment'!$B1519,'Données MDD'!$B$3:$B$3000,0))</f>
        <v>#N/A</v>
      </c>
      <c r="J1519" s="13" t="e">
        <f>INDEX('Données MDD'!$U$3:$U$3000,MATCH('Analyse assortiment'!$B1519,'Données MDD'!$B$3:$B$3000,0))</f>
        <v>#N/A</v>
      </c>
      <c r="K1519" s="13" t="e">
        <f>INDEX('Données MDD'!$V$3:$V$3000,MATCH('Analyse assortiment'!$B1519,'Données MDD'!$B$3:$B$3000,0))</f>
        <v>#N/A</v>
      </c>
      <c r="L1519" s="14" t="str">
        <f t="shared" si="33"/>
        <v/>
      </c>
      <c r="M1519" s="14" t="str">
        <f t="shared" si="33"/>
        <v/>
      </c>
    </row>
    <row r="1520" spans="5:13" x14ac:dyDescent="0.2">
      <c r="E1520" s="16" t="str">
        <f>IFERROR(INDEX('Données SAP'!F$5:F$3000,MATCH('Analyse assortiment'!$B1520&amp;"",'Données SAP'!$A$5:$A$3000,0)),"")</f>
        <v/>
      </c>
      <c r="F1520" s="16" t="str">
        <f>IFERROR(INDEX('Données SAP'!C$5:C$3000,MATCH('Analyse assortiment'!$B1520&amp;"",'Données SAP'!$A$5:$A$3000,0)),"")</f>
        <v/>
      </c>
      <c r="G1520" s="16" t="str">
        <f>IFERROR(INDEX('Données SAP'!D$5:D$3000,MATCH('Analyse assortiment'!$B1520&amp;"",'Données SAP'!$A$5:$A$3000,0)),"")</f>
        <v/>
      </c>
      <c r="H1520" s="13" t="e">
        <f>INDEX('Données MDD'!$K$3:$K$3000,MATCH('Analyse assortiment'!$B1520,'Données MDD'!$B$3:$B$3000,0))</f>
        <v>#N/A</v>
      </c>
      <c r="I1520" s="13" t="e">
        <f>INDEX('Données MDD'!$L$3:$L$3000,MATCH('Analyse assortiment'!$B1520,'Données MDD'!$B$3:$B$3000,0))</f>
        <v>#N/A</v>
      </c>
      <c r="J1520" s="13" t="e">
        <f>INDEX('Données MDD'!$U$3:$U$3000,MATCH('Analyse assortiment'!$B1520,'Données MDD'!$B$3:$B$3000,0))</f>
        <v>#N/A</v>
      </c>
      <c r="K1520" s="13" t="e">
        <f>INDEX('Données MDD'!$V$3:$V$3000,MATCH('Analyse assortiment'!$B1520,'Données MDD'!$B$3:$B$3000,0))</f>
        <v>#N/A</v>
      </c>
      <c r="L1520" s="14" t="str">
        <f t="shared" si="33"/>
        <v/>
      </c>
      <c r="M1520" s="14" t="str">
        <f t="shared" si="33"/>
        <v/>
      </c>
    </row>
    <row r="1521" spans="5:13" x14ac:dyDescent="0.2">
      <c r="E1521" s="16" t="str">
        <f>IFERROR(INDEX('Données SAP'!F$5:F$3000,MATCH('Analyse assortiment'!$B1521&amp;"",'Données SAP'!$A$5:$A$3000,0)),"")</f>
        <v/>
      </c>
      <c r="F1521" s="16" t="str">
        <f>IFERROR(INDEX('Données SAP'!C$5:C$3000,MATCH('Analyse assortiment'!$B1521&amp;"",'Données SAP'!$A$5:$A$3000,0)),"")</f>
        <v/>
      </c>
      <c r="G1521" s="16" t="str">
        <f>IFERROR(INDEX('Données SAP'!D$5:D$3000,MATCH('Analyse assortiment'!$B1521&amp;"",'Données SAP'!$A$5:$A$3000,0)),"")</f>
        <v/>
      </c>
      <c r="H1521" s="13" t="e">
        <f>INDEX('Données MDD'!$K$3:$K$3000,MATCH('Analyse assortiment'!$B1521,'Données MDD'!$B$3:$B$3000,0))</f>
        <v>#N/A</v>
      </c>
      <c r="I1521" s="13" t="e">
        <f>INDEX('Données MDD'!$L$3:$L$3000,MATCH('Analyse assortiment'!$B1521,'Données MDD'!$B$3:$B$3000,0))</f>
        <v>#N/A</v>
      </c>
      <c r="J1521" s="13" t="e">
        <f>INDEX('Données MDD'!$U$3:$U$3000,MATCH('Analyse assortiment'!$B1521,'Données MDD'!$B$3:$B$3000,0))</f>
        <v>#N/A</v>
      </c>
      <c r="K1521" s="13" t="e">
        <f>INDEX('Données MDD'!$V$3:$V$3000,MATCH('Analyse assortiment'!$B1521,'Données MDD'!$B$3:$B$3000,0))</f>
        <v>#N/A</v>
      </c>
      <c r="L1521" s="14" t="str">
        <f t="shared" si="33"/>
        <v/>
      </c>
      <c r="M1521" s="14" t="str">
        <f t="shared" si="33"/>
        <v/>
      </c>
    </row>
    <row r="1522" spans="5:13" x14ac:dyDescent="0.2">
      <c r="E1522" s="16" t="str">
        <f>IFERROR(INDEX('Données SAP'!F$5:F$3000,MATCH('Analyse assortiment'!$B1522&amp;"",'Données SAP'!$A$5:$A$3000,0)),"")</f>
        <v/>
      </c>
      <c r="F1522" s="16" t="str">
        <f>IFERROR(INDEX('Données SAP'!C$5:C$3000,MATCH('Analyse assortiment'!$B1522&amp;"",'Données SAP'!$A$5:$A$3000,0)),"")</f>
        <v/>
      </c>
      <c r="G1522" s="16" t="str">
        <f>IFERROR(INDEX('Données SAP'!D$5:D$3000,MATCH('Analyse assortiment'!$B1522&amp;"",'Données SAP'!$A$5:$A$3000,0)),"")</f>
        <v/>
      </c>
      <c r="H1522" s="13" t="e">
        <f>INDEX('Données MDD'!$K$3:$K$3000,MATCH('Analyse assortiment'!$B1522,'Données MDD'!$B$3:$B$3000,0))</f>
        <v>#N/A</v>
      </c>
      <c r="I1522" s="13" t="e">
        <f>INDEX('Données MDD'!$L$3:$L$3000,MATCH('Analyse assortiment'!$B1522,'Données MDD'!$B$3:$B$3000,0))</f>
        <v>#N/A</v>
      </c>
      <c r="J1522" s="13" t="e">
        <f>INDEX('Données MDD'!$U$3:$U$3000,MATCH('Analyse assortiment'!$B1522,'Données MDD'!$B$3:$B$3000,0))</f>
        <v>#N/A</v>
      </c>
      <c r="K1522" s="13" t="e">
        <f>INDEX('Données MDD'!$V$3:$V$3000,MATCH('Analyse assortiment'!$B1522,'Données MDD'!$B$3:$B$3000,0))</f>
        <v>#N/A</v>
      </c>
      <c r="L1522" s="14" t="str">
        <f t="shared" si="33"/>
        <v/>
      </c>
      <c r="M1522" s="14" t="str">
        <f t="shared" si="33"/>
        <v/>
      </c>
    </row>
    <row r="1523" spans="5:13" x14ac:dyDescent="0.2">
      <c r="E1523" s="16" t="str">
        <f>IFERROR(INDEX('Données SAP'!F$5:F$3000,MATCH('Analyse assortiment'!$B1523&amp;"",'Données SAP'!$A$5:$A$3000,0)),"")</f>
        <v/>
      </c>
      <c r="F1523" s="16" t="str">
        <f>IFERROR(INDEX('Données SAP'!C$5:C$3000,MATCH('Analyse assortiment'!$B1523&amp;"",'Données SAP'!$A$5:$A$3000,0)),"")</f>
        <v/>
      </c>
      <c r="G1523" s="16" t="str">
        <f>IFERROR(INDEX('Données SAP'!D$5:D$3000,MATCH('Analyse assortiment'!$B1523&amp;"",'Données SAP'!$A$5:$A$3000,0)),"")</f>
        <v/>
      </c>
      <c r="H1523" s="13" t="e">
        <f>INDEX('Données MDD'!$K$3:$K$3000,MATCH('Analyse assortiment'!$B1523,'Données MDD'!$B$3:$B$3000,0))</f>
        <v>#N/A</v>
      </c>
      <c r="I1523" s="13" t="e">
        <f>INDEX('Données MDD'!$L$3:$L$3000,MATCH('Analyse assortiment'!$B1523,'Données MDD'!$B$3:$B$3000,0))</f>
        <v>#N/A</v>
      </c>
      <c r="J1523" s="13" t="e">
        <f>INDEX('Données MDD'!$U$3:$U$3000,MATCH('Analyse assortiment'!$B1523,'Données MDD'!$B$3:$B$3000,0))</f>
        <v>#N/A</v>
      </c>
      <c r="K1523" s="13" t="e">
        <f>INDEX('Données MDD'!$V$3:$V$3000,MATCH('Analyse assortiment'!$B1523,'Données MDD'!$B$3:$B$3000,0))</f>
        <v>#N/A</v>
      </c>
      <c r="L1523" s="14" t="str">
        <f t="shared" si="33"/>
        <v/>
      </c>
      <c r="M1523" s="14" t="str">
        <f t="shared" si="33"/>
        <v/>
      </c>
    </row>
    <row r="1524" spans="5:13" x14ac:dyDescent="0.2">
      <c r="E1524" s="16" t="str">
        <f>IFERROR(INDEX('Données SAP'!F$5:F$3000,MATCH('Analyse assortiment'!$B1524&amp;"",'Données SAP'!$A$5:$A$3000,0)),"")</f>
        <v/>
      </c>
      <c r="F1524" s="16" t="str">
        <f>IFERROR(INDEX('Données SAP'!C$5:C$3000,MATCH('Analyse assortiment'!$B1524&amp;"",'Données SAP'!$A$5:$A$3000,0)),"")</f>
        <v/>
      </c>
      <c r="G1524" s="16" t="str">
        <f>IFERROR(INDEX('Données SAP'!D$5:D$3000,MATCH('Analyse assortiment'!$B1524&amp;"",'Données SAP'!$A$5:$A$3000,0)),"")</f>
        <v/>
      </c>
      <c r="H1524" s="13" t="e">
        <f>INDEX('Données MDD'!$K$3:$K$3000,MATCH('Analyse assortiment'!$B1524,'Données MDD'!$B$3:$B$3000,0))</f>
        <v>#N/A</v>
      </c>
      <c r="I1524" s="13" t="e">
        <f>INDEX('Données MDD'!$L$3:$L$3000,MATCH('Analyse assortiment'!$B1524,'Données MDD'!$B$3:$B$3000,0))</f>
        <v>#N/A</v>
      </c>
      <c r="J1524" s="13" t="e">
        <f>INDEX('Données MDD'!$U$3:$U$3000,MATCH('Analyse assortiment'!$B1524,'Données MDD'!$B$3:$B$3000,0))</f>
        <v>#N/A</v>
      </c>
      <c r="K1524" s="13" t="e">
        <f>INDEX('Données MDD'!$V$3:$V$3000,MATCH('Analyse assortiment'!$B1524,'Données MDD'!$B$3:$B$3000,0))</f>
        <v>#N/A</v>
      </c>
      <c r="L1524" s="14" t="str">
        <f t="shared" si="33"/>
        <v/>
      </c>
      <c r="M1524" s="14" t="str">
        <f t="shared" si="33"/>
        <v/>
      </c>
    </row>
    <row r="1525" spans="5:13" x14ac:dyDescent="0.2">
      <c r="E1525" s="16" t="str">
        <f>IFERROR(INDEX('Données SAP'!F$5:F$3000,MATCH('Analyse assortiment'!$B1525&amp;"",'Données SAP'!$A$5:$A$3000,0)),"")</f>
        <v/>
      </c>
      <c r="F1525" s="16" t="str">
        <f>IFERROR(INDEX('Données SAP'!C$5:C$3000,MATCH('Analyse assortiment'!$B1525&amp;"",'Données SAP'!$A$5:$A$3000,0)),"")</f>
        <v/>
      </c>
      <c r="G1525" s="16" t="str">
        <f>IFERROR(INDEX('Données SAP'!D$5:D$3000,MATCH('Analyse assortiment'!$B1525&amp;"",'Données SAP'!$A$5:$A$3000,0)),"")</f>
        <v/>
      </c>
      <c r="H1525" s="13" t="e">
        <f>INDEX('Données MDD'!$K$3:$K$3000,MATCH('Analyse assortiment'!$B1525,'Données MDD'!$B$3:$B$3000,0))</f>
        <v>#N/A</v>
      </c>
      <c r="I1525" s="13" t="e">
        <f>INDEX('Données MDD'!$L$3:$L$3000,MATCH('Analyse assortiment'!$B1525,'Données MDD'!$B$3:$B$3000,0))</f>
        <v>#N/A</v>
      </c>
      <c r="J1525" s="13" t="e">
        <f>INDEX('Données MDD'!$U$3:$U$3000,MATCH('Analyse assortiment'!$B1525,'Données MDD'!$B$3:$B$3000,0))</f>
        <v>#N/A</v>
      </c>
      <c r="K1525" s="13" t="e">
        <f>INDEX('Données MDD'!$V$3:$V$3000,MATCH('Analyse assortiment'!$B1525,'Données MDD'!$B$3:$B$3000,0))</f>
        <v>#N/A</v>
      </c>
      <c r="L1525" s="14" t="str">
        <f t="shared" si="33"/>
        <v/>
      </c>
      <c r="M1525" s="14" t="str">
        <f t="shared" si="33"/>
        <v/>
      </c>
    </row>
    <row r="1526" spans="5:13" x14ac:dyDescent="0.2">
      <c r="E1526" s="16" t="str">
        <f>IFERROR(INDEX('Données SAP'!F$5:F$3000,MATCH('Analyse assortiment'!$B1526&amp;"",'Données SAP'!$A$5:$A$3000,0)),"")</f>
        <v/>
      </c>
      <c r="F1526" s="16" t="str">
        <f>IFERROR(INDEX('Données SAP'!C$5:C$3000,MATCH('Analyse assortiment'!$B1526&amp;"",'Données SAP'!$A$5:$A$3000,0)),"")</f>
        <v/>
      </c>
      <c r="G1526" s="16" t="str">
        <f>IFERROR(INDEX('Données SAP'!D$5:D$3000,MATCH('Analyse assortiment'!$B1526&amp;"",'Données SAP'!$A$5:$A$3000,0)),"")</f>
        <v/>
      </c>
      <c r="H1526" s="13" t="e">
        <f>INDEX('Données MDD'!$K$3:$K$3000,MATCH('Analyse assortiment'!$B1526,'Données MDD'!$B$3:$B$3000,0))</f>
        <v>#N/A</v>
      </c>
      <c r="I1526" s="13" t="e">
        <f>INDEX('Données MDD'!$L$3:$L$3000,MATCH('Analyse assortiment'!$B1526,'Données MDD'!$B$3:$B$3000,0))</f>
        <v>#N/A</v>
      </c>
      <c r="J1526" s="13" t="e">
        <f>INDEX('Données MDD'!$U$3:$U$3000,MATCH('Analyse assortiment'!$B1526,'Données MDD'!$B$3:$B$3000,0))</f>
        <v>#N/A</v>
      </c>
      <c r="K1526" s="13" t="e">
        <f>INDEX('Données MDD'!$V$3:$V$3000,MATCH('Analyse assortiment'!$B1526,'Données MDD'!$B$3:$B$3000,0))</f>
        <v>#N/A</v>
      </c>
      <c r="L1526" s="14" t="str">
        <f t="shared" si="33"/>
        <v/>
      </c>
      <c r="M1526" s="14" t="str">
        <f t="shared" si="33"/>
        <v/>
      </c>
    </row>
    <row r="1527" spans="5:13" x14ac:dyDescent="0.2">
      <c r="E1527" s="16" t="str">
        <f>IFERROR(INDEX('Données SAP'!F$5:F$3000,MATCH('Analyse assortiment'!$B1527&amp;"",'Données SAP'!$A$5:$A$3000,0)),"")</f>
        <v/>
      </c>
      <c r="F1527" s="16" t="str">
        <f>IFERROR(INDEX('Données SAP'!C$5:C$3000,MATCH('Analyse assortiment'!$B1527&amp;"",'Données SAP'!$A$5:$A$3000,0)),"")</f>
        <v/>
      </c>
      <c r="G1527" s="16" t="str">
        <f>IFERROR(INDEX('Données SAP'!D$5:D$3000,MATCH('Analyse assortiment'!$B1527&amp;"",'Données SAP'!$A$5:$A$3000,0)),"")</f>
        <v/>
      </c>
      <c r="H1527" s="13" t="e">
        <f>INDEX('Données MDD'!$K$3:$K$3000,MATCH('Analyse assortiment'!$B1527,'Données MDD'!$B$3:$B$3000,0))</f>
        <v>#N/A</v>
      </c>
      <c r="I1527" s="13" t="e">
        <f>INDEX('Données MDD'!$L$3:$L$3000,MATCH('Analyse assortiment'!$B1527,'Données MDD'!$B$3:$B$3000,0))</f>
        <v>#N/A</v>
      </c>
      <c r="J1527" s="13" t="e">
        <f>INDEX('Données MDD'!$U$3:$U$3000,MATCH('Analyse assortiment'!$B1527,'Données MDD'!$B$3:$B$3000,0))</f>
        <v>#N/A</v>
      </c>
      <c r="K1527" s="13" t="e">
        <f>INDEX('Données MDD'!$V$3:$V$3000,MATCH('Analyse assortiment'!$B1527,'Données MDD'!$B$3:$B$3000,0))</f>
        <v>#N/A</v>
      </c>
      <c r="L1527" s="14" t="str">
        <f t="shared" si="33"/>
        <v/>
      </c>
      <c r="M1527" s="14" t="str">
        <f t="shared" si="33"/>
        <v/>
      </c>
    </row>
    <row r="1528" spans="5:13" x14ac:dyDescent="0.2">
      <c r="E1528" s="16" t="str">
        <f>IFERROR(INDEX('Données SAP'!F$5:F$3000,MATCH('Analyse assortiment'!$B1528&amp;"",'Données SAP'!$A$5:$A$3000,0)),"")</f>
        <v/>
      </c>
      <c r="F1528" s="16" t="str">
        <f>IFERROR(INDEX('Données SAP'!C$5:C$3000,MATCH('Analyse assortiment'!$B1528&amp;"",'Données SAP'!$A$5:$A$3000,0)),"")</f>
        <v/>
      </c>
      <c r="G1528" s="16" t="str">
        <f>IFERROR(INDEX('Données SAP'!D$5:D$3000,MATCH('Analyse assortiment'!$B1528&amp;"",'Données SAP'!$A$5:$A$3000,0)),"")</f>
        <v/>
      </c>
      <c r="H1528" s="13" t="e">
        <f>INDEX('Données MDD'!$K$3:$K$3000,MATCH('Analyse assortiment'!$B1528,'Données MDD'!$B$3:$B$3000,0))</f>
        <v>#N/A</v>
      </c>
      <c r="I1528" s="13" t="e">
        <f>INDEX('Données MDD'!$L$3:$L$3000,MATCH('Analyse assortiment'!$B1528,'Données MDD'!$B$3:$B$3000,0))</f>
        <v>#N/A</v>
      </c>
      <c r="J1528" s="13" t="e">
        <f>INDEX('Données MDD'!$U$3:$U$3000,MATCH('Analyse assortiment'!$B1528,'Données MDD'!$B$3:$B$3000,0))</f>
        <v>#N/A</v>
      </c>
      <c r="K1528" s="13" t="e">
        <f>INDEX('Données MDD'!$V$3:$V$3000,MATCH('Analyse assortiment'!$B1528,'Données MDD'!$B$3:$B$3000,0))</f>
        <v>#N/A</v>
      </c>
      <c r="L1528" s="14" t="str">
        <f t="shared" si="33"/>
        <v/>
      </c>
      <c r="M1528" s="14" t="str">
        <f t="shared" si="33"/>
        <v/>
      </c>
    </row>
    <row r="1529" spans="5:13" x14ac:dyDescent="0.2">
      <c r="E1529" s="16" t="str">
        <f>IFERROR(INDEX('Données SAP'!F$5:F$3000,MATCH('Analyse assortiment'!$B1529&amp;"",'Données SAP'!$A$5:$A$3000,0)),"")</f>
        <v/>
      </c>
      <c r="F1529" s="16" t="str">
        <f>IFERROR(INDEX('Données SAP'!C$5:C$3000,MATCH('Analyse assortiment'!$B1529&amp;"",'Données SAP'!$A$5:$A$3000,0)),"")</f>
        <v/>
      </c>
      <c r="G1529" s="16" t="str">
        <f>IFERROR(INDEX('Données SAP'!D$5:D$3000,MATCH('Analyse assortiment'!$B1529&amp;"",'Données SAP'!$A$5:$A$3000,0)),"")</f>
        <v/>
      </c>
      <c r="H1529" s="13" t="e">
        <f>INDEX('Données MDD'!$K$3:$K$3000,MATCH('Analyse assortiment'!$B1529,'Données MDD'!$B$3:$B$3000,0))</f>
        <v>#N/A</v>
      </c>
      <c r="I1529" s="13" t="e">
        <f>INDEX('Données MDD'!$L$3:$L$3000,MATCH('Analyse assortiment'!$B1529,'Données MDD'!$B$3:$B$3000,0))</f>
        <v>#N/A</v>
      </c>
      <c r="J1529" s="13" t="e">
        <f>INDEX('Données MDD'!$U$3:$U$3000,MATCH('Analyse assortiment'!$B1529,'Données MDD'!$B$3:$B$3000,0))</f>
        <v>#N/A</v>
      </c>
      <c r="K1529" s="13" t="e">
        <f>INDEX('Données MDD'!$V$3:$V$3000,MATCH('Analyse assortiment'!$B1529,'Données MDD'!$B$3:$B$3000,0))</f>
        <v>#N/A</v>
      </c>
      <c r="L1529" s="14" t="str">
        <f t="shared" si="33"/>
        <v/>
      </c>
      <c r="M1529" s="14" t="str">
        <f t="shared" si="33"/>
        <v/>
      </c>
    </row>
    <row r="1530" spans="5:13" x14ac:dyDescent="0.2">
      <c r="E1530" s="16" t="str">
        <f>IFERROR(INDEX('Données SAP'!F$5:F$3000,MATCH('Analyse assortiment'!$B1530&amp;"",'Données SAP'!$A$5:$A$3000,0)),"")</f>
        <v/>
      </c>
      <c r="F1530" s="16" t="str">
        <f>IFERROR(INDEX('Données SAP'!C$5:C$3000,MATCH('Analyse assortiment'!$B1530&amp;"",'Données SAP'!$A$5:$A$3000,0)),"")</f>
        <v/>
      </c>
      <c r="G1530" s="16" t="str">
        <f>IFERROR(INDEX('Données SAP'!D$5:D$3000,MATCH('Analyse assortiment'!$B1530&amp;"",'Données SAP'!$A$5:$A$3000,0)),"")</f>
        <v/>
      </c>
      <c r="H1530" s="13" t="e">
        <f>INDEX('Données MDD'!$K$3:$K$3000,MATCH('Analyse assortiment'!$B1530,'Données MDD'!$B$3:$B$3000,0))</f>
        <v>#N/A</v>
      </c>
      <c r="I1530" s="13" t="e">
        <f>INDEX('Données MDD'!$L$3:$L$3000,MATCH('Analyse assortiment'!$B1530,'Données MDD'!$B$3:$B$3000,0))</f>
        <v>#N/A</v>
      </c>
      <c r="J1530" s="13" t="e">
        <f>INDEX('Données MDD'!$U$3:$U$3000,MATCH('Analyse assortiment'!$B1530,'Données MDD'!$B$3:$B$3000,0))</f>
        <v>#N/A</v>
      </c>
      <c r="K1530" s="13" t="e">
        <f>INDEX('Données MDD'!$V$3:$V$3000,MATCH('Analyse assortiment'!$B1530,'Données MDD'!$B$3:$B$3000,0))</f>
        <v>#N/A</v>
      </c>
      <c r="L1530" s="14" t="str">
        <f t="shared" si="33"/>
        <v/>
      </c>
      <c r="M1530" s="14" t="str">
        <f t="shared" si="33"/>
        <v/>
      </c>
    </row>
    <row r="1531" spans="5:13" x14ac:dyDescent="0.2">
      <c r="E1531" s="16" t="str">
        <f>IFERROR(INDEX('Données SAP'!F$5:F$3000,MATCH('Analyse assortiment'!$B1531&amp;"",'Données SAP'!$A$5:$A$3000,0)),"")</f>
        <v/>
      </c>
      <c r="F1531" s="16" t="str">
        <f>IFERROR(INDEX('Données SAP'!C$5:C$3000,MATCH('Analyse assortiment'!$B1531&amp;"",'Données SAP'!$A$5:$A$3000,0)),"")</f>
        <v/>
      </c>
      <c r="G1531" s="16" t="str">
        <f>IFERROR(INDEX('Données SAP'!D$5:D$3000,MATCH('Analyse assortiment'!$B1531&amp;"",'Données SAP'!$A$5:$A$3000,0)),"")</f>
        <v/>
      </c>
      <c r="H1531" s="13" t="e">
        <f>INDEX('Données MDD'!$K$3:$K$3000,MATCH('Analyse assortiment'!$B1531,'Données MDD'!$B$3:$B$3000,0))</f>
        <v>#N/A</v>
      </c>
      <c r="I1531" s="13" t="e">
        <f>INDEX('Données MDD'!$L$3:$L$3000,MATCH('Analyse assortiment'!$B1531,'Données MDD'!$B$3:$B$3000,0))</f>
        <v>#N/A</v>
      </c>
      <c r="J1531" s="13" t="e">
        <f>INDEX('Données MDD'!$U$3:$U$3000,MATCH('Analyse assortiment'!$B1531,'Données MDD'!$B$3:$B$3000,0))</f>
        <v>#N/A</v>
      </c>
      <c r="K1531" s="13" t="e">
        <f>INDEX('Données MDD'!$V$3:$V$3000,MATCH('Analyse assortiment'!$B1531,'Données MDD'!$B$3:$B$3000,0))</f>
        <v>#N/A</v>
      </c>
      <c r="L1531" s="14" t="str">
        <f t="shared" si="33"/>
        <v/>
      </c>
      <c r="M1531" s="14" t="str">
        <f t="shared" si="33"/>
        <v/>
      </c>
    </row>
    <row r="1532" spans="5:13" x14ac:dyDescent="0.2">
      <c r="E1532" s="16" t="str">
        <f>IFERROR(INDEX('Données SAP'!F$5:F$3000,MATCH('Analyse assortiment'!$B1532&amp;"",'Données SAP'!$A$5:$A$3000,0)),"")</f>
        <v/>
      </c>
      <c r="F1532" s="16" t="str">
        <f>IFERROR(INDEX('Données SAP'!C$5:C$3000,MATCH('Analyse assortiment'!$B1532&amp;"",'Données SAP'!$A$5:$A$3000,0)),"")</f>
        <v/>
      </c>
      <c r="G1532" s="16" t="str">
        <f>IFERROR(INDEX('Données SAP'!D$5:D$3000,MATCH('Analyse assortiment'!$B1532&amp;"",'Données SAP'!$A$5:$A$3000,0)),"")</f>
        <v/>
      </c>
      <c r="H1532" s="13" t="e">
        <f>INDEX('Données MDD'!$K$3:$K$3000,MATCH('Analyse assortiment'!$B1532,'Données MDD'!$B$3:$B$3000,0))</f>
        <v>#N/A</v>
      </c>
      <c r="I1532" s="13" t="e">
        <f>INDEX('Données MDD'!$L$3:$L$3000,MATCH('Analyse assortiment'!$B1532,'Données MDD'!$B$3:$B$3000,0))</f>
        <v>#N/A</v>
      </c>
      <c r="J1532" s="13" t="e">
        <f>INDEX('Données MDD'!$U$3:$U$3000,MATCH('Analyse assortiment'!$B1532,'Données MDD'!$B$3:$B$3000,0))</f>
        <v>#N/A</v>
      </c>
      <c r="K1532" s="13" t="e">
        <f>INDEX('Données MDD'!$V$3:$V$3000,MATCH('Analyse assortiment'!$B1532,'Données MDD'!$B$3:$B$3000,0))</f>
        <v>#N/A</v>
      </c>
      <c r="L1532" s="14" t="str">
        <f t="shared" si="33"/>
        <v/>
      </c>
      <c r="M1532" s="14" t="str">
        <f t="shared" si="33"/>
        <v/>
      </c>
    </row>
    <row r="1533" spans="5:13" x14ac:dyDescent="0.2">
      <c r="E1533" s="16" t="str">
        <f>IFERROR(INDEX('Données SAP'!F$5:F$3000,MATCH('Analyse assortiment'!$B1533&amp;"",'Données SAP'!$A$5:$A$3000,0)),"")</f>
        <v/>
      </c>
      <c r="F1533" s="16" t="str">
        <f>IFERROR(INDEX('Données SAP'!C$5:C$3000,MATCH('Analyse assortiment'!$B1533&amp;"",'Données SAP'!$A$5:$A$3000,0)),"")</f>
        <v/>
      </c>
      <c r="G1533" s="16" t="str">
        <f>IFERROR(INDEX('Données SAP'!D$5:D$3000,MATCH('Analyse assortiment'!$B1533&amp;"",'Données SAP'!$A$5:$A$3000,0)),"")</f>
        <v/>
      </c>
      <c r="H1533" s="13" t="e">
        <f>INDEX('Données MDD'!$K$3:$K$3000,MATCH('Analyse assortiment'!$B1533,'Données MDD'!$B$3:$B$3000,0))</f>
        <v>#N/A</v>
      </c>
      <c r="I1533" s="13" t="e">
        <f>INDEX('Données MDD'!$L$3:$L$3000,MATCH('Analyse assortiment'!$B1533,'Données MDD'!$B$3:$B$3000,0))</f>
        <v>#N/A</v>
      </c>
      <c r="J1533" s="13" t="e">
        <f>INDEX('Données MDD'!$U$3:$U$3000,MATCH('Analyse assortiment'!$B1533,'Données MDD'!$B$3:$B$3000,0))</f>
        <v>#N/A</v>
      </c>
      <c r="K1533" s="13" t="e">
        <f>INDEX('Données MDD'!$V$3:$V$3000,MATCH('Analyse assortiment'!$B1533,'Données MDD'!$B$3:$B$3000,0))</f>
        <v>#N/A</v>
      </c>
      <c r="L1533" s="14" t="str">
        <f t="shared" si="33"/>
        <v/>
      </c>
      <c r="M1533" s="14" t="str">
        <f t="shared" si="33"/>
        <v/>
      </c>
    </row>
    <row r="1534" spans="5:13" x14ac:dyDescent="0.2">
      <c r="E1534" s="16" t="str">
        <f>IFERROR(INDEX('Données SAP'!F$5:F$3000,MATCH('Analyse assortiment'!$B1534&amp;"",'Données SAP'!$A$5:$A$3000,0)),"")</f>
        <v/>
      </c>
      <c r="F1534" s="16" t="str">
        <f>IFERROR(INDEX('Données SAP'!C$5:C$3000,MATCH('Analyse assortiment'!$B1534&amp;"",'Données SAP'!$A$5:$A$3000,0)),"")</f>
        <v/>
      </c>
      <c r="G1534" s="16" t="str">
        <f>IFERROR(INDEX('Données SAP'!D$5:D$3000,MATCH('Analyse assortiment'!$B1534&amp;"",'Données SAP'!$A$5:$A$3000,0)),"")</f>
        <v/>
      </c>
      <c r="H1534" s="13" t="e">
        <f>INDEX('Données MDD'!$K$3:$K$3000,MATCH('Analyse assortiment'!$B1534,'Données MDD'!$B$3:$B$3000,0))</f>
        <v>#N/A</v>
      </c>
      <c r="I1534" s="13" t="e">
        <f>INDEX('Données MDD'!$L$3:$L$3000,MATCH('Analyse assortiment'!$B1534,'Données MDD'!$B$3:$B$3000,0))</f>
        <v>#N/A</v>
      </c>
      <c r="J1534" s="13" t="e">
        <f>INDEX('Données MDD'!$U$3:$U$3000,MATCH('Analyse assortiment'!$B1534,'Données MDD'!$B$3:$B$3000,0))</f>
        <v>#N/A</v>
      </c>
      <c r="K1534" s="13" t="e">
        <f>INDEX('Données MDD'!$V$3:$V$3000,MATCH('Analyse assortiment'!$B1534,'Données MDD'!$B$3:$B$3000,0))</f>
        <v>#N/A</v>
      </c>
      <c r="L1534" s="14" t="str">
        <f t="shared" si="33"/>
        <v/>
      </c>
      <c r="M1534" s="14" t="str">
        <f t="shared" si="33"/>
        <v/>
      </c>
    </row>
    <row r="1535" spans="5:13" x14ac:dyDescent="0.2">
      <c r="E1535" s="16" t="str">
        <f>IFERROR(INDEX('Données SAP'!F$5:F$3000,MATCH('Analyse assortiment'!$B1535&amp;"",'Données SAP'!$A$5:$A$3000,0)),"")</f>
        <v/>
      </c>
      <c r="F1535" s="16" t="str">
        <f>IFERROR(INDEX('Données SAP'!C$5:C$3000,MATCH('Analyse assortiment'!$B1535&amp;"",'Données SAP'!$A$5:$A$3000,0)),"")</f>
        <v/>
      </c>
      <c r="G1535" s="16" t="str">
        <f>IFERROR(INDEX('Données SAP'!D$5:D$3000,MATCH('Analyse assortiment'!$B1535&amp;"",'Données SAP'!$A$5:$A$3000,0)),"")</f>
        <v/>
      </c>
      <c r="H1535" s="13" t="e">
        <f>INDEX('Données MDD'!$K$3:$K$3000,MATCH('Analyse assortiment'!$B1535,'Données MDD'!$B$3:$B$3000,0))</f>
        <v>#N/A</v>
      </c>
      <c r="I1535" s="13" t="e">
        <f>INDEX('Données MDD'!$L$3:$L$3000,MATCH('Analyse assortiment'!$B1535,'Données MDD'!$B$3:$B$3000,0))</f>
        <v>#N/A</v>
      </c>
      <c r="J1535" s="13" t="e">
        <f>INDEX('Données MDD'!$U$3:$U$3000,MATCH('Analyse assortiment'!$B1535,'Données MDD'!$B$3:$B$3000,0))</f>
        <v>#N/A</v>
      </c>
      <c r="K1535" s="13" t="e">
        <f>INDEX('Données MDD'!$V$3:$V$3000,MATCH('Analyse assortiment'!$B1535,'Données MDD'!$B$3:$B$3000,0))</f>
        <v>#N/A</v>
      </c>
      <c r="L1535" s="14" t="str">
        <f t="shared" si="33"/>
        <v/>
      </c>
      <c r="M1535" s="14" t="str">
        <f t="shared" si="33"/>
        <v/>
      </c>
    </row>
    <row r="1536" spans="5:13" x14ac:dyDescent="0.2">
      <c r="E1536" s="16" t="str">
        <f>IFERROR(INDEX('Données SAP'!F$5:F$3000,MATCH('Analyse assortiment'!$B1536&amp;"",'Données SAP'!$A$5:$A$3000,0)),"")</f>
        <v/>
      </c>
      <c r="F1536" s="16" t="str">
        <f>IFERROR(INDEX('Données SAP'!C$5:C$3000,MATCH('Analyse assortiment'!$B1536&amp;"",'Données SAP'!$A$5:$A$3000,0)),"")</f>
        <v/>
      </c>
      <c r="G1536" s="16" t="str">
        <f>IFERROR(INDEX('Données SAP'!D$5:D$3000,MATCH('Analyse assortiment'!$B1536&amp;"",'Données SAP'!$A$5:$A$3000,0)),"")</f>
        <v/>
      </c>
      <c r="H1536" s="13" t="e">
        <f>INDEX('Données MDD'!$K$3:$K$3000,MATCH('Analyse assortiment'!$B1536,'Données MDD'!$B$3:$B$3000,0))</f>
        <v>#N/A</v>
      </c>
      <c r="I1536" s="13" t="e">
        <f>INDEX('Données MDD'!$L$3:$L$3000,MATCH('Analyse assortiment'!$B1536,'Données MDD'!$B$3:$B$3000,0))</f>
        <v>#N/A</v>
      </c>
      <c r="J1536" s="13" t="e">
        <f>INDEX('Données MDD'!$U$3:$U$3000,MATCH('Analyse assortiment'!$B1536,'Données MDD'!$B$3:$B$3000,0))</f>
        <v>#N/A</v>
      </c>
      <c r="K1536" s="13" t="e">
        <f>INDEX('Données MDD'!$V$3:$V$3000,MATCH('Analyse assortiment'!$B1536,'Données MDD'!$B$3:$B$3000,0))</f>
        <v>#N/A</v>
      </c>
      <c r="L1536" s="14" t="str">
        <f t="shared" si="33"/>
        <v/>
      </c>
      <c r="M1536" s="14" t="str">
        <f t="shared" si="33"/>
        <v/>
      </c>
    </row>
    <row r="1537" spans="5:13" x14ac:dyDescent="0.2">
      <c r="E1537" s="16" t="str">
        <f>IFERROR(INDEX('Données SAP'!F$5:F$3000,MATCH('Analyse assortiment'!$B1537&amp;"",'Données SAP'!$A$5:$A$3000,0)),"")</f>
        <v/>
      </c>
      <c r="F1537" s="16" t="str">
        <f>IFERROR(INDEX('Données SAP'!C$5:C$3000,MATCH('Analyse assortiment'!$B1537&amp;"",'Données SAP'!$A$5:$A$3000,0)),"")</f>
        <v/>
      </c>
      <c r="G1537" s="16" t="str">
        <f>IFERROR(INDEX('Données SAP'!D$5:D$3000,MATCH('Analyse assortiment'!$B1537&amp;"",'Données SAP'!$A$5:$A$3000,0)),"")</f>
        <v/>
      </c>
      <c r="H1537" s="13" t="e">
        <f>INDEX('Données MDD'!$K$3:$K$3000,MATCH('Analyse assortiment'!$B1537,'Données MDD'!$B$3:$B$3000,0))</f>
        <v>#N/A</v>
      </c>
      <c r="I1537" s="13" t="e">
        <f>INDEX('Données MDD'!$L$3:$L$3000,MATCH('Analyse assortiment'!$B1537,'Données MDD'!$B$3:$B$3000,0))</f>
        <v>#N/A</v>
      </c>
      <c r="J1537" s="13" t="e">
        <f>INDEX('Données MDD'!$U$3:$U$3000,MATCH('Analyse assortiment'!$B1537,'Données MDD'!$B$3:$B$3000,0))</f>
        <v>#N/A</v>
      </c>
      <c r="K1537" s="13" t="e">
        <f>INDEX('Données MDD'!$V$3:$V$3000,MATCH('Analyse assortiment'!$B1537,'Données MDD'!$B$3:$B$3000,0))</f>
        <v>#N/A</v>
      </c>
      <c r="L1537" s="14" t="str">
        <f t="shared" si="33"/>
        <v/>
      </c>
      <c r="M1537" s="14" t="str">
        <f t="shared" si="33"/>
        <v/>
      </c>
    </row>
    <row r="1538" spans="5:13" x14ac:dyDescent="0.2">
      <c r="E1538" s="16" t="str">
        <f>IFERROR(INDEX('Données SAP'!F$5:F$3000,MATCH('Analyse assortiment'!$B1538&amp;"",'Données SAP'!$A$5:$A$3000,0)),"")</f>
        <v/>
      </c>
      <c r="F1538" s="16" t="str">
        <f>IFERROR(INDEX('Données SAP'!C$5:C$3000,MATCH('Analyse assortiment'!$B1538&amp;"",'Données SAP'!$A$5:$A$3000,0)),"")</f>
        <v/>
      </c>
      <c r="G1538" s="16" t="str">
        <f>IFERROR(INDEX('Données SAP'!D$5:D$3000,MATCH('Analyse assortiment'!$B1538&amp;"",'Données SAP'!$A$5:$A$3000,0)),"")</f>
        <v/>
      </c>
      <c r="H1538" s="13" t="e">
        <f>INDEX('Données MDD'!$K$3:$K$3000,MATCH('Analyse assortiment'!$B1538,'Données MDD'!$B$3:$B$3000,0))</f>
        <v>#N/A</v>
      </c>
      <c r="I1538" s="13" t="e">
        <f>INDEX('Données MDD'!$L$3:$L$3000,MATCH('Analyse assortiment'!$B1538,'Données MDD'!$B$3:$B$3000,0))</f>
        <v>#N/A</v>
      </c>
      <c r="J1538" s="13" t="e">
        <f>INDEX('Données MDD'!$U$3:$U$3000,MATCH('Analyse assortiment'!$B1538,'Données MDD'!$B$3:$B$3000,0))</f>
        <v>#N/A</v>
      </c>
      <c r="K1538" s="13" t="e">
        <f>INDEX('Données MDD'!$V$3:$V$3000,MATCH('Analyse assortiment'!$B1538,'Données MDD'!$B$3:$B$3000,0))</f>
        <v>#N/A</v>
      </c>
      <c r="L1538" s="14" t="str">
        <f t="shared" si="33"/>
        <v/>
      </c>
      <c r="M1538" s="14" t="str">
        <f t="shared" si="33"/>
        <v/>
      </c>
    </row>
    <row r="1539" spans="5:13" x14ac:dyDescent="0.2">
      <c r="E1539" s="16" t="str">
        <f>IFERROR(INDEX('Données SAP'!F$5:F$3000,MATCH('Analyse assortiment'!$B1539&amp;"",'Données SAP'!$A$5:$A$3000,0)),"")</f>
        <v/>
      </c>
      <c r="F1539" s="16" t="str">
        <f>IFERROR(INDEX('Données SAP'!C$5:C$3000,MATCH('Analyse assortiment'!$B1539&amp;"",'Données SAP'!$A$5:$A$3000,0)),"")</f>
        <v/>
      </c>
      <c r="G1539" s="16" t="str">
        <f>IFERROR(INDEX('Données SAP'!D$5:D$3000,MATCH('Analyse assortiment'!$B1539&amp;"",'Données SAP'!$A$5:$A$3000,0)),"")</f>
        <v/>
      </c>
      <c r="H1539" s="13" t="e">
        <f>INDEX('Données MDD'!$K$3:$K$3000,MATCH('Analyse assortiment'!$B1539,'Données MDD'!$B$3:$B$3000,0))</f>
        <v>#N/A</v>
      </c>
      <c r="I1539" s="13" t="e">
        <f>INDEX('Données MDD'!$L$3:$L$3000,MATCH('Analyse assortiment'!$B1539,'Données MDD'!$B$3:$B$3000,0))</f>
        <v>#N/A</v>
      </c>
      <c r="J1539" s="13" t="e">
        <f>INDEX('Données MDD'!$U$3:$U$3000,MATCH('Analyse assortiment'!$B1539,'Données MDD'!$B$3:$B$3000,0))</f>
        <v>#N/A</v>
      </c>
      <c r="K1539" s="13" t="e">
        <f>INDEX('Données MDD'!$V$3:$V$3000,MATCH('Analyse assortiment'!$B1539,'Données MDD'!$B$3:$B$3000,0))</f>
        <v>#N/A</v>
      </c>
      <c r="L1539" s="14" t="str">
        <f t="shared" si="33"/>
        <v/>
      </c>
      <c r="M1539" s="14" t="str">
        <f t="shared" si="33"/>
        <v/>
      </c>
    </row>
    <row r="1540" spans="5:13" x14ac:dyDescent="0.2">
      <c r="E1540" s="16" t="str">
        <f>IFERROR(INDEX('Données SAP'!F$5:F$3000,MATCH('Analyse assortiment'!$B1540&amp;"",'Données SAP'!$A$5:$A$3000,0)),"")</f>
        <v/>
      </c>
      <c r="F1540" s="16" t="str">
        <f>IFERROR(INDEX('Données SAP'!C$5:C$3000,MATCH('Analyse assortiment'!$B1540&amp;"",'Données SAP'!$A$5:$A$3000,0)),"")</f>
        <v/>
      </c>
      <c r="G1540" s="16" t="str">
        <f>IFERROR(INDEX('Données SAP'!D$5:D$3000,MATCH('Analyse assortiment'!$B1540&amp;"",'Données SAP'!$A$5:$A$3000,0)),"")</f>
        <v/>
      </c>
      <c r="H1540" s="13" t="e">
        <f>INDEX('Données MDD'!$K$3:$K$3000,MATCH('Analyse assortiment'!$B1540,'Données MDD'!$B$3:$B$3000,0))</f>
        <v>#N/A</v>
      </c>
      <c r="I1540" s="13" t="e">
        <f>INDEX('Données MDD'!$L$3:$L$3000,MATCH('Analyse assortiment'!$B1540,'Données MDD'!$B$3:$B$3000,0))</f>
        <v>#N/A</v>
      </c>
      <c r="J1540" s="13" t="e">
        <f>INDEX('Données MDD'!$U$3:$U$3000,MATCH('Analyse assortiment'!$B1540,'Données MDD'!$B$3:$B$3000,0))</f>
        <v>#N/A</v>
      </c>
      <c r="K1540" s="13" t="e">
        <f>INDEX('Données MDD'!$V$3:$V$3000,MATCH('Analyse assortiment'!$B1540,'Données MDD'!$B$3:$B$3000,0))</f>
        <v>#N/A</v>
      </c>
      <c r="L1540" s="14" t="str">
        <f t="shared" si="33"/>
        <v/>
      </c>
      <c r="M1540" s="14" t="str">
        <f t="shared" si="33"/>
        <v/>
      </c>
    </row>
    <row r="1541" spans="5:13" x14ac:dyDescent="0.2">
      <c r="E1541" s="16" t="str">
        <f>IFERROR(INDEX('Données SAP'!F$5:F$3000,MATCH('Analyse assortiment'!$B1541&amp;"",'Données SAP'!$A$5:$A$3000,0)),"")</f>
        <v/>
      </c>
      <c r="F1541" s="16" t="str">
        <f>IFERROR(INDEX('Données SAP'!C$5:C$3000,MATCH('Analyse assortiment'!$B1541&amp;"",'Données SAP'!$A$5:$A$3000,0)),"")</f>
        <v/>
      </c>
      <c r="G1541" s="16" t="str">
        <f>IFERROR(INDEX('Données SAP'!D$5:D$3000,MATCH('Analyse assortiment'!$B1541&amp;"",'Données SAP'!$A$5:$A$3000,0)),"")</f>
        <v/>
      </c>
      <c r="H1541" s="13" t="e">
        <f>INDEX('Données MDD'!$K$3:$K$3000,MATCH('Analyse assortiment'!$B1541,'Données MDD'!$B$3:$B$3000,0))</f>
        <v>#N/A</v>
      </c>
      <c r="I1541" s="13" t="e">
        <f>INDEX('Données MDD'!$L$3:$L$3000,MATCH('Analyse assortiment'!$B1541,'Données MDD'!$B$3:$B$3000,0))</f>
        <v>#N/A</v>
      </c>
      <c r="J1541" s="13" t="e">
        <f>INDEX('Données MDD'!$U$3:$U$3000,MATCH('Analyse assortiment'!$B1541,'Données MDD'!$B$3:$B$3000,0))</f>
        <v>#N/A</v>
      </c>
      <c r="K1541" s="13" t="e">
        <f>INDEX('Données MDD'!$V$3:$V$3000,MATCH('Analyse assortiment'!$B1541,'Données MDD'!$B$3:$B$3000,0))</f>
        <v>#N/A</v>
      </c>
      <c r="L1541" s="14" t="str">
        <f t="shared" ref="L1541:M1604" si="34">IFERROR(-J1541/H1541,"")</f>
        <v/>
      </c>
      <c r="M1541" s="14" t="str">
        <f t="shared" si="34"/>
        <v/>
      </c>
    </row>
    <row r="1542" spans="5:13" x14ac:dyDescent="0.2">
      <c r="E1542" s="16" t="str">
        <f>IFERROR(INDEX('Données SAP'!F$5:F$3000,MATCH('Analyse assortiment'!$B1542&amp;"",'Données SAP'!$A$5:$A$3000,0)),"")</f>
        <v/>
      </c>
      <c r="F1542" s="16" t="str">
        <f>IFERROR(INDEX('Données SAP'!C$5:C$3000,MATCH('Analyse assortiment'!$B1542&amp;"",'Données SAP'!$A$5:$A$3000,0)),"")</f>
        <v/>
      </c>
      <c r="G1542" s="16" t="str">
        <f>IFERROR(INDEX('Données SAP'!D$5:D$3000,MATCH('Analyse assortiment'!$B1542&amp;"",'Données SAP'!$A$5:$A$3000,0)),"")</f>
        <v/>
      </c>
      <c r="H1542" s="13" t="e">
        <f>INDEX('Données MDD'!$K$3:$K$3000,MATCH('Analyse assortiment'!$B1542,'Données MDD'!$B$3:$B$3000,0))</f>
        <v>#N/A</v>
      </c>
      <c r="I1542" s="13" t="e">
        <f>INDEX('Données MDD'!$L$3:$L$3000,MATCH('Analyse assortiment'!$B1542,'Données MDD'!$B$3:$B$3000,0))</f>
        <v>#N/A</v>
      </c>
      <c r="J1542" s="13" t="e">
        <f>INDEX('Données MDD'!$U$3:$U$3000,MATCH('Analyse assortiment'!$B1542,'Données MDD'!$B$3:$B$3000,0))</f>
        <v>#N/A</v>
      </c>
      <c r="K1542" s="13" t="e">
        <f>INDEX('Données MDD'!$V$3:$V$3000,MATCH('Analyse assortiment'!$B1542,'Données MDD'!$B$3:$B$3000,0))</f>
        <v>#N/A</v>
      </c>
      <c r="L1542" s="14" t="str">
        <f t="shared" si="34"/>
        <v/>
      </c>
      <c r="M1542" s="14" t="str">
        <f t="shared" si="34"/>
        <v/>
      </c>
    </row>
    <row r="1543" spans="5:13" x14ac:dyDescent="0.2">
      <c r="E1543" s="16" t="str">
        <f>IFERROR(INDEX('Données SAP'!F$5:F$3000,MATCH('Analyse assortiment'!$B1543&amp;"",'Données SAP'!$A$5:$A$3000,0)),"")</f>
        <v/>
      </c>
      <c r="F1543" s="16" t="str">
        <f>IFERROR(INDEX('Données SAP'!C$5:C$3000,MATCH('Analyse assortiment'!$B1543&amp;"",'Données SAP'!$A$5:$A$3000,0)),"")</f>
        <v/>
      </c>
      <c r="G1543" s="16" t="str">
        <f>IFERROR(INDEX('Données SAP'!D$5:D$3000,MATCH('Analyse assortiment'!$B1543&amp;"",'Données SAP'!$A$5:$A$3000,0)),"")</f>
        <v/>
      </c>
      <c r="H1543" s="13" t="e">
        <f>INDEX('Données MDD'!$K$3:$K$3000,MATCH('Analyse assortiment'!$B1543,'Données MDD'!$B$3:$B$3000,0))</f>
        <v>#N/A</v>
      </c>
      <c r="I1543" s="13" t="e">
        <f>INDEX('Données MDD'!$L$3:$L$3000,MATCH('Analyse assortiment'!$B1543,'Données MDD'!$B$3:$B$3000,0))</f>
        <v>#N/A</v>
      </c>
      <c r="J1543" s="13" t="e">
        <f>INDEX('Données MDD'!$U$3:$U$3000,MATCH('Analyse assortiment'!$B1543,'Données MDD'!$B$3:$B$3000,0))</f>
        <v>#N/A</v>
      </c>
      <c r="K1543" s="13" t="e">
        <f>INDEX('Données MDD'!$V$3:$V$3000,MATCH('Analyse assortiment'!$B1543,'Données MDD'!$B$3:$B$3000,0))</f>
        <v>#N/A</v>
      </c>
      <c r="L1543" s="14" t="str">
        <f t="shared" si="34"/>
        <v/>
      </c>
      <c r="M1543" s="14" t="str">
        <f t="shared" si="34"/>
        <v/>
      </c>
    </row>
    <row r="1544" spans="5:13" x14ac:dyDescent="0.2">
      <c r="E1544" s="16" t="str">
        <f>IFERROR(INDEX('Données SAP'!F$5:F$3000,MATCH('Analyse assortiment'!$B1544&amp;"",'Données SAP'!$A$5:$A$3000,0)),"")</f>
        <v/>
      </c>
      <c r="F1544" s="16" t="str">
        <f>IFERROR(INDEX('Données SAP'!C$5:C$3000,MATCH('Analyse assortiment'!$B1544&amp;"",'Données SAP'!$A$5:$A$3000,0)),"")</f>
        <v/>
      </c>
      <c r="G1544" s="16" t="str">
        <f>IFERROR(INDEX('Données SAP'!D$5:D$3000,MATCH('Analyse assortiment'!$B1544&amp;"",'Données SAP'!$A$5:$A$3000,0)),"")</f>
        <v/>
      </c>
      <c r="H1544" s="13" t="e">
        <f>INDEX('Données MDD'!$K$3:$K$3000,MATCH('Analyse assortiment'!$B1544,'Données MDD'!$B$3:$B$3000,0))</f>
        <v>#N/A</v>
      </c>
      <c r="I1544" s="13" t="e">
        <f>INDEX('Données MDD'!$L$3:$L$3000,MATCH('Analyse assortiment'!$B1544,'Données MDD'!$B$3:$B$3000,0))</f>
        <v>#N/A</v>
      </c>
      <c r="J1544" s="13" t="e">
        <f>INDEX('Données MDD'!$U$3:$U$3000,MATCH('Analyse assortiment'!$B1544,'Données MDD'!$B$3:$B$3000,0))</f>
        <v>#N/A</v>
      </c>
      <c r="K1544" s="13" t="e">
        <f>INDEX('Données MDD'!$V$3:$V$3000,MATCH('Analyse assortiment'!$B1544,'Données MDD'!$B$3:$B$3000,0))</f>
        <v>#N/A</v>
      </c>
      <c r="L1544" s="14" t="str">
        <f t="shared" si="34"/>
        <v/>
      </c>
      <c r="M1544" s="14" t="str">
        <f t="shared" si="34"/>
        <v/>
      </c>
    </row>
    <row r="1545" spans="5:13" x14ac:dyDescent="0.2">
      <c r="E1545" s="16" t="str">
        <f>IFERROR(INDEX('Données SAP'!F$5:F$3000,MATCH('Analyse assortiment'!$B1545&amp;"",'Données SAP'!$A$5:$A$3000,0)),"")</f>
        <v/>
      </c>
      <c r="F1545" s="16" t="str">
        <f>IFERROR(INDEX('Données SAP'!C$5:C$3000,MATCH('Analyse assortiment'!$B1545&amp;"",'Données SAP'!$A$5:$A$3000,0)),"")</f>
        <v/>
      </c>
      <c r="G1545" s="16" t="str">
        <f>IFERROR(INDEX('Données SAP'!D$5:D$3000,MATCH('Analyse assortiment'!$B1545&amp;"",'Données SAP'!$A$5:$A$3000,0)),"")</f>
        <v/>
      </c>
      <c r="H1545" s="13" t="e">
        <f>INDEX('Données MDD'!$K$3:$K$3000,MATCH('Analyse assortiment'!$B1545,'Données MDD'!$B$3:$B$3000,0))</f>
        <v>#N/A</v>
      </c>
      <c r="I1545" s="13" t="e">
        <f>INDEX('Données MDD'!$L$3:$L$3000,MATCH('Analyse assortiment'!$B1545,'Données MDD'!$B$3:$B$3000,0))</f>
        <v>#N/A</v>
      </c>
      <c r="J1545" s="13" t="e">
        <f>INDEX('Données MDD'!$U$3:$U$3000,MATCH('Analyse assortiment'!$B1545,'Données MDD'!$B$3:$B$3000,0))</f>
        <v>#N/A</v>
      </c>
      <c r="K1545" s="13" t="e">
        <f>INDEX('Données MDD'!$V$3:$V$3000,MATCH('Analyse assortiment'!$B1545,'Données MDD'!$B$3:$B$3000,0))</f>
        <v>#N/A</v>
      </c>
      <c r="L1545" s="14" t="str">
        <f t="shared" si="34"/>
        <v/>
      </c>
      <c r="M1545" s="14" t="str">
        <f t="shared" si="34"/>
        <v/>
      </c>
    </row>
    <row r="1546" spans="5:13" x14ac:dyDescent="0.2">
      <c r="E1546" s="16" t="str">
        <f>IFERROR(INDEX('Données SAP'!F$5:F$3000,MATCH('Analyse assortiment'!$B1546&amp;"",'Données SAP'!$A$5:$A$3000,0)),"")</f>
        <v/>
      </c>
      <c r="F1546" s="16" t="str">
        <f>IFERROR(INDEX('Données SAP'!C$5:C$3000,MATCH('Analyse assortiment'!$B1546&amp;"",'Données SAP'!$A$5:$A$3000,0)),"")</f>
        <v/>
      </c>
      <c r="G1546" s="16" t="str">
        <f>IFERROR(INDEX('Données SAP'!D$5:D$3000,MATCH('Analyse assortiment'!$B1546&amp;"",'Données SAP'!$A$5:$A$3000,0)),"")</f>
        <v/>
      </c>
      <c r="H1546" s="13" t="e">
        <f>INDEX('Données MDD'!$K$3:$K$3000,MATCH('Analyse assortiment'!$B1546,'Données MDD'!$B$3:$B$3000,0))</f>
        <v>#N/A</v>
      </c>
      <c r="I1546" s="13" t="e">
        <f>INDEX('Données MDD'!$L$3:$L$3000,MATCH('Analyse assortiment'!$B1546,'Données MDD'!$B$3:$B$3000,0))</f>
        <v>#N/A</v>
      </c>
      <c r="J1546" s="13" t="e">
        <f>INDEX('Données MDD'!$U$3:$U$3000,MATCH('Analyse assortiment'!$B1546,'Données MDD'!$B$3:$B$3000,0))</f>
        <v>#N/A</v>
      </c>
      <c r="K1546" s="13" t="e">
        <f>INDEX('Données MDD'!$V$3:$V$3000,MATCH('Analyse assortiment'!$B1546,'Données MDD'!$B$3:$B$3000,0))</f>
        <v>#N/A</v>
      </c>
      <c r="L1546" s="14" t="str">
        <f t="shared" si="34"/>
        <v/>
      </c>
      <c r="M1546" s="14" t="str">
        <f t="shared" si="34"/>
        <v/>
      </c>
    </row>
    <row r="1547" spans="5:13" x14ac:dyDescent="0.2">
      <c r="E1547" s="16" t="str">
        <f>IFERROR(INDEX('Données SAP'!F$5:F$3000,MATCH('Analyse assortiment'!$B1547&amp;"",'Données SAP'!$A$5:$A$3000,0)),"")</f>
        <v/>
      </c>
      <c r="F1547" s="16" t="str">
        <f>IFERROR(INDEX('Données SAP'!C$5:C$3000,MATCH('Analyse assortiment'!$B1547&amp;"",'Données SAP'!$A$5:$A$3000,0)),"")</f>
        <v/>
      </c>
      <c r="G1547" s="16" t="str">
        <f>IFERROR(INDEX('Données SAP'!D$5:D$3000,MATCH('Analyse assortiment'!$B1547&amp;"",'Données SAP'!$A$5:$A$3000,0)),"")</f>
        <v/>
      </c>
      <c r="H1547" s="13" t="e">
        <f>INDEX('Données MDD'!$K$3:$K$3000,MATCH('Analyse assortiment'!$B1547,'Données MDD'!$B$3:$B$3000,0))</f>
        <v>#N/A</v>
      </c>
      <c r="I1547" s="13" t="e">
        <f>INDEX('Données MDD'!$L$3:$L$3000,MATCH('Analyse assortiment'!$B1547,'Données MDD'!$B$3:$B$3000,0))</f>
        <v>#N/A</v>
      </c>
      <c r="J1547" s="13" t="e">
        <f>INDEX('Données MDD'!$U$3:$U$3000,MATCH('Analyse assortiment'!$B1547,'Données MDD'!$B$3:$B$3000,0))</f>
        <v>#N/A</v>
      </c>
      <c r="K1547" s="13" t="e">
        <f>INDEX('Données MDD'!$V$3:$V$3000,MATCH('Analyse assortiment'!$B1547,'Données MDD'!$B$3:$B$3000,0))</f>
        <v>#N/A</v>
      </c>
      <c r="L1547" s="14" t="str">
        <f t="shared" si="34"/>
        <v/>
      </c>
      <c r="M1547" s="14" t="str">
        <f t="shared" si="34"/>
        <v/>
      </c>
    </row>
    <row r="1548" spans="5:13" x14ac:dyDescent="0.2">
      <c r="E1548" s="16" t="str">
        <f>IFERROR(INDEX('Données SAP'!F$5:F$3000,MATCH('Analyse assortiment'!$B1548&amp;"",'Données SAP'!$A$5:$A$3000,0)),"")</f>
        <v/>
      </c>
      <c r="F1548" s="16" t="str">
        <f>IFERROR(INDEX('Données SAP'!C$5:C$3000,MATCH('Analyse assortiment'!$B1548&amp;"",'Données SAP'!$A$5:$A$3000,0)),"")</f>
        <v/>
      </c>
      <c r="G1548" s="16" t="str">
        <f>IFERROR(INDEX('Données SAP'!D$5:D$3000,MATCH('Analyse assortiment'!$B1548&amp;"",'Données SAP'!$A$5:$A$3000,0)),"")</f>
        <v/>
      </c>
      <c r="H1548" s="13" t="e">
        <f>INDEX('Données MDD'!$K$3:$K$3000,MATCH('Analyse assortiment'!$B1548,'Données MDD'!$B$3:$B$3000,0))</f>
        <v>#N/A</v>
      </c>
      <c r="I1548" s="13" t="e">
        <f>INDEX('Données MDD'!$L$3:$L$3000,MATCH('Analyse assortiment'!$B1548,'Données MDD'!$B$3:$B$3000,0))</f>
        <v>#N/A</v>
      </c>
      <c r="J1548" s="13" t="e">
        <f>INDEX('Données MDD'!$U$3:$U$3000,MATCH('Analyse assortiment'!$B1548,'Données MDD'!$B$3:$B$3000,0))</f>
        <v>#N/A</v>
      </c>
      <c r="K1548" s="13" t="e">
        <f>INDEX('Données MDD'!$V$3:$V$3000,MATCH('Analyse assortiment'!$B1548,'Données MDD'!$B$3:$B$3000,0))</f>
        <v>#N/A</v>
      </c>
      <c r="L1548" s="14" t="str">
        <f t="shared" si="34"/>
        <v/>
      </c>
      <c r="M1548" s="14" t="str">
        <f t="shared" si="34"/>
        <v/>
      </c>
    </row>
    <row r="1549" spans="5:13" x14ac:dyDescent="0.2">
      <c r="E1549" s="16" t="str">
        <f>IFERROR(INDEX('Données SAP'!F$5:F$3000,MATCH('Analyse assortiment'!$B1549&amp;"",'Données SAP'!$A$5:$A$3000,0)),"")</f>
        <v/>
      </c>
      <c r="F1549" s="16" t="str">
        <f>IFERROR(INDEX('Données SAP'!C$5:C$3000,MATCH('Analyse assortiment'!$B1549&amp;"",'Données SAP'!$A$5:$A$3000,0)),"")</f>
        <v/>
      </c>
      <c r="G1549" s="16" t="str">
        <f>IFERROR(INDEX('Données SAP'!D$5:D$3000,MATCH('Analyse assortiment'!$B1549&amp;"",'Données SAP'!$A$5:$A$3000,0)),"")</f>
        <v/>
      </c>
      <c r="H1549" s="13" t="e">
        <f>INDEX('Données MDD'!$K$3:$K$3000,MATCH('Analyse assortiment'!$B1549,'Données MDD'!$B$3:$B$3000,0))</f>
        <v>#N/A</v>
      </c>
      <c r="I1549" s="13" t="e">
        <f>INDEX('Données MDD'!$L$3:$L$3000,MATCH('Analyse assortiment'!$B1549,'Données MDD'!$B$3:$B$3000,0))</f>
        <v>#N/A</v>
      </c>
      <c r="J1549" s="13" t="e">
        <f>INDEX('Données MDD'!$U$3:$U$3000,MATCH('Analyse assortiment'!$B1549,'Données MDD'!$B$3:$B$3000,0))</f>
        <v>#N/A</v>
      </c>
      <c r="K1549" s="13" t="e">
        <f>INDEX('Données MDD'!$V$3:$V$3000,MATCH('Analyse assortiment'!$B1549,'Données MDD'!$B$3:$B$3000,0))</f>
        <v>#N/A</v>
      </c>
      <c r="L1549" s="14" t="str">
        <f t="shared" si="34"/>
        <v/>
      </c>
      <c r="M1549" s="14" t="str">
        <f t="shared" si="34"/>
        <v/>
      </c>
    </row>
    <row r="1550" spans="5:13" x14ac:dyDescent="0.2">
      <c r="E1550" s="16" t="str">
        <f>IFERROR(INDEX('Données SAP'!F$5:F$3000,MATCH('Analyse assortiment'!$B1550&amp;"",'Données SAP'!$A$5:$A$3000,0)),"")</f>
        <v/>
      </c>
      <c r="F1550" s="16" t="str">
        <f>IFERROR(INDEX('Données SAP'!C$5:C$3000,MATCH('Analyse assortiment'!$B1550&amp;"",'Données SAP'!$A$5:$A$3000,0)),"")</f>
        <v/>
      </c>
      <c r="G1550" s="16" t="str">
        <f>IFERROR(INDEX('Données SAP'!D$5:D$3000,MATCH('Analyse assortiment'!$B1550&amp;"",'Données SAP'!$A$5:$A$3000,0)),"")</f>
        <v/>
      </c>
      <c r="H1550" s="13" t="e">
        <f>INDEX('Données MDD'!$K$3:$K$3000,MATCH('Analyse assortiment'!$B1550,'Données MDD'!$B$3:$B$3000,0))</f>
        <v>#N/A</v>
      </c>
      <c r="I1550" s="13" t="e">
        <f>INDEX('Données MDD'!$L$3:$L$3000,MATCH('Analyse assortiment'!$B1550,'Données MDD'!$B$3:$B$3000,0))</f>
        <v>#N/A</v>
      </c>
      <c r="J1550" s="13" t="e">
        <f>INDEX('Données MDD'!$U$3:$U$3000,MATCH('Analyse assortiment'!$B1550,'Données MDD'!$B$3:$B$3000,0))</f>
        <v>#N/A</v>
      </c>
      <c r="K1550" s="13" t="e">
        <f>INDEX('Données MDD'!$V$3:$V$3000,MATCH('Analyse assortiment'!$B1550,'Données MDD'!$B$3:$B$3000,0))</f>
        <v>#N/A</v>
      </c>
      <c r="L1550" s="14" t="str">
        <f t="shared" si="34"/>
        <v/>
      </c>
      <c r="M1550" s="14" t="str">
        <f t="shared" si="34"/>
        <v/>
      </c>
    </row>
    <row r="1551" spans="5:13" x14ac:dyDescent="0.2">
      <c r="E1551" s="16" t="str">
        <f>IFERROR(INDEX('Données SAP'!F$5:F$3000,MATCH('Analyse assortiment'!$B1551&amp;"",'Données SAP'!$A$5:$A$3000,0)),"")</f>
        <v/>
      </c>
      <c r="F1551" s="16" t="str">
        <f>IFERROR(INDEX('Données SAP'!C$5:C$3000,MATCH('Analyse assortiment'!$B1551&amp;"",'Données SAP'!$A$5:$A$3000,0)),"")</f>
        <v/>
      </c>
      <c r="G1551" s="16" t="str">
        <f>IFERROR(INDEX('Données SAP'!D$5:D$3000,MATCH('Analyse assortiment'!$B1551&amp;"",'Données SAP'!$A$5:$A$3000,0)),"")</f>
        <v/>
      </c>
      <c r="H1551" s="13" t="e">
        <f>INDEX('Données MDD'!$K$3:$K$3000,MATCH('Analyse assortiment'!$B1551,'Données MDD'!$B$3:$B$3000,0))</f>
        <v>#N/A</v>
      </c>
      <c r="I1551" s="13" t="e">
        <f>INDEX('Données MDD'!$L$3:$L$3000,MATCH('Analyse assortiment'!$B1551,'Données MDD'!$B$3:$B$3000,0))</f>
        <v>#N/A</v>
      </c>
      <c r="J1551" s="13" t="e">
        <f>INDEX('Données MDD'!$U$3:$U$3000,MATCH('Analyse assortiment'!$B1551,'Données MDD'!$B$3:$B$3000,0))</f>
        <v>#N/A</v>
      </c>
      <c r="K1551" s="13" t="e">
        <f>INDEX('Données MDD'!$V$3:$V$3000,MATCH('Analyse assortiment'!$B1551,'Données MDD'!$B$3:$B$3000,0))</f>
        <v>#N/A</v>
      </c>
      <c r="L1551" s="14" t="str">
        <f t="shared" si="34"/>
        <v/>
      </c>
      <c r="M1551" s="14" t="str">
        <f t="shared" si="34"/>
        <v/>
      </c>
    </row>
    <row r="1552" spans="5:13" x14ac:dyDescent="0.2">
      <c r="E1552" s="16" t="str">
        <f>IFERROR(INDEX('Données SAP'!F$5:F$3000,MATCH('Analyse assortiment'!$B1552&amp;"",'Données SAP'!$A$5:$A$3000,0)),"")</f>
        <v/>
      </c>
      <c r="F1552" s="16" t="str">
        <f>IFERROR(INDEX('Données SAP'!C$5:C$3000,MATCH('Analyse assortiment'!$B1552&amp;"",'Données SAP'!$A$5:$A$3000,0)),"")</f>
        <v/>
      </c>
      <c r="G1552" s="16" t="str">
        <f>IFERROR(INDEX('Données SAP'!D$5:D$3000,MATCH('Analyse assortiment'!$B1552&amp;"",'Données SAP'!$A$5:$A$3000,0)),"")</f>
        <v/>
      </c>
      <c r="H1552" s="13" t="e">
        <f>INDEX('Données MDD'!$K$3:$K$3000,MATCH('Analyse assortiment'!$B1552,'Données MDD'!$B$3:$B$3000,0))</f>
        <v>#N/A</v>
      </c>
      <c r="I1552" s="13" t="e">
        <f>INDEX('Données MDD'!$L$3:$L$3000,MATCH('Analyse assortiment'!$B1552,'Données MDD'!$B$3:$B$3000,0))</f>
        <v>#N/A</v>
      </c>
      <c r="J1552" s="13" t="e">
        <f>INDEX('Données MDD'!$U$3:$U$3000,MATCH('Analyse assortiment'!$B1552,'Données MDD'!$B$3:$B$3000,0))</f>
        <v>#N/A</v>
      </c>
      <c r="K1552" s="13" t="e">
        <f>INDEX('Données MDD'!$V$3:$V$3000,MATCH('Analyse assortiment'!$B1552,'Données MDD'!$B$3:$B$3000,0))</f>
        <v>#N/A</v>
      </c>
      <c r="L1552" s="14" t="str">
        <f t="shared" si="34"/>
        <v/>
      </c>
      <c r="M1552" s="14" t="str">
        <f t="shared" si="34"/>
        <v/>
      </c>
    </row>
    <row r="1553" spans="5:13" x14ac:dyDescent="0.2">
      <c r="E1553" s="16" t="str">
        <f>IFERROR(INDEX('Données SAP'!F$5:F$3000,MATCH('Analyse assortiment'!$B1553&amp;"",'Données SAP'!$A$5:$A$3000,0)),"")</f>
        <v/>
      </c>
      <c r="F1553" s="16" t="str">
        <f>IFERROR(INDEX('Données SAP'!C$5:C$3000,MATCH('Analyse assortiment'!$B1553&amp;"",'Données SAP'!$A$5:$A$3000,0)),"")</f>
        <v/>
      </c>
      <c r="G1553" s="16" t="str">
        <f>IFERROR(INDEX('Données SAP'!D$5:D$3000,MATCH('Analyse assortiment'!$B1553&amp;"",'Données SAP'!$A$5:$A$3000,0)),"")</f>
        <v/>
      </c>
      <c r="H1553" s="13" t="e">
        <f>INDEX('Données MDD'!$K$3:$K$3000,MATCH('Analyse assortiment'!$B1553,'Données MDD'!$B$3:$B$3000,0))</f>
        <v>#N/A</v>
      </c>
      <c r="I1553" s="13" t="e">
        <f>INDEX('Données MDD'!$L$3:$L$3000,MATCH('Analyse assortiment'!$B1553,'Données MDD'!$B$3:$B$3000,0))</f>
        <v>#N/A</v>
      </c>
      <c r="J1553" s="13" t="e">
        <f>INDEX('Données MDD'!$U$3:$U$3000,MATCH('Analyse assortiment'!$B1553,'Données MDD'!$B$3:$B$3000,0))</f>
        <v>#N/A</v>
      </c>
      <c r="K1553" s="13" t="e">
        <f>INDEX('Données MDD'!$V$3:$V$3000,MATCH('Analyse assortiment'!$B1553,'Données MDD'!$B$3:$B$3000,0))</f>
        <v>#N/A</v>
      </c>
      <c r="L1553" s="14" t="str">
        <f t="shared" si="34"/>
        <v/>
      </c>
      <c r="M1553" s="14" t="str">
        <f t="shared" si="34"/>
        <v/>
      </c>
    </row>
    <row r="1554" spans="5:13" x14ac:dyDescent="0.2">
      <c r="E1554" s="16" t="str">
        <f>IFERROR(INDEX('Données SAP'!F$5:F$3000,MATCH('Analyse assortiment'!$B1554&amp;"",'Données SAP'!$A$5:$A$3000,0)),"")</f>
        <v/>
      </c>
      <c r="F1554" s="16" t="str">
        <f>IFERROR(INDEX('Données SAP'!C$5:C$3000,MATCH('Analyse assortiment'!$B1554&amp;"",'Données SAP'!$A$5:$A$3000,0)),"")</f>
        <v/>
      </c>
      <c r="G1554" s="16" t="str">
        <f>IFERROR(INDEX('Données SAP'!D$5:D$3000,MATCH('Analyse assortiment'!$B1554&amp;"",'Données SAP'!$A$5:$A$3000,0)),"")</f>
        <v/>
      </c>
      <c r="H1554" s="13" t="e">
        <f>INDEX('Données MDD'!$K$3:$K$3000,MATCH('Analyse assortiment'!$B1554,'Données MDD'!$B$3:$B$3000,0))</f>
        <v>#N/A</v>
      </c>
      <c r="I1554" s="13" t="e">
        <f>INDEX('Données MDD'!$L$3:$L$3000,MATCH('Analyse assortiment'!$B1554,'Données MDD'!$B$3:$B$3000,0))</f>
        <v>#N/A</v>
      </c>
      <c r="J1554" s="13" t="e">
        <f>INDEX('Données MDD'!$U$3:$U$3000,MATCH('Analyse assortiment'!$B1554,'Données MDD'!$B$3:$B$3000,0))</f>
        <v>#N/A</v>
      </c>
      <c r="K1554" s="13" t="e">
        <f>INDEX('Données MDD'!$V$3:$V$3000,MATCH('Analyse assortiment'!$B1554,'Données MDD'!$B$3:$B$3000,0))</f>
        <v>#N/A</v>
      </c>
      <c r="L1554" s="14" t="str">
        <f t="shared" si="34"/>
        <v/>
      </c>
      <c r="M1554" s="14" t="str">
        <f t="shared" si="34"/>
        <v/>
      </c>
    </row>
    <row r="1555" spans="5:13" x14ac:dyDescent="0.2">
      <c r="E1555" s="16" t="str">
        <f>IFERROR(INDEX('Données SAP'!F$5:F$3000,MATCH('Analyse assortiment'!$B1555&amp;"",'Données SAP'!$A$5:$A$3000,0)),"")</f>
        <v/>
      </c>
      <c r="F1555" s="16" t="str">
        <f>IFERROR(INDEX('Données SAP'!C$5:C$3000,MATCH('Analyse assortiment'!$B1555&amp;"",'Données SAP'!$A$5:$A$3000,0)),"")</f>
        <v/>
      </c>
      <c r="G1555" s="16" t="str">
        <f>IFERROR(INDEX('Données SAP'!D$5:D$3000,MATCH('Analyse assortiment'!$B1555&amp;"",'Données SAP'!$A$5:$A$3000,0)),"")</f>
        <v/>
      </c>
      <c r="H1555" s="13" t="e">
        <f>INDEX('Données MDD'!$K$3:$K$3000,MATCH('Analyse assortiment'!$B1555,'Données MDD'!$B$3:$B$3000,0))</f>
        <v>#N/A</v>
      </c>
      <c r="I1555" s="13" t="e">
        <f>INDEX('Données MDD'!$L$3:$L$3000,MATCH('Analyse assortiment'!$B1555,'Données MDD'!$B$3:$B$3000,0))</f>
        <v>#N/A</v>
      </c>
      <c r="J1555" s="13" t="e">
        <f>INDEX('Données MDD'!$U$3:$U$3000,MATCH('Analyse assortiment'!$B1555,'Données MDD'!$B$3:$B$3000,0))</f>
        <v>#N/A</v>
      </c>
      <c r="K1555" s="13" t="e">
        <f>INDEX('Données MDD'!$V$3:$V$3000,MATCH('Analyse assortiment'!$B1555,'Données MDD'!$B$3:$B$3000,0))</f>
        <v>#N/A</v>
      </c>
      <c r="L1555" s="14" t="str">
        <f t="shared" si="34"/>
        <v/>
      </c>
      <c r="M1555" s="14" t="str">
        <f t="shared" si="34"/>
        <v/>
      </c>
    </row>
    <row r="1556" spans="5:13" x14ac:dyDescent="0.2">
      <c r="E1556" s="16" t="str">
        <f>IFERROR(INDEX('Données SAP'!F$5:F$3000,MATCH('Analyse assortiment'!$B1556&amp;"",'Données SAP'!$A$5:$A$3000,0)),"")</f>
        <v/>
      </c>
      <c r="F1556" s="16" t="str">
        <f>IFERROR(INDEX('Données SAP'!C$5:C$3000,MATCH('Analyse assortiment'!$B1556&amp;"",'Données SAP'!$A$5:$A$3000,0)),"")</f>
        <v/>
      </c>
      <c r="G1556" s="16" t="str">
        <f>IFERROR(INDEX('Données SAP'!D$5:D$3000,MATCH('Analyse assortiment'!$B1556&amp;"",'Données SAP'!$A$5:$A$3000,0)),"")</f>
        <v/>
      </c>
      <c r="H1556" s="13" t="e">
        <f>INDEX('Données MDD'!$K$3:$K$3000,MATCH('Analyse assortiment'!$B1556,'Données MDD'!$B$3:$B$3000,0))</f>
        <v>#N/A</v>
      </c>
      <c r="I1556" s="13" t="e">
        <f>INDEX('Données MDD'!$L$3:$L$3000,MATCH('Analyse assortiment'!$B1556,'Données MDD'!$B$3:$B$3000,0))</f>
        <v>#N/A</v>
      </c>
      <c r="J1556" s="13" t="e">
        <f>INDEX('Données MDD'!$U$3:$U$3000,MATCH('Analyse assortiment'!$B1556,'Données MDD'!$B$3:$B$3000,0))</f>
        <v>#N/A</v>
      </c>
      <c r="K1556" s="13" t="e">
        <f>INDEX('Données MDD'!$V$3:$V$3000,MATCH('Analyse assortiment'!$B1556,'Données MDD'!$B$3:$B$3000,0))</f>
        <v>#N/A</v>
      </c>
      <c r="L1556" s="14" t="str">
        <f t="shared" si="34"/>
        <v/>
      </c>
      <c r="M1556" s="14" t="str">
        <f t="shared" si="34"/>
        <v/>
      </c>
    </row>
    <row r="1557" spans="5:13" x14ac:dyDescent="0.2">
      <c r="E1557" s="16" t="str">
        <f>IFERROR(INDEX('Données SAP'!F$5:F$3000,MATCH('Analyse assortiment'!$B1557&amp;"",'Données SAP'!$A$5:$A$3000,0)),"")</f>
        <v/>
      </c>
      <c r="F1557" s="16" t="str">
        <f>IFERROR(INDEX('Données SAP'!C$5:C$3000,MATCH('Analyse assortiment'!$B1557&amp;"",'Données SAP'!$A$5:$A$3000,0)),"")</f>
        <v/>
      </c>
      <c r="G1557" s="16" t="str">
        <f>IFERROR(INDEX('Données SAP'!D$5:D$3000,MATCH('Analyse assortiment'!$B1557&amp;"",'Données SAP'!$A$5:$A$3000,0)),"")</f>
        <v/>
      </c>
      <c r="H1557" s="13" t="e">
        <f>INDEX('Données MDD'!$K$3:$K$3000,MATCH('Analyse assortiment'!$B1557,'Données MDD'!$B$3:$B$3000,0))</f>
        <v>#N/A</v>
      </c>
      <c r="I1557" s="13" t="e">
        <f>INDEX('Données MDD'!$L$3:$L$3000,MATCH('Analyse assortiment'!$B1557,'Données MDD'!$B$3:$B$3000,0))</f>
        <v>#N/A</v>
      </c>
      <c r="J1557" s="13" t="e">
        <f>INDEX('Données MDD'!$U$3:$U$3000,MATCH('Analyse assortiment'!$B1557,'Données MDD'!$B$3:$B$3000,0))</f>
        <v>#N/A</v>
      </c>
      <c r="K1557" s="13" t="e">
        <f>INDEX('Données MDD'!$V$3:$V$3000,MATCH('Analyse assortiment'!$B1557,'Données MDD'!$B$3:$B$3000,0))</f>
        <v>#N/A</v>
      </c>
      <c r="L1557" s="14" t="str">
        <f t="shared" si="34"/>
        <v/>
      </c>
      <c r="M1557" s="14" t="str">
        <f t="shared" si="34"/>
        <v/>
      </c>
    </row>
    <row r="1558" spans="5:13" x14ac:dyDescent="0.2">
      <c r="E1558" s="16" t="str">
        <f>IFERROR(INDEX('Données SAP'!F$5:F$3000,MATCH('Analyse assortiment'!$B1558&amp;"",'Données SAP'!$A$5:$A$3000,0)),"")</f>
        <v/>
      </c>
      <c r="F1558" s="16" t="str">
        <f>IFERROR(INDEX('Données SAP'!C$5:C$3000,MATCH('Analyse assortiment'!$B1558&amp;"",'Données SAP'!$A$5:$A$3000,0)),"")</f>
        <v/>
      </c>
      <c r="G1558" s="16" t="str">
        <f>IFERROR(INDEX('Données SAP'!D$5:D$3000,MATCH('Analyse assortiment'!$B1558&amp;"",'Données SAP'!$A$5:$A$3000,0)),"")</f>
        <v/>
      </c>
      <c r="H1558" s="13" t="e">
        <f>INDEX('Données MDD'!$K$3:$K$3000,MATCH('Analyse assortiment'!$B1558,'Données MDD'!$B$3:$B$3000,0))</f>
        <v>#N/A</v>
      </c>
      <c r="I1558" s="13" t="e">
        <f>INDEX('Données MDD'!$L$3:$L$3000,MATCH('Analyse assortiment'!$B1558,'Données MDD'!$B$3:$B$3000,0))</f>
        <v>#N/A</v>
      </c>
      <c r="J1558" s="13" t="e">
        <f>INDEX('Données MDD'!$U$3:$U$3000,MATCH('Analyse assortiment'!$B1558,'Données MDD'!$B$3:$B$3000,0))</f>
        <v>#N/A</v>
      </c>
      <c r="K1558" s="13" t="e">
        <f>INDEX('Données MDD'!$V$3:$V$3000,MATCH('Analyse assortiment'!$B1558,'Données MDD'!$B$3:$B$3000,0))</f>
        <v>#N/A</v>
      </c>
      <c r="L1558" s="14" t="str">
        <f t="shared" si="34"/>
        <v/>
      </c>
      <c r="M1558" s="14" t="str">
        <f t="shared" si="34"/>
        <v/>
      </c>
    </row>
    <row r="1559" spans="5:13" x14ac:dyDescent="0.2">
      <c r="E1559" s="16" t="str">
        <f>IFERROR(INDEX('Données SAP'!F$5:F$3000,MATCH('Analyse assortiment'!$B1559&amp;"",'Données SAP'!$A$5:$A$3000,0)),"")</f>
        <v/>
      </c>
      <c r="F1559" s="16" t="str">
        <f>IFERROR(INDEX('Données SAP'!C$5:C$3000,MATCH('Analyse assortiment'!$B1559&amp;"",'Données SAP'!$A$5:$A$3000,0)),"")</f>
        <v/>
      </c>
      <c r="G1559" s="16" t="str">
        <f>IFERROR(INDEX('Données SAP'!D$5:D$3000,MATCH('Analyse assortiment'!$B1559&amp;"",'Données SAP'!$A$5:$A$3000,0)),"")</f>
        <v/>
      </c>
      <c r="H1559" s="13" t="e">
        <f>INDEX('Données MDD'!$K$3:$K$3000,MATCH('Analyse assortiment'!$B1559,'Données MDD'!$B$3:$B$3000,0))</f>
        <v>#N/A</v>
      </c>
      <c r="I1559" s="13" t="e">
        <f>INDEX('Données MDD'!$L$3:$L$3000,MATCH('Analyse assortiment'!$B1559,'Données MDD'!$B$3:$B$3000,0))</f>
        <v>#N/A</v>
      </c>
      <c r="J1559" s="13" t="e">
        <f>INDEX('Données MDD'!$U$3:$U$3000,MATCH('Analyse assortiment'!$B1559,'Données MDD'!$B$3:$B$3000,0))</f>
        <v>#N/A</v>
      </c>
      <c r="K1559" s="13" t="e">
        <f>INDEX('Données MDD'!$V$3:$V$3000,MATCH('Analyse assortiment'!$B1559,'Données MDD'!$B$3:$B$3000,0))</f>
        <v>#N/A</v>
      </c>
      <c r="L1559" s="14" t="str">
        <f t="shared" si="34"/>
        <v/>
      </c>
      <c r="M1559" s="14" t="str">
        <f t="shared" si="34"/>
        <v/>
      </c>
    </row>
    <row r="1560" spans="5:13" x14ac:dyDescent="0.2">
      <c r="E1560" s="16" t="str">
        <f>IFERROR(INDEX('Données SAP'!F$5:F$3000,MATCH('Analyse assortiment'!$B1560&amp;"",'Données SAP'!$A$5:$A$3000,0)),"")</f>
        <v/>
      </c>
      <c r="F1560" s="16" t="str">
        <f>IFERROR(INDEX('Données SAP'!C$5:C$3000,MATCH('Analyse assortiment'!$B1560&amp;"",'Données SAP'!$A$5:$A$3000,0)),"")</f>
        <v/>
      </c>
      <c r="G1560" s="16" t="str">
        <f>IFERROR(INDEX('Données SAP'!D$5:D$3000,MATCH('Analyse assortiment'!$B1560&amp;"",'Données SAP'!$A$5:$A$3000,0)),"")</f>
        <v/>
      </c>
      <c r="H1560" s="13" t="e">
        <f>INDEX('Données MDD'!$K$3:$K$3000,MATCH('Analyse assortiment'!$B1560,'Données MDD'!$B$3:$B$3000,0))</f>
        <v>#N/A</v>
      </c>
      <c r="I1560" s="13" t="e">
        <f>INDEX('Données MDD'!$L$3:$L$3000,MATCH('Analyse assortiment'!$B1560,'Données MDD'!$B$3:$B$3000,0))</f>
        <v>#N/A</v>
      </c>
      <c r="J1560" s="13" t="e">
        <f>INDEX('Données MDD'!$U$3:$U$3000,MATCH('Analyse assortiment'!$B1560,'Données MDD'!$B$3:$B$3000,0))</f>
        <v>#N/A</v>
      </c>
      <c r="K1560" s="13" t="e">
        <f>INDEX('Données MDD'!$V$3:$V$3000,MATCH('Analyse assortiment'!$B1560,'Données MDD'!$B$3:$B$3000,0))</f>
        <v>#N/A</v>
      </c>
      <c r="L1560" s="14" t="str">
        <f t="shared" si="34"/>
        <v/>
      </c>
      <c r="M1560" s="14" t="str">
        <f t="shared" si="34"/>
        <v/>
      </c>
    </row>
    <row r="1561" spans="5:13" x14ac:dyDescent="0.2">
      <c r="E1561" s="16" t="str">
        <f>IFERROR(INDEX('Données SAP'!F$5:F$3000,MATCH('Analyse assortiment'!$B1561&amp;"",'Données SAP'!$A$5:$A$3000,0)),"")</f>
        <v/>
      </c>
      <c r="F1561" s="16" t="str">
        <f>IFERROR(INDEX('Données SAP'!C$5:C$3000,MATCH('Analyse assortiment'!$B1561&amp;"",'Données SAP'!$A$5:$A$3000,0)),"")</f>
        <v/>
      </c>
      <c r="G1561" s="16" t="str">
        <f>IFERROR(INDEX('Données SAP'!D$5:D$3000,MATCH('Analyse assortiment'!$B1561&amp;"",'Données SAP'!$A$5:$A$3000,0)),"")</f>
        <v/>
      </c>
      <c r="H1561" s="13" t="e">
        <f>INDEX('Données MDD'!$K$3:$K$3000,MATCH('Analyse assortiment'!$B1561,'Données MDD'!$B$3:$B$3000,0))</f>
        <v>#N/A</v>
      </c>
      <c r="I1561" s="13" t="e">
        <f>INDEX('Données MDD'!$L$3:$L$3000,MATCH('Analyse assortiment'!$B1561,'Données MDD'!$B$3:$B$3000,0))</f>
        <v>#N/A</v>
      </c>
      <c r="J1561" s="13" t="e">
        <f>INDEX('Données MDD'!$U$3:$U$3000,MATCH('Analyse assortiment'!$B1561,'Données MDD'!$B$3:$B$3000,0))</f>
        <v>#N/A</v>
      </c>
      <c r="K1561" s="13" t="e">
        <f>INDEX('Données MDD'!$V$3:$V$3000,MATCH('Analyse assortiment'!$B1561,'Données MDD'!$B$3:$B$3000,0))</f>
        <v>#N/A</v>
      </c>
      <c r="L1561" s="14" t="str">
        <f t="shared" si="34"/>
        <v/>
      </c>
      <c r="M1561" s="14" t="str">
        <f t="shared" si="34"/>
        <v/>
      </c>
    </row>
    <row r="1562" spans="5:13" x14ac:dyDescent="0.2">
      <c r="E1562" s="16" t="str">
        <f>IFERROR(INDEX('Données SAP'!F$5:F$3000,MATCH('Analyse assortiment'!$B1562&amp;"",'Données SAP'!$A$5:$A$3000,0)),"")</f>
        <v/>
      </c>
      <c r="F1562" s="16" t="str">
        <f>IFERROR(INDEX('Données SAP'!C$5:C$3000,MATCH('Analyse assortiment'!$B1562&amp;"",'Données SAP'!$A$5:$A$3000,0)),"")</f>
        <v/>
      </c>
      <c r="G1562" s="16" t="str">
        <f>IFERROR(INDEX('Données SAP'!D$5:D$3000,MATCH('Analyse assortiment'!$B1562&amp;"",'Données SAP'!$A$5:$A$3000,0)),"")</f>
        <v/>
      </c>
      <c r="H1562" s="13" t="e">
        <f>INDEX('Données MDD'!$K$3:$K$3000,MATCH('Analyse assortiment'!$B1562,'Données MDD'!$B$3:$B$3000,0))</f>
        <v>#N/A</v>
      </c>
      <c r="I1562" s="13" t="e">
        <f>INDEX('Données MDD'!$L$3:$L$3000,MATCH('Analyse assortiment'!$B1562,'Données MDD'!$B$3:$B$3000,0))</f>
        <v>#N/A</v>
      </c>
      <c r="J1562" s="13" t="e">
        <f>INDEX('Données MDD'!$U$3:$U$3000,MATCH('Analyse assortiment'!$B1562,'Données MDD'!$B$3:$B$3000,0))</f>
        <v>#N/A</v>
      </c>
      <c r="K1562" s="13" t="e">
        <f>INDEX('Données MDD'!$V$3:$V$3000,MATCH('Analyse assortiment'!$B1562,'Données MDD'!$B$3:$B$3000,0))</f>
        <v>#N/A</v>
      </c>
      <c r="L1562" s="14" t="str">
        <f t="shared" si="34"/>
        <v/>
      </c>
      <c r="M1562" s="14" t="str">
        <f t="shared" si="34"/>
        <v/>
      </c>
    </row>
    <row r="1563" spans="5:13" x14ac:dyDescent="0.2">
      <c r="E1563" s="16" t="str">
        <f>IFERROR(INDEX('Données SAP'!F$5:F$3000,MATCH('Analyse assortiment'!$B1563&amp;"",'Données SAP'!$A$5:$A$3000,0)),"")</f>
        <v/>
      </c>
      <c r="F1563" s="16" t="str">
        <f>IFERROR(INDEX('Données SAP'!C$5:C$3000,MATCH('Analyse assortiment'!$B1563&amp;"",'Données SAP'!$A$5:$A$3000,0)),"")</f>
        <v/>
      </c>
      <c r="G1563" s="16" t="str">
        <f>IFERROR(INDEX('Données SAP'!D$5:D$3000,MATCH('Analyse assortiment'!$B1563&amp;"",'Données SAP'!$A$5:$A$3000,0)),"")</f>
        <v/>
      </c>
      <c r="H1563" s="13" t="e">
        <f>INDEX('Données MDD'!$K$3:$K$3000,MATCH('Analyse assortiment'!$B1563,'Données MDD'!$B$3:$B$3000,0))</f>
        <v>#N/A</v>
      </c>
      <c r="I1563" s="13" t="e">
        <f>INDEX('Données MDD'!$L$3:$L$3000,MATCH('Analyse assortiment'!$B1563,'Données MDD'!$B$3:$B$3000,0))</f>
        <v>#N/A</v>
      </c>
      <c r="J1563" s="13" t="e">
        <f>INDEX('Données MDD'!$U$3:$U$3000,MATCH('Analyse assortiment'!$B1563,'Données MDD'!$B$3:$B$3000,0))</f>
        <v>#N/A</v>
      </c>
      <c r="K1563" s="13" t="e">
        <f>INDEX('Données MDD'!$V$3:$V$3000,MATCH('Analyse assortiment'!$B1563,'Données MDD'!$B$3:$B$3000,0))</f>
        <v>#N/A</v>
      </c>
      <c r="L1563" s="14" t="str">
        <f t="shared" si="34"/>
        <v/>
      </c>
      <c r="M1563" s="14" t="str">
        <f t="shared" si="34"/>
        <v/>
      </c>
    </row>
    <row r="1564" spans="5:13" x14ac:dyDescent="0.2">
      <c r="E1564" s="16" t="str">
        <f>IFERROR(INDEX('Données SAP'!F$5:F$3000,MATCH('Analyse assortiment'!$B1564&amp;"",'Données SAP'!$A$5:$A$3000,0)),"")</f>
        <v/>
      </c>
      <c r="F1564" s="16" t="str">
        <f>IFERROR(INDEX('Données SAP'!C$5:C$3000,MATCH('Analyse assortiment'!$B1564&amp;"",'Données SAP'!$A$5:$A$3000,0)),"")</f>
        <v/>
      </c>
      <c r="G1564" s="16" t="str">
        <f>IFERROR(INDEX('Données SAP'!D$5:D$3000,MATCH('Analyse assortiment'!$B1564&amp;"",'Données SAP'!$A$5:$A$3000,0)),"")</f>
        <v/>
      </c>
      <c r="H1564" s="13" t="e">
        <f>INDEX('Données MDD'!$K$3:$K$3000,MATCH('Analyse assortiment'!$B1564,'Données MDD'!$B$3:$B$3000,0))</f>
        <v>#N/A</v>
      </c>
      <c r="I1564" s="13" t="e">
        <f>INDEX('Données MDD'!$L$3:$L$3000,MATCH('Analyse assortiment'!$B1564,'Données MDD'!$B$3:$B$3000,0))</f>
        <v>#N/A</v>
      </c>
      <c r="J1564" s="13" t="e">
        <f>INDEX('Données MDD'!$U$3:$U$3000,MATCH('Analyse assortiment'!$B1564,'Données MDD'!$B$3:$B$3000,0))</f>
        <v>#N/A</v>
      </c>
      <c r="K1564" s="13" t="e">
        <f>INDEX('Données MDD'!$V$3:$V$3000,MATCH('Analyse assortiment'!$B1564,'Données MDD'!$B$3:$B$3000,0))</f>
        <v>#N/A</v>
      </c>
      <c r="L1564" s="14" t="str">
        <f t="shared" si="34"/>
        <v/>
      </c>
      <c r="M1564" s="14" t="str">
        <f t="shared" si="34"/>
        <v/>
      </c>
    </row>
    <row r="1565" spans="5:13" x14ac:dyDescent="0.2">
      <c r="E1565" s="16" t="str">
        <f>IFERROR(INDEX('Données SAP'!F$5:F$3000,MATCH('Analyse assortiment'!$B1565&amp;"",'Données SAP'!$A$5:$A$3000,0)),"")</f>
        <v/>
      </c>
      <c r="F1565" s="16" t="str">
        <f>IFERROR(INDEX('Données SAP'!C$5:C$3000,MATCH('Analyse assortiment'!$B1565&amp;"",'Données SAP'!$A$5:$A$3000,0)),"")</f>
        <v/>
      </c>
      <c r="G1565" s="16" t="str">
        <f>IFERROR(INDEX('Données SAP'!D$5:D$3000,MATCH('Analyse assortiment'!$B1565&amp;"",'Données SAP'!$A$5:$A$3000,0)),"")</f>
        <v/>
      </c>
      <c r="H1565" s="13" t="e">
        <f>INDEX('Données MDD'!$K$3:$K$3000,MATCH('Analyse assortiment'!$B1565,'Données MDD'!$B$3:$B$3000,0))</f>
        <v>#N/A</v>
      </c>
      <c r="I1565" s="13" t="e">
        <f>INDEX('Données MDD'!$L$3:$L$3000,MATCH('Analyse assortiment'!$B1565,'Données MDD'!$B$3:$B$3000,0))</f>
        <v>#N/A</v>
      </c>
      <c r="J1565" s="13" t="e">
        <f>INDEX('Données MDD'!$U$3:$U$3000,MATCH('Analyse assortiment'!$B1565,'Données MDD'!$B$3:$B$3000,0))</f>
        <v>#N/A</v>
      </c>
      <c r="K1565" s="13" t="e">
        <f>INDEX('Données MDD'!$V$3:$V$3000,MATCH('Analyse assortiment'!$B1565,'Données MDD'!$B$3:$B$3000,0))</f>
        <v>#N/A</v>
      </c>
      <c r="L1565" s="14" t="str">
        <f t="shared" si="34"/>
        <v/>
      </c>
      <c r="M1565" s="14" t="str">
        <f t="shared" si="34"/>
        <v/>
      </c>
    </row>
    <row r="1566" spans="5:13" x14ac:dyDescent="0.2">
      <c r="E1566" s="16" t="str">
        <f>IFERROR(INDEX('Données SAP'!F$5:F$3000,MATCH('Analyse assortiment'!$B1566&amp;"",'Données SAP'!$A$5:$A$3000,0)),"")</f>
        <v/>
      </c>
      <c r="F1566" s="16" t="str">
        <f>IFERROR(INDEX('Données SAP'!C$5:C$3000,MATCH('Analyse assortiment'!$B1566&amp;"",'Données SAP'!$A$5:$A$3000,0)),"")</f>
        <v/>
      </c>
      <c r="G1566" s="16" t="str">
        <f>IFERROR(INDEX('Données SAP'!D$5:D$3000,MATCH('Analyse assortiment'!$B1566&amp;"",'Données SAP'!$A$5:$A$3000,0)),"")</f>
        <v/>
      </c>
      <c r="H1566" s="13" t="e">
        <f>INDEX('Données MDD'!$K$3:$K$3000,MATCH('Analyse assortiment'!$B1566,'Données MDD'!$B$3:$B$3000,0))</f>
        <v>#N/A</v>
      </c>
      <c r="I1566" s="13" t="e">
        <f>INDEX('Données MDD'!$L$3:$L$3000,MATCH('Analyse assortiment'!$B1566,'Données MDD'!$B$3:$B$3000,0))</f>
        <v>#N/A</v>
      </c>
      <c r="J1566" s="13" t="e">
        <f>INDEX('Données MDD'!$U$3:$U$3000,MATCH('Analyse assortiment'!$B1566,'Données MDD'!$B$3:$B$3000,0))</f>
        <v>#N/A</v>
      </c>
      <c r="K1566" s="13" t="e">
        <f>INDEX('Données MDD'!$V$3:$V$3000,MATCH('Analyse assortiment'!$B1566,'Données MDD'!$B$3:$B$3000,0))</f>
        <v>#N/A</v>
      </c>
      <c r="L1566" s="14" t="str">
        <f t="shared" si="34"/>
        <v/>
      </c>
      <c r="M1566" s="14" t="str">
        <f t="shared" si="34"/>
        <v/>
      </c>
    </row>
    <row r="1567" spans="5:13" x14ac:dyDescent="0.2">
      <c r="E1567" s="16" t="str">
        <f>IFERROR(INDEX('Données SAP'!F$5:F$3000,MATCH('Analyse assortiment'!$B1567&amp;"",'Données SAP'!$A$5:$A$3000,0)),"")</f>
        <v/>
      </c>
      <c r="F1567" s="16" t="str">
        <f>IFERROR(INDEX('Données SAP'!C$5:C$3000,MATCH('Analyse assortiment'!$B1567&amp;"",'Données SAP'!$A$5:$A$3000,0)),"")</f>
        <v/>
      </c>
      <c r="G1567" s="16" t="str">
        <f>IFERROR(INDEX('Données SAP'!D$5:D$3000,MATCH('Analyse assortiment'!$B1567&amp;"",'Données SAP'!$A$5:$A$3000,0)),"")</f>
        <v/>
      </c>
      <c r="H1567" s="13" t="e">
        <f>INDEX('Données MDD'!$K$3:$K$3000,MATCH('Analyse assortiment'!$B1567,'Données MDD'!$B$3:$B$3000,0))</f>
        <v>#N/A</v>
      </c>
      <c r="I1567" s="13" t="e">
        <f>INDEX('Données MDD'!$L$3:$L$3000,MATCH('Analyse assortiment'!$B1567,'Données MDD'!$B$3:$B$3000,0))</f>
        <v>#N/A</v>
      </c>
      <c r="J1567" s="13" t="e">
        <f>INDEX('Données MDD'!$U$3:$U$3000,MATCH('Analyse assortiment'!$B1567,'Données MDD'!$B$3:$B$3000,0))</f>
        <v>#N/A</v>
      </c>
      <c r="K1567" s="13" t="e">
        <f>INDEX('Données MDD'!$V$3:$V$3000,MATCH('Analyse assortiment'!$B1567,'Données MDD'!$B$3:$B$3000,0))</f>
        <v>#N/A</v>
      </c>
      <c r="L1567" s="14" t="str">
        <f t="shared" si="34"/>
        <v/>
      </c>
      <c r="M1567" s="14" t="str">
        <f t="shared" si="34"/>
        <v/>
      </c>
    </row>
    <row r="1568" spans="5:13" x14ac:dyDescent="0.2">
      <c r="E1568" s="16" t="str">
        <f>IFERROR(INDEX('Données SAP'!F$5:F$3000,MATCH('Analyse assortiment'!$B1568&amp;"",'Données SAP'!$A$5:$A$3000,0)),"")</f>
        <v/>
      </c>
      <c r="F1568" s="16" t="str">
        <f>IFERROR(INDEX('Données SAP'!C$5:C$3000,MATCH('Analyse assortiment'!$B1568&amp;"",'Données SAP'!$A$5:$A$3000,0)),"")</f>
        <v/>
      </c>
      <c r="G1568" s="16" t="str">
        <f>IFERROR(INDEX('Données SAP'!D$5:D$3000,MATCH('Analyse assortiment'!$B1568&amp;"",'Données SAP'!$A$5:$A$3000,0)),"")</f>
        <v/>
      </c>
      <c r="H1568" s="13" t="e">
        <f>INDEX('Données MDD'!$K$3:$K$3000,MATCH('Analyse assortiment'!$B1568,'Données MDD'!$B$3:$B$3000,0))</f>
        <v>#N/A</v>
      </c>
      <c r="I1568" s="13" t="e">
        <f>INDEX('Données MDD'!$L$3:$L$3000,MATCH('Analyse assortiment'!$B1568,'Données MDD'!$B$3:$B$3000,0))</f>
        <v>#N/A</v>
      </c>
      <c r="J1568" s="13" t="e">
        <f>INDEX('Données MDD'!$U$3:$U$3000,MATCH('Analyse assortiment'!$B1568,'Données MDD'!$B$3:$B$3000,0))</f>
        <v>#N/A</v>
      </c>
      <c r="K1568" s="13" t="e">
        <f>INDEX('Données MDD'!$V$3:$V$3000,MATCH('Analyse assortiment'!$B1568,'Données MDD'!$B$3:$B$3000,0))</f>
        <v>#N/A</v>
      </c>
      <c r="L1568" s="14" t="str">
        <f t="shared" si="34"/>
        <v/>
      </c>
      <c r="M1568" s="14" t="str">
        <f t="shared" si="34"/>
        <v/>
      </c>
    </row>
    <row r="1569" spans="5:13" x14ac:dyDescent="0.2">
      <c r="E1569" s="16" t="str">
        <f>IFERROR(INDEX('Données SAP'!F$5:F$3000,MATCH('Analyse assortiment'!$B1569&amp;"",'Données SAP'!$A$5:$A$3000,0)),"")</f>
        <v/>
      </c>
      <c r="F1569" s="16" t="str">
        <f>IFERROR(INDEX('Données SAP'!C$5:C$3000,MATCH('Analyse assortiment'!$B1569&amp;"",'Données SAP'!$A$5:$A$3000,0)),"")</f>
        <v/>
      </c>
      <c r="G1569" s="16" t="str">
        <f>IFERROR(INDEX('Données SAP'!D$5:D$3000,MATCH('Analyse assortiment'!$B1569&amp;"",'Données SAP'!$A$5:$A$3000,0)),"")</f>
        <v/>
      </c>
      <c r="H1569" s="13" t="e">
        <f>INDEX('Données MDD'!$K$3:$K$3000,MATCH('Analyse assortiment'!$B1569,'Données MDD'!$B$3:$B$3000,0))</f>
        <v>#N/A</v>
      </c>
      <c r="I1569" s="13" t="e">
        <f>INDEX('Données MDD'!$L$3:$L$3000,MATCH('Analyse assortiment'!$B1569,'Données MDD'!$B$3:$B$3000,0))</f>
        <v>#N/A</v>
      </c>
      <c r="J1569" s="13" t="e">
        <f>INDEX('Données MDD'!$U$3:$U$3000,MATCH('Analyse assortiment'!$B1569,'Données MDD'!$B$3:$B$3000,0))</f>
        <v>#N/A</v>
      </c>
      <c r="K1569" s="13" t="e">
        <f>INDEX('Données MDD'!$V$3:$V$3000,MATCH('Analyse assortiment'!$B1569,'Données MDD'!$B$3:$B$3000,0))</f>
        <v>#N/A</v>
      </c>
      <c r="L1569" s="14" t="str">
        <f t="shared" si="34"/>
        <v/>
      </c>
      <c r="M1569" s="14" t="str">
        <f t="shared" si="34"/>
        <v/>
      </c>
    </row>
    <row r="1570" spans="5:13" x14ac:dyDescent="0.2">
      <c r="E1570" s="16" t="str">
        <f>IFERROR(INDEX('Données SAP'!F$5:F$3000,MATCH('Analyse assortiment'!$B1570&amp;"",'Données SAP'!$A$5:$A$3000,0)),"")</f>
        <v/>
      </c>
      <c r="F1570" s="16" t="str">
        <f>IFERROR(INDEX('Données SAP'!C$5:C$3000,MATCH('Analyse assortiment'!$B1570&amp;"",'Données SAP'!$A$5:$A$3000,0)),"")</f>
        <v/>
      </c>
      <c r="G1570" s="16" t="str">
        <f>IFERROR(INDEX('Données SAP'!D$5:D$3000,MATCH('Analyse assortiment'!$B1570&amp;"",'Données SAP'!$A$5:$A$3000,0)),"")</f>
        <v/>
      </c>
      <c r="H1570" s="13" t="e">
        <f>INDEX('Données MDD'!$K$3:$K$3000,MATCH('Analyse assortiment'!$B1570,'Données MDD'!$B$3:$B$3000,0))</f>
        <v>#N/A</v>
      </c>
      <c r="I1570" s="13" t="e">
        <f>INDEX('Données MDD'!$L$3:$L$3000,MATCH('Analyse assortiment'!$B1570,'Données MDD'!$B$3:$B$3000,0))</f>
        <v>#N/A</v>
      </c>
      <c r="J1570" s="13" t="e">
        <f>INDEX('Données MDD'!$U$3:$U$3000,MATCH('Analyse assortiment'!$B1570,'Données MDD'!$B$3:$B$3000,0))</f>
        <v>#N/A</v>
      </c>
      <c r="K1570" s="13" t="e">
        <f>INDEX('Données MDD'!$V$3:$V$3000,MATCH('Analyse assortiment'!$B1570,'Données MDD'!$B$3:$B$3000,0))</f>
        <v>#N/A</v>
      </c>
      <c r="L1570" s="14" t="str">
        <f t="shared" si="34"/>
        <v/>
      </c>
      <c r="M1570" s="14" t="str">
        <f t="shared" si="34"/>
        <v/>
      </c>
    </row>
    <row r="1571" spans="5:13" x14ac:dyDescent="0.2">
      <c r="E1571" s="16" t="str">
        <f>IFERROR(INDEX('Données SAP'!F$5:F$3000,MATCH('Analyse assortiment'!$B1571&amp;"",'Données SAP'!$A$5:$A$3000,0)),"")</f>
        <v/>
      </c>
      <c r="F1571" s="16" t="str">
        <f>IFERROR(INDEX('Données SAP'!C$5:C$3000,MATCH('Analyse assortiment'!$B1571&amp;"",'Données SAP'!$A$5:$A$3000,0)),"")</f>
        <v/>
      </c>
      <c r="G1571" s="16" t="str">
        <f>IFERROR(INDEX('Données SAP'!D$5:D$3000,MATCH('Analyse assortiment'!$B1571&amp;"",'Données SAP'!$A$5:$A$3000,0)),"")</f>
        <v/>
      </c>
      <c r="H1571" s="13" t="e">
        <f>INDEX('Données MDD'!$K$3:$K$3000,MATCH('Analyse assortiment'!$B1571,'Données MDD'!$B$3:$B$3000,0))</f>
        <v>#N/A</v>
      </c>
      <c r="I1571" s="13" t="e">
        <f>INDEX('Données MDD'!$L$3:$L$3000,MATCH('Analyse assortiment'!$B1571,'Données MDD'!$B$3:$B$3000,0))</f>
        <v>#N/A</v>
      </c>
      <c r="J1571" s="13" t="e">
        <f>INDEX('Données MDD'!$U$3:$U$3000,MATCH('Analyse assortiment'!$B1571,'Données MDD'!$B$3:$B$3000,0))</f>
        <v>#N/A</v>
      </c>
      <c r="K1571" s="13" t="e">
        <f>INDEX('Données MDD'!$V$3:$V$3000,MATCH('Analyse assortiment'!$B1571,'Données MDD'!$B$3:$B$3000,0))</f>
        <v>#N/A</v>
      </c>
      <c r="L1571" s="14" t="str">
        <f t="shared" si="34"/>
        <v/>
      </c>
      <c r="M1571" s="14" t="str">
        <f t="shared" si="34"/>
        <v/>
      </c>
    </row>
    <row r="1572" spans="5:13" x14ac:dyDescent="0.2">
      <c r="E1572" s="16" t="str">
        <f>IFERROR(INDEX('Données SAP'!F$5:F$3000,MATCH('Analyse assortiment'!$B1572&amp;"",'Données SAP'!$A$5:$A$3000,0)),"")</f>
        <v/>
      </c>
      <c r="F1572" s="16" t="str">
        <f>IFERROR(INDEX('Données SAP'!C$5:C$3000,MATCH('Analyse assortiment'!$B1572&amp;"",'Données SAP'!$A$5:$A$3000,0)),"")</f>
        <v/>
      </c>
      <c r="G1572" s="16" t="str">
        <f>IFERROR(INDEX('Données SAP'!D$5:D$3000,MATCH('Analyse assortiment'!$B1572&amp;"",'Données SAP'!$A$5:$A$3000,0)),"")</f>
        <v/>
      </c>
      <c r="H1572" s="13" t="e">
        <f>INDEX('Données MDD'!$K$3:$K$3000,MATCH('Analyse assortiment'!$B1572,'Données MDD'!$B$3:$B$3000,0))</f>
        <v>#N/A</v>
      </c>
      <c r="I1572" s="13" t="e">
        <f>INDEX('Données MDD'!$L$3:$L$3000,MATCH('Analyse assortiment'!$B1572,'Données MDD'!$B$3:$B$3000,0))</f>
        <v>#N/A</v>
      </c>
      <c r="J1572" s="13" t="e">
        <f>INDEX('Données MDD'!$U$3:$U$3000,MATCH('Analyse assortiment'!$B1572,'Données MDD'!$B$3:$B$3000,0))</f>
        <v>#N/A</v>
      </c>
      <c r="K1572" s="13" t="e">
        <f>INDEX('Données MDD'!$V$3:$V$3000,MATCH('Analyse assortiment'!$B1572,'Données MDD'!$B$3:$B$3000,0))</f>
        <v>#N/A</v>
      </c>
      <c r="L1572" s="14" t="str">
        <f t="shared" si="34"/>
        <v/>
      </c>
      <c r="M1572" s="14" t="str">
        <f t="shared" si="34"/>
        <v/>
      </c>
    </row>
    <row r="1573" spans="5:13" x14ac:dyDescent="0.2">
      <c r="E1573" s="16" t="str">
        <f>IFERROR(INDEX('Données SAP'!F$5:F$3000,MATCH('Analyse assortiment'!$B1573&amp;"",'Données SAP'!$A$5:$A$3000,0)),"")</f>
        <v/>
      </c>
      <c r="F1573" s="16" t="str">
        <f>IFERROR(INDEX('Données SAP'!C$5:C$3000,MATCH('Analyse assortiment'!$B1573&amp;"",'Données SAP'!$A$5:$A$3000,0)),"")</f>
        <v/>
      </c>
      <c r="G1573" s="16" t="str">
        <f>IFERROR(INDEX('Données SAP'!D$5:D$3000,MATCH('Analyse assortiment'!$B1573&amp;"",'Données SAP'!$A$5:$A$3000,0)),"")</f>
        <v/>
      </c>
      <c r="H1573" s="13" t="e">
        <f>INDEX('Données MDD'!$K$3:$K$3000,MATCH('Analyse assortiment'!$B1573,'Données MDD'!$B$3:$B$3000,0))</f>
        <v>#N/A</v>
      </c>
      <c r="I1573" s="13" t="e">
        <f>INDEX('Données MDD'!$L$3:$L$3000,MATCH('Analyse assortiment'!$B1573,'Données MDD'!$B$3:$B$3000,0))</f>
        <v>#N/A</v>
      </c>
      <c r="J1573" s="13" t="e">
        <f>INDEX('Données MDD'!$U$3:$U$3000,MATCH('Analyse assortiment'!$B1573,'Données MDD'!$B$3:$B$3000,0))</f>
        <v>#N/A</v>
      </c>
      <c r="K1573" s="13" t="e">
        <f>INDEX('Données MDD'!$V$3:$V$3000,MATCH('Analyse assortiment'!$B1573,'Données MDD'!$B$3:$B$3000,0))</f>
        <v>#N/A</v>
      </c>
      <c r="L1573" s="14" t="str">
        <f t="shared" si="34"/>
        <v/>
      </c>
      <c r="M1573" s="14" t="str">
        <f t="shared" si="34"/>
        <v/>
      </c>
    </row>
    <row r="1574" spans="5:13" x14ac:dyDescent="0.2">
      <c r="E1574" s="16" t="str">
        <f>IFERROR(INDEX('Données SAP'!F$5:F$3000,MATCH('Analyse assortiment'!$B1574&amp;"",'Données SAP'!$A$5:$A$3000,0)),"")</f>
        <v/>
      </c>
      <c r="F1574" s="16" t="str">
        <f>IFERROR(INDEX('Données SAP'!C$5:C$3000,MATCH('Analyse assortiment'!$B1574&amp;"",'Données SAP'!$A$5:$A$3000,0)),"")</f>
        <v/>
      </c>
      <c r="G1574" s="16" t="str">
        <f>IFERROR(INDEX('Données SAP'!D$5:D$3000,MATCH('Analyse assortiment'!$B1574&amp;"",'Données SAP'!$A$5:$A$3000,0)),"")</f>
        <v/>
      </c>
      <c r="H1574" s="13" t="e">
        <f>INDEX('Données MDD'!$K$3:$K$3000,MATCH('Analyse assortiment'!$B1574,'Données MDD'!$B$3:$B$3000,0))</f>
        <v>#N/A</v>
      </c>
      <c r="I1574" s="13" t="e">
        <f>INDEX('Données MDD'!$L$3:$L$3000,MATCH('Analyse assortiment'!$B1574,'Données MDD'!$B$3:$B$3000,0))</f>
        <v>#N/A</v>
      </c>
      <c r="J1574" s="13" t="e">
        <f>INDEX('Données MDD'!$U$3:$U$3000,MATCH('Analyse assortiment'!$B1574,'Données MDD'!$B$3:$B$3000,0))</f>
        <v>#N/A</v>
      </c>
      <c r="K1574" s="13" t="e">
        <f>INDEX('Données MDD'!$V$3:$V$3000,MATCH('Analyse assortiment'!$B1574,'Données MDD'!$B$3:$B$3000,0))</f>
        <v>#N/A</v>
      </c>
      <c r="L1574" s="14" t="str">
        <f t="shared" si="34"/>
        <v/>
      </c>
      <c r="M1574" s="14" t="str">
        <f t="shared" si="34"/>
        <v/>
      </c>
    </row>
    <row r="1575" spans="5:13" x14ac:dyDescent="0.2">
      <c r="E1575" s="16" t="str">
        <f>IFERROR(INDEX('Données SAP'!F$5:F$3000,MATCH('Analyse assortiment'!$B1575&amp;"",'Données SAP'!$A$5:$A$3000,0)),"")</f>
        <v/>
      </c>
      <c r="F1575" s="16" t="str">
        <f>IFERROR(INDEX('Données SAP'!C$5:C$3000,MATCH('Analyse assortiment'!$B1575&amp;"",'Données SAP'!$A$5:$A$3000,0)),"")</f>
        <v/>
      </c>
      <c r="G1575" s="16" t="str">
        <f>IFERROR(INDEX('Données SAP'!D$5:D$3000,MATCH('Analyse assortiment'!$B1575&amp;"",'Données SAP'!$A$5:$A$3000,0)),"")</f>
        <v/>
      </c>
      <c r="H1575" s="13" t="e">
        <f>INDEX('Données MDD'!$K$3:$K$3000,MATCH('Analyse assortiment'!$B1575,'Données MDD'!$B$3:$B$3000,0))</f>
        <v>#N/A</v>
      </c>
      <c r="I1575" s="13" t="e">
        <f>INDEX('Données MDD'!$L$3:$L$3000,MATCH('Analyse assortiment'!$B1575,'Données MDD'!$B$3:$B$3000,0))</f>
        <v>#N/A</v>
      </c>
      <c r="J1575" s="13" t="e">
        <f>INDEX('Données MDD'!$U$3:$U$3000,MATCH('Analyse assortiment'!$B1575,'Données MDD'!$B$3:$B$3000,0))</f>
        <v>#N/A</v>
      </c>
      <c r="K1575" s="13" t="e">
        <f>INDEX('Données MDD'!$V$3:$V$3000,MATCH('Analyse assortiment'!$B1575,'Données MDD'!$B$3:$B$3000,0))</f>
        <v>#N/A</v>
      </c>
      <c r="L1575" s="14" t="str">
        <f t="shared" si="34"/>
        <v/>
      </c>
      <c r="M1575" s="14" t="str">
        <f t="shared" si="34"/>
        <v/>
      </c>
    </row>
    <row r="1576" spans="5:13" x14ac:dyDescent="0.2">
      <c r="E1576" s="16" t="str">
        <f>IFERROR(INDEX('Données SAP'!F$5:F$3000,MATCH('Analyse assortiment'!$B1576&amp;"",'Données SAP'!$A$5:$A$3000,0)),"")</f>
        <v/>
      </c>
      <c r="F1576" s="16" t="str">
        <f>IFERROR(INDEX('Données SAP'!C$5:C$3000,MATCH('Analyse assortiment'!$B1576&amp;"",'Données SAP'!$A$5:$A$3000,0)),"")</f>
        <v/>
      </c>
      <c r="G1576" s="16" t="str">
        <f>IFERROR(INDEX('Données SAP'!D$5:D$3000,MATCH('Analyse assortiment'!$B1576&amp;"",'Données SAP'!$A$5:$A$3000,0)),"")</f>
        <v/>
      </c>
      <c r="H1576" s="13" t="e">
        <f>INDEX('Données MDD'!$K$3:$K$3000,MATCH('Analyse assortiment'!$B1576,'Données MDD'!$B$3:$B$3000,0))</f>
        <v>#N/A</v>
      </c>
      <c r="I1576" s="13" t="e">
        <f>INDEX('Données MDD'!$L$3:$L$3000,MATCH('Analyse assortiment'!$B1576,'Données MDD'!$B$3:$B$3000,0))</f>
        <v>#N/A</v>
      </c>
      <c r="J1576" s="13" t="e">
        <f>INDEX('Données MDD'!$U$3:$U$3000,MATCH('Analyse assortiment'!$B1576,'Données MDD'!$B$3:$B$3000,0))</f>
        <v>#N/A</v>
      </c>
      <c r="K1576" s="13" t="e">
        <f>INDEX('Données MDD'!$V$3:$V$3000,MATCH('Analyse assortiment'!$B1576,'Données MDD'!$B$3:$B$3000,0))</f>
        <v>#N/A</v>
      </c>
      <c r="L1576" s="14" t="str">
        <f t="shared" si="34"/>
        <v/>
      </c>
      <c r="M1576" s="14" t="str">
        <f t="shared" si="34"/>
        <v/>
      </c>
    </row>
    <row r="1577" spans="5:13" x14ac:dyDescent="0.2">
      <c r="E1577" s="16" t="str">
        <f>IFERROR(INDEX('Données SAP'!F$5:F$3000,MATCH('Analyse assortiment'!$B1577&amp;"",'Données SAP'!$A$5:$A$3000,0)),"")</f>
        <v/>
      </c>
      <c r="F1577" s="16" t="str">
        <f>IFERROR(INDEX('Données SAP'!C$5:C$3000,MATCH('Analyse assortiment'!$B1577&amp;"",'Données SAP'!$A$5:$A$3000,0)),"")</f>
        <v/>
      </c>
      <c r="G1577" s="16" t="str">
        <f>IFERROR(INDEX('Données SAP'!D$5:D$3000,MATCH('Analyse assortiment'!$B1577&amp;"",'Données SAP'!$A$5:$A$3000,0)),"")</f>
        <v/>
      </c>
      <c r="H1577" s="13" t="e">
        <f>INDEX('Données MDD'!$K$3:$K$3000,MATCH('Analyse assortiment'!$B1577,'Données MDD'!$B$3:$B$3000,0))</f>
        <v>#N/A</v>
      </c>
      <c r="I1577" s="13" t="e">
        <f>INDEX('Données MDD'!$L$3:$L$3000,MATCH('Analyse assortiment'!$B1577,'Données MDD'!$B$3:$B$3000,0))</f>
        <v>#N/A</v>
      </c>
      <c r="J1577" s="13" t="e">
        <f>INDEX('Données MDD'!$U$3:$U$3000,MATCH('Analyse assortiment'!$B1577,'Données MDD'!$B$3:$B$3000,0))</f>
        <v>#N/A</v>
      </c>
      <c r="K1577" s="13" t="e">
        <f>INDEX('Données MDD'!$V$3:$V$3000,MATCH('Analyse assortiment'!$B1577,'Données MDD'!$B$3:$B$3000,0))</f>
        <v>#N/A</v>
      </c>
      <c r="L1577" s="14" t="str">
        <f t="shared" si="34"/>
        <v/>
      </c>
      <c r="M1577" s="14" t="str">
        <f t="shared" si="34"/>
        <v/>
      </c>
    </row>
    <row r="1578" spans="5:13" x14ac:dyDescent="0.2">
      <c r="E1578" s="16" t="str">
        <f>IFERROR(INDEX('Données SAP'!F$5:F$3000,MATCH('Analyse assortiment'!$B1578&amp;"",'Données SAP'!$A$5:$A$3000,0)),"")</f>
        <v/>
      </c>
      <c r="F1578" s="16" t="str">
        <f>IFERROR(INDEX('Données SAP'!C$5:C$3000,MATCH('Analyse assortiment'!$B1578&amp;"",'Données SAP'!$A$5:$A$3000,0)),"")</f>
        <v/>
      </c>
      <c r="G1578" s="16" t="str">
        <f>IFERROR(INDEX('Données SAP'!D$5:D$3000,MATCH('Analyse assortiment'!$B1578&amp;"",'Données SAP'!$A$5:$A$3000,0)),"")</f>
        <v/>
      </c>
      <c r="H1578" s="13" t="e">
        <f>INDEX('Données MDD'!$K$3:$K$3000,MATCH('Analyse assortiment'!$B1578,'Données MDD'!$B$3:$B$3000,0))</f>
        <v>#N/A</v>
      </c>
      <c r="I1578" s="13" t="e">
        <f>INDEX('Données MDD'!$L$3:$L$3000,MATCH('Analyse assortiment'!$B1578,'Données MDD'!$B$3:$B$3000,0))</f>
        <v>#N/A</v>
      </c>
      <c r="J1578" s="13" t="e">
        <f>INDEX('Données MDD'!$U$3:$U$3000,MATCH('Analyse assortiment'!$B1578,'Données MDD'!$B$3:$B$3000,0))</f>
        <v>#N/A</v>
      </c>
      <c r="K1578" s="13" t="e">
        <f>INDEX('Données MDD'!$V$3:$V$3000,MATCH('Analyse assortiment'!$B1578,'Données MDD'!$B$3:$B$3000,0))</f>
        <v>#N/A</v>
      </c>
      <c r="L1578" s="14" t="str">
        <f t="shared" si="34"/>
        <v/>
      </c>
      <c r="M1578" s="14" t="str">
        <f t="shared" si="34"/>
        <v/>
      </c>
    </row>
    <row r="1579" spans="5:13" x14ac:dyDescent="0.2">
      <c r="E1579" s="16" t="str">
        <f>IFERROR(INDEX('Données SAP'!F$5:F$3000,MATCH('Analyse assortiment'!$B1579&amp;"",'Données SAP'!$A$5:$A$3000,0)),"")</f>
        <v/>
      </c>
      <c r="F1579" s="16" t="str">
        <f>IFERROR(INDEX('Données SAP'!C$5:C$3000,MATCH('Analyse assortiment'!$B1579&amp;"",'Données SAP'!$A$5:$A$3000,0)),"")</f>
        <v/>
      </c>
      <c r="G1579" s="16" t="str">
        <f>IFERROR(INDEX('Données SAP'!D$5:D$3000,MATCH('Analyse assortiment'!$B1579&amp;"",'Données SAP'!$A$5:$A$3000,0)),"")</f>
        <v/>
      </c>
      <c r="H1579" s="13" t="e">
        <f>INDEX('Données MDD'!$K$3:$K$3000,MATCH('Analyse assortiment'!$B1579,'Données MDD'!$B$3:$B$3000,0))</f>
        <v>#N/A</v>
      </c>
      <c r="I1579" s="13" t="e">
        <f>INDEX('Données MDD'!$L$3:$L$3000,MATCH('Analyse assortiment'!$B1579,'Données MDD'!$B$3:$B$3000,0))</f>
        <v>#N/A</v>
      </c>
      <c r="J1579" s="13" t="e">
        <f>INDEX('Données MDD'!$U$3:$U$3000,MATCH('Analyse assortiment'!$B1579,'Données MDD'!$B$3:$B$3000,0))</f>
        <v>#N/A</v>
      </c>
      <c r="K1579" s="13" t="e">
        <f>INDEX('Données MDD'!$V$3:$V$3000,MATCH('Analyse assortiment'!$B1579,'Données MDD'!$B$3:$B$3000,0))</f>
        <v>#N/A</v>
      </c>
      <c r="L1579" s="14" t="str">
        <f t="shared" si="34"/>
        <v/>
      </c>
      <c r="M1579" s="14" t="str">
        <f t="shared" si="34"/>
        <v/>
      </c>
    </row>
    <row r="1580" spans="5:13" x14ac:dyDescent="0.2">
      <c r="E1580" s="16" t="str">
        <f>IFERROR(INDEX('Données SAP'!F$5:F$3000,MATCH('Analyse assortiment'!$B1580&amp;"",'Données SAP'!$A$5:$A$3000,0)),"")</f>
        <v/>
      </c>
      <c r="F1580" s="16" t="str">
        <f>IFERROR(INDEX('Données SAP'!C$5:C$3000,MATCH('Analyse assortiment'!$B1580&amp;"",'Données SAP'!$A$5:$A$3000,0)),"")</f>
        <v/>
      </c>
      <c r="G1580" s="16" t="str">
        <f>IFERROR(INDEX('Données SAP'!D$5:D$3000,MATCH('Analyse assortiment'!$B1580&amp;"",'Données SAP'!$A$5:$A$3000,0)),"")</f>
        <v/>
      </c>
      <c r="H1580" s="13" t="e">
        <f>INDEX('Données MDD'!$K$3:$K$3000,MATCH('Analyse assortiment'!$B1580,'Données MDD'!$B$3:$B$3000,0))</f>
        <v>#N/A</v>
      </c>
      <c r="I1580" s="13" t="e">
        <f>INDEX('Données MDD'!$L$3:$L$3000,MATCH('Analyse assortiment'!$B1580,'Données MDD'!$B$3:$B$3000,0))</f>
        <v>#N/A</v>
      </c>
      <c r="J1580" s="13" t="e">
        <f>INDEX('Données MDD'!$U$3:$U$3000,MATCH('Analyse assortiment'!$B1580,'Données MDD'!$B$3:$B$3000,0))</f>
        <v>#N/A</v>
      </c>
      <c r="K1580" s="13" t="e">
        <f>INDEX('Données MDD'!$V$3:$V$3000,MATCH('Analyse assortiment'!$B1580,'Données MDD'!$B$3:$B$3000,0))</f>
        <v>#N/A</v>
      </c>
      <c r="L1580" s="14" t="str">
        <f t="shared" si="34"/>
        <v/>
      </c>
      <c r="M1580" s="14" t="str">
        <f t="shared" si="34"/>
        <v/>
      </c>
    </row>
    <row r="1581" spans="5:13" x14ac:dyDescent="0.2">
      <c r="E1581" s="16" t="str">
        <f>IFERROR(INDEX('Données SAP'!F$5:F$3000,MATCH('Analyse assortiment'!$B1581&amp;"",'Données SAP'!$A$5:$A$3000,0)),"")</f>
        <v/>
      </c>
      <c r="F1581" s="16" t="str">
        <f>IFERROR(INDEX('Données SAP'!C$5:C$3000,MATCH('Analyse assortiment'!$B1581&amp;"",'Données SAP'!$A$5:$A$3000,0)),"")</f>
        <v/>
      </c>
      <c r="G1581" s="16" t="str">
        <f>IFERROR(INDEX('Données SAP'!D$5:D$3000,MATCH('Analyse assortiment'!$B1581&amp;"",'Données SAP'!$A$5:$A$3000,0)),"")</f>
        <v/>
      </c>
      <c r="H1581" s="13" t="e">
        <f>INDEX('Données MDD'!$K$3:$K$3000,MATCH('Analyse assortiment'!$B1581,'Données MDD'!$B$3:$B$3000,0))</f>
        <v>#N/A</v>
      </c>
      <c r="I1581" s="13" t="e">
        <f>INDEX('Données MDD'!$L$3:$L$3000,MATCH('Analyse assortiment'!$B1581,'Données MDD'!$B$3:$B$3000,0))</f>
        <v>#N/A</v>
      </c>
      <c r="J1581" s="13" t="e">
        <f>INDEX('Données MDD'!$U$3:$U$3000,MATCH('Analyse assortiment'!$B1581,'Données MDD'!$B$3:$B$3000,0))</f>
        <v>#N/A</v>
      </c>
      <c r="K1581" s="13" t="e">
        <f>INDEX('Données MDD'!$V$3:$V$3000,MATCH('Analyse assortiment'!$B1581,'Données MDD'!$B$3:$B$3000,0))</f>
        <v>#N/A</v>
      </c>
      <c r="L1581" s="14" t="str">
        <f t="shared" si="34"/>
        <v/>
      </c>
      <c r="M1581" s="14" t="str">
        <f t="shared" si="34"/>
        <v/>
      </c>
    </row>
    <row r="1582" spans="5:13" x14ac:dyDescent="0.2">
      <c r="E1582" s="16" t="str">
        <f>IFERROR(INDEX('Données SAP'!F$5:F$3000,MATCH('Analyse assortiment'!$B1582&amp;"",'Données SAP'!$A$5:$A$3000,0)),"")</f>
        <v/>
      </c>
      <c r="F1582" s="16" t="str">
        <f>IFERROR(INDEX('Données SAP'!C$5:C$3000,MATCH('Analyse assortiment'!$B1582&amp;"",'Données SAP'!$A$5:$A$3000,0)),"")</f>
        <v/>
      </c>
      <c r="G1582" s="16" t="str">
        <f>IFERROR(INDEX('Données SAP'!D$5:D$3000,MATCH('Analyse assortiment'!$B1582&amp;"",'Données SAP'!$A$5:$A$3000,0)),"")</f>
        <v/>
      </c>
      <c r="H1582" s="13" t="e">
        <f>INDEX('Données MDD'!$K$3:$K$3000,MATCH('Analyse assortiment'!$B1582,'Données MDD'!$B$3:$B$3000,0))</f>
        <v>#N/A</v>
      </c>
      <c r="I1582" s="13" t="e">
        <f>INDEX('Données MDD'!$L$3:$L$3000,MATCH('Analyse assortiment'!$B1582,'Données MDD'!$B$3:$B$3000,0))</f>
        <v>#N/A</v>
      </c>
      <c r="J1582" s="13" t="e">
        <f>INDEX('Données MDD'!$U$3:$U$3000,MATCH('Analyse assortiment'!$B1582,'Données MDD'!$B$3:$B$3000,0))</f>
        <v>#N/A</v>
      </c>
      <c r="K1582" s="13" t="e">
        <f>INDEX('Données MDD'!$V$3:$V$3000,MATCH('Analyse assortiment'!$B1582,'Données MDD'!$B$3:$B$3000,0))</f>
        <v>#N/A</v>
      </c>
      <c r="L1582" s="14" t="str">
        <f t="shared" si="34"/>
        <v/>
      </c>
      <c r="M1582" s="14" t="str">
        <f t="shared" si="34"/>
        <v/>
      </c>
    </row>
    <row r="1583" spans="5:13" x14ac:dyDescent="0.2">
      <c r="E1583" s="16" t="str">
        <f>IFERROR(INDEX('Données SAP'!F$5:F$3000,MATCH('Analyse assortiment'!$B1583&amp;"",'Données SAP'!$A$5:$A$3000,0)),"")</f>
        <v/>
      </c>
      <c r="F1583" s="16" t="str">
        <f>IFERROR(INDEX('Données SAP'!C$5:C$3000,MATCH('Analyse assortiment'!$B1583&amp;"",'Données SAP'!$A$5:$A$3000,0)),"")</f>
        <v/>
      </c>
      <c r="G1583" s="16" t="str">
        <f>IFERROR(INDEX('Données SAP'!D$5:D$3000,MATCH('Analyse assortiment'!$B1583&amp;"",'Données SAP'!$A$5:$A$3000,0)),"")</f>
        <v/>
      </c>
      <c r="H1583" s="13" t="e">
        <f>INDEX('Données MDD'!$K$3:$K$3000,MATCH('Analyse assortiment'!$B1583,'Données MDD'!$B$3:$B$3000,0))</f>
        <v>#N/A</v>
      </c>
      <c r="I1583" s="13" t="e">
        <f>INDEX('Données MDD'!$L$3:$L$3000,MATCH('Analyse assortiment'!$B1583,'Données MDD'!$B$3:$B$3000,0))</f>
        <v>#N/A</v>
      </c>
      <c r="J1583" s="13" t="e">
        <f>INDEX('Données MDD'!$U$3:$U$3000,MATCH('Analyse assortiment'!$B1583,'Données MDD'!$B$3:$B$3000,0))</f>
        <v>#N/A</v>
      </c>
      <c r="K1583" s="13" t="e">
        <f>INDEX('Données MDD'!$V$3:$V$3000,MATCH('Analyse assortiment'!$B1583,'Données MDD'!$B$3:$B$3000,0))</f>
        <v>#N/A</v>
      </c>
      <c r="L1583" s="14" t="str">
        <f t="shared" si="34"/>
        <v/>
      </c>
      <c r="M1583" s="14" t="str">
        <f t="shared" si="34"/>
        <v/>
      </c>
    </row>
    <row r="1584" spans="5:13" x14ac:dyDescent="0.2">
      <c r="E1584" s="16" t="str">
        <f>IFERROR(INDEX('Données SAP'!F$5:F$3000,MATCH('Analyse assortiment'!$B1584&amp;"",'Données SAP'!$A$5:$A$3000,0)),"")</f>
        <v/>
      </c>
      <c r="F1584" s="16" t="str">
        <f>IFERROR(INDEX('Données SAP'!C$5:C$3000,MATCH('Analyse assortiment'!$B1584&amp;"",'Données SAP'!$A$5:$A$3000,0)),"")</f>
        <v/>
      </c>
      <c r="G1584" s="16" t="str">
        <f>IFERROR(INDEX('Données SAP'!D$5:D$3000,MATCH('Analyse assortiment'!$B1584&amp;"",'Données SAP'!$A$5:$A$3000,0)),"")</f>
        <v/>
      </c>
      <c r="H1584" s="13" t="e">
        <f>INDEX('Données MDD'!$K$3:$K$3000,MATCH('Analyse assortiment'!$B1584,'Données MDD'!$B$3:$B$3000,0))</f>
        <v>#N/A</v>
      </c>
      <c r="I1584" s="13" t="e">
        <f>INDEX('Données MDD'!$L$3:$L$3000,MATCH('Analyse assortiment'!$B1584,'Données MDD'!$B$3:$B$3000,0))</f>
        <v>#N/A</v>
      </c>
      <c r="J1584" s="13" t="e">
        <f>INDEX('Données MDD'!$U$3:$U$3000,MATCH('Analyse assortiment'!$B1584,'Données MDD'!$B$3:$B$3000,0))</f>
        <v>#N/A</v>
      </c>
      <c r="K1584" s="13" t="e">
        <f>INDEX('Données MDD'!$V$3:$V$3000,MATCH('Analyse assortiment'!$B1584,'Données MDD'!$B$3:$B$3000,0))</f>
        <v>#N/A</v>
      </c>
      <c r="L1584" s="14" t="str">
        <f t="shared" si="34"/>
        <v/>
      </c>
      <c r="M1584" s="14" t="str">
        <f t="shared" si="34"/>
        <v/>
      </c>
    </row>
    <row r="1585" spans="5:13" x14ac:dyDescent="0.2">
      <c r="E1585" s="16" t="str">
        <f>IFERROR(INDEX('Données SAP'!F$5:F$3000,MATCH('Analyse assortiment'!$B1585&amp;"",'Données SAP'!$A$5:$A$3000,0)),"")</f>
        <v/>
      </c>
      <c r="F1585" s="16" t="str">
        <f>IFERROR(INDEX('Données SAP'!C$5:C$3000,MATCH('Analyse assortiment'!$B1585&amp;"",'Données SAP'!$A$5:$A$3000,0)),"")</f>
        <v/>
      </c>
      <c r="G1585" s="16" t="str">
        <f>IFERROR(INDEX('Données SAP'!D$5:D$3000,MATCH('Analyse assortiment'!$B1585&amp;"",'Données SAP'!$A$5:$A$3000,0)),"")</f>
        <v/>
      </c>
      <c r="H1585" s="13" t="e">
        <f>INDEX('Données MDD'!$K$3:$K$3000,MATCH('Analyse assortiment'!$B1585,'Données MDD'!$B$3:$B$3000,0))</f>
        <v>#N/A</v>
      </c>
      <c r="I1585" s="13" t="e">
        <f>INDEX('Données MDD'!$L$3:$L$3000,MATCH('Analyse assortiment'!$B1585,'Données MDD'!$B$3:$B$3000,0))</f>
        <v>#N/A</v>
      </c>
      <c r="J1585" s="13" t="e">
        <f>INDEX('Données MDD'!$U$3:$U$3000,MATCH('Analyse assortiment'!$B1585,'Données MDD'!$B$3:$B$3000,0))</f>
        <v>#N/A</v>
      </c>
      <c r="K1585" s="13" t="e">
        <f>INDEX('Données MDD'!$V$3:$V$3000,MATCH('Analyse assortiment'!$B1585,'Données MDD'!$B$3:$B$3000,0))</f>
        <v>#N/A</v>
      </c>
      <c r="L1585" s="14" t="str">
        <f t="shared" si="34"/>
        <v/>
      </c>
      <c r="M1585" s="14" t="str">
        <f t="shared" si="34"/>
        <v/>
      </c>
    </row>
    <row r="1586" spans="5:13" x14ac:dyDescent="0.2">
      <c r="E1586" s="16" t="str">
        <f>IFERROR(INDEX('Données SAP'!F$5:F$3000,MATCH('Analyse assortiment'!$B1586&amp;"",'Données SAP'!$A$5:$A$3000,0)),"")</f>
        <v/>
      </c>
      <c r="F1586" s="16" t="str">
        <f>IFERROR(INDEX('Données SAP'!C$5:C$3000,MATCH('Analyse assortiment'!$B1586&amp;"",'Données SAP'!$A$5:$A$3000,0)),"")</f>
        <v/>
      </c>
      <c r="G1586" s="16" t="str">
        <f>IFERROR(INDEX('Données SAP'!D$5:D$3000,MATCH('Analyse assortiment'!$B1586&amp;"",'Données SAP'!$A$5:$A$3000,0)),"")</f>
        <v/>
      </c>
      <c r="H1586" s="13" t="e">
        <f>INDEX('Données MDD'!$K$3:$K$3000,MATCH('Analyse assortiment'!$B1586,'Données MDD'!$B$3:$B$3000,0))</f>
        <v>#N/A</v>
      </c>
      <c r="I1586" s="13" t="e">
        <f>INDEX('Données MDD'!$L$3:$L$3000,MATCH('Analyse assortiment'!$B1586,'Données MDD'!$B$3:$B$3000,0))</f>
        <v>#N/A</v>
      </c>
      <c r="J1586" s="13" t="e">
        <f>INDEX('Données MDD'!$U$3:$U$3000,MATCH('Analyse assortiment'!$B1586,'Données MDD'!$B$3:$B$3000,0))</f>
        <v>#N/A</v>
      </c>
      <c r="K1586" s="13" t="e">
        <f>INDEX('Données MDD'!$V$3:$V$3000,MATCH('Analyse assortiment'!$B1586,'Données MDD'!$B$3:$B$3000,0))</f>
        <v>#N/A</v>
      </c>
      <c r="L1586" s="14" t="str">
        <f t="shared" si="34"/>
        <v/>
      </c>
      <c r="M1586" s="14" t="str">
        <f t="shared" si="34"/>
        <v/>
      </c>
    </row>
    <row r="1587" spans="5:13" x14ac:dyDescent="0.2">
      <c r="E1587" s="16" t="str">
        <f>IFERROR(INDEX('Données SAP'!F$5:F$3000,MATCH('Analyse assortiment'!$B1587&amp;"",'Données SAP'!$A$5:$A$3000,0)),"")</f>
        <v/>
      </c>
      <c r="F1587" s="16" t="str">
        <f>IFERROR(INDEX('Données SAP'!C$5:C$3000,MATCH('Analyse assortiment'!$B1587&amp;"",'Données SAP'!$A$5:$A$3000,0)),"")</f>
        <v/>
      </c>
      <c r="G1587" s="16" t="str">
        <f>IFERROR(INDEX('Données SAP'!D$5:D$3000,MATCH('Analyse assortiment'!$B1587&amp;"",'Données SAP'!$A$5:$A$3000,0)),"")</f>
        <v/>
      </c>
      <c r="H1587" s="13" t="e">
        <f>INDEX('Données MDD'!$K$3:$K$3000,MATCH('Analyse assortiment'!$B1587,'Données MDD'!$B$3:$B$3000,0))</f>
        <v>#N/A</v>
      </c>
      <c r="I1587" s="13" t="e">
        <f>INDEX('Données MDD'!$L$3:$L$3000,MATCH('Analyse assortiment'!$B1587,'Données MDD'!$B$3:$B$3000,0))</f>
        <v>#N/A</v>
      </c>
      <c r="J1587" s="13" t="e">
        <f>INDEX('Données MDD'!$U$3:$U$3000,MATCH('Analyse assortiment'!$B1587,'Données MDD'!$B$3:$B$3000,0))</f>
        <v>#N/A</v>
      </c>
      <c r="K1587" s="13" t="e">
        <f>INDEX('Données MDD'!$V$3:$V$3000,MATCH('Analyse assortiment'!$B1587,'Données MDD'!$B$3:$B$3000,0))</f>
        <v>#N/A</v>
      </c>
      <c r="L1587" s="14" t="str">
        <f t="shared" si="34"/>
        <v/>
      </c>
      <c r="M1587" s="14" t="str">
        <f t="shared" si="34"/>
        <v/>
      </c>
    </row>
    <row r="1588" spans="5:13" x14ac:dyDescent="0.2">
      <c r="E1588" s="16" t="str">
        <f>IFERROR(INDEX('Données SAP'!F$5:F$3000,MATCH('Analyse assortiment'!$B1588&amp;"",'Données SAP'!$A$5:$A$3000,0)),"")</f>
        <v/>
      </c>
      <c r="F1588" s="16" t="str">
        <f>IFERROR(INDEX('Données SAP'!C$5:C$3000,MATCH('Analyse assortiment'!$B1588&amp;"",'Données SAP'!$A$5:$A$3000,0)),"")</f>
        <v/>
      </c>
      <c r="G1588" s="16" t="str">
        <f>IFERROR(INDEX('Données SAP'!D$5:D$3000,MATCH('Analyse assortiment'!$B1588&amp;"",'Données SAP'!$A$5:$A$3000,0)),"")</f>
        <v/>
      </c>
      <c r="H1588" s="13" t="e">
        <f>INDEX('Données MDD'!$K$3:$K$3000,MATCH('Analyse assortiment'!$B1588,'Données MDD'!$B$3:$B$3000,0))</f>
        <v>#N/A</v>
      </c>
      <c r="I1588" s="13" t="e">
        <f>INDEX('Données MDD'!$L$3:$L$3000,MATCH('Analyse assortiment'!$B1588,'Données MDD'!$B$3:$B$3000,0))</f>
        <v>#N/A</v>
      </c>
      <c r="J1588" s="13" t="e">
        <f>INDEX('Données MDD'!$U$3:$U$3000,MATCH('Analyse assortiment'!$B1588,'Données MDD'!$B$3:$B$3000,0))</f>
        <v>#N/A</v>
      </c>
      <c r="K1588" s="13" t="e">
        <f>INDEX('Données MDD'!$V$3:$V$3000,MATCH('Analyse assortiment'!$B1588,'Données MDD'!$B$3:$B$3000,0))</f>
        <v>#N/A</v>
      </c>
      <c r="L1588" s="14" t="str">
        <f t="shared" si="34"/>
        <v/>
      </c>
      <c r="M1588" s="14" t="str">
        <f t="shared" si="34"/>
        <v/>
      </c>
    </row>
    <row r="1589" spans="5:13" x14ac:dyDescent="0.2">
      <c r="E1589" s="16" t="str">
        <f>IFERROR(INDEX('Données SAP'!F$5:F$3000,MATCH('Analyse assortiment'!$B1589&amp;"",'Données SAP'!$A$5:$A$3000,0)),"")</f>
        <v/>
      </c>
      <c r="F1589" s="16" t="str">
        <f>IFERROR(INDEX('Données SAP'!C$5:C$3000,MATCH('Analyse assortiment'!$B1589&amp;"",'Données SAP'!$A$5:$A$3000,0)),"")</f>
        <v/>
      </c>
      <c r="G1589" s="16" t="str">
        <f>IFERROR(INDEX('Données SAP'!D$5:D$3000,MATCH('Analyse assortiment'!$B1589&amp;"",'Données SAP'!$A$5:$A$3000,0)),"")</f>
        <v/>
      </c>
      <c r="H1589" s="13" t="e">
        <f>INDEX('Données MDD'!$K$3:$K$3000,MATCH('Analyse assortiment'!$B1589,'Données MDD'!$B$3:$B$3000,0))</f>
        <v>#N/A</v>
      </c>
      <c r="I1589" s="13" t="e">
        <f>INDEX('Données MDD'!$L$3:$L$3000,MATCH('Analyse assortiment'!$B1589,'Données MDD'!$B$3:$B$3000,0))</f>
        <v>#N/A</v>
      </c>
      <c r="J1589" s="13" t="e">
        <f>INDEX('Données MDD'!$U$3:$U$3000,MATCH('Analyse assortiment'!$B1589,'Données MDD'!$B$3:$B$3000,0))</f>
        <v>#N/A</v>
      </c>
      <c r="K1589" s="13" t="e">
        <f>INDEX('Données MDD'!$V$3:$V$3000,MATCH('Analyse assortiment'!$B1589,'Données MDD'!$B$3:$B$3000,0))</f>
        <v>#N/A</v>
      </c>
      <c r="L1589" s="14" t="str">
        <f t="shared" si="34"/>
        <v/>
      </c>
      <c r="M1589" s="14" t="str">
        <f t="shared" si="34"/>
        <v/>
      </c>
    </row>
    <row r="1590" spans="5:13" x14ac:dyDescent="0.2">
      <c r="E1590" s="16" t="str">
        <f>IFERROR(INDEX('Données SAP'!F$5:F$3000,MATCH('Analyse assortiment'!$B1590&amp;"",'Données SAP'!$A$5:$A$3000,0)),"")</f>
        <v/>
      </c>
      <c r="F1590" s="16" t="str">
        <f>IFERROR(INDEX('Données SAP'!C$5:C$3000,MATCH('Analyse assortiment'!$B1590&amp;"",'Données SAP'!$A$5:$A$3000,0)),"")</f>
        <v/>
      </c>
      <c r="G1590" s="16" t="str">
        <f>IFERROR(INDEX('Données SAP'!D$5:D$3000,MATCH('Analyse assortiment'!$B1590&amp;"",'Données SAP'!$A$5:$A$3000,0)),"")</f>
        <v/>
      </c>
      <c r="H1590" s="13" t="e">
        <f>INDEX('Données MDD'!$K$3:$K$3000,MATCH('Analyse assortiment'!$B1590,'Données MDD'!$B$3:$B$3000,0))</f>
        <v>#N/A</v>
      </c>
      <c r="I1590" s="13" t="e">
        <f>INDEX('Données MDD'!$L$3:$L$3000,MATCH('Analyse assortiment'!$B1590,'Données MDD'!$B$3:$B$3000,0))</f>
        <v>#N/A</v>
      </c>
      <c r="J1590" s="13" t="e">
        <f>INDEX('Données MDD'!$U$3:$U$3000,MATCH('Analyse assortiment'!$B1590,'Données MDD'!$B$3:$B$3000,0))</f>
        <v>#N/A</v>
      </c>
      <c r="K1590" s="13" t="e">
        <f>INDEX('Données MDD'!$V$3:$V$3000,MATCH('Analyse assortiment'!$B1590,'Données MDD'!$B$3:$B$3000,0))</f>
        <v>#N/A</v>
      </c>
      <c r="L1590" s="14" t="str">
        <f t="shared" si="34"/>
        <v/>
      </c>
      <c r="M1590" s="14" t="str">
        <f t="shared" si="34"/>
        <v/>
      </c>
    </row>
    <row r="1591" spans="5:13" x14ac:dyDescent="0.2">
      <c r="E1591" s="16" t="str">
        <f>IFERROR(INDEX('Données SAP'!F$5:F$3000,MATCH('Analyse assortiment'!$B1591&amp;"",'Données SAP'!$A$5:$A$3000,0)),"")</f>
        <v/>
      </c>
      <c r="F1591" s="16" t="str">
        <f>IFERROR(INDEX('Données SAP'!C$5:C$3000,MATCH('Analyse assortiment'!$B1591&amp;"",'Données SAP'!$A$5:$A$3000,0)),"")</f>
        <v/>
      </c>
      <c r="G1591" s="16" t="str">
        <f>IFERROR(INDEX('Données SAP'!D$5:D$3000,MATCH('Analyse assortiment'!$B1591&amp;"",'Données SAP'!$A$5:$A$3000,0)),"")</f>
        <v/>
      </c>
      <c r="H1591" s="13" t="e">
        <f>INDEX('Données MDD'!$K$3:$K$3000,MATCH('Analyse assortiment'!$B1591,'Données MDD'!$B$3:$B$3000,0))</f>
        <v>#N/A</v>
      </c>
      <c r="I1591" s="13" t="e">
        <f>INDEX('Données MDD'!$L$3:$L$3000,MATCH('Analyse assortiment'!$B1591,'Données MDD'!$B$3:$B$3000,0))</f>
        <v>#N/A</v>
      </c>
      <c r="J1591" s="13" t="e">
        <f>INDEX('Données MDD'!$U$3:$U$3000,MATCH('Analyse assortiment'!$B1591,'Données MDD'!$B$3:$B$3000,0))</f>
        <v>#N/A</v>
      </c>
      <c r="K1591" s="13" t="e">
        <f>INDEX('Données MDD'!$V$3:$V$3000,MATCH('Analyse assortiment'!$B1591,'Données MDD'!$B$3:$B$3000,0))</f>
        <v>#N/A</v>
      </c>
      <c r="L1591" s="14" t="str">
        <f t="shared" si="34"/>
        <v/>
      </c>
      <c r="M1591" s="14" t="str">
        <f t="shared" si="34"/>
        <v/>
      </c>
    </row>
    <row r="1592" spans="5:13" x14ac:dyDescent="0.2">
      <c r="E1592" s="16" t="str">
        <f>IFERROR(INDEX('Données SAP'!F$5:F$3000,MATCH('Analyse assortiment'!$B1592&amp;"",'Données SAP'!$A$5:$A$3000,0)),"")</f>
        <v/>
      </c>
      <c r="F1592" s="16" t="str">
        <f>IFERROR(INDEX('Données SAP'!C$5:C$3000,MATCH('Analyse assortiment'!$B1592&amp;"",'Données SAP'!$A$5:$A$3000,0)),"")</f>
        <v/>
      </c>
      <c r="G1592" s="16" t="str">
        <f>IFERROR(INDEX('Données SAP'!D$5:D$3000,MATCH('Analyse assortiment'!$B1592&amp;"",'Données SAP'!$A$5:$A$3000,0)),"")</f>
        <v/>
      </c>
      <c r="H1592" s="13" t="e">
        <f>INDEX('Données MDD'!$K$3:$K$3000,MATCH('Analyse assortiment'!$B1592,'Données MDD'!$B$3:$B$3000,0))</f>
        <v>#N/A</v>
      </c>
      <c r="I1592" s="13" t="e">
        <f>INDEX('Données MDD'!$L$3:$L$3000,MATCH('Analyse assortiment'!$B1592,'Données MDD'!$B$3:$B$3000,0))</f>
        <v>#N/A</v>
      </c>
      <c r="J1592" s="13" t="e">
        <f>INDEX('Données MDD'!$U$3:$U$3000,MATCH('Analyse assortiment'!$B1592,'Données MDD'!$B$3:$B$3000,0))</f>
        <v>#N/A</v>
      </c>
      <c r="K1592" s="13" t="e">
        <f>INDEX('Données MDD'!$V$3:$V$3000,MATCH('Analyse assortiment'!$B1592,'Données MDD'!$B$3:$B$3000,0))</f>
        <v>#N/A</v>
      </c>
      <c r="L1592" s="14" t="str">
        <f t="shared" si="34"/>
        <v/>
      </c>
      <c r="M1592" s="14" t="str">
        <f t="shared" si="34"/>
        <v/>
      </c>
    </row>
    <row r="1593" spans="5:13" x14ac:dyDescent="0.2">
      <c r="E1593" s="16" t="str">
        <f>IFERROR(INDEX('Données SAP'!F$5:F$3000,MATCH('Analyse assortiment'!$B1593&amp;"",'Données SAP'!$A$5:$A$3000,0)),"")</f>
        <v/>
      </c>
      <c r="F1593" s="16" t="str">
        <f>IFERROR(INDEX('Données SAP'!C$5:C$3000,MATCH('Analyse assortiment'!$B1593&amp;"",'Données SAP'!$A$5:$A$3000,0)),"")</f>
        <v/>
      </c>
      <c r="G1593" s="16" t="str">
        <f>IFERROR(INDEX('Données SAP'!D$5:D$3000,MATCH('Analyse assortiment'!$B1593&amp;"",'Données SAP'!$A$5:$A$3000,0)),"")</f>
        <v/>
      </c>
      <c r="H1593" s="13" t="e">
        <f>INDEX('Données MDD'!$K$3:$K$3000,MATCH('Analyse assortiment'!$B1593,'Données MDD'!$B$3:$B$3000,0))</f>
        <v>#N/A</v>
      </c>
      <c r="I1593" s="13" t="e">
        <f>INDEX('Données MDD'!$L$3:$L$3000,MATCH('Analyse assortiment'!$B1593,'Données MDD'!$B$3:$B$3000,0))</f>
        <v>#N/A</v>
      </c>
      <c r="J1593" s="13" t="e">
        <f>INDEX('Données MDD'!$U$3:$U$3000,MATCH('Analyse assortiment'!$B1593,'Données MDD'!$B$3:$B$3000,0))</f>
        <v>#N/A</v>
      </c>
      <c r="K1593" s="13" t="e">
        <f>INDEX('Données MDD'!$V$3:$V$3000,MATCH('Analyse assortiment'!$B1593,'Données MDD'!$B$3:$B$3000,0))</f>
        <v>#N/A</v>
      </c>
      <c r="L1593" s="14" t="str">
        <f t="shared" si="34"/>
        <v/>
      </c>
      <c r="M1593" s="14" t="str">
        <f t="shared" si="34"/>
        <v/>
      </c>
    </row>
    <row r="1594" spans="5:13" x14ac:dyDescent="0.2">
      <c r="E1594" s="16" t="str">
        <f>IFERROR(INDEX('Données SAP'!F$5:F$3000,MATCH('Analyse assortiment'!$B1594&amp;"",'Données SAP'!$A$5:$A$3000,0)),"")</f>
        <v/>
      </c>
      <c r="F1594" s="16" t="str">
        <f>IFERROR(INDEX('Données SAP'!C$5:C$3000,MATCH('Analyse assortiment'!$B1594&amp;"",'Données SAP'!$A$5:$A$3000,0)),"")</f>
        <v/>
      </c>
      <c r="G1594" s="16" t="str">
        <f>IFERROR(INDEX('Données SAP'!D$5:D$3000,MATCH('Analyse assortiment'!$B1594&amp;"",'Données SAP'!$A$5:$A$3000,0)),"")</f>
        <v/>
      </c>
      <c r="H1594" s="13" t="e">
        <f>INDEX('Données MDD'!$K$3:$K$3000,MATCH('Analyse assortiment'!$B1594,'Données MDD'!$B$3:$B$3000,0))</f>
        <v>#N/A</v>
      </c>
      <c r="I1594" s="13" t="e">
        <f>INDEX('Données MDD'!$L$3:$L$3000,MATCH('Analyse assortiment'!$B1594,'Données MDD'!$B$3:$B$3000,0))</f>
        <v>#N/A</v>
      </c>
      <c r="J1594" s="13" t="e">
        <f>INDEX('Données MDD'!$U$3:$U$3000,MATCH('Analyse assortiment'!$B1594,'Données MDD'!$B$3:$B$3000,0))</f>
        <v>#N/A</v>
      </c>
      <c r="K1594" s="13" t="e">
        <f>INDEX('Données MDD'!$V$3:$V$3000,MATCH('Analyse assortiment'!$B1594,'Données MDD'!$B$3:$B$3000,0))</f>
        <v>#N/A</v>
      </c>
      <c r="L1594" s="14" t="str">
        <f t="shared" si="34"/>
        <v/>
      </c>
      <c r="M1594" s="14" t="str">
        <f t="shared" si="34"/>
        <v/>
      </c>
    </row>
    <row r="1595" spans="5:13" x14ac:dyDescent="0.2">
      <c r="E1595" s="16" t="str">
        <f>IFERROR(INDEX('Données SAP'!F$5:F$3000,MATCH('Analyse assortiment'!$B1595&amp;"",'Données SAP'!$A$5:$A$3000,0)),"")</f>
        <v/>
      </c>
      <c r="F1595" s="16" t="str">
        <f>IFERROR(INDEX('Données SAP'!C$5:C$3000,MATCH('Analyse assortiment'!$B1595&amp;"",'Données SAP'!$A$5:$A$3000,0)),"")</f>
        <v/>
      </c>
      <c r="G1595" s="16" t="str">
        <f>IFERROR(INDEX('Données SAP'!D$5:D$3000,MATCH('Analyse assortiment'!$B1595&amp;"",'Données SAP'!$A$5:$A$3000,0)),"")</f>
        <v/>
      </c>
      <c r="H1595" s="13" t="e">
        <f>INDEX('Données MDD'!$K$3:$K$3000,MATCH('Analyse assortiment'!$B1595,'Données MDD'!$B$3:$B$3000,0))</f>
        <v>#N/A</v>
      </c>
      <c r="I1595" s="13" t="e">
        <f>INDEX('Données MDD'!$L$3:$L$3000,MATCH('Analyse assortiment'!$B1595,'Données MDD'!$B$3:$B$3000,0))</f>
        <v>#N/A</v>
      </c>
      <c r="J1595" s="13" t="e">
        <f>INDEX('Données MDD'!$U$3:$U$3000,MATCH('Analyse assortiment'!$B1595,'Données MDD'!$B$3:$B$3000,0))</f>
        <v>#N/A</v>
      </c>
      <c r="K1595" s="13" t="e">
        <f>INDEX('Données MDD'!$V$3:$V$3000,MATCH('Analyse assortiment'!$B1595,'Données MDD'!$B$3:$B$3000,0))</f>
        <v>#N/A</v>
      </c>
      <c r="L1595" s="14" t="str">
        <f t="shared" si="34"/>
        <v/>
      </c>
      <c r="M1595" s="14" t="str">
        <f t="shared" si="34"/>
        <v/>
      </c>
    </row>
    <row r="1596" spans="5:13" x14ac:dyDescent="0.2">
      <c r="E1596" s="16" t="str">
        <f>IFERROR(INDEX('Données SAP'!F$5:F$3000,MATCH('Analyse assortiment'!$B1596&amp;"",'Données SAP'!$A$5:$A$3000,0)),"")</f>
        <v/>
      </c>
      <c r="F1596" s="16" t="str">
        <f>IFERROR(INDEX('Données SAP'!C$5:C$3000,MATCH('Analyse assortiment'!$B1596&amp;"",'Données SAP'!$A$5:$A$3000,0)),"")</f>
        <v/>
      </c>
      <c r="G1596" s="16" t="str">
        <f>IFERROR(INDEX('Données SAP'!D$5:D$3000,MATCH('Analyse assortiment'!$B1596&amp;"",'Données SAP'!$A$5:$A$3000,0)),"")</f>
        <v/>
      </c>
      <c r="H1596" s="13" t="e">
        <f>INDEX('Données MDD'!$K$3:$K$3000,MATCH('Analyse assortiment'!$B1596,'Données MDD'!$B$3:$B$3000,0))</f>
        <v>#N/A</v>
      </c>
      <c r="I1596" s="13" t="e">
        <f>INDEX('Données MDD'!$L$3:$L$3000,MATCH('Analyse assortiment'!$B1596,'Données MDD'!$B$3:$B$3000,0))</f>
        <v>#N/A</v>
      </c>
      <c r="J1596" s="13" t="e">
        <f>INDEX('Données MDD'!$U$3:$U$3000,MATCH('Analyse assortiment'!$B1596,'Données MDD'!$B$3:$B$3000,0))</f>
        <v>#N/A</v>
      </c>
      <c r="K1596" s="13" t="e">
        <f>INDEX('Données MDD'!$V$3:$V$3000,MATCH('Analyse assortiment'!$B1596,'Données MDD'!$B$3:$B$3000,0))</f>
        <v>#N/A</v>
      </c>
      <c r="L1596" s="14" t="str">
        <f t="shared" si="34"/>
        <v/>
      </c>
      <c r="M1596" s="14" t="str">
        <f t="shared" si="34"/>
        <v/>
      </c>
    </row>
    <row r="1597" spans="5:13" x14ac:dyDescent="0.2">
      <c r="E1597" s="16" t="str">
        <f>IFERROR(INDEX('Données SAP'!F$5:F$3000,MATCH('Analyse assortiment'!$B1597&amp;"",'Données SAP'!$A$5:$A$3000,0)),"")</f>
        <v/>
      </c>
      <c r="F1597" s="16" t="str">
        <f>IFERROR(INDEX('Données SAP'!C$5:C$3000,MATCH('Analyse assortiment'!$B1597&amp;"",'Données SAP'!$A$5:$A$3000,0)),"")</f>
        <v/>
      </c>
      <c r="G1597" s="16" t="str">
        <f>IFERROR(INDEX('Données SAP'!D$5:D$3000,MATCH('Analyse assortiment'!$B1597&amp;"",'Données SAP'!$A$5:$A$3000,0)),"")</f>
        <v/>
      </c>
      <c r="H1597" s="13" t="e">
        <f>INDEX('Données MDD'!$K$3:$K$3000,MATCH('Analyse assortiment'!$B1597,'Données MDD'!$B$3:$B$3000,0))</f>
        <v>#N/A</v>
      </c>
      <c r="I1597" s="13" t="e">
        <f>INDEX('Données MDD'!$L$3:$L$3000,MATCH('Analyse assortiment'!$B1597,'Données MDD'!$B$3:$B$3000,0))</f>
        <v>#N/A</v>
      </c>
      <c r="J1597" s="13" t="e">
        <f>INDEX('Données MDD'!$U$3:$U$3000,MATCH('Analyse assortiment'!$B1597,'Données MDD'!$B$3:$B$3000,0))</f>
        <v>#N/A</v>
      </c>
      <c r="K1597" s="13" t="e">
        <f>INDEX('Données MDD'!$V$3:$V$3000,MATCH('Analyse assortiment'!$B1597,'Données MDD'!$B$3:$B$3000,0))</f>
        <v>#N/A</v>
      </c>
      <c r="L1597" s="14" t="str">
        <f t="shared" si="34"/>
        <v/>
      </c>
      <c r="M1597" s="14" t="str">
        <f t="shared" si="34"/>
        <v/>
      </c>
    </row>
    <row r="1598" spans="5:13" x14ac:dyDescent="0.2">
      <c r="E1598" s="16" t="str">
        <f>IFERROR(INDEX('Données SAP'!F$5:F$3000,MATCH('Analyse assortiment'!$B1598&amp;"",'Données SAP'!$A$5:$A$3000,0)),"")</f>
        <v/>
      </c>
      <c r="F1598" s="16" t="str">
        <f>IFERROR(INDEX('Données SAP'!C$5:C$3000,MATCH('Analyse assortiment'!$B1598&amp;"",'Données SAP'!$A$5:$A$3000,0)),"")</f>
        <v/>
      </c>
      <c r="G1598" s="16" t="str">
        <f>IFERROR(INDEX('Données SAP'!D$5:D$3000,MATCH('Analyse assortiment'!$B1598&amp;"",'Données SAP'!$A$5:$A$3000,0)),"")</f>
        <v/>
      </c>
      <c r="H1598" s="13" t="e">
        <f>INDEX('Données MDD'!$K$3:$K$3000,MATCH('Analyse assortiment'!$B1598,'Données MDD'!$B$3:$B$3000,0))</f>
        <v>#N/A</v>
      </c>
      <c r="I1598" s="13" t="e">
        <f>INDEX('Données MDD'!$L$3:$L$3000,MATCH('Analyse assortiment'!$B1598,'Données MDD'!$B$3:$B$3000,0))</f>
        <v>#N/A</v>
      </c>
      <c r="J1598" s="13" t="e">
        <f>INDEX('Données MDD'!$U$3:$U$3000,MATCH('Analyse assortiment'!$B1598,'Données MDD'!$B$3:$B$3000,0))</f>
        <v>#N/A</v>
      </c>
      <c r="K1598" s="13" t="e">
        <f>INDEX('Données MDD'!$V$3:$V$3000,MATCH('Analyse assortiment'!$B1598,'Données MDD'!$B$3:$B$3000,0))</f>
        <v>#N/A</v>
      </c>
      <c r="L1598" s="14" t="str">
        <f t="shared" si="34"/>
        <v/>
      </c>
      <c r="M1598" s="14" t="str">
        <f t="shared" si="34"/>
        <v/>
      </c>
    </row>
    <row r="1599" spans="5:13" x14ac:dyDescent="0.2">
      <c r="E1599" s="16" t="str">
        <f>IFERROR(INDEX('Données SAP'!F$5:F$3000,MATCH('Analyse assortiment'!$B1599&amp;"",'Données SAP'!$A$5:$A$3000,0)),"")</f>
        <v/>
      </c>
      <c r="F1599" s="16" t="str">
        <f>IFERROR(INDEX('Données SAP'!C$5:C$3000,MATCH('Analyse assortiment'!$B1599&amp;"",'Données SAP'!$A$5:$A$3000,0)),"")</f>
        <v/>
      </c>
      <c r="G1599" s="16" t="str">
        <f>IFERROR(INDEX('Données SAP'!D$5:D$3000,MATCH('Analyse assortiment'!$B1599&amp;"",'Données SAP'!$A$5:$A$3000,0)),"")</f>
        <v/>
      </c>
      <c r="H1599" s="13" t="e">
        <f>INDEX('Données MDD'!$K$3:$K$3000,MATCH('Analyse assortiment'!$B1599,'Données MDD'!$B$3:$B$3000,0))</f>
        <v>#N/A</v>
      </c>
      <c r="I1599" s="13" t="e">
        <f>INDEX('Données MDD'!$L$3:$L$3000,MATCH('Analyse assortiment'!$B1599,'Données MDD'!$B$3:$B$3000,0))</f>
        <v>#N/A</v>
      </c>
      <c r="J1599" s="13" t="e">
        <f>INDEX('Données MDD'!$U$3:$U$3000,MATCH('Analyse assortiment'!$B1599,'Données MDD'!$B$3:$B$3000,0))</f>
        <v>#N/A</v>
      </c>
      <c r="K1599" s="13" t="e">
        <f>INDEX('Données MDD'!$V$3:$V$3000,MATCH('Analyse assortiment'!$B1599,'Données MDD'!$B$3:$B$3000,0))</f>
        <v>#N/A</v>
      </c>
      <c r="L1599" s="14" t="str">
        <f t="shared" si="34"/>
        <v/>
      </c>
      <c r="M1599" s="14" t="str">
        <f t="shared" si="34"/>
        <v/>
      </c>
    </row>
    <row r="1600" spans="5:13" x14ac:dyDescent="0.2">
      <c r="E1600" s="16" t="str">
        <f>IFERROR(INDEX('Données SAP'!F$5:F$3000,MATCH('Analyse assortiment'!$B1600&amp;"",'Données SAP'!$A$5:$A$3000,0)),"")</f>
        <v/>
      </c>
      <c r="F1600" s="16" t="str">
        <f>IFERROR(INDEX('Données SAP'!C$5:C$3000,MATCH('Analyse assortiment'!$B1600&amp;"",'Données SAP'!$A$5:$A$3000,0)),"")</f>
        <v/>
      </c>
      <c r="G1600" s="16" t="str">
        <f>IFERROR(INDEX('Données SAP'!D$5:D$3000,MATCH('Analyse assortiment'!$B1600&amp;"",'Données SAP'!$A$5:$A$3000,0)),"")</f>
        <v/>
      </c>
      <c r="H1600" s="13" t="e">
        <f>INDEX('Données MDD'!$K$3:$K$3000,MATCH('Analyse assortiment'!$B1600,'Données MDD'!$B$3:$B$3000,0))</f>
        <v>#N/A</v>
      </c>
      <c r="I1600" s="13" t="e">
        <f>INDEX('Données MDD'!$L$3:$L$3000,MATCH('Analyse assortiment'!$B1600,'Données MDD'!$B$3:$B$3000,0))</f>
        <v>#N/A</v>
      </c>
      <c r="J1600" s="13" t="e">
        <f>INDEX('Données MDD'!$U$3:$U$3000,MATCH('Analyse assortiment'!$B1600,'Données MDD'!$B$3:$B$3000,0))</f>
        <v>#N/A</v>
      </c>
      <c r="K1600" s="13" t="e">
        <f>INDEX('Données MDD'!$V$3:$V$3000,MATCH('Analyse assortiment'!$B1600,'Données MDD'!$B$3:$B$3000,0))</f>
        <v>#N/A</v>
      </c>
      <c r="L1600" s="14" t="str">
        <f t="shared" si="34"/>
        <v/>
      </c>
      <c r="M1600" s="14" t="str">
        <f t="shared" si="34"/>
        <v/>
      </c>
    </row>
    <row r="1601" spans="5:13" x14ac:dyDescent="0.2">
      <c r="E1601" s="16" t="str">
        <f>IFERROR(INDEX('Données SAP'!F$5:F$3000,MATCH('Analyse assortiment'!$B1601&amp;"",'Données SAP'!$A$5:$A$3000,0)),"")</f>
        <v/>
      </c>
      <c r="F1601" s="16" t="str">
        <f>IFERROR(INDEX('Données SAP'!C$5:C$3000,MATCH('Analyse assortiment'!$B1601&amp;"",'Données SAP'!$A$5:$A$3000,0)),"")</f>
        <v/>
      </c>
      <c r="G1601" s="16" t="str">
        <f>IFERROR(INDEX('Données SAP'!D$5:D$3000,MATCH('Analyse assortiment'!$B1601&amp;"",'Données SAP'!$A$5:$A$3000,0)),"")</f>
        <v/>
      </c>
      <c r="H1601" s="13" t="e">
        <f>INDEX('Données MDD'!$K$3:$K$3000,MATCH('Analyse assortiment'!$B1601,'Données MDD'!$B$3:$B$3000,0))</f>
        <v>#N/A</v>
      </c>
      <c r="I1601" s="13" t="e">
        <f>INDEX('Données MDD'!$L$3:$L$3000,MATCH('Analyse assortiment'!$B1601,'Données MDD'!$B$3:$B$3000,0))</f>
        <v>#N/A</v>
      </c>
      <c r="J1601" s="13" t="e">
        <f>INDEX('Données MDD'!$U$3:$U$3000,MATCH('Analyse assortiment'!$B1601,'Données MDD'!$B$3:$B$3000,0))</f>
        <v>#N/A</v>
      </c>
      <c r="K1601" s="13" t="e">
        <f>INDEX('Données MDD'!$V$3:$V$3000,MATCH('Analyse assortiment'!$B1601,'Données MDD'!$B$3:$B$3000,0))</f>
        <v>#N/A</v>
      </c>
      <c r="L1601" s="14" t="str">
        <f t="shared" si="34"/>
        <v/>
      </c>
      <c r="M1601" s="14" t="str">
        <f t="shared" si="34"/>
        <v/>
      </c>
    </row>
    <row r="1602" spans="5:13" x14ac:dyDescent="0.2">
      <c r="E1602" s="16" t="str">
        <f>IFERROR(INDEX('Données SAP'!F$5:F$3000,MATCH('Analyse assortiment'!$B1602&amp;"",'Données SAP'!$A$5:$A$3000,0)),"")</f>
        <v/>
      </c>
      <c r="F1602" s="16" t="str">
        <f>IFERROR(INDEX('Données SAP'!C$5:C$3000,MATCH('Analyse assortiment'!$B1602&amp;"",'Données SAP'!$A$5:$A$3000,0)),"")</f>
        <v/>
      </c>
      <c r="G1602" s="16" t="str">
        <f>IFERROR(INDEX('Données SAP'!D$5:D$3000,MATCH('Analyse assortiment'!$B1602&amp;"",'Données SAP'!$A$5:$A$3000,0)),"")</f>
        <v/>
      </c>
      <c r="H1602" s="13" t="e">
        <f>INDEX('Données MDD'!$K$3:$K$3000,MATCH('Analyse assortiment'!$B1602,'Données MDD'!$B$3:$B$3000,0))</f>
        <v>#N/A</v>
      </c>
      <c r="I1602" s="13" t="e">
        <f>INDEX('Données MDD'!$L$3:$L$3000,MATCH('Analyse assortiment'!$B1602,'Données MDD'!$B$3:$B$3000,0))</f>
        <v>#N/A</v>
      </c>
      <c r="J1602" s="13" t="e">
        <f>INDEX('Données MDD'!$U$3:$U$3000,MATCH('Analyse assortiment'!$B1602,'Données MDD'!$B$3:$B$3000,0))</f>
        <v>#N/A</v>
      </c>
      <c r="K1602" s="13" t="e">
        <f>INDEX('Données MDD'!$V$3:$V$3000,MATCH('Analyse assortiment'!$B1602,'Données MDD'!$B$3:$B$3000,0))</f>
        <v>#N/A</v>
      </c>
      <c r="L1602" s="14" t="str">
        <f t="shared" si="34"/>
        <v/>
      </c>
      <c r="M1602" s="14" t="str">
        <f t="shared" si="34"/>
        <v/>
      </c>
    </row>
    <row r="1603" spans="5:13" x14ac:dyDescent="0.2">
      <c r="E1603" s="16" t="str">
        <f>IFERROR(INDEX('Données SAP'!F$5:F$3000,MATCH('Analyse assortiment'!$B1603&amp;"",'Données SAP'!$A$5:$A$3000,0)),"")</f>
        <v/>
      </c>
      <c r="F1603" s="16" t="str">
        <f>IFERROR(INDEX('Données SAP'!C$5:C$3000,MATCH('Analyse assortiment'!$B1603&amp;"",'Données SAP'!$A$5:$A$3000,0)),"")</f>
        <v/>
      </c>
      <c r="G1603" s="16" t="str">
        <f>IFERROR(INDEX('Données SAP'!D$5:D$3000,MATCH('Analyse assortiment'!$B1603&amp;"",'Données SAP'!$A$5:$A$3000,0)),"")</f>
        <v/>
      </c>
      <c r="H1603" s="13" t="e">
        <f>INDEX('Données MDD'!$K$3:$K$3000,MATCH('Analyse assortiment'!$B1603,'Données MDD'!$B$3:$B$3000,0))</f>
        <v>#N/A</v>
      </c>
      <c r="I1603" s="13" t="e">
        <f>INDEX('Données MDD'!$L$3:$L$3000,MATCH('Analyse assortiment'!$B1603,'Données MDD'!$B$3:$B$3000,0))</f>
        <v>#N/A</v>
      </c>
      <c r="J1603" s="13" t="e">
        <f>INDEX('Données MDD'!$U$3:$U$3000,MATCH('Analyse assortiment'!$B1603,'Données MDD'!$B$3:$B$3000,0))</f>
        <v>#N/A</v>
      </c>
      <c r="K1603" s="13" t="e">
        <f>INDEX('Données MDD'!$V$3:$V$3000,MATCH('Analyse assortiment'!$B1603,'Données MDD'!$B$3:$B$3000,0))</f>
        <v>#N/A</v>
      </c>
      <c r="L1603" s="14" t="str">
        <f t="shared" si="34"/>
        <v/>
      </c>
      <c r="M1603" s="14" t="str">
        <f t="shared" si="34"/>
        <v/>
      </c>
    </row>
    <row r="1604" spans="5:13" x14ac:dyDescent="0.2">
      <c r="E1604" s="16" t="str">
        <f>IFERROR(INDEX('Données SAP'!F$5:F$3000,MATCH('Analyse assortiment'!$B1604&amp;"",'Données SAP'!$A$5:$A$3000,0)),"")</f>
        <v/>
      </c>
      <c r="F1604" s="16" t="str">
        <f>IFERROR(INDEX('Données SAP'!C$5:C$3000,MATCH('Analyse assortiment'!$B1604&amp;"",'Données SAP'!$A$5:$A$3000,0)),"")</f>
        <v/>
      </c>
      <c r="G1604" s="16" t="str">
        <f>IFERROR(INDEX('Données SAP'!D$5:D$3000,MATCH('Analyse assortiment'!$B1604&amp;"",'Données SAP'!$A$5:$A$3000,0)),"")</f>
        <v/>
      </c>
      <c r="H1604" s="13" t="e">
        <f>INDEX('Données MDD'!$K$3:$K$3000,MATCH('Analyse assortiment'!$B1604,'Données MDD'!$B$3:$B$3000,0))</f>
        <v>#N/A</v>
      </c>
      <c r="I1604" s="13" t="e">
        <f>INDEX('Données MDD'!$L$3:$L$3000,MATCH('Analyse assortiment'!$B1604,'Données MDD'!$B$3:$B$3000,0))</f>
        <v>#N/A</v>
      </c>
      <c r="J1604" s="13" t="e">
        <f>INDEX('Données MDD'!$U$3:$U$3000,MATCH('Analyse assortiment'!$B1604,'Données MDD'!$B$3:$B$3000,0))</f>
        <v>#N/A</v>
      </c>
      <c r="K1604" s="13" t="e">
        <f>INDEX('Données MDD'!$V$3:$V$3000,MATCH('Analyse assortiment'!$B1604,'Données MDD'!$B$3:$B$3000,0))</f>
        <v>#N/A</v>
      </c>
      <c r="L1604" s="14" t="str">
        <f t="shared" si="34"/>
        <v/>
      </c>
      <c r="M1604" s="14" t="str">
        <f t="shared" si="34"/>
        <v/>
      </c>
    </row>
    <row r="1605" spans="5:13" x14ac:dyDescent="0.2">
      <c r="E1605" s="16" t="str">
        <f>IFERROR(INDEX('Données SAP'!F$5:F$3000,MATCH('Analyse assortiment'!$B1605&amp;"",'Données SAP'!$A$5:$A$3000,0)),"")</f>
        <v/>
      </c>
      <c r="F1605" s="16" t="str">
        <f>IFERROR(INDEX('Données SAP'!C$5:C$3000,MATCH('Analyse assortiment'!$B1605&amp;"",'Données SAP'!$A$5:$A$3000,0)),"")</f>
        <v/>
      </c>
      <c r="G1605" s="16" t="str">
        <f>IFERROR(INDEX('Données SAP'!D$5:D$3000,MATCH('Analyse assortiment'!$B1605&amp;"",'Données SAP'!$A$5:$A$3000,0)),"")</f>
        <v/>
      </c>
      <c r="H1605" s="13" t="e">
        <f>INDEX('Données MDD'!$K$3:$K$3000,MATCH('Analyse assortiment'!$B1605,'Données MDD'!$B$3:$B$3000,0))</f>
        <v>#N/A</v>
      </c>
      <c r="I1605" s="13" t="e">
        <f>INDEX('Données MDD'!$L$3:$L$3000,MATCH('Analyse assortiment'!$B1605,'Données MDD'!$B$3:$B$3000,0))</f>
        <v>#N/A</v>
      </c>
      <c r="J1605" s="13" t="e">
        <f>INDEX('Données MDD'!$U$3:$U$3000,MATCH('Analyse assortiment'!$B1605,'Données MDD'!$B$3:$B$3000,0))</f>
        <v>#N/A</v>
      </c>
      <c r="K1605" s="13" t="e">
        <f>INDEX('Données MDD'!$V$3:$V$3000,MATCH('Analyse assortiment'!$B1605,'Données MDD'!$B$3:$B$3000,0))</f>
        <v>#N/A</v>
      </c>
      <c r="L1605" s="14" t="str">
        <f t="shared" ref="L1605:M1668" si="35">IFERROR(-J1605/H1605,"")</f>
        <v/>
      </c>
      <c r="M1605" s="14" t="str">
        <f t="shared" si="35"/>
        <v/>
      </c>
    </row>
    <row r="1606" spans="5:13" x14ac:dyDescent="0.2">
      <c r="E1606" s="16" t="str">
        <f>IFERROR(INDEX('Données SAP'!F$5:F$3000,MATCH('Analyse assortiment'!$B1606&amp;"",'Données SAP'!$A$5:$A$3000,0)),"")</f>
        <v/>
      </c>
      <c r="F1606" s="16" t="str">
        <f>IFERROR(INDEX('Données SAP'!C$5:C$3000,MATCH('Analyse assortiment'!$B1606&amp;"",'Données SAP'!$A$5:$A$3000,0)),"")</f>
        <v/>
      </c>
      <c r="G1606" s="16" t="str">
        <f>IFERROR(INDEX('Données SAP'!D$5:D$3000,MATCH('Analyse assortiment'!$B1606&amp;"",'Données SAP'!$A$5:$A$3000,0)),"")</f>
        <v/>
      </c>
      <c r="H1606" s="13" t="e">
        <f>INDEX('Données MDD'!$K$3:$K$3000,MATCH('Analyse assortiment'!$B1606,'Données MDD'!$B$3:$B$3000,0))</f>
        <v>#N/A</v>
      </c>
      <c r="I1606" s="13" t="e">
        <f>INDEX('Données MDD'!$L$3:$L$3000,MATCH('Analyse assortiment'!$B1606,'Données MDD'!$B$3:$B$3000,0))</f>
        <v>#N/A</v>
      </c>
      <c r="J1606" s="13" t="e">
        <f>INDEX('Données MDD'!$U$3:$U$3000,MATCH('Analyse assortiment'!$B1606,'Données MDD'!$B$3:$B$3000,0))</f>
        <v>#N/A</v>
      </c>
      <c r="K1606" s="13" t="e">
        <f>INDEX('Données MDD'!$V$3:$V$3000,MATCH('Analyse assortiment'!$B1606,'Données MDD'!$B$3:$B$3000,0))</f>
        <v>#N/A</v>
      </c>
      <c r="L1606" s="14" t="str">
        <f t="shared" si="35"/>
        <v/>
      </c>
      <c r="M1606" s="14" t="str">
        <f t="shared" si="35"/>
        <v/>
      </c>
    </row>
    <row r="1607" spans="5:13" x14ac:dyDescent="0.2">
      <c r="E1607" s="16" t="str">
        <f>IFERROR(INDEX('Données SAP'!F$5:F$3000,MATCH('Analyse assortiment'!$B1607&amp;"",'Données SAP'!$A$5:$A$3000,0)),"")</f>
        <v/>
      </c>
      <c r="F1607" s="16" t="str">
        <f>IFERROR(INDEX('Données SAP'!C$5:C$3000,MATCH('Analyse assortiment'!$B1607&amp;"",'Données SAP'!$A$5:$A$3000,0)),"")</f>
        <v/>
      </c>
      <c r="G1607" s="16" t="str">
        <f>IFERROR(INDEX('Données SAP'!D$5:D$3000,MATCH('Analyse assortiment'!$B1607&amp;"",'Données SAP'!$A$5:$A$3000,0)),"")</f>
        <v/>
      </c>
      <c r="H1607" s="13" t="e">
        <f>INDEX('Données MDD'!$K$3:$K$3000,MATCH('Analyse assortiment'!$B1607,'Données MDD'!$B$3:$B$3000,0))</f>
        <v>#N/A</v>
      </c>
      <c r="I1607" s="13" t="e">
        <f>INDEX('Données MDD'!$L$3:$L$3000,MATCH('Analyse assortiment'!$B1607,'Données MDD'!$B$3:$B$3000,0))</f>
        <v>#N/A</v>
      </c>
      <c r="J1607" s="13" t="e">
        <f>INDEX('Données MDD'!$U$3:$U$3000,MATCH('Analyse assortiment'!$B1607,'Données MDD'!$B$3:$B$3000,0))</f>
        <v>#N/A</v>
      </c>
      <c r="K1607" s="13" t="e">
        <f>INDEX('Données MDD'!$V$3:$V$3000,MATCH('Analyse assortiment'!$B1607,'Données MDD'!$B$3:$B$3000,0))</f>
        <v>#N/A</v>
      </c>
      <c r="L1607" s="14" t="str">
        <f t="shared" si="35"/>
        <v/>
      </c>
      <c r="M1607" s="14" t="str">
        <f t="shared" si="35"/>
        <v/>
      </c>
    </row>
    <row r="1608" spans="5:13" x14ac:dyDescent="0.2">
      <c r="E1608" s="16" t="str">
        <f>IFERROR(INDEX('Données SAP'!F$5:F$3000,MATCH('Analyse assortiment'!$B1608&amp;"",'Données SAP'!$A$5:$A$3000,0)),"")</f>
        <v/>
      </c>
      <c r="F1608" s="16" t="str">
        <f>IFERROR(INDEX('Données SAP'!C$5:C$3000,MATCH('Analyse assortiment'!$B1608&amp;"",'Données SAP'!$A$5:$A$3000,0)),"")</f>
        <v/>
      </c>
      <c r="G1608" s="16" t="str">
        <f>IFERROR(INDEX('Données SAP'!D$5:D$3000,MATCH('Analyse assortiment'!$B1608&amp;"",'Données SAP'!$A$5:$A$3000,0)),"")</f>
        <v/>
      </c>
      <c r="H1608" s="13" t="e">
        <f>INDEX('Données MDD'!$K$3:$K$3000,MATCH('Analyse assortiment'!$B1608,'Données MDD'!$B$3:$B$3000,0))</f>
        <v>#N/A</v>
      </c>
      <c r="I1608" s="13" t="e">
        <f>INDEX('Données MDD'!$L$3:$L$3000,MATCH('Analyse assortiment'!$B1608,'Données MDD'!$B$3:$B$3000,0))</f>
        <v>#N/A</v>
      </c>
      <c r="J1608" s="13" t="e">
        <f>INDEX('Données MDD'!$U$3:$U$3000,MATCH('Analyse assortiment'!$B1608,'Données MDD'!$B$3:$B$3000,0))</f>
        <v>#N/A</v>
      </c>
      <c r="K1608" s="13" t="e">
        <f>INDEX('Données MDD'!$V$3:$V$3000,MATCH('Analyse assortiment'!$B1608,'Données MDD'!$B$3:$B$3000,0))</f>
        <v>#N/A</v>
      </c>
      <c r="L1608" s="14" t="str">
        <f t="shared" si="35"/>
        <v/>
      </c>
      <c r="M1608" s="14" t="str">
        <f t="shared" si="35"/>
        <v/>
      </c>
    </row>
    <row r="1609" spans="5:13" x14ac:dyDescent="0.2">
      <c r="E1609" s="16" t="str">
        <f>IFERROR(INDEX('Données SAP'!F$5:F$3000,MATCH('Analyse assortiment'!$B1609&amp;"",'Données SAP'!$A$5:$A$3000,0)),"")</f>
        <v/>
      </c>
      <c r="F1609" s="16" t="str">
        <f>IFERROR(INDEX('Données SAP'!C$5:C$3000,MATCH('Analyse assortiment'!$B1609&amp;"",'Données SAP'!$A$5:$A$3000,0)),"")</f>
        <v/>
      </c>
      <c r="G1609" s="16" t="str">
        <f>IFERROR(INDEX('Données SAP'!D$5:D$3000,MATCH('Analyse assortiment'!$B1609&amp;"",'Données SAP'!$A$5:$A$3000,0)),"")</f>
        <v/>
      </c>
      <c r="H1609" s="13" t="e">
        <f>INDEX('Données MDD'!$K$3:$K$3000,MATCH('Analyse assortiment'!$B1609,'Données MDD'!$B$3:$B$3000,0))</f>
        <v>#N/A</v>
      </c>
      <c r="I1609" s="13" t="e">
        <f>INDEX('Données MDD'!$L$3:$L$3000,MATCH('Analyse assortiment'!$B1609,'Données MDD'!$B$3:$B$3000,0))</f>
        <v>#N/A</v>
      </c>
      <c r="J1609" s="13" t="e">
        <f>INDEX('Données MDD'!$U$3:$U$3000,MATCH('Analyse assortiment'!$B1609,'Données MDD'!$B$3:$B$3000,0))</f>
        <v>#N/A</v>
      </c>
      <c r="K1609" s="13" t="e">
        <f>INDEX('Données MDD'!$V$3:$V$3000,MATCH('Analyse assortiment'!$B1609,'Données MDD'!$B$3:$B$3000,0))</f>
        <v>#N/A</v>
      </c>
      <c r="L1609" s="14" t="str">
        <f t="shared" si="35"/>
        <v/>
      </c>
      <c r="M1609" s="14" t="str">
        <f t="shared" si="35"/>
        <v/>
      </c>
    </row>
    <row r="1610" spans="5:13" x14ac:dyDescent="0.2">
      <c r="E1610" s="16" t="str">
        <f>IFERROR(INDEX('Données SAP'!F$5:F$3000,MATCH('Analyse assortiment'!$B1610&amp;"",'Données SAP'!$A$5:$A$3000,0)),"")</f>
        <v/>
      </c>
      <c r="F1610" s="16" t="str">
        <f>IFERROR(INDEX('Données SAP'!C$5:C$3000,MATCH('Analyse assortiment'!$B1610&amp;"",'Données SAP'!$A$5:$A$3000,0)),"")</f>
        <v/>
      </c>
      <c r="G1610" s="16" t="str">
        <f>IFERROR(INDEX('Données SAP'!D$5:D$3000,MATCH('Analyse assortiment'!$B1610&amp;"",'Données SAP'!$A$5:$A$3000,0)),"")</f>
        <v/>
      </c>
      <c r="H1610" s="13" t="e">
        <f>INDEX('Données MDD'!$K$3:$K$3000,MATCH('Analyse assortiment'!$B1610,'Données MDD'!$B$3:$B$3000,0))</f>
        <v>#N/A</v>
      </c>
      <c r="I1610" s="13" t="e">
        <f>INDEX('Données MDD'!$L$3:$L$3000,MATCH('Analyse assortiment'!$B1610,'Données MDD'!$B$3:$B$3000,0))</f>
        <v>#N/A</v>
      </c>
      <c r="J1610" s="13" t="e">
        <f>INDEX('Données MDD'!$U$3:$U$3000,MATCH('Analyse assortiment'!$B1610,'Données MDD'!$B$3:$B$3000,0))</f>
        <v>#N/A</v>
      </c>
      <c r="K1610" s="13" t="e">
        <f>INDEX('Données MDD'!$V$3:$V$3000,MATCH('Analyse assortiment'!$B1610,'Données MDD'!$B$3:$B$3000,0))</f>
        <v>#N/A</v>
      </c>
      <c r="L1610" s="14" t="str">
        <f t="shared" si="35"/>
        <v/>
      </c>
      <c r="M1610" s="14" t="str">
        <f t="shared" si="35"/>
        <v/>
      </c>
    </row>
    <row r="1611" spans="5:13" x14ac:dyDescent="0.2">
      <c r="E1611" s="16" t="str">
        <f>IFERROR(INDEX('Données SAP'!F$5:F$3000,MATCH('Analyse assortiment'!$B1611&amp;"",'Données SAP'!$A$5:$A$3000,0)),"")</f>
        <v/>
      </c>
      <c r="F1611" s="16" t="str">
        <f>IFERROR(INDEX('Données SAP'!C$5:C$3000,MATCH('Analyse assortiment'!$B1611&amp;"",'Données SAP'!$A$5:$A$3000,0)),"")</f>
        <v/>
      </c>
      <c r="G1611" s="16" t="str">
        <f>IFERROR(INDEX('Données SAP'!D$5:D$3000,MATCH('Analyse assortiment'!$B1611&amp;"",'Données SAP'!$A$5:$A$3000,0)),"")</f>
        <v/>
      </c>
      <c r="H1611" s="13" t="e">
        <f>INDEX('Données MDD'!$K$3:$K$3000,MATCH('Analyse assortiment'!$B1611,'Données MDD'!$B$3:$B$3000,0))</f>
        <v>#N/A</v>
      </c>
      <c r="I1611" s="13" t="e">
        <f>INDEX('Données MDD'!$L$3:$L$3000,MATCH('Analyse assortiment'!$B1611,'Données MDD'!$B$3:$B$3000,0))</f>
        <v>#N/A</v>
      </c>
      <c r="J1611" s="13" t="e">
        <f>INDEX('Données MDD'!$U$3:$U$3000,MATCH('Analyse assortiment'!$B1611,'Données MDD'!$B$3:$B$3000,0))</f>
        <v>#N/A</v>
      </c>
      <c r="K1611" s="13" t="e">
        <f>INDEX('Données MDD'!$V$3:$V$3000,MATCH('Analyse assortiment'!$B1611,'Données MDD'!$B$3:$B$3000,0))</f>
        <v>#N/A</v>
      </c>
      <c r="L1611" s="14" t="str">
        <f t="shared" si="35"/>
        <v/>
      </c>
      <c r="M1611" s="14" t="str">
        <f t="shared" si="35"/>
        <v/>
      </c>
    </row>
    <row r="1612" spans="5:13" x14ac:dyDescent="0.2">
      <c r="E1612" s="16" t="str">
        <f>IFERROR(INDEX('Données SAP'!F$5:F$3000,MATCH('Analyse assortiment'!$B1612&amp;"",'Données SAP'!$A$5:$A$3000,0)),"")</f>
        <v/>
      </c>
      <c r="F1612" s="16" t="str">
        <f>IFERROR(INDEX('Données SAP'!C$5:C$3000,MATCH('Analyse assortiment'!$B1612&amp;"",'Données SAP'!$A$5:$A$3000,0)),"")</f>
        <v/>
      </c>
      <c r="G1612" s="16" t="str">
        <f>IFERROR(INDEX('Données SAP'!D$5:D$3000,MATCH('Analyse assortiment'!$B1612&amp;"",'Données SAP'!$A$5:$A$3000,0)),"")</f>
        <v/>
      </c>
      <c r="H1612" s="13" t="e">
        <f>INDEX('Données MDD'!$K$3:$K$3000,MATCH('Analyse assortiment'!$B1612,'Données MDD'!$B$3:$B$3000,0))</f>
        <v>#N/A</v>
      </c>
      <c r="I1612" s="13" t="e">
        <f>INDEX('Données MDD'!$L$3:$L$3000,MATCH('Analyse assortiment'!$B1612,'Données MDD'!$B$3:$B$3000,0))</f>
        <v>#N/A</v>
      </c>
      <c r="J1612" s="13" t="e">
        <f>INDEX('Données MDD'!$U$3:$U$3000,MATCH('Analyse assortiment'!$B1612,'Données MDD'!$B$3:$B$3000,0))</f>
        <v>#N/A</v>
      </c>
      <c r="K1612" s="13" t="e">
        <f>INDEX('Données MDD'!$V$3:$V$3000,MATCH('Analyse assortiment'!$B1612,'Données MDD'!$B$3:$B$3000,0))</f>
        <v>#N/A</v>
      </c>
      <c r="L1612" s="14" t="str">
        <f t="shared" si="35"/>
        <v/>
      </c>
      <c r="M1612" s="14" t="str">
        <f t="shared" si="35"/>
        <v/>
      </c>
    </row>
    <row r="1613" spans="5:13" x14ac:dyDescent="0.2">
      <c r="E1613" s="16" t="str">
        <f>IFERROR(INDEX('Données SAP'!F$5:F$3000,MATCH('Analyse assortiment'!$B1613&amp;"",'Données SAP'!$A$5:$A$3000,0)),"")</f>
        <v/>
      </c>
      <c r="F1613" s="16" t="str">
        <f>IFERROR(INDEX('Données SAP'!C$5:C$3000,MATCH('Analyse assortiment'!$B1613&amp;"",'Données SAP'!$A$5:$A$3000,0)),"")</f>
        <v/>
      </c>
      <c r="G1613" s="16" t="str">
        <f>IFERROR(INDEX('Données SAP'!D$5:D$3000,MATCH('Analyse assortiment'!$B1613&amp;"",'Données SAP'!$A$5:$A$3000,0)),"")</f>
        <v/>
      </c>
      <c r="H1613" s="13" t="e">
        <f>INDEX('Données MDD'!$K$3:$K$3000,MATCH('Analyse assortiment'!$B1613,'Données MDD'!$B$3:$B$3000,0))</f>
        <v>#N/A</v>
      </c>
      <c r="I1613" s="13" t="e">
        <f>INDEX('Données MDD'!$L$3:$L$3000,MATCH('Analyse assortiment'!$B1613,'Données MDD'!$B$3:$B$3000,0))</f>
        <v>#N/A</v>
      </c>
      <c r="J1613" s="13" t="e">
        <f>INDEX('Données MDD'!$U$3:$U$3000,MATCH('Analyse assortiment'!$B1613,'Données MDD'!$B$3:$B$3000,0))</f>
        <v>#N/A</v>
      </c>
      <c r="K1613" s="13" t="e">
        <f>INDEX('Données MDD'!$V$3:$V$3000,MATCH('Analyse assortiment'!$B1613,'Données MDD'!$B$3:$B$3000,0))</f>
        <v>#N/A</v>
      </c>
      <c r="L1613" s="14" t="str">
        <f t="shared" si="35"/>
        <v/>
      </c>
      <c r="M1613" s="14" t="str">
        <f t="shared" si="35"/>
        <v/>
      </c>
    </row>
    <row r="1614" spans="5:13" x14ac:dyDescent="0.2">
      <c r="E1614" s="16" t="str">
        <f>IFERROR(INDEX('Données SAP'!F$5:F$3000,MATCH('Analyse assortiment'!$B1614&amp;"",'Données SAP'!$A$5:$A$3000,0)),"")</f>
        <v/>
      </c>
      <c r="F1614" s="16" t="str">
        <f>IFERROR(INDEX('Données SAP'!C$5:C$3000,MATCH('Analyse assortiment'!$B1614&amp;"",'Données SAP'!$A$5:$A$3000,0)),"")</f>
        <v/>
      </c>
      <c r="G1614" s="16" t="str">
        <f>IFERROR(INDEX('Données SAP'!D$5:D$3000,MATCH('Analyse assortiment'!$B1614&amp;"",'Données SAP'!$A$5:$A$3000,0)),"")</f>
        <v/>
      </c>
      <c r="H1614" s="13" t="e">
        <f>INDEX('Données MDD'!$K$3:$K$3000,MATCH('Analyse assortiment'!$B1614,'Données MDD'!$B$3:$B$3000,0))</f>
        <v>#N/A</v>
      </c>
      <c r="I1614" s="13" t="e">
        <f>INDEX('Données MDD'!$L$3:$L$3000,MATCH('Analyse assortiment'!$B1614,'Données MDD'!$B$3:$B$3000,0))</f>
        <v>#N/A</v>
      </c>
      <c r="J1614" s="13" t="e">
        <f>INDEX('Données MDD'!$U$3:$U$3000,MATCH('Analyse assortiment'!$B1614,'Données MDD'!$B$3:$B$3000,0))</f>
        <v>#N/A</v>
      </c>
      <c r="K1614" s="13" t="e">
        <f>INDEX('Données MDD'!$V$3:$V$3000,MATCH('Analyse assortiment'!$B1614,'Données MDD'!$B$3:$B$3000,0))</f>
        <v>#N/A</v>
      </c>
      <c r="L1614" s="14" t="str">
        <f t="shared" si="35"/>
        <v/>
      </c>
      <c r="M1614" s="14" t="str">
        <f t="shared" si="35"/>
        <v/>
      </c>
    </row>
    <row r="1615" spans="5:13" x14ac:dyDescent="0.2">
      <c r="E1615" s="16" t="str">
        <f>IFERROR(INDEX('Données SAP'!F$5:F$3000,MATCH('Analyse assortiment'!$B1615&amp;"",'Données SAP'!$A$5:$A$3000,0)),"")</f>
        <v/>
      </c>
      <c r="F1615" s="16" t="str">
        <f>IFERROR(INDEX('Données SAP'!C$5:C$3000,MATCH('Analyse assortiment'!$B1615&amp;"",'Données SAP'!$A$5:$A$3000,0)),"")</f>
        <v/>
      </c>
      <c r="G1615" s="16" t="str">
        <f>IFERROR(INDEX('Données SAP'!D$5:D$3000,MATCH('Analyse assortiment'!$B1615&amp;"",'Données SAP'!$A$5:$A$3000,0)),"")</f>
        <v/>
      </c>
      <c r="H1615" s="13" t="e">
        <f>INDEX('Données MDD'!$K$3:$K$3000,MATCH('Analyse assortiment'!$B1615,'Données MDD'!$B$3:$B$3000,0))</f>
        <v>#N/A</v>
      </c>
      <c r="I1615" s="13" t="e">
        <f>INDEX('Données MDD'!$L$3:$L$3000,MATCH('Analyse assortiment'!$B1615,'Données MDD'!$B$3:$B$3000,0))</f>
        <v>#N/A</v>
      </c>
      <c r="J1615" s="13" t="e">
        <f>INDEX('Données MDD'!$U$3:$U$3000,MATCH('Analyse assortiment'!$B1615,'Données MDD'!$B$3:$B$3000,0))</f>
        <v>#N/A</v>
      </c>
      <c r="K1615" s="13" t="e">
        <f>INDEX('Données MDD'!$V$3:$V$3000,MATCH('Analyse assortiment'!$B1615,'Données MDD'!$B$3:$B$3000,0))</f>
        <v>#N/A</v>
      </c>
      <c r="L1615" s="14" t="str">
        <f t="shared" si="35"/>
        <v/>
      </c>
      <c r="M1615" s="14" t="str">
        <f t="shared" si="35"/>
        <v/>
      </c>
    </row>
    <row r="1616" spans="5:13" x14ac:dyDescent="0.2">
      <c r="E1616" s="16" t="str">
        <f>IFERROR(INDEX('Données SAP'!F$5:F$3000,MATCH('Analyse assortiment'!$B1616&amp;"",'Données SAP'!$A$5:$A$3000,0)),"")</f>
        <v/>
      </c>
      <c r="F1616" s="16" t="str">
        <f>IFERROR(INDEX('Données SAP'!C$5:C$3000,MATCH('Analyse assortiment'!$B1616&amp;"",'Données SAP'!$A$5:$A$3000,0)),"")</f>
        <v/>
      </c>
      <c r="G1616" s="16" t="str">
        <f>IFERROR(INDEX('Données SAP'!D$5:D$3000,MATCH('Analyse assortiment'!$B1616&amp;"",'Données SAP'!$A$5:$A$3000,0)),"")</f>
        <v/>
      </c>
      <c r="H1616" s="13" t="e">
        <f>INDEX('Données MDD'!$K$3:$K$3000,MATCH('Analyse assortiment'!$B1616,'Données MDD'!$B$3:$B$3000,0))</f>
        <v>#N/A</v>
      </c>
      <c r="I1616" s="13" t="e">
        <f>INDEX('Données MDD'!$L$3:$L$3000,MATCH('Analyse assortiment'!$B1616,'Données MDD'!$B$3:$B$3000,0))</f>
        <v>#N/A</v>
      </c>
      <c r="J1616" s="13" t="e">
        <f>INDEX('Données MDD'!$U$3:$U$3000,MATCH('Analyse assortiment'!$B1616,'Données MDD'!$B$3:$B$3000,0))</f>
        <v>#N/A</v>
      </c>
      <c r="K1616" s="13" t="e">
        <f>INDEX('Données MDD'!$V$3:$V$3000,MATCH('Analyse assortiment'!$B1616,'Données MDD'!$B$3:$B$3000,0))</f>
        <v>#N/A</v>
      </c>
      <c r="L1616" s="14" t="str">
        <f t="shared" si="35"/>
        <v/>
      </c>
      <c r="M1616" s="14" t="str">
        <f t="shared" si="35"/>
        <v/>
      </c>
    </row>
    <row r="1617" spans="5:13" x14ac:dyDescent="0.2">
      <c r="E1617" s="16" t="str">
        <f>IFERROR(INDEX('Données SAP'!F$5:F$3000,MATCH('Analyse assortiment'!$B1617&amp;"",'Données SAP'!$A$5:$A$3000,0)),"")</f>
        <v/>
      </c>
      <c r="F1617" s="16" t="str">
        <f>IFERROR(INDEX('Données SAP'!C$5:C$3000,MATCH('Analyse assortiment'!$B1617&amp;"",'Données SAP'!$A$5:$A$3000,0)),"")</f>
        <v/>
      </c>
      <c r="G1617" s="16" t="str">
        <f>IFERROR(INDEX('Données SAP'!D$5:D$3000,MATCH('Analyse assortiment'!$B1617&amp;"",'Données SAP'!$A$5:$A$3000,0)),"")</f>
        <v/>
      </c>
      <c r="H1617" s="13" t="e">
        <f>INDEX('Données MDD'!$K$3:$K$3000,MATCH('Analyse assortiment'!$B1617,'Données MDD'!$B$3:$B$3000,0))</f>
        <v>#N/A</v>
      </c>
      <c r="I1617" s="13" t="e">
        <f>INDEX('Données MDD'!$L$3:$L$3000,MATCH('Analyse assortiment'!$B1617,'Données MDD'!$B$3:$B$3000,0))</f>
        <v>#N/A</v>
      </c>
      <c r="J1617" s="13" t="e">
        <f>INDEX('Données MDD'!$U$3:$U$3000,MATCH('Analyse assortiment'!$B1617,'Données MDD'!$B$3:$B$3000,0))</f>
        <v>#N/A</v>
      </c>
      <c r="K1617" s="13" t="e">
        <f>INDEX('Données MDD'!$V$3:$V$3000,MATCH('Analyse assortiment'!$B1617,'Données MDD'!$B$3:$B$3000,0))</f>
        <v>#N/A</v>
      </c>
      <c r="L1617" s="14" t="str">
        <f t="shared" si="35"/>
        <v/>
      </c>
      <c r="M1617" s="14" t="str">
        <f t="shared" si="35"/>
        <v/>
      </c>
    </row>
    <row r="1618" spans="5:13" x14ac:dyDescent="0.2">
      <c r="E1618" s="16" t="str">
        <f>IFERROR(INDEX('Données SAP'!F$5:F$3000,MATCH('Analyse assortiment'!$B1618&amp;"",'Données SAP'!$A$5:$A$3000,0)),"")</f>
        <v/>
      </c>
      <c r="F1618" s="16" t="str">
        <f>IFERROR(INDEX('Données SAP'!C$5:C$3000,MATCH('Analyse assortiment'!$B1618&amp;"",'Données SAP'!$A$5:$A$3000,0)),"")</f>
        <v/>
      </c>
      <c r="G1618" s="16" t="str">
        <f>IFERROR(INDEX('Données SAP'!D$5:D$3000,MATCH('Analyse assortiment'!$B1618&amp;"",'Données SAP'!$A$5:$A$3000,0)),"")</f>
        <v/>
      </c>
      <c r="H1618" s="13" t="e">
        <f>INDEX('Données MDD'!$K$3:$K$3000,MATCH('Analyse assortiment'!$B1618,'Données MDD'!$B$3:$B$3000,0))</f>
        <v>#N/A</v>
      </c>
      <c r="I1618" s="13" t="e">
        <f>INDEX('Données MDD'!$L$3:$L$3000,MATCH('Analyse assortiment'!$B1618,'Données MDD'!$B$3:$B$3000,0))</f>
        <v>#N/A</v>
      </c>
      <c r="J1618" s="13" t="e">
        <f>INDEX('Données MDD'!$U$3:$U$3000,MATCH('Analyse assortiment'!$B1618,'Données MDD'!$B$3:$B$3000,0))</f>
        <v>#N/A</v>
      </c>
      <c r="K1618" s="13" t="e">
        <f>INDEX('Données MDD'!$V$3:$V$3000,MATCH('Analyse assortiment'!$B1618,'Données MDD'!$B$3:$B$3000,0))</f>
        <v>#N/A</v>
      </c>
      <c r="L1618" s="14" t="str">
        <f t="shared" si="35"/>
        <v/>
      </c>
      <c r="M1618" s="14" t="str">
        <f t="shared" si="35"/>
        <v/>
      </c>
    </row>
    <row r="1619" spans="5:13" x14ac:dyDescent="0.2">
      <c r="E1619" s="16" t="str">
        <f>IFERROR(INDEX('Données SAP'!F$5:F$3000,MATCH('Analyse assortiment'!$B1619&amp;"",'Données SAP'!$A$5:$A$3000,0)),"")</f>
        <v/>
      </c>
      <c r="F1619" s="16" t="str">
        <f>IFERROR(INDEX('Données SAP'!C$5:C$3000,MATCH('Analyse assortiment'!$B1619&amp;"",'Données SAP'!$A$5:$A$3000,0)),"")</f>
        <v/>
      </c>
      <c r="G1619" s="16" t="str">
        <f>IFERROR(INDEX('Données SAP'!D$5:D$3000,MATCH('Analyse assortiment'!$B1619&amp;"",'Données SAP'!$A$5:$A$3000,0)),"")</f>
        <v/>
      </c>
      <c r="H1619" s="13" t="e">
        <f>INDEX('Données MDD'!$K$3:$K$3000,MATCH('Analyse assortiment'!$B1619,'Données MDD'!$B$3:$B$3000,0))</f>
        <v>#N/A</v>
      </c>
      <c r="I1619" s="13" t="e">
        <f>INDEX('Données MDD'!$L$3:$L$3000,MATCH('Analyse assortiment'!$B1619,'Données MDD'!$B$3:$B$3000,0))</f>
        <v>#N/A</v>
      </c>
      <c r="J1619" s="13" t="e">
        <f>INDEX('Données MDD'!$U$3:$U$3000,MATCH('Analyse assortiment'!$B1619,'Données MDD'!$B$3:$B$3000,0))</f>
        <v>#N/A</v>
      </c>
      <c r="K1619" s="13" t="e">
        <f>INDEX('Données MDD'!$V$3:$V$3000,MATCH('Analyse assortiment'!$B1619,'Données MDD'!$B$3:$B$3000,0))</f>
        <v>#N/A</v>
      </c>
      <c r="L1619" s="14" t="str">
        <f t="shared" si="35"/>
        <v/>
      </c>
      <c r="M1619" s="14" t="str">
        <f t="shared" si="35"/>
        <v/>
      </c>
    </row>
    <row r="1620" spans="5:13" x14ac:dyDescent="0.2">
      <c r="E1620" s="16" t="str">
        <f>IFERROR(INDEX('Données SAP'!F$5:F$3000,MATCH('Analyse assortiment'!$B1620&amp;"",'Données SAP'!$A$5:$A$3000,0)),"")</f>
        <v/>
      </c>
      <c r="F1620" s="16" t="str">
        <f>IFERROR(INDEX('Données SAP'!C$5:C$3000,MATCH('Analyse assortiment'!$B1620&amp;"",'Données SAP'!$A$5:$A$3000,0)),"")</f>
        <v/>
      </c>
      <c r="G1620" s="16" t="str">
        <f>IFERROR(INDEX('Données SAP'!D$5:D$3000,MATCH('Analyse assortiment'!$B1620&amp;"",'Données SAP'!$A$5:$A$3000,0)),"")</f>
        <v/>
      </c>
      <c r="H1620" s="13" t="e">
        <f>INDEX('Données MDD'!$K$3:$K$3000,MATCH('Analyse assortiment'!$B1620,'Données MDD'!$B$3:$B$3000,0))</f>
        <v>#N/A</v>
      </c>
      <c r="I1620" s="13" t="e">
        <f>INDEX('Données MDD'!$L$3:$L$3000,MATCH('Analyse assortiment'!$B1620,'Données MDD'!$B$3:$B$3000,0))</f>
        <v>#N/A</v>
      </c>
      <c r="J1620" s="13" t="e">
        <f>INDEX('Données MDD'!$U$3:$U$3000,MATCH('Analyse assortiment'!$B1620,'Données MDD'!$B$3:$B$3000,0))</f>
        <v>#N/A</v>
      </c>
      <c r="K1620" s="13" t="e">
        <f>INDEX('Données MDD'!$V$3:$V$3000,MATCH('Analyse assortiment'!$B1620,'Données MDD'!$B$3:$B$3000,0))</f>
        <v>#N/A</v>
      </c>
      <c r="L1620" s="14" t="str">
        <f t="shared" si="35"/>
        <v/>
      </c>
      <c r="M1620" s="14" t="str">
        <f t="shared" si="35"/>
        <v/>
      </c>
    </row>
    <row r="1621" spans="5:13" x14ac:dyDescent="0.2">
      <c r="E1621" s="16" t="str">
        <f>IFERROR(INDEX('Données SAP'!F$5:F$3000,MATCH('Analyse assortiment'!$B1621&amp;"",'Données SAP'!$A$5:$A$3000,0)),"")</f>
        <v/>
      </c>
      <c r="F1621" s="16" t="str">
        <f>IFERROR(INDEX('Données SAP'!C$5:C$3000,MATCH('Analyse assortiment'!$B1621&amp;"",'Données SAP'!$A$5:$A$3000,0)),"")</f>
        <v/>
      </c>
      <c r="G1621" s="16" t="str">
        <f>IFERROR(INDEX('Données SAP'!D$5:D$3000,MATCH('Analyse assortiment'!$B1621&amp;"",'Données SAP'!$A$5:$A$3000,0)),"")</f>
        <v/>
      </c>
      <c r="H1621" s="13" t="e">
        <f>INDEX('Données MDD'!$K$3:$K$3000,MATCH('Analyse assortiment'!$B1621,'Données MDD'!$B$3:$B$3000,0))</f>
        <v>#N/A</v>
      </c>
      <c r="I1621" s="13" t="e">
        <f>INDEX('Données MDD'!$L$3:$L$3000,MATCH('Analyse assortiment'!$B1621,'Données MDD'!$B$3:$B$3000,0))</f>
        <v>#N/A</v>
      </c>
      <c r="J1621" s="13" t="e">
        <f>INDEX('Données MDD'!$U$3:$U$3000,MATCH('Analyse assortiment'!$B1621,'Données MDD'!$B$3:$B$3000,0))</f>
        <v>#N/A</v>
      </c>
      <c r="K1621" s="13" t="e">
        <f>INDEX('Données MDD'!$V$3:$V$3000,MATCH('Analyse assortiment'!$B1621,'Données MDD'!$B$3:$B$3000,0))</f>
        <v>#N/A</v>
      </c>
      <c r="L1621" s="14" t="str">
        <f t="shared" si="35"/>
        <v/>
      </c>
      <c r="M1621" s="14" t="str">
        <f t="shared" si="35"/>
        <v/>
      </c>
    </row>
    <row r="1622" spans="5:13" x14ac:dyDescent="0.2">
      <c r="E1622" s="16" t="str">
        <f>IFERROR(INDEX('Données SAP'!F$5:F$3000,MATCH('Analyse assortiment'!$B1622&amp;"",'Données SAP'!$A$5:$A$3000,0)),"")</f>
        <v/>
      </c>
      <c r="F1622" s="16" t="str">
        <f>IFERROR(INDEX('Données SAP'!C$5:C$3000,MATCH('Analyse assortiment'!$B1622&amp;"",'Données SAP'!$A$5:$A$3000,0)),"")</f>
        <v/>
      </c>
      <c r="G1622" s="16" t="str">
        <f>IFERROR(INDEX('Données SAP'!D$5:D$3000,MATCH('Analyse assortiment'!$B1622&amp;"",'Données SAP'!$A$5:$A$3000,0)),"")</f>
        <v/>
      </c>
      <c r="H1622" s="13" t="e">
        <f>INDEX('Données MDD'!$K$3:$K$3000,MATCH('Analyse assortiment'!$B1622,'Données MDD'!$B$3:$B$3000,0))</f>
        <v>#N/A</v>
      </c>
      <c r="I1622" s="13" t="e">
        <f>INDEX('Données MDD'!$L$3:$L$3000,MATCH('Analyse assortiment'!$B1622,'Données MDD'!$B$3:$B$3000,0))</f>
        <v>#N/A</v>
      </c>
      <c r="J1622" s="13" t="e">
        <f>INDEX('Données MDD'!$U$3:$U$3000,MATCH('Analyse assortiment'!$B1622,'Données MDD'!$B$3:$B$3000,0))</f>
        <v>#N/A</v>
      </c>
      <c r="K1622" s="13" t="e">
        <f>INDEX('Données MDD'!$V$3:$V$3000,MATCH('Analyse assortiment'!$B1622,'Données MDD'!$B$3:$B$3000,0))</f>
        <v>#N/A</v>
      </c>
      <c r="L1622" s="14" t="str">
        <f t="shared" si="35"/>
        <v/>
      </c>
      <c r="M1622" s="14" t="str">
        <f t="shared" si="35"/>
        <v/>
      </c>
    </row>
    <row r="1623" spans="5:13" x14ac:dyDescent="0.2">
      <c r="E1623" s="16" t="str">
        <f>IFERROR(INDEX('Données SAP'!F$5:F$3000,MATCH('Analyse assortiment'!$B1623&amp;"",'Données SAP'!$A$5:$A$3000,0)),"")</f>
        <v/>
      </c>
      <c r="F1623" s="16" t="str">
        <f>IFERROR(INDEX('Données SAP'!C$5:C$3000,MATCH('Analyse assortiment'!$B1623&amp;"",'Données SAP'!$A$5:$A$3000,0)),"")</f>
        <v/>
      </c>
      <c r="G1623" s="16" t="str">
        <f>IFERROR(INDEX('Données SAP'!D$5:D$3000,MATCH('Analyse assortiment'!$B1623&amp;"",'Données SAP'!$A$5:$A$3000,0)),"")</f>
        <v/>
      </c>
      <c r="H1623" s="13" t="e">
        <f>INDEX('Données MDD'!$K$3:$K$3000,MATCH('Analyse assortiment'!$B1623,'Données MDD'!$B$3:$B$3000,0))</f>
        <v>#N/A</v>
      </c>
      <c r="I1623" s="13" t="e">
        <f>INDEX('Données MDD'!$L$3:$L$3000,MATCH('Analyse assortiment'!$B1623,'Données MDD'!$B$3:$B$3000,0))</f>
        <v>#N/A</v>
      </c>
      <c r="J1623" s="13" t="e">
        <f>INDEX('Données MDD'!$U$3:$U$3000,MATCH('Analyse assortiment'!$B1623,'Données MDD'!$B$3:$B$3000,0))</f>
        <v>#N/A</v>
      </c>
      <c r="K1623" s="13" t="e">
        <f>INDEX('Données MDD'!$V$3:$V$3000,MATCH('Analyse assortiment'!$B1623,'Données MDD'!$B$3:$B$3000,0))</f>
        <v>#N/A</v>
      </c>
      <c r="L1623" s="14" t="str">
        <f t="shared" si="35"/>
        <v/>
      </c>
      <c r="M1623" s="14" t="str">
        <f t="shared" si="35"/>
        <v/>
      </c>
    </row>
    <row r="1624" spans="5:13" x14ac:dyDescent="0.2">
      <c r="E1624" s="16" t="str">
        <f>IFERROR(INDEX('Données SAP'!F$5:F$3000,MATCH('Analyse assortiment'!$B1624&amp;"",'Données SAP'!$A$5:$A$3000,0)),"")</f>
        <v/>
      </c>
      <c r="F1624" s="16" t="str">
        <f>IFERROR(INDEX('Données SAP'!C$5:C$3000,MATCH('Analyse assortiment'!$B1624&amp;"",'Données SAP'!$A$5:$A$3000,0)),"")</f>
        <v/>
      </c>
      <c r="G1624" s="16" t="str">
        <f>IFERROR(INDEX('Données SAP'!D$5:D$3000,MATCH('Analyse assortiment'!$B1624&amp;"",'Données SAP'!$A$5:$A$3000,0)),"")</f>
        <v/>
      </c>
      <c r="H1624" s="13" t="e">
        <f>INDEX('Données MDD'!$K$3:$K$3000,MATCH('Analyse assortiment'!$B1624,'Données MDD'!$B$3:$B$3000,0))</f>
        <v>#N/A</v>
      </c>
      <c r="I1624" s="13" t="e">
        <f>INDEX('Données MDD'!$L$3:$L$3000,MATCH('Analyse assortiment'!$B1624,'Données MDD'!$B$3:$B$3000,0))</f>
        <v>#N/A</v>
      </c>
      <c r="J1624" s="13" t="e">
        <f>INDEX('Données MDD'!$U$3:$U$3000,MATCH('Analyse assortiment'!$B1624,'Données MDD'!$B$3:$B$3000,0))</f>
        <v>#N/A</v>
      </c>
      <c r="K1624" s="13" t="e">
        <f>INDEX('Données MDD'!$V$3:$V$3000,MATCH('Analyse assortiment'!$B1624,'Données MDD'!$B$3:$B$3000,0))</f>
        <v>#N/A</v>
      </c>
      <c r="L1624" s="14" t="str">
        <f t="shared" si="35"/>
        <v/>
      </c>
      <c r="M1624" s="14" t="str">
        <f t="shared" si="35"/>
        <v/>
      </c>
    </row>
    <row r="1625" spans="5:13" x14ac:dyDescent="0.2">
      <c r="E1625" s="16" t="str">
        <f>IFERROR(INDEX('Données SAP'!F$5:F$3000,MATCH('Analyse assortiment'!$B1625&amp;"",'Données SAP'!$A$5:$A$3000,0)),"")</f>
        <v/>
      </c>
      <c r="F1625" s="16" t="str">
        <f>IFERROR(INDEX('Données SAP'!C$5:C$3000,MATCH('Analyse assortiment'!$B1625&amp;"",'Données SAP'!$A$5:$A$3000,0)),"")</f>
        <v/>
      </c>
      <c r="G1625" s="16" t="str">
        <f>IFERROR(INDEX('Données SAP'!D$5:D$3000,MATCH('Analyse assortiment'!$B1625&amp;"",'Données SAP'!$A$5:$A$3000,0)),"")</f>
        <v/>
      </c>
      <c r="H1625" s="13" t="e">
        <f>INDEX('Données MDD'!$K$3:$K$3000,MATCH('Analyse assortiment'!$B1625,'Données MDD'!$B$3:$B$3000,0))</f>
        <v>#N/A</v>
      </c>
      <c r="I1625" s="13" t="e">
        <f>INDEX('Données MDD'!$L$3:$L$3000,MATCH('Analyse assortiment'!$B1625,'Données MDD'!$B$3:$B$3000,0))</f>
        <v>#N/A</v>
      </c>
      <c r="J1625" s="13" t="e">
        <f>INDEX('Données MDD'!$U$3:$U$3000,MATCH('Analyse assortiment'!$B1625,'Données MDD'!$B$3:$B$3000,0))</f>
        <v>#N/A</v>
      </c>
      <c r="K1625" s="13" t="e">
        <f>INDEX('Données MDD'!$V$3:$V$3000,MATCH('Analyse assortiment'!$B1625,'Données MDD'!$B$3:$B$3000,0))</f>
        <v>#N/A</v>
      </c>
      <c r="L1625" s="14" t="str">
        <f t="shared" si="35"/>
        <v/>
      </c>
      <c r="M1625" s="14" t="str">
        <f t="shared" si="35"/>
        <v/>
      </c>
    </row>
    <row r="1626" spans="5:13" x14ac:dyDescent="0.2">
      <c r="E1626" s="16" t="str">
        <f>IFERROR(INDEX('Données SAP'!F$5:F$3000,MATCH('Analyse assortiment'!$B1626&amp;"",'Données SAP'!$A$5:$A$3000,0)),"")</f>
        <v/>
      </c>
      <c r="F1626" s="16" t="str">
        <f>IFERROR(INDEX('Données SAP'!C$5:C$3000,MATCH('Analyse assortiment'!$B1626&amp;"",'Données SAP'!$A$5:$A$3000,0)),"")</f>
        <v/>
      </c>
      <c r="G1626" s="16" t="str">
        <f>IFERROR(INDEX('Données SAP'!D$5:D$3000,MATCH('Analyse assortiment'!$B1626&amp;"",'Données SAP'!$A$5:$A$3000,0)),"")</f>
        <v/>
      </c>
      <c r="H1626" s="13" t="e">
        <f>INDEX('Données MDD'!$K$3:$K$3000,MATCH('Analyse assortiment'!$B1626,'Données MDD'!$B$3:$B$3000,0))</f>
        <v>#N/A</v>
      </c>
      <c r="I1626" s="13" t="e">
        <f>INDEX('Données MDD'!$L$3:$L$3000,MATCH('Analyse assortiment'!$B1626,'Données MDD'!$B$3:$B$3000,0))</f>
        <v>#N/A</v>
      </c>
      <c r="J1626" s="13" t="e">
        <f>INDEX('Données MDD'!$U$3:$U$3000,MATCH('Analyse assortiment'!$B1626,'Données MDD'!$B$3:$B$3000,0))</f>
        <v>#N/A</v>
      </c>
      <c r="K1626" s="13" t="e">
        <f>INDEX('Données MDD'!$V$3:$V$3000,MATCH('Analyse assortiment'!$B1626,'Données MDD'!$B$3:$B$3000,0))</f>
        <v>#N/A</v>
      </c>
      <c r="L1626" s="14" t="str">
        <f t="shared" si="35"/>
        <v/>
      </c>
      <c r="M1626" s="14" t="str">
        <f t="shared" si="35"/>
        <v/>
      </c>
    </row>
    <row r="1627" spans="5:13" x14ac:dyDescent="0.2">
      <c r="E1627" s="16" t="str">
        <f>IFERROR(INDEX('Données SAP'!F$5:F$3000,MATCH('Analyse assortiment'!$B1627&amp;"",'Données SAP'!$A$5:$A$3000,0)),"")</f>
        <v/>
      </c>
      <c r="F1627" s="16" t="str">
        <f>IFERROR(INDEX('Données SAP'!C$5:C$3000,MATCH('Analyse assortiment'!$B1627&amp;"",'Données SAP'!$A$5:$A$3000,0)),"")</f>
        <v/>
      </c>
      <c r="G1627" s="16" t="str">
        <f>IFERROR(INDEX('Données SAP'!D$5:D$3000,MATCH('Analyse assortiment'!$B1627&amp;"",'Données SAP'!$A$5:$A$3000,0)),"")</f>
        <v/>
      </c>
      <c r="H1627" s="13" t="e">
        <f>INDEX('Données MDD'!$K$3:$K$3000,MATCH('Analyse assortiment'!$B1627,'Données MDD'!$B$3:$B$3000,0))</f>
        <v>#N/A</v>
      </c>
      <c r="I1627" s="13" t="e">
        <f>INDEX('Données MDD'!$L$3:$L$3000,MATCH('Analyse assortiment'!$B1627,'Données MDD'!$B$3:$B$3000,0))</f>
        <v>#N/A</v>
      </c>
      <c r="J1627" s="13" t="e">
        <f>INDEX('Données MDD'!$U$3:$U$3000,MATCH('Analyse assortiment'!$B1627,'Données MDD'!$B$3:$B$3000,0))</f>
        <v>#N/A</v>
      </c>
      <c r="K1627" s="13" t="e">
        <f>INDEX('Données MDD'!$V$3:$V$3000,MATCH('Analyse assortiment'!$B1627,'Données MDD'!$B$3:$B$3000,0))</f>
        <v>#N/A</v>
      </c>
      <c r="L1627" s="14" t="str">
        <f t="shared" si="35"/>
        <v/>
      </c>
      <c r="M1627" s="14" t="str">
        <f t="shared" si="35"/>
        <v/>
      </c>
    </row>
    <row r="1628" spans="5:13" x14ac:dyDescent="0.2">
      <c r="E1628" s="16" t="str">
        <f>IFERROR(INDEX('Données SAP'!F$5:F$3000,MATCH('Analyse assortiment'!$B1628&amp;"",'Données SAP'!$A$5:$A$3000,0)),"")</f>
        <v/>
      </c>
      <c r="F1628" s="16" t="str">
        <f>IFERROR(INDEX('Données SAP'!C$5:C$3000,MATCH('Analyse assortiment'!$B1628&amp;"",'Données SAP'!$A$5:$A$3000,0)),"")</f>
        <v/>
      </c>
      <c r="G1628" s="16" t="str">
        <f>IFERROR(INDEX('Données SAP'!D$5:D$3000,MATCH('Analyse assortiment'!$B1628&amp;"",'Données SAP'!$A$5:$A$3000,0)),"")</f>
        <v/>
      </c>
      <c r="H1628" s="13" t="e">
        <f>INDEX('Données MDD'!$K$3:$K$3000,MATCH('Analyse assortiment'!$B1628,'Données MDD'!$B$3:$B$3000,0))</f>
        <v>#N/A</v>
      </c>
      <c r="I1628" s="13" t="e">
        <f>INDEX('Données MDD'!$L$3:$L$3000,MATCH('Analyse assortiment'!$B1628,'Données MDD'!$B$3:$B$3000,0))</f>
        <v>#N/A</v>
      </c>
      <c r="J1628" s="13" t="e">
        <f>INDEX('Données MDD'!$U$3:$U$3000,MATCH('Analyse assortiment'!$B1628,'Données MDD'!$B$3:$B$3000,0))</f>
        <v>#N/A</v>
      </c>
      <c r="K1628" s="13" t="e">
        <f>INDEX('Données MDD'!$V$3:$V$3000,MATCH('Analyse assortiment'!$B1628,'Données MDD'!$B$3:$B$3000,0))</f>
        <v>#N/A</v>
      </c>
      <c r="L1628" s="14" t="str">
        <f t="shared" si="35"/>
        <v/>
      </c>
      <c r="M1628" s="14" t="str">
        <f t="shared" si="35"/>
        <v/>
      </c>
    </row>
    <row r="1629" spans="5:13" x14ac:dyDescent="0.2">
      <c r="E1629" s="16" t="str">
        <f>IFERROR(INDEX('Données SAP'!F$5:F$3000,MATCH('Analyse assortiment'!$B1629&amp;"",'Données SAP'!$A$5:$A$3000,0)),"")</f>
        <v/>
      </c>
      <c r="F1629" s="16" t="str">
        <f>IFERROR(INDEX('Données SAP'!C$5:C$3000,MATCH('Analyse assortiment'!$B1629&amp;"",'Données SAP'!$A$5:$A$3000,0)),"")</f>
        <v/>
      </c>
      <c r="G1629" s="16" t="str">
        <f>IFERROR(INDEX('Données SAP'!D$5:D$3000,MATCH('Analyse assortiment'!$B1629&amp;"",'Données SAP'!$A$5:$A$3000,0)),"")</f>
        <v/>
      </c>
      <c r="H1629" s="13" t="e">
        <f>INDEX('Données MDD'!$K$3:$K$3000,MATCH('Analyse assortiment'!$B1629,'Données MDD'!$B$3:$B$3000,0))</f>
        <v>#N/A</v>
      </c>
      <c r="I1629" s="13" t="e">
        <f>INDEX('Données MDD'!$L$3:$L$3000,MATCH('Analyse assortiment'!$B1629,'Données MDD'!$B$3:$B$3000,0))</f>
        <v>#N/A</v>
      </c>
      <c r="J1629" s="13" t="e">
        <f>INDEX('Données MDD'!$U$3:$U$3000,MATCH('Analyse assortiment'!$B1629,'Données MDD'!$B$3:$B$3000,0))</f>
        <v>#N/A</v>
      </c>
      <c r="K1629" s="13" t="e">
        <f>INDEX('Données MDD'!$V$3:$V$3000,MATCH('Analyse assortiment'!$B1629,'Données MDD'!$B$3:$B$3000,0))</f>
        <v>#N/A</v>
      </c>
      <c r="L1629" s="14" t="str">
        <f t="shared" si="35"/>
        <v/>
      </c>
      <c r="M1629" s="14" t="str">
        <f t="shared" si="35"/>
        <v/>
      </c>
    </row>
    <row r="1630" spans="5:13" x14ac:dyDescent="0.2">
      <c r="E1630" s="16" t="str">
        <f>IFERROR(INDEX('Données SAP'!F$5:F$3000,MATCH('Analyse assortiment'!$B1630&amp;"",'Données SAP'!$A$5:$A$3000,0)),"")</f>
        <v/>
      </c>
      <c r="F1630" s="16" t="str">
        <f>IFERROR(INDEX('Données SAP'!C$5:C$3000,MATCH('Analyse assortiment'!$B1630&amp;"",'Données SAP'!$A$5:$A$3000,0)),"")</f>
        <v/>
      </c>
      <c r="G1630" s="16" t="str">
        <f>IFERROR(INDEX('Données SAP'!D$5:D$3000,MATCH('Analyse assortiment'!$B1630&amp;"",'Données SAP'!$A$5:$A$3000,0)),"")</f>
        <v/>
      </c>
      <c r="H1630" s="13" t="e">
        <f>INDEX('Données MDD'!$K$3:$K$3000,MATCH('Analyse assortiment'!$B1630,'Données MDD'!$B$3:$B$3000,0))</f>
        <v>#N/A</v>
      </c>
      <c r="I1630" s="13" t="e">
        <f>INDEX('Données MDD'!$L$3:$L$3000,MATCH('Analyse assortiment'!$B1630,'Données MDD'!$B$3:$B$3000,0))</f>
        <v>#N/A</v>
      </c>
      <c r="J1630" s="13" t="e">
        <f>INDEX('Données MDD'!$U$3:$U$3000,MATCH('Analyse assortiment'!$B1630,'Données MDD'!$B$3:$B$3000,0))</f>
        <v>#N/A</v>
      </c>
      <c r="K1630" s="13" t="e">
        <f>INDEX('Données MDD'!$V$3:$V$3000,MATCH('Analyse assortiment'!$B1630,'Données MDD'!$B$3:$B$3000,0))</f>
        <v>#N/A</v>
      </c>
      <c r="L1630" s="14" t="str">
        <f t="shared" si="35"/>
        <v/>
      </c>
      <c r="M1630" s="14" t="str">
        <f t="shared" si="35"/>
        <v/>
      </c>
    </row>
    <row r="1631" spans="5:13" x14ac:dyDescent="0.2">
      <c r="E1631" s="16" t="str">
        <f>IFERROR(INDEX('Données SAP'!F$5:F$3000,MATCH('Analyse assortiment'!$B1631&amp;"",'Données SAP'!$A$5:$A$3000,0)),"")</f>
        <v/>
      </c>
      <c r="F1631" s="16" t="str">
        <f>IFERROR(INDEX('Données SAP'!C$5:C$3000,MATCH('Analyse assortiment'!$B1631&amp;"",'Données SAP'!$A$5:$A$3000,0)),"")</f>
        <v/>
      </c>
      <c r="G1631" s="16" t="str">
        <f>IFERROR(INDEX('Données SAP'!D$5:D$3000,MATCH('Analyse assortiment'!$B1631&amp;"",'Données SAP'!$A$5:$A$3000,0)),"")</f>
        <v/>
      </c>
      <c r="H1631" s="13" t="e">
        <f>INDEX('Données MDD'!$K$3:$K$3000,MATCH('Analyse assortiment'!$B1631,'Données MDD'!$B$3:$B$3000,0))</f>
        <v>#N/A</v>
      </c>
      <c r="I1631" s="13" t="e">
        <f>INDEX('Données MDD'!$L$3:$L$3000,MATCH('Analyse assortiment'!$B1631,'Données MDD'!$B$3:$B$3000,0))</f>
        <v>#N/A</v>
      </c>
      <c r="J1631" s="13" t="e">
        <f>INDEX('Données MDD'!$U$3:$U$3000,MATCH('Analyse assortiment'!$B1631,'Données MDD'!$B$3:$B$3000,0))</f>
        <v>#N/A</v>
      </c>
      <c r="K1631" s="13" t="e">
        <f>INDEX('Données MDD'!$V$3:$V$3000,MATCH('Analyse assortiment'!$B1631,'Données MDD'!$B$3:$B$3000,0))</f>
        <v>#N/A</v>
      </c>
      <c r="L1631" s="14" t="str">
        <f t="shared" si="35"/>
        <v/>
      </c>
      <c r="M1631" s="14" t="str">
        <f t="shared" si="35"/>
        <v/>
      </c>
    </row>
    <row r="1632" spans="5:13" x14ac:dyDescent="0.2">
      <c r="E1632" s="16" t="str">
        <f>IFERROR(INDEX('Données SAP'!F$5:F$3000,MATCH('Analyse assortiment'!$B1632&amp;"",'Données SAP'!$A$5:$A$3000,0)),"")</f>
        <v/>
      </c>
      <c r="F1632" s="16" t="str">
        <f>IFERROR(INDEX('Données SAP'!C$5:C$3000,MATCH('Analyse assortiment'!$B1632&amp;"",'Données SAP'!$A$5:$A$3000,0)),"")</f>
        <v/>
      </c>
      <c r="G1632" s="16" t="str">
        <f>IFERROR(INDEX('Données SAP'!D$5:D$3000,MATCH('Analyse assortiment'!$B1632&amp;"",'Données SAP'!$A$5:$A$3000,0)),"")</f>
        <v/>
      </c>
      <c r="H1632" s="13" t="e">
        <f>INDEX('Données MDD'!$K$3:$K$3000,MATCH('Analyse assortiment'!$B1632,'Données MDD'!$B$3:$B$3000,0))</f>
        <v>#N/A</v>
      </c>
      <c r="I1632" s="13" t="e">
        <f>INDEX('Données MDD'!$L$3:$L$3000,MATCH('Analyse assortiment'!$B1632,'Données MDD'!$B$3:$B$3000,0))</f>
        <v>#N/A</v>
      </c>
      <c r="J1632" s="13" t="e">
        <f>INDEX('Données MDD'!$U$3:$U$3000,MATCH('Analyse assortiment'!$B1632,'Données MDD'!$B$3:$B$3000,0))</f>
        <v>#N/A</v>
      </c>
      <c r="K1632" s="13" t="e">
        <f>INDEX('Données MDD'!$V$3:$V$3000,MATCH('Analyse assortiment'!$B1632,'Données MDD'!$B$3:$B$3000,0))</f>
        <v>#N/A</v>
      </c>
      <c r="L1632" s="14" t="str">
        <f t="shared" si="35"/>
        <v/>
      </c>
      <c r="M1632" s="14" t="str">
        <f t="shared" si="35"/>
        <v/>
      </c>
    </row>
    <row r="1633" spans="5:13" x14ac:dyDescent="0.2">
      <c r="E1633" s="16" t="str">
        <f>IFERROR(INDEX('Données SAP'!F$5:F$3000,MATCH('Analyse assortiment'!$B1633&amp;"",'Données SAP'!$A$5:$A$3000,0)),"")</f>
        <v/>
      </c>
      <c r="F1633" s="16" t="str">
        <f>IFERROR(INDEX('Données SAP'!C$5:C$3000,MATCH('Analyse assortiment'!$B1633&amp;"",'Données SAP'!$A$5:$A$3000,0)),"")</f>
        <v/>
      </c>
      <c r="G1633" s="16" t="str">
        <f>IFERROR(INDEX('Données SAP'!D$5:D$3000,MATCH('Analyse assortiment'!$B1633&amp;"",'Données SAP'!$A$5:$A$3000,0)),"")</f>
        <v/>
      </c>
      <c r="H1633" s="13" t="e">
        <f>INDEX('Données MDD'!$K$3:$K$3000,MATCH('Analyse assortiment'!$B1633,'Données MDD'!$B$3:$B$3000,0))</f>
        <v>#N/A</v>
      </c>
      <c r="I1633" s="13" t="e">
        <f>INDEX('Données MDD'!$L$3:$L$3000,MATCH('Analyse assortiment'!$B1633,'Données MDD'!$B$3:$B$3000,0))</f>
        <v>#N/A</v>
      </c>
      <c r="J1633" s="13" t="e">
        <f>INDEX('Données MDD'!$U$3:$U$3000,MATCH('Analyse assortiment'!$B1633,'Données MDD'!$B$3:$B$3000,0))</f>
        <v>#N/A</v>
      </c>
      <c r="K1633" s="13" t="e">
        <f>INDEX('Données MDD'!$V$3:$V$3000,MATCH('Analyse assortiment'!$B1633,'Données MDD'!$B$3:$B$3000,0))</f>
        <v>#N/A</v>
      </c>
      <c r="L1633" s="14" t="str">
        <f t="shared" si="35"/>
        <v/>
      </c>
      <c r="M1633" s="14" t="str">
        <f t="shared" si="35"/>
        <v/>
      </c>
    </row>
    <row r="1634" spans="5:13" x14ac:dyDescent="0.2">
      <c r="E1634" s="16" t="str">
        <f>IFERROR(INDEX('Données SAP'!F$5:F$3000,MATCH('Analyse assortiment'!$B1634&amp;"",'Données SAP'!$A$5:$A$3000,0)),"")</f>
        <v/>
      </c>
      <c r="F1634" s="16" t="str">
        <f>IFERROR(INDEX('Données SAP'!C$5:C$3000,MATCH('Analyse assortiment'!$B1634&amp;"",'Données SAP'!$A$5:$A$3000,0)),"")</f>
        <v/>
      </c>
      <c r="G1634" s="16" t="str">
        <f>IFERROR(INDEX('Données SAP'!D$5:D$3000,MATCH('Analyse assortiment'!$B1634&amp;"",'Données SAP'!$A$5:$A$3000,0)),"")</f>
        <v/>
      </c>
      <c r="H1634" s="13" t="e">
        <f>INDEX('Données MDD'!$K$3:$K$3000,MATCH('Analyse assortiment'!$B1634,'Données MDD'!$B$3:$B$3000,0))</f>
        <v>#N/A</v>
      </c>
      <c r="I1634" s="13" t="e">
        <f>INDEX('Données MDD'!$L$3:$L$3000,MATCH('Analyse assortiment'!$B1634,'Données MDD'!$B$3:$B$3000,0))</f>
        <v>#N/A</v>
      </c>
      <c r="J1634" s="13" t="e">
        <f>INDEX('Données MDD'!$U$3:$U$3000,MATCH('Analyse assortiment'!$B1634,'Données MDD'!$B$3:$B$3000,0))</f>
        <v>#N/A</v>
      </c>
      <c r="K1634" s="13" t="e">
        <f>INDEX('Données MDD'!$V$3:$V$3000,MATCH('Analyse assortiment'!$B1634,'Données MDD'!$B$3:$B$3000,0))</f>
        <v>#N/A</v>
      </c>
      <c r="L1634" s="14" t="str">
        <f t="shared" si="35"/>
        <v/>
      </c>
      <c r="M1634" s="14" t="str">
        <f t="shared" si="35"/>
        <v/>
      </c>
    </row>
    <row r="1635" spans="5:13" x14ac:dyDescent="0.2">
      <c r="E1635" s="16" t="str">
        <f>IFERROR(INDEX('Données SAP'!F$5:F$3000,MATCH('Analyse assortiment'!$B1635&amp;"",'Données SAP'!$A$5:$A$3000,0)),"")</f>
        <v/>
      </c>
      <c r="F1635" s="16" t="str">
        <f>IFERROR(INDEX('Données SAP'!C$5:C$3000,MATCH('Analyse assortiment'!$B1635&amp;"",'Données SAP'!$A$5:$A$3000,0)),"")</f>
        <v/>
      </c>
      <c r="G1635" s="16" t="str">
        <f>IFERROR(INDEX('Données SAP'!D$5:D$3000,MATCH('Analyse assortiment'!$B1635&amp;"",'Données SAP'!$A$5:$A$3000,0)),"")</f>
        <v/>
      </c>
      <c r="H1635" s="13" t="e">
        <f>INDEX('Données MDD'!$K$3:$K$3000,MATCH('Analyse assortiment'!$B1635,'Données MDD'!$B$3:$B$3000,0))</f>
        <v>#N/A</v>
      </c>
      <c r="I1635" s="13" t="e">
        <f>INDEX('Données MDD'!$L$3:$L$3000,MATCH('Analyse assortiment'!$B1635,'Données MDD'!$B$3:$B$3000,0))</f>
        <v>#N/A</v>
      </c>
      <c r="J1635" s="13" t="e">
        <f>INDEX('Données MDD'!$U$3:$U$3000,MATCH('Analyse assortiment'!$B1635,'Données MDD'!$B$3:$B$3000,0))</f>
        <v>#N/A</v>
      </c>
      <c r="K1635" s="13" t="e">
        <f>INDEX('Données MDD'!$V$3:$V$3000,MATCH('Analyse assortiment'!$B1635,'Données MDD'!$B$3:$B$3000,0))</f>
        <v>#N/A</v>
      </c>
      <c r="L1635" s="14" t="str">
        <f t="shared" si="35"/>
        <v/>
      </c>
      <c r="M1635" s="14" t="str">
        <f t="shared" si="35"/>
        <v/>
      </c>
    </row>
    <row r="1636" spans="5:13" x14ac:dyDescent="0.2">
      <c r="E1636" s="16" t="str">
        <f>IFERROR(INDEX('Données SAP'!F$5:F$3000,MATCH('Analyse assortiment'!$B1636&amp;"",'Données SAP'!$A$5:$A$3000,0)),"")</f>
        <v/>
      </c>
      <c r="F1636" s="16" t="str">
        <f>IFERROR(INDEX('Données SAP'!C$5:C$3000,MATCH('Analyse assortiment'!$B1636&amp;"",'Données SAP'!$A$5:$A$3000,0)),"")</f>
        <v/>
      </c>
      <c r="G1636" s="16" t="str">
        <f>IFERROR(INDEX('Données SAP'!D$5:D$3000,MATCH('Analyse assortiment'!$B1636&amp;"",'Données SAP'!$A$5:$A$3000,0)),"")</f>
        <v/>
      </c>
      <c r="H1636" s="13" t="e">
        <f>INDEX('Données MDD'!$K$3:$K$3000,MATCH('Analyse assortiment'!$B1636,'Données MDD'!$B$3:$B$3000,0))</f>
        <v>#N/A</v>
      </c>
      <c r="I1636" s="13" t="e">
        <f>INDEX('Données MDD'!$L$3:$L$3000,MATCH('Analyse assortiment'!$B1636,'Données MDD'!$B$3:$B$3000,0))</f>
        <v>#N/A</v>
      </c>
      <c r="J1636" s="13" t="e">
        <f>INDEX('Données MDD'!$U$3:$U$3000,MATCH('Analyse assortiment'!$B1636,'Données MDD'!$B$3:$B$3000,0))</f>
        <v>#N/A</v>
      </c>
      <c r="K1636" s="13" t="e">
        <f>INDEX('Données MDD'!$V$3:$V$3000,MATCH('Analyse assortiment'!$B1636,'Données MDD'!$B$3:$B$3000,0))</f>
        <v>#N/A</v>
      </c>
      <c r="L1636" s="14" t="str">
        <f t="shared" si="35"/>
        <v/>
      </c>
      <c r="M1636" s="14" t="str">
        <f t="shared" si="35"/>
        <v/>
      </c>
    </row>
    <row r="1637" spans="5:13" x14ac:dyDescent="0.2">
      <c r="E1637" s="16" t="str">
        <f>IFERROR(INDEX('Données SAP'!F$5:F$3000,MATCH('Analyse assortiment'!$B1637&amp;"",'Données SAP'!$A$5:$A$3000,0)),"")</f>
        <v/>
      </c>
      <c r="F1637" s="16" t="str">
        <f>IFERROR(INDEX('Données SAP'!C$5:C$3000,MATCH('Analyse assortiment'!$B1637&amp;"",'Données SAP'!$A$5:$A$3000,0)),"")</f>
        <v/>
      </c>
      <c r="G1637" s="16" t="str">
        <f>IFERROR(INDEX('Données SAP'!D$5:D$3000,MATCH('Analyse assortiment'!$B1637&amp;"",'Données SAP'!$A$5:$A$3000,0)),"")</f>
        <v/>
      </c>
      <c r="H1637" s="13" t="e">
        <f>INDEX('Données MDD'!$K$3:$K$3000,MATCH('Analyse assortiment'!$B1637,'Données MDD'!$B$3:$B$3000,0))</f>
        <v>#N/A</v>
      </c>
      <c r="I1637" s="13" t="e">
        <f>INDEX('Données MDD'!$L$3:$L$3000,MATCH('Analyse assortiment'!$B1637,'Données MDD'!$B$3:$B$3000,0))</f>
        <v>#N/A</v>
      </c>
      <c r="J1637" s="13" t="e">
        <f>INDEX('Données MDD'!$U$3:$U$3000,MATCH('Analyse assortiment'!$B1637,'Données MDD'!$B$3:$B$3000,0))</f>
        <v>#N/A</v>
      </c>
      <c r="K1637" s="13" t="e">
        <f>INDEX('Données MDD'!$V$3:$V$3000,MATCH('Analyse assortiment'!$B1637,'Données MDD'!$B$3:$B$3000,0))</f>
        <v>#N/A</v>
      </c>
      <c r="L1637" s="14" t="str">
        <f t="shared" si="35"/>
        <v/>
      </c>
      <c r="M1637" s="14" t="str">
        <f t="shared" si="35"/>
        <v/>
      </c>
    </row>
    <row r="1638" spans="5:13" x14ac:dyDescent="0.2">
      <c r="E1638" s="16" t="str">
        <f>IFERROR(INDEX('Données SAP'!F$5:F$3000,MATCH('Analyse assortiment'!$B1638&amp;"",'Données SAP'!$A$5:$A$3000,0)),"")</f>
        <v/>
      </c>
      <c r="F1638" s="16" t="str">
        <f>IFERROR(INDEX('Données SAP'!C$5:C$3000,MATCH('Analyse assortiment'!$B1638&amp;"",'Données SAP'!$A$5:$A$3000,0)),"")</f>
        <v/>
      </c>
      <c r="G1638" s="16" t="str">
        <f>IFERROR(INDEX('Données SAP'!D$5:D$3000,MATCH('Analyse assortiment'!$B1638&amp;"",'Données SAP'!$A$5:$A$3000,0)),"")</f>
        <v/>
      </c>
      <c r="H1638" s="13" t="e">
        <f>INDEX('Données MDD'!$K$3:$K$3000,MATCH('Analyse assortiment'!$B1638,'Données MDD'!$B$3:$B$3000,0))</f>
        <v>#N/A</v>
      </c>
      <c r="I1638" s="13" t="e">
        <f>INDEX('Données MDD'!$L$3:$L$3000,MATCH('Analyse assortiment'!$B1638,'Données MDD'!$B$3:$B$3000,0))</f>
        <v>#N/A</v>
      </c>
      <c r="J1638" s="13" t="e">
        <f>INDEX('Données MDD'!$U$3:$U$3000,MATCH('Analyse assortiment'!$B1638,'Données MDD'!$B$3:$B$3000,0))</f>
        <v>#N/A</v>
      </c>
      <c r="K1638" s="13" t="e">
        <f>INDEX('Données MDD'!$V$3:$V$3000,MATCH('Analyse assortiment'!$B1638,'Données MDD'!$B$3:$B$3000,0))</f>
        <v>#N/A</v>
      </c>
      <c r="L1638" s="14" t="str">
        <f t="shared" si="35"/>
        <v/>
      </c>
      <c r="M1638" s="14" t="str">
        <f t="shared" si="35"/>
        <v/>
      </c>
    </row>
    <row r="1639" spans="5:13" x14ac:dyDescent="0.2">
      <c r="E1639" s="16" t="str">
        <f>IFERROR(INDEX('Données SAP'!F$5:F$3000,MATCH('Analyse assortiment'!$B1639&amp;"",'Données SAP'!$A$5:$A$3000,0)),"")</f>
        <v/>
      </c>
      <c r="F1639" s="16" t="str">
        <f>IFERROR(INDEX('Données SAP'!C$5:C$3000,MATCH('Analyse assortiment'!$B1639&amp;"",'Données SAP'!$A$5:$A$3000,0)),"")</f>
        <v/>
      </c>
      <c r="G1639" s="16" t="str">
        <f>IFERROR(INDEX('Données SAP'!D$5:D$3000,MATCH('Analyse assortiment'!$B1639&amp;"",'Données SAP'!$A$5:$A$3000,0)),"")</f>
        <v/>
      </c>
      <c r="H1639" s="13" t="e">
        <f>INDEX('Données MDD'!$K$3:$K$3000,MATCH('Analyse assortiment'!$B1639,'Données MDD'!$B$3:$B$3000,0))</f>
        <v>#N/A</v>
      </c>
      <c r="I1639" s="13" t="e">
        <f>INDEX('Données MDD'!$L$3:$L$3000,MATCH('Analyse assortiment'!$B1639,'Données MDD'!$B$3:$B$3000,0))</f>
        <v>#N/A</v>
      </c>
      <c r="J1639" s="13" t="e">
        <f>INDEX('Données MDD'!$U$3:$U$3000,MATCH('Analyse assortiment'!$B1639,'Données MDD'!$B$3:$B$3000,0))</f>
        <v>#N/A</v>
      </c>
      <c r="K1639" s="13" t="e">
        <f>INDEX('Données MDD'!$V$3:$V$3000,MATCH('Analyse assortiment'!$B1639,'Données MDD'!$B$3:$B$3000,0))</f>
        <v>#N/A</v>
      </c>
      <c r="L1639" s="14" t="str">
        <f t="shared" si="35"/>
        <v/>
      </c>
      <c r="M1639" s="14" t="str">
        <f t="shared" si="35"/>
        <v/>
      </c>
    </row>
    <row r="1640" spans="5:13" x14ac:dyDescent="0.2">
      <c r="E1640" s="16" t="str">
        <f>IFERROR(INDEX('Données SAP'!F$5:F$3000,MATCH('Analyse assortiment'!$B1640&amp;"",'Données SAP'!$A$5:$A$3000,0)),"")</f>
        <v/>
      </c>
      <c r="F1640" s="16" t="str">
        <f>IFERROR(INDEX('Données SAP'!C$5:C$3000,MATCH('Analyse assortiment'!$B1640&amp;"",'Données SAP'!$A$5:$A$3000,0)),"")</f>
        <v/>
      </c>
      <c r="G1640" s="16" t="str">
        <f>IFERROR(INDEX('Données SAP'!D$5:D$3000,MATCH('Analyse assortiment'!$B1640&amp;"",'Données SAP'!$A$5:$A$3000,0)),"")</f>
        <v/>
      </c>
      <c r="H1640" s="13" t="e">
        <f>INDEX('Données MDD'!$K$3:$K$3000,MATCH('Analyse assortiment'!$B1640,'Données MDD'!$B$3:$B$3000,0))</f>
        <v>#N/A</v>
      </c>
      <c r="I1640" s="13" t="e">
        <f>INDEX('Données MDD'!$L$3:$L$3000,MATCH('Analyse assortiment'!$B1640,'Données MDD'!$B$3:$B$3000,0))</f>
        <v>#N/A</v>
      </c>
      <c r="J1640" s="13" t="e">
        <f>INDEX('Données MDD'!$U$3:$U$3000,MATCH('Analyse assortiment'!$B1640,'Données MDD'!$B$3:$B$3000,0))</f>
        <v>#N/A</v>
      </c>
      <c r="K1640" s="13" t="e">
        <f>INDEX('Données MDD'!$V$3:$V$3000,MATCH('Analyse assortiment'!$B1640,'Données MDD'!$B$3:$B$3000,0))</f>
        <v>#N/A</v>
      </c>
      <c r="L1640" s="14" t="str">
        <f t="shared" si="35"/>
        <v/>
      </c>
      <c r="M1640" s="14" t="str">
        <f t="shared" si="35"/>
        <v/>
      </c>
    </row>
    <row r="1641" spans="5:13" x14ac:dyDescent="0.2">
      <c r="E1641" s="16" t="str">
        <f>IFERROR(INDEX('Données SAP'!F$5:F$3000,MATCH('Analyse assortiment'!$B1641&amp;"",'Données SAP'!$A$5:$A$3000,0)),"")</f>
        <v/>
      </c>
      <c r="F1641" s="16" t="str">
        <f>IFERROR(INDEX('Données SAP'!C$5:C$3000,MATCH('Analyse assortiment'!$B1641&amp;"",'Données SAP'!$A$5:$A$3000,0)),"")</f>
        <v/>
      </c>
      <c r="G1641" s="16" t="str">
        <f>IFERROR(INDEX('Données SAP'!D$5:D$3000,MATCH('Analyse assortiment'!$B1641&amp;"",'Données SAP'!$A$5:$A$3000,0)),"")</f>
        <v/>
      </c>
      <c r="H1641" s="13" t="e">
        <f>INDEX('Données MDD'!$K$3:$K$3000,MATCH('Analyse assortiment'!$B1641,'Données MDD'!$B$3:$B$3000,0))</f>
        <v>#N/A</v>
      </c>
      <c r="I1641" s="13" t="e">
        <f>INDEX('Données MDD'!$L$3:$L$3000,MATCH('Analyse assortiment'!$B1641,'Données MDD'!$B$3:$B$3000,0))</f>
        <v>#N/A</v>
      </c>
      <c r="J1641" s="13" t="e">
        <f>INDEX('Données MDD'!$U$3:$U$3000,MATCH('Analyse assortiment'!$B1641,'Données MDD'!$B$3:$B$3000,0))</f>
        <v>#N/A</v>
      </c>
      <c r="K1641" s="13" t="e">
        <f>INDEX('Données MDD'!$V$3:$V$3000,MATCH('Analyse assortiment'!$B1641,'Données MDD'!$B$3:$B$3000,0))</f>
        <v>#N/A</v>
      </c>
      <c r="L1641" s="14" t="str">
        <f t="shared" si="35"/>
        <v/>
      </c>
      <c r="M1641" s="14" t="str">
        <f t="shared" si="35"/>
        <v/>
      </c>
    </row>
    <row r="1642" spans="5:13" x14ac:dyDescent="0.2">
      <c r="E1642" s="16" t="str">
        <f>IFERROR(INDEX('Données SAP'!F$5:F$3000,MATCH('Analyse assortiment'!$B1642&amp;"",'Données SAP'!$A$5:$A$3000,0)),"")</f>
        <v/>
      </c>
      <c r="F1642" s="16" t="str">
        <f>IFERROR(INDEX('Données SAP'!C$5:C$3000,MATCH('Analyse assortiment'!$B1642&amp;"",'Données SAP'!$A$5:$A$3000,0)),"")</f>
        <v/>
      </c>
      <c r="G1642" s="16" t="str">
        <f>IFERROR(INDEX('Données SAP'!D$5:D$3000,MATCH('Analyse assortiment'!$B1642&amp;"",'Données SAP'!$A$5:$A$3000,0)),"")</f>
        <v/>
      </c>
      <c r="H1642" s="13" t="e">
        <f>INDEX('Données MDD'!$K$3:$K$3000,MATCH('Analyse assortiment'!$B1642,'Données MDD'!$B$3:$B$3000,0))</f>
        <v>#N/A</v>
      </c>
      <c r="I1642" s="13" t="e">
        <f>INDEX('Données MDD'!$L$3:$L$3000,MATCH('Analyse assortiment'!$B1642,'Données MDD'!$B$3:$B$3000,0))</f>
        <v>#N/A</v>
      </c>
      <c r="J1642" s="13" t="e">
        <f>INDEX('Données MDD'!$U$3:$U$3000,MATCH('Analyse assortiment'!$B1642,'Données MDD'!$B$3:$B$3000,0))</f>
        <v>#N/A</v>
      </c>
      <c r="K1642" s="13" t="e">
        <f>INDEX('Données MDD'!$V$3:$V$3000,MATCH('Analyse assortiment'!$B1642,'Données MDD'!$B$3:$B$3000,0))</f>
        <v>#N/A</v>
      </c>
      <c r="L1642" s="14" t="str">
        <f t="shared" si="35"/>
        <v/>
      </c>
      <c r="M1642" s="14" t="str">
        <f t="shared" si="35"/>
        <v/>
      </c>
    </row>
    <row r="1643" spans="5:13" x14ac:dyDescent="0.2">
      <c r="E1643" s="16" t="str">
        <f>IFERROR(INDEX('Données SAP'!F$5:F$3000,MATCH('Analyse assortiment'!$B1643&amp;"",'Données SAP'!$A$5:$A$3000,0)),"")</f>
        <v/>
      </c>
      <c r="F1643" s="16" t="str">
        <f>IFERROR(INDEX('Données SAP'!C$5:C$3000,MATCH('Analyse assortiment'!$B1643&amp;"",'Données SAP'!$A$5:$A$3000,0)),"")</f>
        <v/>
      </c>
      <c r="G1643" s="16" t="str">
        <f>IFERROR(INDEX('Données SAP'!D$5:D$3000,MATCH('Analyse assortiment'!$B1643&amp;"",'Données SAP'!$A$5:$A$3000,0)),"")</f>
        <v/>
      </c>
      <c r="H1643" s="13" t="e">
        <f>INDEX('Données MDD'!$K$3:$K$3000,MATCH('Analyse assortiment'!$B1643,'Données MDD'!$B$3:$B$3000,0))</f>
        <v>#N/A</v>
      </c>
      <c r="I1643" s="13" t="e">
        <f>INDEX('Données MDD'!$L$3:$L$3000,MATCH('Analyse assortiment'!$B1643,'Données MDD'!$B$3:$B$3000,0))</f>
        <v>#N/A</v>
      </c>
      <c r="J1643" s="13" t="e">
        <f>INDEX('Données MDD'!$U$3:$U$3000,MATCH('Analyse assortiment'!$B1643,'Données MDD'!$B$3:$B$3000,0))</f>
        <v>#N/A</v>
      </c>
      <c r="K1643" s="13" t="e">
        <f>INDEX('Données MDD'!$V$3:$V$3000,MATCH('Analyse assortiment'!$B1643,'Données MDD'!$B$3:$B$3000,0))</f>
        <v>#N/A</v>
      </c>
      <c r="L1643" s="14" t="str">
        <f t="shared" si="35"/>
        <v/>
      </c>
      <c r="M1643" s="14" t="str">
        <f t="shared" si="35"/>
        <v/>
      </c>
    </row>
    <row r="1644" spans="5:13" x14ac:dyDescent="0.2">
      <c r="E1644" s="16" t="str">
        <f>IFERROR(INDEX('Données SAP'!F$5:F$3000,MATCH('Analyse assortiment'!$B1644&amp;"",'Données SAP'!$A$5:$A$3000,0)),"")</f>
        <v/>
      </c>
      <c r="F1644" s="16" t="str">
        <f>IFERROR(INDEX('Données SAP'!C$5:C$3000,MATCH('Analyse assortiment'!$B1644&amp;"",'Données SAP'!$A$5:$A$3000,0)),"")</f>
        <v/>
      </c>
      <c r="G1644" s="16" t="str">
        <f>IFERROR(INDEX('Données SAP'!D$5:D$3000,MATCH('Analyse assortiment'!$B1644&amp;"",'Données SAP'!$A$5:$A$3000,0)),"")</f>
        <v/>
      </c>
      <c r="H1644" s="13" t="e">
        <f>INDEX('Données MDD'!$K$3:$K$3000,MATCH('Analyse assortiment'!$B1644,'Données MDD'!$B$3:$B$3000,0))</f>
        <v>#N/A</v>
      </c>
      <c r="I1644" s="13" t="e">
        <f>INDEX('Données MDD'!$L$3:$L$3000,MATCH('Analyse assortiment'!$B1644,'Données MDD'!$B$3:$B$3000,0))</f>
        <v>#N/A</v>
      </c>
      <c r="J1644" s="13" t="e">
        <f>INDEX('Données MDD'!$U$3:$U$3000,MATCH('Analyse assortiment'!$B1644,'Données MDD'!$B$3:$B$3000,0))</f>
        <v>#N/A</v>
      </c>
      <c r="K1644" s="13" t="e">
        <f>INDEX('Données MDD'!$V$3:$V$3000,MATCH('Analyse assortiment'!$B1644,'Données MDD'!$B$3:$B$3000,0))</f>
        <v>#N/A</v>
      </c>
      <c r="L1644" s="14" t="str">
        <f t="shared" si="35"/>
        <v/>
      </c>
      <c r="M1644" s="14" t="str">
        <f t="shared" si="35"/>
        <v/>
      </c>
    </row>
    <row r="1645" spans="5:13" x14ac:dyDescent="0.2">
      <c r="E1645" s="16" t="str">
        <f>IFERROR(INDEX('Données SAP'!F$5:F$3000,MATCH('Analyse assortiment'!$B1645&amp;"",'Données SAP'!$A$5:$A$3000,0)),"")</f>
        <v/>
      </c>
      <c r="F1645" s="16" t="str">
        <f>IFERROR(INDEX('Données SAP'!C$5:C$3000,MATCH('Analyse assortiment'!$B1645&amp;"",'Données SAP'!$A$5:$A$3000,0)),"")</f>
        <v/>
      </c>
      <c r="G1645" s="16" t="str">
        <f>IFERROR(INDEX('Données SAP'!D$5:D$3000,MATCH('Analyse assortiment'!$B1645&amp;"",'Données SAP'!$A$5:$A$3000,0)),"")</f>
        <v/>
      </c>
      <c r="H1645" s="13" t="e">
        <f>INDEX('Données MDD'!$K$3:$K$3000,MATCH('Analyse assortiment'!$B1645,'Données MDD'!$B$3:$B$3000,0))</f>
        <v>#N/A</v>
      </c>
      <c r="I1645" s="13" t="e">
        <f>INDEX('Données MDD'!$L$3:$L$3000,MATCH('Analyse assortiment'!$B1645,'Données MDD'!$B$3:$B$3000,0))</f>
        <v>#N/A</v>
      </c>
      <c r="J1645" s="13" t="e">
        <f>INDEX('Données MDD'!$U$3:$U$3000,MATCH('Analyse assortiment'!$B1645,'Données MDD'!$B$3:$B$3000,0))</f>
        <v>#N/A</v>
      </c>
      <c r="K1645" s="13" t="e">
        <f>INDEX('Données MDD'!$V$3:$V$3000,MATCH('Analyse assortiment'!$B1645,'Données MDD'!$B$3:$B$3000,0))</f>
        <v>#N/A</v>
      </c>
      <c r="L1645" s="14" t="str">
        <f t="shared" si="35"/>
        <v/>
      </c>
      <c r="M1645" s="14" t="str">
        <f t="shared" si="35"/>
        <v/>
      </c>
    </row>
    <row r="1646" spans="5:13" x14ac:dyDescent="0.2">
      <c r="E1646" s="16" t="str">
        <f>IFERROR(INDEX('Données SAP'!F$5:F$3000,MATCH('Analyse assortiment'!$B1646&amp;"",'Données SAP'!$A$5:$A$3000,0)),"")</f>
        <v/>
      </c>
      <c r="F1646" s="16" t="str">
        <f>IFERROR(INDEX('Données SAP'!C$5:C$3000,MATCH('Analyse assortiment'!$B1646&amp;"",'Données SAP'!$A$5:$A$3000,0)),"")</f>
        <v/>
      </c>
      <c r="G1646" s="16" t="str">
        <f>IFERROR(INDEX('Données SAP'!D$5:D$3000,MATCH('Analyse assortiment'!$B1646&amp;"",'Données SAP'!$A$5:$A$3000,0)),"")</f>
        <v/>
      </c>
      <c r="H1646" s="13" t="e">
        <f>INDEX('Données MDD'!$K$3:$K$3000,MATCH('Analyse assortiment'!$B1646,'Données MDD'!$B$3:$B$3000,0))</f>
        <v>#N/A</v>
      </c>
      <c r="I1646" s="13" t="e">
        <f>INDEX('Données MDD'!$L$3:$L$3000,MATCH('Analyse assortiment'!$B1646,'Données MDD'!$B$3:$B$3000,0))</f>
        <v>#N/A</v>
      </c>
      <c r="J1646" s="13" t="e">
        <f>INDEX('Données MDD'!$U$3:$U$3000,MATCH('Analyse assortiment'!$B1646,'Données MDD'!$B$3:$B$3000,0))</f>
        <v>#N/A</v>
      </c>
      <c r="K1646" s="13" t="e">
        <f>INDEX('Données MDD'!$V$3:$V$3000,MATCH('Analyse assortiment'!$B1646,'Données MDD'!$B$3:$B$3000,0))</f>
        <v>#N/A</v>
      </c>
      <c r="L1646" s="14" t="str">
        <f t="shared" si="35"/>
        <v/>
      </c>
      <c r="M1646" s="14" t="str">
        <f t="shared" si="35"/>
        <v/>
      </c>
    </row>
    <row r="1647" spans="5:13" x14ac:dyDescent="0.2">
      <c r="E1647" s="16" t="str">
        <f>IFERROR(INDEX('Données SAP'!F$5:F$3000,MATCH('Analyse assortiment'!$B1647&amp;"",'Données SAP'!$A$5:$A$3000,0)),"")</f>
        <v/>
      </c>
      <c r="F1647" s="16" t="str">
        <f>IFERROR(INDEX('Données SAP'!C$5:C$3000,MATCH('Analyse assortiment'!$B1647&amp;"",'Données SAP'!$A$5:$A$3000,0)),"")</f>
        <v/>
      </c>
      <c r="G1647" s="16" t="str">
        <f>IFERROR(INDEX('Données SAP'!D$5:D$3000,MATCH('Analyse assortiment'!$B1647&amp;"",'Données SAP'!$A$5:$A$3000,0)),"")</f>
        <v/>
      </c>
      <c r="H1647" s="13" t="e">
        <f>INDEX('Données MDD'!$K$3:$K$3000,MATCH('Analyse assortiment'!$B1647,'Données MDD'!$B$3:$B$3000,0))</f>
        <v>#N/A</v>
      </c>
      <c r="I1647" s="13" t="e">
        <f>INDEX('Données MDD'!$L$3:$L$3000,MATCH('Analyse assortiment'!$B1647,'Données MDD'!$B$3:$B$3000,0))</f>
        <v>#N/A</v>
      </c>
      <c r="J1647" s="13" t="e">
        <f>INDEX('Données MDD'!$U$3:$U$3000,MATCH('Analyse assortiment'!$B1647,'Données MDD'!$B$3:$B$3000,0))</f>
        <v>#N/A</v>
      </c>
      <c r="K1647" s="13" t="e">
        <f>INDEX('Données MDD'!$V$3:$V$3000,MATCH('Analyse assortiment'!$B1647,'Données MDD'!$B$3:$B$3000,0))</f>
        <v>#N/A</v>
      </c>
      <c r="L1647" s="14" t="str">
        <f t="shared" si="35"/>
        <v/>
      </c>
      <c r="M1647" s="14" t="str">
        <f t="shared" si="35"/>
        <v/>
      </c>
    </row>
    <row r="1648" spans="5:13" x14ac:dyDescent="0.2">
      <c r="E1648" s="16" t="str">
        <f>IFERROR(INDEX('Données SAP'!F$5:F$3000,MATCH('Analyse assortiment'!$B1648&amp;"",'Données SAP'!$A$5:$A$3000,0)),"")</f>
        <v/>
      </c>
      <c r="F1648" s="16" t="str">
        <f>IFERROR(INDEX('Données SAP'!C$5:C$3000,MATCH('Analyse assortiment'!$B1648&amp;"",'Données SAP'!$A$5:$A$3000,0)),"")</f>
        <v/>
      </c>
      <c r="G1648" s="16" t="str">
        <f>IFERROR(INDEX('Données SAP'!D$5:D$3000,MATCH('Analyse assortiment'!$B1648&amp;"",'Données SAP'!$A$5:$A$3000,0)),"")</f>
        <v/>
      </c>
      <c r="H1648" s="13" t="e">
        <f>INDEX('Données MDD'!$K$3:$K$3000,MATCH('Analyse assortiment'!$B1648,'Données MDD'!$B$3:$B$3000,0))</f>
        <v>#N/A</v>
      </c>
      <c r="I1648" s="13" t="e">
        <f>INDEX('Données MDD'!$L$3:$L$3000,MATCH('Analyse assortiment'!$B1648,'Données MDD'!$B$3:$B$3000,0))</f>
        <v>#N/A</v>
      </c>
      <c r="J1648" s="13" t="e">
        <f>INDEX('Données MDD'!$U$3:$U$3000,MATCH('Analyse assortiment'!$B1648,'Données MDD'!$B$3:$B$3000,0))</f>
        <v>#N/A</v>
      </c>
      <c r="K1648" s="13" t="e">
        <f>INDEX('Données MDD'!$V$3:$V$3000,MATCH('Analyse assortiment'!$B1648,'Données MDD'!$B$3:$B$3000,0))</f>
        <v>#N/A</v>
      </c>
      <c r="L1648" s="14" t="str">
        <f t="shared" si="35"/>
        <v/>
      </c>
      <c r="M1648" s="14" t="str">
        <f t="shared" si="35"/>
        <v/>
      </c>
    </row>
    <row r="1649" spans="5:13" x14ac:dyDescent="0.2">
      <c r="E1649" s="16" t="str">
        <f>IFERROR(INDEX('Données SAP'!F$5:F$3000,MATCH('Analyse assortiment'!$B1649&amp;"",'Données SAP'!$A$5:$A$3000,0)),"")</f>
        <v/>
      </c>
      <c r="F1649" s="16" t="str">
        <f>IFERROR(INDEX('Données SAP'!C$5:C$3000,MATCH('Analyse assortiment'!$B1649&amp;"",'Données SAP'!$A$5:$A$3000,0)),"")</f>
        <v/>
      </c>
      <c r="G1649" s="16" t="str">
        <f>IFERROR(INDEX('Données SAP'!D$5:D$3000,MATCH('Analyse assortiment'!$B1649&amp;"",'Données SAP'!$A$5:$A$3000,0)),"")</f>
        <v/>
      </c>
      <c r="H1649" s="13" t="e">
        <f>INDEX('Données MDD'!$K$3:$K$3000,MATCH('Analyse assortiment'!$B1649,'Données MDD'!$B$3:$B$3000,0))</f>
        <v>#N/A</v>
      </c>
      <c r="I1649" s="13" t="e">
        <f>INDEX('Données MDD'!$L$3:$L$3000,MATCH('Analyse assortiment'!$B1649,'Données MDD'!$B$3:$B$3000,0))</f>
        <v>#N/A</v>
      </c>
      <c r="J1649" s="13" t="e">
        <f>INDEX('Données MDD'!$U$3:$U$3000,MATCH('Analyse assortiment'!$B1649,'Données MDD'!$B$3:$B$3000,0))</f>
        <v>#N/A</v>
      </c>
      <c r="K1649" s="13" t="e">
        <f>INDEX('Données MDD'!$V$3:$V$3000,MATCH('Analyse assortiment'!$B1649,'Données MDD'!$B$3:$B$3000,0))</f>
        <v>#N/A</v>
      </c>
      <c r="L1649" s="14" t="str">
        <f t="shared" si="35"/>
        <v/>
      </c>
      <c r="M1649" s="14" t="str">
        <f t="shared" si="35"/>
        <v/>
      </c>
    </row>
    <row r="1650" spans="5:13" x14ac:dyDescent="0.2">
      <c r="E1650" s="16" t="str">
        <f>IFERROR(INDEX('Données SAP'!F$5:F$3000,MATCH('Analyse assortiment'!$B1650&amp;"",'Données SAP'!$A$5:$A$3000,0)),"")</f>
        <v/>
      </c>
      <c r="F1650" s="16" t="str">
        <f>IFERROR(INDEX('Données SAP'!C$5:C$3000,MATCH('Analyse assortiment'!$B1650&amp;"",'Données SAP'!$A$5:$A$3000,0)),"")</f>
        <v/>
      </c>
      <c r="G1650" s="16" t="str">
        <f>IFERROR(INDEX('Données SAP'!D$5:D$3000,MATCH('Analyse assortiment'!$B1650&amp;"",'Données SAP'!$A$5:$A$3000,0)),"")</f>
        <v/>
      </c>
      <c r="H1650" s="13" t="e">
        <f>INDEX('Données MDD'!$K$3:$K$3000,MATCH('Analyse assortiment'!$B1650,'Données MDD'!$B$3:$B$3000,0))</f>
        <v>#N/A</v>
      </c>
      <c r="I1650" s="13" t="e">
        <f>INDEX('Données MDD'!$L$3:$L$3000,MATCH('Analyse assortiment'!$B1650,'Données MDD'!$B$3:$B$3000,0))</f>
        <v>#N/A</v>
      </c>
      <c r="J1650" s="13" t="e">
        <f>INDEX('Données MDD'!$U$3:$U$3000,MATCH('Analyse assortiment'!$B1650,'Données MDD'!$B$3:$B$3000,0))</f>
        <v>#N/A</v>
      </c>
      <c r="K1650" s="13" t="e">
        <f>INDEX('Données MDD'!$V$3:$V$3000,MATCH('Analyse assortiment'!$B1650,'Données MDD'!$B$3:$B$3000,0))</f>
        <v>#N/A</v>
      </c>
      <c r="L1650" s="14" t="str">
        <f t="shared" si="35"/>
        <v/>
      </c>
      <c r="M1650" s="14" t="str">
        <f t="shared" si="35"/>
        <v/>
      </c>
    </row>
    <row r="1651" spans="5:13" x14ac:dyDescent="0.2">
      <c r="E1651" s="16" t="str">
        <f>IFERROR(INDEX('Données SAP'!F$5:F$3000,MATCH('Analyse assortiment'!$B1651&amp;"",'Données SAP'!$A$5:$A$3000,0)),"")</f>
        <v/>
      </c>
      <c r="F1651" s="16" t="str">
        <f>IFERROR(INDEX('Données SAP'!C$5:C$3000,MATCH('Analyse assortiment'!$B1651&amp;"",'Données SAP'!$A$5:$A$3000,0)),"")</f>
        <v/>
      </c>
      <c r="G1651" s="16" t="str">
        <f>IFERROR(INDEX('Données SAP'!D$5:D$3000,MATCH('Analyse assortiment'!$B1651&amp;"",'Données SAP'!$A$5:$A$3000,0)),"")</f>
        <v/>
      </c>
      <c r="H1651" s="13" t="e">
        <f>INDEX('Données MDD'!$K$3:$K$3000,MATCH('Analyse assortiment'!$B1651,'Données MDD'!$B$3:$B$3000,0))</f>
        <v>#N/A</v>
      </c>
      <c r="I1651" s="13" t="e">
        <f>INDEX('Données MDD'!$L$3:$L$3000,MATCH('Analyse assortiment'!$B1651,'Données MDD'!$B$3:$B$3000,0))</f>
        <v>#N/A</v>
      </c>
      <c r="J1651" s="13" t="e">
        <f>INDEX('Données MDD'!$U$3:$U$3000,MATCH('Analyse assortiment'!$B1651,'Données MDD'!$B$3:$B$3000,0))</f>
        <v>#N/A</v>
      </c>
      <c r="K1651" s="13" t="e">
        <f>INDEX('Données MDD'!$V$3:$V$3000,MATCH('Analyse assortiment'!$B1651,'Données MDD'!$B$3:$B$3000,0))</f>
        <v>#N/A</v>
      </c>
      <c r="L1651" s="14" t="str">
        <f t="shared" si="35"/>
        <v/>
      </c>
      <c r="M1651" s="14" t="str">
        <f t="shared" si="35"/>
        <v/>
      </c>
    </row>
    <row r="1652" spans="5:13" x14ac:dyDescent="0.2">
      <c r="E1652" s="16" t="str">
        <f>IFERROR(INDEX('Données SAP'!F$5:F$3000,MATCH('Analyse assortiment'!$B1652&amp;"",'Données SAP'!$A$5:$A$3000,0)),"")</f>
        <v/>
      </c>
      <c r="F1652" s="16" t="str">
        <f>IFERROR(INDEX('Données SAP'!C$5:C$3000,MATCH('Analyse assortiment'!$B1652&amp;"",'Données SAP'!$A$5:$A$3000,0)),"")</f>
        <v/>
      </c>
      <c r="G1652" s="16" t="str">
        <f>IFERROR(INDEX('Données SAP'!D$5:D$3000,MATCH('Analyse assortiment'!$B1652&amp;"",'Données SAP'!$A$5:$A$3000,0)),"")</f>
        <v/>
      </c>
      <c r="H1652" s="13" t="e">
        <f>INDEX('Données MDD'!$K$3:$K$3000,MATCH('Analyse assortiment'!$B1652,'Données MDD'!$B$3:$B$3000,0))</f>
        <v>#N/A</v>
      </c>
      <c r="I1652" s="13" t="e">
        <f>INDEX('Données MDD'!$L$3:$L$3000,MATCH('Analyse assortiment'!$B1652,'Données MDD'!$B$3:$B$3000,0))</f>
        <v>#N/A</v>
      </c>
      <c r="J1652" s="13" t="e">
        <f>INDEX('Données MDD'!$U$3:$U$3000,MATCH('Analyse assortiment'!$B1652,'Données MDD'!$B$3:$B$3000,0))</f>
        <v>#N/A</v>
      </c>
      <c r="K1652" s="13" t="e">
        <f>INDEX('Données MDD'!$V$3:$V$3000,MATCH('Analyse assortiment'!$B1652,'Données MDD'!$B$3:$B$3000,0))</f>
        <v>#N/A</v>
      </c>
      <c r="L1652" s="14" t="str">
        <f t="shared" si="35"/>
        <v/>
      </c>
      <c r="M1652" s="14" t="str">
        <f t="shared" si="35"/>
        <v/>
      </c>
    </row>
    <row r="1653" spans="5:13" x14ac:dyDescent="0.2">
      <c r="E1653" s="16" t="str">
        <f>IFERROR(INDEX('Données SAP'!F$5:F$3000,MATCH('Analyse assortiment'!$B1653&amp;"",'Données SAP'!$A$5:$A$3000,0)),"")</f>
        <v/>
      </c>
      <c r="F1653" s="16" t="str">
        <f>IFERROR(INDEX('Données SAP'!C$5:C$3000,MATCH('Analyse assortiment'!$B1653&amp;"",'Données SAP'!$A$5:$A$3000,0)),"")</f>
        <v/>
      </c>
      <c r="G1653" s="16" t="str">
        <f>IFERROR(INDEX('Données SAP'!D$5:D$3000,MATCH('Analyse assortiment'!$B1653&amp;"",'Données SAP'!$A$5:$A$3000,0)),"")</f>
        <v/>
      </c>
      <c r="H1653" s="13" t="e">
        <f>INDEX('Données MDD'!$K$3:$K$3000,MATCH('Analyse assortiment'!$B1653,'Données MDD'!$B$3:$B$3000,0))</f>
        <v>#N/A</v>
      </c>
      <c r="I1653" s="13" t="e">
        <f>INDEX('Données MDD'!$L$3:$L$3000,MATCH('Analyse assortiment'!$B1653,'Données MDD'!$B$3:$B$3000,0))</f>
        <v>#N/A</v>
      </c>
      <c r="J1653" s="13" t="e">
        <f>INDEX('Données MDD'!$U$3:$U$3000,MATCH('Analyse assortiment'!$B1653,'Données MDD'!$B$3:$B$3000,0))</f>
        <v>#N/A</v>
      </c>
      <c r="K1653" s="13" t="e">
        <f>INDEX('Données MDD'!$V$3:$V$3000,MATCH('Analyse assortiment'!$B1653,'Données MDD'!$B$3:$B$3000,0))</f>
        <v>#N/A</v>
      </c>
      <c r="L1653" s="14" t="str">
        <f t="shared" si="35"/>
        <v/>
      </c>
      <c r="M1653" s="14" t="str">
        <f t="shared" si="35"/>
        <v/>
      </c>
    </row>
    <row r="1654" spans="5:13" x14ac:dyDescent="0.2">
      <c r="E1654" s="16" t="str">
        <f>IFERROR(INDEX('Données SAP'!F$5:F$3000,MATCH('Analyse assortiment'!$B1654&amp;"",'Données SAP'!$A$5:$A$3000,0)),"")</f>
        <v/>
      </c>
      <c r="F1654" s="16" t="str">
        <f>IFERROR(INDEX('Données SAP'!C$5:C$3000,MATCH('Analyse assortiment'!$B1654&amp;"",'Données SAP'!$A$5:$A$3000,0)),"")</f>
        <v/>
      </c>
      <c r="G1654" s="16" t="str">
        <f>IFERROR(INDEX('Données SAP'!D$5:D$3000,MATCH('Analyse assortiment'!$B1654&amp;"",'Données SAP'!$A$5:$A$3000,0)),"")</f>
        <v/>
      </c>
      <c r="H1654" s="13" t="e">
        <f>INDEX('Données MDD'!$K$3:$K$3000,MATCH('Analyse assortiment'!$B1654,'Données MDD'!$B$3:$B$3000,0))</f>
        <v>#N/A</v>
      </c>
      <c r="I1654" s="13" t="e">
        <f>INDEX('Données MDD'!$L$3:$L$3000,MATCH('Analyse assortiment'!$B1654,'Données MDD'!$B$3:$B$3000,0))</f>
        <v>#N/A</v>
      </c>
      <c r="J1654" s="13" t="e">
        <f>INDEX('Données MDD'!$U$3:$U$3000,MATCH('Analyse assortiment'!$B1654,'Données MDD'!$B$3:$B$3000,0))</f>
        <v>#N/A</v>
      </c>
      <c r="K1654" s="13" t="e">
        <f>INDEX('Données MDD'!$V$3:$V$3000,MATCH('Analyse assortiment'!$B1654,'Données MDD'!$B$3:$B$3000,0))</f>
        <v>#N/A</v>
      </c>
      <c r="L1654" s="14" t="str">
        <f t="shared" si="35"/>
        <v/>
      </c>
      <c r="M1654" s="14" t="str">
        <f t="shared" si="35"/>
        <v/>
      </c>
    </row>
    <row r="1655" spans="5:13" x14ac:dyDescent="0.2">
      <c r="E1655" s="16" t="str">
        <f>IFERROR(INDEX('Données SAP'!F$5:F$3000,MATCH('Analyse assortiment'!$B1655&amp;"",'Données SAP'!$A$5:$A$3000,0)),"")</f>
        <v/>
      </c>
      <c r="F1655" s="16" t="str">
        <f>IFERROR(INDEX('Données SAP'!C$5:C$3000,MATCH('Analyse assortiment'!$B1655&amp;"",'Données SAP'!$A$5:$A$3000,0)),"")</f>
        <v/>
      </c>
      <c r="G1655" s="16" t="str">
        <f>IFERROR(INDEX('Données SAP'!D$5:D$3000,MATCH('Analyse assortiment'!$B1655&amp;"",'Données SAP'!$A$5:$A$3000,0)),"")</f>
        <v/>
      </c>
      <c r="H1655" s="13" t="e">
        <f>INDEX('Données MDD'!$K$3:$K$3000,MATCH('Analyse assortiment'!$B1655,'Données MDD'!$B$3:$B$3000,0))</f>
        <v>#N/A</v>
      </c>
      <c r="I1655" s="13" t="e">
        <f>INDEX('Données MDD'!$L$3:$L$3000,MATCH('Analyse assortiment'!$B1655,'Données MDD'!$B$3:$B$3000,0))</f>
        <v>#N/A</v>
      </c>
      <c r="J1655" s="13" t="e">
        <f>INDEX('Données MDD'!$U$3:$U$3000,MATCH('Analyse assortiment'!$B1655,'Données MDD'!$B$3:$B$3000,0))</f>
        <v>#N/A</v>
      </c>
      <c r="K1655" s="13" t="e">
        <f>INDEX('Données MDD'!$V$3:$V$3000,MATCH('Analyse assortiment'!$B1655,'Données MDD'!$B$3:$B$3000,0))</f>
        <v>#N/A</v>
      </c>
      <c r="L1655" s="14" t="str">
        <f t="shared" si="35"/>
        <v/>
      </c>
      <c r="M1655" s="14" t="str">
        <f t="shared" si="35"/>
        <v/>
      </c>
    </row>
    <row r="1656" spans="5:13" x14ac:dyDescent="0.2">
      <c r="E1656" s="16" t="str">
        <f>IFERROR(INDEX('Données SAP'!F$5:F$3000,MATCH('Analyse assortiment'!$B1656&amp;"",'Données SAP'!$A$5:$A$3000,0)),"")</f>
        <v/>
      </c>
      <c r="F1656" s="16" t="str">
        <f>IFERROR(INDEX('Données SAP'!C$5:C$3000,MATCH('Analyse assortiment'!$B1656&amp;"",'Données SAP'!$A$5:$A$3000,0)),"")</f>
        <v/>
      </c>
      <c r="G1656" s="16" t="str">
        <f>IFERROR(INDEX('Données SAP'!D$5:D$3000,MATCH('Analyse assortiment'!$B1656&amp;"",'Données SAP'!$A$5:$A$3000,0)),"")</f>
        <v/>
      </c>
      <c r="H1656" s="13" t="e">
        <f>INDEX('Données MDD'!$K$3:$K$3000,MATCH('Analyse assortiment'!$B1656,'Données MDD'!$B$3:$B$3000,0))</f>
        <v>#N/A</v>
      </c>
      <c r="I1656" s="13" t="e">
        <f>INDEX('Données MDD'!$L$3:$L$3000,MATCH('Analyse assortiment'!$B1656,'Données MDD'!$B$3:$B$3000,0))</f>
        <v>#N/A</v>
      </c>
      <c r="J1656" s="13" t="e">
        <f>INDEX('Données MDD'!$U$3:$U$3000,MATCH('Analyse assortiment'!$B1656,'Données MDD'!$B$3:$B$3000,0))</f>
        <v>#N/A</v>
      </c>
      <c r="K1656" s="13" t="e">
        <f>INDEX('Données MDD'!$V$3:$V$3000,MATCH('Analyse assortiment'!$B1656,'Données MDD'!$B$3:$B$3000,0))</f>
        <v>#N/A</v>
      </c>
      <c r="L1656" s="14" t="str">
        <f t="shared" si="35"/>
        <v/>
      </c>
      <c r="M1656" s="14" t="str">
        <f t="shared" si="35"/>
        <v/>
      </c>
    </row>
    <row r="1657" spans="5:13" x14ac:dyDescent="0.2">
      <c r="E1657" s="16" t="str">
        <f>IFERROR(INDEX('Données SAP'!F$5:F$3000,MATCH('Analyse assortiment'!$B1657&amp;"",'Données SAP'!$A$5:$A$3000,0)),"")</f>
        <v/>
      </c>
      <c r="F1657" s="16" t="str">
        <f>IFERROR(INDEX('Données SAP'!C$5:C$3000,MATCH('Analyse assortiment'!$B1657&amp;"",'Données SAP'!$A$5:$A$3000,0)),"")</f>
        <v/>
      </c>
      <c r="G1657" s="16" t="str">
        <f>IFERROR(INDEX('Données SAP'!D$5:D$3000,MATCH('Analyse assortiment'!$B1657&amp;"",'Données SAP'!$A$5:$A$3000,0)),"")</f>
        <v/>
      </c>
      <c r="H1657" s="13" t="e">
        <f>INDEX('Données MDD'!$K$3:$K$3000,MATCH('Analyse assortiment'!$B1657,'Données MDD'!$B$3:$B$3000,0))</f>
        <v>#N/A</v>
      </c>
      <c r="I1657" s="13" t="e">
        <f>INDEX('Données MDD'!$L$3:$L$3000,MATCH('Analyse assortiment'!$B1657,'Données MDD'!$B$3:$B$3000,0))</f>
        <v>#N/A</v>
      </c>
      <c r="J1657" s="13" t="e">
        <f>INDEX('Données MDD'!$U$3:$U$3000,MATCH('Analyse assortiment'!$B1657,'Données MDD'!$B$3:$B$3000,0))</f>
        <v>#N/A</v>
      </c>
      <c r="K1657" s="13" t="e">
        <f>INDEX('Données MDD'!$V$3:$V$3000,MATCH('Analyse assortiment'!$B1657,'Données MDD'!$B$3:$B$3000,0))</f>
        <v>#N/A</v>
      </c>
      <c r="L1657" s="14" t="str">
        <f t="shared" si="35"/>
        <v/>
      </c>
      <c r="M1657" s="14" t="str">
        <f t="shared" si="35"/>
        <v/>
      </c>
    </row>
    <row r="1658" spans="5:13" x14ac:dyDescent="0.2">
      <c r="E1658" s="16" t="str">
        <f>IFERROR(INDEX('Données SAP'!F$5:F$3000,MATCH('Analyse assortiment'!$B1658&amp;"",'Données SAP'!$A$5:$A$3000,0)),"")</f>
        <v/>
      </c>
      <c r="F1658" s="16" t="str">
        <f>IFERROR(INDEX('Données SAP'!C$5:C$3000,MATCH('Analyse assortiment'!$B1658&amp;"",'Données SAP'!$A$5:$A$3000,0)),"")</f>
        <v/>
      </c>
      <c r="G1658" s="16" t="str">
        <f>IFERROR(INDEX('Données SAP'!D$5:D$3000,MATCH('Analyse assortiment'!$B1658&amp;"",'Données SAP'!$A$5:$A$3000,0)),"")</f>
        <v/>
      </c>
      <c r="H1658" s="13" t="e">
        <f>INDEX('Données MDD'!$K$3:$K$3000,MATCH('Analyse assortiment'!$B1658,'Données MDD'!$B$3:$B$3000,0))</f>
        <v>#N/A</v>
      </c>
      <c r="I1658" s="13" t="e">
        <f>INDEX('Données MDD'!$L$3:$L$3000,MATCH('Analyse assortiment'!$B1658,'Données MDD'!$B$3:$B$3000,0))</f>
        <v>#N/A</v>
      </c>
      <c r="J1658" s="13" t="e">
        <f>INDEX('Données MDD'!$U$3:$U$3000,MATCH('Analyse assortiment'!$B1658,'Données MDD'!$B$3:$B$3000,0))</f>
        <v>#N/A</v>
      </c>
      <c r="K1658" s="13" t="e">
        <f>INDEX('Données MDD'!$V$3:$V$3000,MATCH('Analyse assortiment'!$B1658,'Données MDD'!$B$3:$B$3000,0))</f>
        <v>#N/A</v>
      </c>
      <c r="L1658" s="14" t="str">
        <f t="shared" si="35"/>
        <v/>
      </c>
      <c r="M1658" s="14" t="str">
        <f t="shared" si="35"/>
        <v/>
      </c>
    </row>
    <row r="1659" spans="5:13" x14ac:dyDescent="0.2">
      <c r="E1659" s="16" t="str">
        <f>IFERROR(INDEX('Données SAP'!F$5:F$3000,MATCH('Analyse assortiment'!$B1659&amp;"",'Données SAP'!$A$5:$A$3000,0)),"")</f>
        <v/>
      </c>
      <c r="F1659" s="16" t="str">
        <f>IFERROR(INDEX('Données SAP'!C$5:C$3000,MATCH('Analyse assortiment'!$B1659&amp;"",'Données SAP'!$A$5:$A$3000,0)),"")</f>
        <v/>
      </c>
      <c r="G1659" s="16" t="str">
        <f>IFERROR(INDEX('Données SAP'!D$5:D$3000,MATCH('Analyse assortiment'!$B1659&amp;"",'Données SAP'!$A$5:$A$3000,0)),"")</f>
        <v/>
      </c>
      <c r="H1659" s="13" t="e">
        <f>INDEX('Données MDD'!$K$3:$K$3000,MATCH('Analyse assortiment'!$B1659,'Données MDD'!$B$3:$B$3000,0))</f>
        <v>#N/A</v>
      </c>
      <c r="I1659" s="13" t="e">
        <f>INDEX('Données MDD'!$L$3:$L$3000,MATCH('Analyse assortiment'!$B1659,'Données MDD'!$B$3:$B$3000,0))</f>
        <v>#N/A</v>
      </c>
      <c r="J1659" s="13" t="e">
        <f>INDEX('Données MDD'!$U$3:$U$3000,MATCH('Analyse assortiment'!$B1659,'Données MDD'!$B$3:$B$3000,0))</f>
        <v>#N/A</v>
      </c>
      <c r="K1659" s="13" t="e">
        <f>INDEX('Données MDD'!$V$3:$V$3000,MATCH('Analyse assortiment'!$B1659,'Données MDD'!$B$3:$B$3000,0))</f>
        <v>#N/A</v>
      </c>
      <c r="L1659" s="14" t="str">
        <f t="shared" si="35"/>
        <v/>
      </c>
      <c r="M1659" s="14" t="str">
        <f t="shared" si="35"/>
        <v/>
      </c>
    </row>
    <row r="1660" spans="5:13" x14ac:dyDescent="0.2">
      <c r="E1660" s="16" t="str">
        <f>IFERROR(INDEX('Données SAP'!F$5:F$3000,MATCH('Analyse assortiment'!$B1660&amp;"",'Données SAP'!$A$5:$A$3000,0)),"")</f>
        <v/>
      </c>
      <c r="F1660" s="16" t="str">
        <f>IFERROR(INDEX('Données SAP'!C$5:C$3000,MATCH('Analyse assortiment'!$B1660&amp;"",'Données SAP'!$A$5:$A$3000,0)),"")</f>
        <v/>
      </c>
      <c r="G1660" s="16" t="str">
        <f>IFERROR(INDEX('Données SAP'!D$5:D$3000,MATCH('Analyse assortiment'!$B1660&amp;"",'Données SAP'!$A$5:$A$3000,0)),"")</f>
        <v/>
      </c>
      <c r="H1660" s="13" t="e">
        <f>INDEX('Données MDD'!$K$3:$K$3000,MATCH('Analyse assortiment'!$B1660,'Données MDD'!$B$3:$B$3000,0))</f>
        <v>#N/A</v>
      </c>
      <c r="I1660" s="13" t="e">
        <f>INDEX('Données MDD'!$L$3:$L$3000,MATCH('Analyse assortiment'!$B1660,'Données MDD'!$B$3:$B$3000,0))</f>
        <v>#N/A</v>
      </c>
      <c r="J1660" s="13" t="e">
        <f>INDEX('Données MDD'!$U$3:$U$3000,MATCH('Analyse assortiment'!$B1660,'Données MDD'!$B$3:$B$3000,0))</f>
        <v>#N/A</v>
      </c>
      <c r="K1660" s="13" t="e">
        <f>INDEX('Données MDD'!$V$3:$V$3000,MATCH('Analyse assortiment'!$B1660,'Données MDD'!$B$3:$B$3000,0))</f>
        <v>#N/A</v>
      </c>
      <c r="L1660" s="14" t="str">
        <f t="shared" si="35"/>
        <v/>
      </c>
      <c r="M1660" s="14" t="str">
        <f t="shared" si="35"/>
        <v/>
      </c>
    </row>
    <row r="1661" spans="5:13" x14ac:dyDescent="0.2">
      <c r="E1661" s="16" t="str">
        <f>IFERROR(INDEX('Données SAP'!F$5:F$3000,MATCH('Analyse assortiment'!$B1661&amp;"",'Données SAP'!$A$5:$A$3000,0)),"")</f>
        <v/>
      </c>
      <c r="F1661" s="16" t="str">
        <f>IFERROR(INDEX('Données SAP'!C$5:C$3000,MATCH('Analyse assortiment'!$B1661&amp;"",'Données SAP'!$A$5:$A$3000,0)),"")</f>
        <v/>
      </c>
      <c r="G1661" s="16" t="str">
        <f>IFERROR(INDEX('Données SAP'!D$5:D$3000,MATCH('Analyse assortiment'!$B1661&amp;"",'Données SAP'!$A$5:$A$3000,0)),"")</f>
        <v/>
      </c>
      <c r="H1661" s="13" t="e">
        <f>INDEX('Données MDD'!$K$3:$K$3000,MATCH('Analyse assortiment'!$B1661,'Données MDD'!$B$3:$B$3000,0))</f>
        <v>#N/A</v>
      </c>
      <c r="I1661" s="13" t="e">
        <f>INDEX('Données MDD'!$L$3:$L$3000,MATCH('Analyse assortiment'!$B1661,'Données MDD'!$B$3:$B$3000,0))</f>
        <v>#N/A</v>
      </c>
      <c r="J1661" s="13" t="e">
        <f>INDEX('Données MDD'!$U$3:$U$3000,MATCH('Analyse assortiment'!$B1661,'Données MDD'!$B$3:$B$3000,0))</f>
        <v>#N/A</v>
      </c>
      <c r="K1661" s="13" t="e">
        <f>INDEX('Données MDD'!$V$3:$V$3000,MATCH('Analyse assortiment'!$B1661,'Données MDD'!$B$3:$B$3000,0))</f>
        <v>#N/A</v>
      </c>
      <c r="L1661" s="14" t="str">
        <f t="shared" si="35"/>
        <v/>
      </c>
      <c r="M1661" s="14" t="str">
        <f t="shared" si="35"/>
        <v/>
      </c>
    </row>
    <row r="1662" spans="5:13" x14ac:dyDescent="0.2">
      <c r="E1662" s="16" t="str">
        <f>IFERROR(INDEX('Données SAP'!F$5:F$3000,MATCH('Analyse assortiment'!$B1662&amp;"",'Données SAP'!$A$5:$A$3000,0)),"")</f>
        <v/>
      </c>
      <c r="F1662" s="16" t="str">
        <f>IFERROR(INDEX('Données SAP'!C$5:C$3000,MATCH('Analyse assortiment'!$B1662&amp;"",'Données SAP'!$A$5:$A$3000,0)),"")</f>
        <v/>
      </c>
      <c r="G1662" s="16" t="str">
        <f>IFERROR(INDEX('Données SAP'!D$5:D$3000,MATCH('Analyse assortiment'!$B1662&amp;"",'Données SAP'!$A$5:$A$3000,0)),"")</f>
        <v/>
      </c>
      <c r="H1662" s="13" t="e">
        <f>INDEX('Données MDD'!$K$3:$K$3000,MATCH('Analyse assortiment'!$B1662,'Données MDD'!$B$3:$B$3000,0))</f>
        <v>#N/A</v>
      </c>
      <c r="I1662" s="13" t="e">
        <f>INDEX('Données MDD'!$L$3:$L$3000,MATCH('Analyse assortiment'!$B1662,'Données MDD'!$B$3:$B$3000,0))</f>
        <v>#N/A</v>
      </c>
      <c r="J1662" s="13" t="e">
        <f>INDEX('Données MDD'!$U$3:$U$3000,MATCH('Analyse assortiment'!$B1662,'Données MDD'!$B$3:$B$3000,0))</f>
        <v>#N/A</v>
      </c>
      <c r="K1662" s="13" t="e">
        <f>INDEX('Données MDD'!$V$3:$V$3000,MATCH('Analyse assortiment'!$B1662,'Données MDD'!$B$3:$B$3000,0))</f>
        <v>#N/A</v>
      </c>
      <c r="L1662" s="14" t="str">
        <f t="shared" si="35"/>
        <v/>
      </c>
      <c r="M1662" s="14" t="str">
        <f t="shared" si="35"/>
        <v/>
      </c>
    </row>
    <row r="1663" spans="5:13" x14ac:dyDescent="0.2">
      <c r="E1663" s="16" t="str">
        <f>IFERROR(INDEX('Données SAP'!F$5:F$3000,MATCH('Analyse assortiment'!$B1663&amp;"",'Données SAP'!$A$5:$A$3000,0)),"")</f>
        <v/>
      </c>
      <c r="F1663" s="16" t="str">
        <f>IFERROR(INDEX('Données SAP'!C$5:C$3000,MATCH('Analyse assortiment'!$B1663&amp;"",'Données SAP'!$A$5:$A$3000,0)),"")</f>
        <v/>
      </c>
      <c r="G1663" s="16" t="str">
        <f>IFERROR(INDEX('Données SAP'!D$5:D$3000,MATCH('Analyse assortiment'!$B1663&amp;"",'Données SAP'!$A$5:$A$3000,0)),"")</f>
        <v/>
      </c>
      <c r="H1663" s="13" t="e">
        <f>INDEX('Données MDD'!$K$3:$K$3000,MATCH('Analyse assortiment'!$B1663,'Données MDD'!$B$3:$B$3000,0))</f>
        <v>#N/A</v>
      </c>
      <c r="I1663" s="13" t="e">
        <f>INDEX('Données MDD'!$L$3:$L$3000,MATCH('Analyse assortiment'!$B1663,'Données MDD'!$B$3:$B$3000,0))</f>
        <v>#N/A</v>
      </c>
      <c r="J1663" s="13" t="e">
        <f>INDEX('Données MDD'!$U$3:$U$3000,MATCH('Analyse assortiment'!$B1663,'Données MDD'!$B$3:$B$3000,0))</f>
        <v>#N/A</v>
      </c>
      <c r="K1663" s="13" t="e">
        <f>INDEX('Données MDD'!$V$3:$V$3000,MATCH('Analyse assortiment'!$B1663,'Données MDD'!$B$3:$B$3000,0))</f>
        <v>#N/A</v>
      </c>
      <c r="L1663" s="14" t="str">
        <f t="shared" si="35"/>
        <v/>
      </c>
      <c r="M1663" s="14" t="str">
        <f t="shared" si="35"/>
        <v/>
      </c>
    </row>
    <row r="1664" spans="5:13" x14ac:dyDescent="0.2">
      <c r="E1664" s="16" t="str">
        <f>IFERROR(INDEX('Données SAP'!F$5:F$3000,MATCH('Analyse assortiment'!$B1664&amp;"",'Données SAP'!$A$5:$A$3000,0)),"")</f>
        <v/>
      </c>
      <c r="F1664" s="16" t="str">
        <f>IFERROR(INDEX('Données SAP'!C$5:C$3000,MATCH('Analyse assortiment'!$B1664&amp;"",'Données SAP'!$A$5:$A$3000,0)),"")</f>
        <v/>
      </c>
      <c r="G1664" s="16" t="str">
        <f>IFERROR(INDEX('Données SAP'!D$5:D$3000,MATCH('Analyse assortiment'!$B1664&amp;"",'Données SAP'!$A$5:$A$3000,0)),"")</f>
        <v/>
      </c>
      <c r="H1664" s="13" t="e">
        <f>INDEX('Données MDD'!$K$3:$K$3000,MATCH('Analyse assortiment'!$B1664,'Données MDD'!$B$3:$B$3000,0))</f>
        <v>#N/A</v>
      </c>
      <c r="I1664" s="13" t="e">
        <f>INDEX('Données MDD'!$L$3:$L$3000,MATCH('Analyse assortiment'!$B1664,'Données MDD'!$B$3:$B$3000,0))</f>
        <v>#N/A</v>
      </c>
      <c r="J1664" s="13" t="e">
        <f>INDEX('Données MDD'!$U$3:$U$3000,MATCH('Analyse assortiment'!$B1664,'Données MDD'!$B$3:$B$3000,0))</f>
        <v>#N/A</v>
      </c>
      <c r="K1664" s="13" t="e">
        <f>INDEX('Données MDD'!$V$3:$V$3000,MATCH('Analyse assortiment'!$B1664,'Données MDD'!$B$3:$B$3000,0))</f>
        <v>#N/A</v>
      </c>
      <c r="L1664" s="14" t="str">
        <f t="shared" si="35"/>
        <v/>
      </c>
      <c r="M1664" s="14" t="str">
        <f t="shared" si="35"/>
        <v/>
      </c>
    </row>
    <row r="1665" spans="5:13" x14ac:dyDescent="0.2">
      <c r="E1665" s="16" t="str">
        <f>IFERROR(INDEX('Données SAP'!F$5:F$3000,MATCH('Analyse assortiment'!$B1665&amp;"",'Données SAP'!$A$5:$A$3000,0)),"")</f>
        <v/>
      </c>
      <c r="F1665" s="16" t="str">
        <f>IFERROR(INDEX('Données SAP'!C$5:C$3000,MATCH('Analyse assortiment'!$B1665&amp;"",'Données SAP'!$A$5:$A$3000,0)),"")</f>
        <v/>
      </c>
      <c r="G1665" s="16" t="str">
        <f>IFERROR(INDEX('Données SAP'!D$5:D$3000,MATCH('Analyse assortiment'!$B1665&amp;"",'Données SAP'!$A$5:$A$3000,0)),"")</f>
        <v/>
      </c>
      <c r="H1665" s="13" t="e">
        <f>INDEX('Données MDD'!$K$3:$K$3000,MATCH('Analyse assortiment'!$B1665,'Données MDD'!$B$3:$B$3000,0))</f>
        <v>#N/A</v>
      </c>
      <c r="I1665" s="13" t="e">
        <f>INDEX('Données MDD'!$L$3:$L$3000,MATCH('Analyse assortiment'!$B1665,'Données MDD'!$B$3:$B$3000,0))</f>
        <v>#N/A</v>
      </c>
      <c r="J1665" s="13" t="e">
        <f>INDEX('Données MDD'!$U$3:$U$3000,MATCH('Analyse assortiment'!$B1665,'Données MDD'!$B$3:$B$3000,0))</f>
        <v>#N/A</v>
      </c>
      <c r="K1665" s="13" t="e">
        <f>INDEX('Données MDD'!$V$3:$V$3000,MATCH('Analyse assortiment'!$B1665,'Données MDD'!$B$3:$B$3000,0))</f>
        <v>#N/A</v>
      </c>
      <c r="L1665" s="14" t="str">
        <f t="shared" si="35"/>
        <v/>
      </c>
      <c r="M1665" s="14" t="str">
        <f t="shared" si="35"/>
        <v/>
      </c>
    </row>
    <row r="1666" spans="5:13" x14ac:dyDescent="0.2">
      <c r="E1666" s="16" t="str">
        <f>IFERROR(INDEX('Données SAP'!F$5:F$3000,MATCH('Analyse assortiment'!$B1666&amp;"",'Données SAP'!$A$5:$A$3000,0)),"")</f>
        <v/>
      </c>
      <c r="F1666" s="16" t="str">
        <f>IFERROR(INDEX('Données SAP'!C$5:C$3000,MATCH('Analyse assortiment'!$B1666&amp;"",'Données SAP'!$A$5:$A$3000,0)),"")</f>
        <v/>
      </c>
      <c r="G1666" s="16" t="str">
        <f>IFERROR(INDEX('Données SAP'!D$5:D$3000,MATCH('Analyse assortiment'!$B1666&amp;"",'Données SAP'!$A$5:$A$3000,0)),"")</f>
        <v/>
      </c>
      <c r="H1666" s="13" t="e">
        <f>INDEX('Données MDD'!$K$3:$K$3000,MATCH('Analyse assortiment'!$B1666,'Données MDD'!$B$3:$B$3000,0))</f>
        <v>#N/A</v>
      </c>
      <c r="I1666" s="13" t="e">
        <f>INDEX('Données MDD'!$L$3:$L$3000,MATCH('Analyse assortiment'!$B1666,'Données MDD'!$B$3:$B$3000,0))</f>
        <v>#N/A</v>
      </c>
      <c r="J1666" s="13" t="e">
        <f>INDEX('Données MDD'!$U$3:$U$3000,MATCH('Analyse assortiment'!$B1666,'Données MDD'!$B$3:$B$3000,0))</f>
        <v>#N/A</v>
      </c>
      <c r="K1666" s="13" t="e">
        <f>INDEX('Données MDD'!$V$3:$V$3000,MATCH('Analyse assortiment'!$B1666,'Données MDD'!$B$3:$B$3000,0))</f>
        <v>#N/A</v>
      </c>
      <c r="L1666" s="14" t="str">
        <f t="shared" si="35"/>
        <v/>
      </c>
      <c r="M1666" s="14" t="str">
        <f t="shared" si="35"/>
        <v/>
      </c>
    </row>
    <row r="1667" spans="5:13" x14ac:dyDescent="0.2">
      <c r="E1667" s="16" t="str">
        <f>IFERROR(INDEX('Données SAP'!F$5:F$3000,MATCH('Analyse assortiment'!$B1667&amp;"",'Données SAP'!$A$5:$A$3000,0)),"")</f>
        <v/>
      </c>
      <c r="F1667" s="16" t="str">
        <f>IFERROR(INDEX('Données SAP'!C$5:C$3000,MATCH('Analyse assortiment'!$B1667&amp;"",'Données SAP'!$A$5:$A$3000,0)),"")</f>
        <v/>
      </c>
      <c r="G1667" s="16" t="str">
        <f>IFERROR(INDEX('Données SAP'!D$5:D$3000,MATCH('Analyse assortiment'!$B1667&amp;"",'Données SAP'!$A$5:$A$3000,0)),"")</f>
        <v/>
      </c>
      <c r="H1667" s="13" t="e">
        <f>INDEX('Données MDD'!$K$3:$K$3000,MATCH('Analyse assortiment'!$B1667,'Données MDD'!$B$3:$B$3000,0))</f>
        <v>#N/A</v>
      </c>
      <c r="I1667" s="13" t="e">
        <f>INDEX('Données MDD'!$L$3:$L$3000,MATCH('Analyse assortiment'!$B1667,'Données MDD'!$B$3:$B$3000,0))</f>
        <v>#N/A</v>
      </c>
      <c r="J1667" s="13" t="e">
        <f>INDEX('Données MDD'!$U$3:$U$3000,MATCH('Analyse assortiment'!$B1667,'Données MDD'!$B$3:$B$3000,0))</f>
        <v>#N/A</v>
      </c>
      <c r="K1667" s="13" t="e">
        <f>INDEX('Données MDD'!$V$3:$V$3000,MATCH('Analyse assortiment'!$B1667,'Données MDD'!$B$3:$B$3000,0))</f>
        <v>#N/A</v>
      </c>
      <c r="L1667" s="14" t="str">
        <f t="shared" si="35"/>
        <v/>
      </c>
      <c r="M1667" s="14" t="str">
        <f t="shared" si="35"/>
        <v/>
      </c>
    </row>
    <row r="1668" spans="5:13" x14ac:dyDescent="0.2">
      <c r="E1668" s="16" t="str">
        <f>IFERROR(INDEX('Données SAP'!F$5:F$3000,MATCH('Analyse assortiment'!$B1668&amp;"",'Données SAP'!$A$5:$A$3000,0)),"")</f>
        <v/>
      </c>
      <c r="F1668" s="16" t="str">
        <f>IFERROR(INDEX('Données SAP'!C$5:C$3000,MATCH('Analyse assortiment'!$B1668&amp;"",'Données SAP'!$A$5:$A$3000,0)),"")</f>
        <v/>
      </c>
      <c r="G1668" s="16" t="str">
        <f>IFERROR(INDEX('Données SAP'!D$5:D$3000,MATCH('Analyse assortiment'!$B1668&amp;"",'Données SAP'!$A$5:$A$3000,0)),"")</f>
        <v/>
      </c>
      <c r="H1668" s="13" t="e">
        <f>INDEX('Données MDD'!$K$3:$K$3000,MATCH('Analyse assortiment'!$B1668,'Données MDD'!$B$3:$B$3000,0))</f>
        <v>#N/A</v>
      </c>
      <c r="I1668" s="13" t="e">
        <f>INDEX('Données MDD'!$L$3:$L$3000,MATCH('Analyse assortiment'!$B1668,'Données MDD'!$B$3:$B$3000,0))</f>
        <v>#N/A</v>
      </c>
      <c r="J1668" s="13" t="e">
        <f>INDEX('Données MDD'!$U$3:$U$3000,MATCH('Analyse assortiment'!$B1668,'Données MDD'!$B$3:$B$3000,0))</f>
        <v>#N/A</v>
      </c>
      <c r="K1668" s="13" t="e">
        <f>INDEX('Données MDD'!$V$3:$V$3000,MATCH('Analyse assortiment'!$B1668,'Données MDD'!$B$3:$B$3000,0))</f>
        <v>#N/A</v>
      </c>
      <c r="L1668" s="14" t="str">
        <f t="shared" si="35"/>
        <v/>
      </c>
      <c r="M1668" s="14" t="str">
        <f t="shared" si="35"/>
        <v/>
      </c>
    </row>
    <row r="1669" spans="5:13" x14ac:dyDescent="0.2">
      <c r="E1669" s="16" t="str">
        <f>IFERROR(INDEX('Données SAP'!F$5:F$3000,MATCH('Analyse assortiment'!$B1669&amp;"",'Données SAP'!$A$5:$A$3000,0)),"")</f>
        <v/>
      </c>
      <c r="F1669" s="16" t="str">
        <f>IFERROR(INDEX('Données SAP'!C$5:C$3000,MATCH('Analyse assortiment'!$B1669&amp;"",'Données SAP'!$A$5:$A$3000,0)),"")</f>
        <v/>
      </c>
      <c r="G1669" s="16" t="str">
        <f>IFERROR(INDEX('Données SAP'!D$5:D$3000,MATCH('Analyse assortiment'!$B1669&amp;"",'Données SAP'!$A$5:$A$3000,0)),"")</f>
        <v/>
      </c>
      <c r="H1669" s="13" t="e">
        <f>INDEX('Données MDD'!$K$3:$K$3000,MATCH('Analyse assortiment'!$B1669,'Données MDD'!$B$3:$B$3000,0))</f>
        <v>#N/A</v>
      </c>
      <c r="I1669" s="13" t="e">
        <f>INDEX('Données MDD'!$L$3:$L$3000,MATCH('Analyse assortiment'!$B1669,'Données MDD'!$B$3:$B$3000,0))</f>
        <v>#N/A</v>
      </c>
      <c r="J1669" s="13" t="e">
        <f>INDEX('Données MDD'!$U$3:$U$3000,MATCH('Analyse assortiment'!$B1669,'Données MDD'!$B$3:$B$3000,0))</f>
        <v>#N/A</v>
      </c>
      <c r="K1669" s="13" t="e">
        <f>INDEX('Données MDD'!$V$3:$V$3000,MATCH('Analyse assortiment'!$B1669,'Données MDD'!$B$3:$B$3000,0))</f>
        <v>#N/A</v>
      </c>
      <c r="L1669" s="14" t="str">
        <f t="shared" ref="L1669:M1732" si="36">IFERROR(-J1669/H1669,"")</f>
        <v/>
      </c>
      <c r="M1669" s="14" t="str">
        <f t="shared" si="36"/>
        <v/>
      </c>
    </row>
    <row r="1670" spans="5:13" x14ac:dyDescent="0.2">
      <c r="E1670" s="16" t="str">
        <f>IFERROR(INDEX('Données SAP'!F$5:F$3000,MATCH('Analyse assortiment'!$B1670&amp;"",'Données SAP'!$A$5:$A$3000,0)),"")</f>
        <v/>
      </c>
      <c r="F1670" s="16" t="str">
        <f>IFERROR(INDEX('Données SAP'!C$5:C$3000,MATCH('Analyse assortiment'!$B1670&amp;"",'Données SAP'!$A$5:$A$3000,0)),"")</f>
        <v/>
      </c>
      <c r="G1670" s="16" t="str">
        <f>IFERROR(INDEX('Données SAP'!D$5:D$3000,MATCH('Analyse assortiment'!$B1670&amp;"",'Données SAP'!$A$5:$A$3000,0)),"")</f>
        <v/>
      </c>
      <c r="H1670" s="13" t="e">
        <f>INDEX('Données MDD'!$K$3:$K$3000,MATCH('Analyse assortiment'!$B1670,'Données MDD'!$B$3:$B$3000,0))</f>
        <v>#N/A</v>
      </c>
      <c r="I1670" s="13" t="e">
        <f>INDEX('Données MDD'!$L$3:$L$3000,MATCH('Analyse assortiment'!$B1670,'Données MDD'!$B$3:$B$3000,0))</f>
        <v>#N/A</v>
      </c>
      <c r="J1670" s="13" t="e">
        <f>INDEX('Données MDD'!$U$3:$U$3000,MATCH('Analyse assortiment'!$B1670,'Données MDD'!$B$3:$B$3000,0))</f>
        <v>#N/A</v>
      </c>
      <c r="K1670" s="13" t="e">
        <f>INDEX('Données MDD'!$V$3:$V$3000,MATCH('Analyse assortiment'!$B1670,'Données MDD'!$B$3:$B$3000,0))</f>
        <v>#N/A</v>
      </c>
      <c r="L1670" s="14" t="str">
        <f t="shared" si="36"/>
        <v/>
      </c>
      <c r="M1670" s="14" t="str">
        <f t="shared" si="36"/>
        <v/>
      </c>
    </row>
    <row r="1671" spans="5:13" x14ac:dyDescent="0.2">
      <c r="E1671" s="16" t="str">
        <f>IFERROR(INDEX('Données SAP'!F$5:F$3000,MATCH('Analyse assortiment'!$B1671&amp;"",'Données SAP'!$A$5:$A$3000,0)),"")</f>
        <v/>
      </c>
      <c r="F1671" s="16" t="str">
        <f>IFERROR(INDEX('Données SAP'!C$5:C$3000,MATCH('Analyse assortiment'!$B1671&amp;"",'Données SAP'!$A$5:$A$3000,0)),"")</f>
        <v/>
      </c>
      <c r="G1671" s="16" t="str">
        <f>IFERROR(INDEX('Données SAP'!D$5:D$3000,MATCH('Analyse assortiment'!$B1671&amp;"",'Données SAP'!$A$5:$A$3000,0)),"")</f>
        <v/>
      </c>
      <c r="H1671" s="13" t="e">
        <f>INDEX('Données MDD'!$K$3:$K$3000,MATCH('Analyse assortiment'!$B1671,'Données MDD'!$B$3:$B$3000,0))</f>
        <v>#N/A</v>
      </c>
      <c r="I1671" s="13" t="e">
        <f>INDEX('Données MDD'!$L$3:$L$3000,MATCH('Analyse assortiment'!$B1671,'Données MDD'!$B$3:$B$3000,0))</f>
        <v>#N/A</v>
      </c>
      <c r="J1671" s="13" t="e">
        <f>INDEX('Données MDD'!$U$3:$U$3000,MATCH('Analyse assortiment'!$B1671,'Données MDD'!$B$3:$B$3000,0))</f>
        <v>#N/A</v>
      </c>
      <c r="K1671" s="13" t="e">
        <f>INDEX('Données MDD'!$V$3:$V$3000,MATCH('Analyse assortiment'!$B1671,'Données MDD'!$B$3:$B$3000,0))</f>
        <v>#N/A</v>
      </c>
      <c r="L1671" s="14" t="str">
        <f t="shared" si="36"/>
        <v/>
      </c>
      <c r="M1671" s="14" t="str">
        <f t="shared" si="36"/>
        <v/>
      </c>
    </row>
    <row r="1672" spans="5:13" x14ac:dyDescent="0.2">
      <c r="E1672" s="16" t="str">
        <f>IFERROR(INDEX('Données SAP'!F$5:F$3000,MATCH('Analyse assortiment'!$B1672&amp;"",'Données SAP'!$A$5:$A$3000,0)),"")</f>
        <v/>
      </c>
      <c r="F1672" s="16" t="str">
        <f>IFERROR(INDEX('Données SAP'!C$5:C$3000,MATCH('Analyse assortiment'!$B1672&amp;"",'Données SAP'!$A$5:$A$3000,0)),"")</f>
        <v/>
      </c>
      <c r="G1672" s="16" t="str">
        <f>IFERROR(INDEX('Données SAP'!D$5:D$3000,MATCH('Analyse assortiment'!$B1672&amp;"",'Données SAP'!$A$5:$A$3000,0)),"")</f>
        <v/>
      </c>
      <c r="H1672" s="13" t="e">
        <f>INDEX('Données MDD'!$K$3:$K$3000,MATCH('Analyse assortiment'!$B1672,'Données MDD'!$B$3:$B$3000,0))</f>
        <v>#N/A</v>
      </c>
      <c r="I1672" s="13" t="e">
        <f>INDEX('Données MDD'!$L$3:$L$3000,MATCH('Analyse assortiment'!$B1672,'Données MDD'!$B$3:$B$3000,0))</f>
        <v>#N/A</v>
      </c>
      <c r="J1672" s="13" t="e">
        <f>INDEX('Données MDD'!$U$3:$U$3000,MATCH('Analyse assortiment'!$B1672,'Données MDD'!$B$3:$B$3000,0))</f>
        <v>#N/A</v>
      </c>
      <c r="K1672" s="13" t="e">
        <f>INDEX('Données MDD'!$V$3:$V$3000,MATCH('Analyse assortiment'!$B1672,'Données MDD'!$B$3:$B$3000,0))</f>
        <v>#N/A</v>
      </c>
      <c r="L1672" s="14" t="str">
        <f t="shared" si="36"/>
        <v/>
      </c>
      <c r="M1672" s="14" t="str">
        <f t="shared" si="36"/>
        <v/>
      </c>
    </row>
    <row r="1673" spans="5:13" x14ac:dyDescent="0.2">
      <c r="E1673" s="16" t="str">
        <f>IFERROR(INDEX('Données SAP'!F$5:F$3000,MATCH('Analyse assortiment'!$B1673&amp;"",'Données SAP'!$A$5:$A$3000,0)),"")</f>
        <v/>
      </c>
      <c r="F1673" s="16" t="str">
        <f>IFERROR(INDEX('Données SAP'!C$5:C$3000,MATCH('Analyse assortiment'!$B1673&amp;"",'Données SAP'!$A$5:$A$3000,0)),"")</f>
        <v/>
      </c>
      <c r="G1673" s="16" t="str">
        <f>IFERROR(INDEX('Données SAP'!D$5:D$3000,MATCH('Analyse assortiment'!$B1673&amp;"",'Données SAP'!$A$5:$A$3000,0)),"")</f>
        <v/>
      </c>
      <c r="H1673" s="13" t="e">
        <f>INDEX('Données MDD'!$K$3:$K$3000,MATCH('Analyse assortiment'!$B1673,'Données MDD'!$B$3:$B$3000,0))</f>
        <v>#N/A</v>
      </c>
      <c r="I1673" s="13" t="e">
        <f>INDEX('Données MDD'!$L$3:$L$3000,MATCH('Analyse assortiment'!$B1673,'Données MDD'!$B$3:$B$3000,0))</f>
        <v>#N/A</v>
      </c>
      <c r="J1673" s="13" t="e">
        <f>INDEX('Données MDD'!$U$3:$U$3000,MATCH('Analyse assortiment'!$B1673,'Données MDD'!$B$3:$B$3000,0))</f>
        <v>#N/A</v>
      </c>
      <c r="K1673" s="13" t="e">
        <f>INDEX('Données MDD'!$V$3:$V$3000,MATCH('Analyse assortiment'!$B1673,'Données MDD'!$B$3:$B$3000,0))</f>
        <v>#N/A</v>
      </c>
      <c r="L1673" s="14" t="str">
        <f t="shared" si="36"/>
        <v/>
      </c>
      <c r="M1673" s="14" t="str">
        <f t="shared" si="36"/>
        <v/>
      </c>
    </row>
    <row r="1674" spans="5:13" x14ac:dyDescent="0.2">
      <c r="E1674" s="16" t="str">
        <f>IFERROR(INDEX('Données SAP'!F$5:F$3000,MATCH('Analyse assortiment'!$B1674&amp;"",'Données SAP'!$A$5:$A$3000,0)),"")</f>
        <v/>
      </c>
      <c r="F1674" s="16" t="str">
        <f>IFERROR(INDEX('Données SAP'!C$5:C$3000,MATCH('Analyse assortiment'!$B1674&amp;"",'Données SAP'!$A$5:$A$3000,0)),"")</f>
        <v/>
      </c>
      <c r="G1674" s="16" t="str">
        <f>IFERROR(INDEX('Données SAP'!D$5:D$3000,MATCH('Analyse assortiment'!$B1674&amp;"",'Données SAP'!$A$5:$A$3000,0)),"")</f>
        <v/>
      </c>
      <c r="H1674" s="13" t="e">
        <f>INDEX('Données MDD'!$K$3:$K$3000,MATCH('Analyse assortiment'!$B1674,'Données MDD'!$B$3:$B$3000,0))</f>
        <v>#N/A</v>
      </c>
      <c r="I1674" s="13" t="e">
        <f>INDEX('Données MDD'!$L$3:$L$3000,MATCH('Analyse assortiment'!$B1674,'Données MDD'!$B$3:$B$3000,0))</f>
        <v>#N/A</v>
      </c>
      <c r="J1674" s="13" t="e">
        <f>INDEX('Données MDD'!$U$3:$U$3000,MATCH('Analyse assortiment'!$B1674,'Données MDD'!$B$3:$B$3000,0))</f>
        <v>#N/A</v>
      </c>
      <c r="K1674" s="13" t="e">
        <f>INDEX('Données MDD'!$V$3:$V$3000,MATCH('Analyse assortiment'!$B1674,'Données MDD'!$B$3:$B$3000,0))</f>
        <v>#N/A</v>
      </c>
      <c r="L1674" s="14" t="str">
        <f t="shared" si="36"/>
        <v/>
      </c>
      <c r="M1674" s="14" t="str">
        <f t="shared" si="36"/>
        <v/>
      </c>
    </row>
    <row r="1675" spans="5:13" x14ac:dyDescent="0.2">
      <c r="E1675" s="16" t="str">
        <f>IFERROR(INDEX('Données SAP'!F$5:F$3000,MATCH('Analyse assortiment'!$B1675&amp;"",'Données SAP'!$A$5:$A$3000,0)),"")</f>
        <v/>
      </c>
      <c r="F1675" s="16" t="str">
        <f>IFERROR(INDEX('Données SAP'!C$5:C$3000,MATCH('Analyse assortiment'!$B1675&amp;"",'Données SAP'!$A$5:$A$3000,0)),"")</f>
        <v/>
      </c>
      <c r="G1675" s="16" t="str">
        <f>IFERROR(INDEX('Données SAP'!D$5:D$3000,MATCH('Analyse assortiment'!$B1675&amp;"",'Données SAP'!$A$5:$A$3000,0)),"")</f>
        <v/>
      </c>
      <c r="H1675" s="13" t="e">
        <f>INDEX('Données MDD'!$K$3:$K$3000,MATCH('Analyse assortiment'!$B1675,'Données MDD'!$B$3:$B$3000,0))</f>
        <v>#N/A</v>
      </c>
      <c r="I1675" s="13" t="e">
        <f>INDEX('Données MDD'!$L$3:$L$3000,MATCH('Analyse assortiment'!$B1675,'Données MDD'!$B$3:$B$3000,0))</f>
        <v>#N/A</v>
      </c>
      <c r="J1675" s="13" t="e">
        <f>INDEX('Données MDD'!$U$3:$U$3000,MATCH('Analyse assortiment'!$B1675,'Données MDD'!$B$3:$B$3000,0))</f>
        <v>#N/A</v>
      </c>
      <c r="K1675" s="13" t="e">
        <f>INDEX('Données MDD'!$V$3:$V$3000,MATCH('Analyse assortiment'!$B1675,'Données MDD'!$B$3:$B$3000,0))</f>
        <v>#N/A</v>
      </c>
      <c r="L1675" s="14" t="str">
        <f t="shared" si="36"/>
        <v/>
      </c>
      <c r="M1675" s="14" t="str">
        <f t="shared" si="36"/>
        <v/>
      </c>
    </row>
    <row r="1676" spans="5:13" x14ac:dyDescent="0.2">
      <c r="E1676" s="16" t="str">
        <f>IFERROR(INDEX('Données SAP'!F$5:F$3000,MATCH('Analyse assortiment'!$B1676&amp;"",'Données SAP'!$A$5:$A$3000,0)),"")</f>
        <v/>
      </c>
      <c r="F1676" s="16" t="str">
        <f>IFERROR(INDEX('Données SAP'!C$5:C$3000,MATCH('Analyse assortiment'!$B1676&amp;"",'Données SAP'!$A$5:$A$3000,0)),"")</f>
        <v/>
      </c>
      <c r="G1676" s="16" t="str">
        <f>IFERROR(INDEX('Données SAP'!D$5:D$3000,MATCH('Analyse assortiment'!$B1676&amp;"",'Données SAP'!$A$5:$A$3000,0)),"")</f>
        <v/>
      </c>
      <c r="H1676" s="13" t="e">
        <f>INDEX('Données MDD'!$K$3:$K$3000,MATCH('Analyse assortiment'!$B1676,'Données MDD'!$B$3:$B$3000,0))</f>
        <v>#N/A</v>
      </c>
      <c r="I1676" s="13" t="e">
        <f>INDEX('Données MDD'!$L$3:$L$3000,MATCH('Analyse assortiment'!$B1676,'Données MDD'!$B$3:$B$3000,0))</f>
        <v>#N/A</v>
      </c>
      <c r="J1676" s="13" t="e">
        <f>INDEX('Données MDD'!$U$3:$U$3000,MATCH('Analyse assortiment'!$B1676,'Données MDD'!$B$3:$B$3000,0))</f>
        <v>#N/A</v>
      </c>
      <c r="K1676" s="13" t="e">
        <f>INDEX('Données MDD'!$V$3:$V$3000,MATCH('Analyse assortiment'!$B1676,'Données MDD'!$B$3:$B$3000,0))</f>
        <v>#N/A</v>
      </c>
      <c r="L1676" s="14" t="str">
        <f t="shared" si="36"/>
        <v/>
      </c>
      <c r="M1676" s="14" t="str">
        <f t="shared" si="36"/>
        <v/>
      </c>
    </row>
    <row r="1677" spans="5:13" x14ac:dyDescent="0.2">
      <c r="E1677" s="16" t="str">
        <f>IFERROR(INDEX('Données SAP'!F$5:F$3000,MATCH('Analyse assortiment'!$B1677&amp;"",'Données SAP'!$A$5:$A$3000,0)),"")</f>
        <v/>
      </c>
      <c r="F1677" s="16" t="str">
        <f>IFERROR(INDEX('Données SAP'!C$5:C$3000,MATCH('Analyse assortiment'!$B1677&amp;"",'Données SAP'!$A$5:$A$3000,0)),"")</f>
        <v/>
      </c>
      <c r="G1677" s="16" t="str">
        <f>IFERROR(INDEX('Données SAP'!D$5:D$3000,MATCH('Analyse assortiment'!$B1677&amp;"",'Données SAP'!$A$5:$A$3000,0)),"")</f>
        <v/>
      </c>
      <c r="H1677" s="13" t="e">
        <f>INDEX('Données MDD'!$K$3:$K$3000,MATCH('Analyse assortiment'!$B1677,'Données MDD'!$B$3:$B$3000,0))</f>
        <v>#N/A</v>
      </c>
      <c r="I1677" s="13" t="e">
        <f>INDEX('Données MDD'!$L$3:$L$3000,MATCH('Analyse assortiment'!$B1677,'Données MDD'!$B$3:$B$3000,0))</f>
        <v>#N/A</v>
      </c>
      <c r="J1677" s="13" t="e">
        <f>INDEX('Données MDD'!$U$3:$U$3000,MATCH('Analyse assortiment'!$B1677,'Données MDD'!$B$3:$B$3000,0))</f>
        <v>#N/A</v>
      </c>
      <c r="K1677" s="13" t="e">
        <f>INDEX('Données MDD'!$V$3:$V$3000,MATCH('Analyse assortiment'!$B1677,'Données MDD'!$B$3:$B$3000,0))</f>
        <v>#N/A</v>
      </c>
      <c r="L1677" s="14" t="str">
        <f t="shared" si="36"/>
        <v/>
      </c>
      <c r="M1677" s="14" t="str">
        <f t="shared" si="36"/>
        <v/>
      </c>
    </row>
    <row r="1678" spans="5:13" x14ac:dyDescent="0.2">
      <c r="E1678" s="16" t="str">
        <f>IFERROR(INDEX('Données SAP'!F$5:F$3000,MATCH('Analyse assortiment'!$B1678&amp;"",'Données SAP'!$A$5:$A$3000,0)),"")</f>
        <v/>
      </c>
      <c r="F1678" s="16" t="str">
        <f>IFERROR(INDEX('Données SAP'!C$5:C$3000,MATCH('Analyse assortiment'!$B1678&amp;"",'Données SAP'!$A$5:$A$3000,0)),"")</f>
        <v/>
      </c>
      <c r="G1678" s="16" t="str">
        <f>IFERROR(INDEX('Données SAP'!D$5:D$3000,MATCH('Analyse assortiment'!$B1678&amp;"",'Données SAP'!$A$5:$A$3000,0)),"")</f>
        <v/>
      </c>
      <c r="H1678" s="13" t="e">
        <f>INDEX('Données MDD'!$K$3:$K$3000,MATCH('Analyse assortiment'!$B1678,'Données MDD'!$B$3:$B$3000,0))</f>
        <v>#N/A</v>
      </c>
      <c r="I1678" s="13" t="e">
        <f>INDEX('Données MDD'!$L$3:$L$3000,MATCH('Analyse assortiment'!$B1678,'Données MDD'!$B$3:$B$3000,0))</f>
        <v>#N/A</v>
      </c>
      <c r="J1678" s="13" t="e">
        <f>INDEX('Données MDD'!$U$3:$U$3000,MATCH('Analyse assortiment'!$B1678,'Données MDD'!$B$3:$B$3000,0))</f>
        <v>#N/A</v>
      </c>
      <c r="K1678" s="13" t="e">
        <f>INDEX('Données MDD'!$V$3:$V$3000,MATCH('Analyse assortiment'!$B1678,'Données MDD'!$B$3:$B$3000,0))</f>
        <v>#N/A</v>
      </c>
      <c r="L1678" s="14" t="str">
        <f t="shared" si="36"/>
        <v/>
      </c>
      <c r="M1678" s="14" t="str">
        <f t="shared" si="36"/>
        <v/>
      </c>
    </row>
    <row r="1679" spans="5:13" x14ac:dyDescent="0.2">
      <c r="E1679" s="16" t="str">
        <f>IFERROR(INDEX('Données SAP'!F$5:F$3000,MATCH('Analyse assortiment'!$B1679&amp;"",'Données SAP'!$A$5:$A$3000,0)),"")</f>
        <v/>
      </c>
      <c r="F1679" s="16" t="str">
        <f>IFERROR(INDEX('Données SAP'!C$5:C$3000,MATCH('Analyse assortiment'!$B1679&amp;"",'Données SAP'!$A$5:$A$3000,0)),"")</f>
        <v/>
      </c>
      <c r="G1679" s="16" t="str">
        <f>IFERROR(INDEX('Données SAP'!D$5:D$3000,MATCH('Analyse assortiment'!$B1679&amp;"",'Données SAP'!$A$5:$A$3000,0)),"")</f>
        <v/>
      </c>
      <c r="H1679" s="13" t="e">
        <f>INDEX('Données MDD'!$K$3:$K$3000,MATCH('Analyse assortiment'!$B1679,'Données MDD'!$B$3:$B$3000,0))</f>
        <v>#N/A</v>
      </c>
      <c r="I1679" s="13" t="e">
        <f>INDEX('Données MDD'!$L$3:$L$3000,MATCH('Analyse assortiment'!$B1679,'Données MDD'!$B$3:$B$3000,0))</f>
        <v>#N/A</v>
      </c>
      <c r="J1679" s="13" t="e">
        <f>INDEX('Données MDD'!$U$3:$U$3000,MATCH('Analyse assortiment'!$B1679,'Données MDD'!$B$3:$B$3000,0))</f>
        <v>#N/A</v>
      </c>
      <c r="K1679" s="13" t="e">
        <f>INDEX('Données MDD'!$V$3:$V$3000,MATCH('Analyse assortiment'!$B1679,'Données MDD'!$B$3:$B$3000,0))</f>
        <v>#N/A</v>
      </c>
      <c r="L1679" s="14" t="str">
        <f t="shared" si="36"/>
        <v/>
      </c>
      <c r="M1679" s="14" t="str">
        <f t="shared" si="36"/>
        <v/>
      </c>
    </row>
    <row r="1680" spans="5:13" x14ac:dyDescent="0.2">
      <c r="E1680" s="16" t="str">
        <f>IFERROR(INDEX('Données SAP'!F$5:F$3000,MATCH('Analyse assortiment'!$B1680&amp;"",'Données SAP'!$A$5:$A$3000,0)),"")</f>
        <v/>
      </c>
      <c r="F1680" s="16" t="str">
        <f>IFERROR(INDEX('Données SAP'!C$5:C$3000,MATCH('Analyse assortiment'!$B1680&amp;"",'Données SAP'!$A$5:$A$3000,0)),"")</f>
        <v/>
      </c>
      <c r="G1680" s="16" t="str">
        <f>IFERROR(INDEX('Données SAP'!D$5:D$3000,MATCH('Analyse assortiment'!$B1680&amp;"",'Données SAP'!$A$5:$A$3000,0)),"")</f>
        <v/>
      </c>
      <c r="H1680" s="13" t="e">
        <f>INDEX('Données MDD'!$K$3:$K$3000,MATCH('Analyse assortiment'!$B1680,'Données MDD'!$B$3:$B$3000,0))</f>
        <v>#N/A</v>
      </c>
      <c r="I1680" s="13" t="e">
        <f>INDEX('Données MDD'!$L$3:$L$3000,MATCH('Analyse assortiment'!$B1680,'Données MDD'!$B$3:$B$3000,0))</f>
        <v>#N/A</v>
      </c>
      <c r="J1680" s="13" t="e">
        <f>INDEX('Données MDD'!$U$3:$U$3000,MATCH('Analyse assortiment'!$B1680,'Données MDD'!$B$3:$B$3000,0))</f>
        <v>#N/A</v>
      </c>
      <c r="K1680" s="13" t="e">
        <f>INDEX('Données MDD'!$V$3:$V$3000,MATCH('Analyse assortiment'!$B1680,'Données MDD'!$B$3:$B$3000,0))</f>
        <v>#N/A</v>
      </c>
      <c r="L1680" s="14" t="str">
        <f t="shared" si="36"/>
        <v/>
      </c>
      <c r="M1680" s="14" t="str">
        <f t="shared" si="36"/>
        <v/>
      </c>
    </row>
    <row r="1681" spans="5:13" x14ac:dyDescent="0.2">
      <c r="E1681" s="16" t="str">
        <f>IFERROR(INDEX('Données SAP'!F$5:F$3000,MATCH('Analyse assortiment'!$B1681&amp;"",'Données SAP'!$A$5:$A$3000,0)),"")</f>
        <v/>
      </c>
      <c r="F1681" s="16" t="str">
        <f>IFERROR(INDEX('Données SAP'!C$5:C$3000,MATCH('Analyse assortiment'!$B1681&amp;"",'Données SAP'!$A$5:$A$3000,0)),"")</f>
        <v/>
      </c>
      <c r="G1681" s="16" t="str">
        <f>IFERROR(INDEX('Données SAP'!D$5:D$3000,MATCH('Analyse assortiment'!$B1681&amp;"",'Données SAP'!$A$5:$A$3000,0)),"")</f>
        <v/>
      </c>
      <c r="H1681" s="13" t="e">
        <f>INDEX('Données MDD'!$K$3:$K$3000,MATCH('Analyse assortiment'!$B1681,'Données MDD'!$B$3:$B$3000,0))</f>
        <v>#N/A</v>
      </c>
      <c r="I1681" s="13" t="e">
        <f>INDEX('Données MDD'!$L$3:$L$3000,MATCH('Analyse assortiment'!$B1681,'Données MDD'!$B$3:$B$3000,0))</f>
        <v>#N/A</v>
      </c>
      <c r="J1681" s="13" t="e">
        <f>INDEX('Données MDD'!$U$3:$U$3000,MATCH('Analyse assortiment'!$B1681,'Données MDD'!$B$3:$B$3000,0))</f>
        <v>#N/A</v>
      </c>
      <c r="K1681" s="13" t="e">
        <f>INDEX('Données MDD'!$V$3:$V$3000,MATCH('Analyse assortiment'!$B1681,'Données MDD'!$B$3:$B$3000,0))</f>
        <v>#N/A</v>
      </c>
      <c r="L1681" s="14" t="str">
        <f t="shared" si="36"/>
        <v/>
      </c>
      <c r="M1681" s="14" t="str">
        <f t="shared" si="36"/>
        <v/>
      </c>
    </row>
    <row r="1682" spans="5:13" x14ac:dyDescent="0.2">
      <c r="E1682" s="16" t="str">
        <f>IFERROR(INDEX('Données SAP'!F$5:F$3000,MATCH('Analyse assortiment'!$B1682&amp;"",'Données SAP'!$A$5:$A$3000,0)),"")</f>
        <v/>
      </c>
      <c r="F1682" s="16" t="str">
        <f>IFERROR(INDEX('Données SAP'!C$5:C$3000,MATCH('Analyse assortiment'!$B1682&amp;"",'Données SAP'!$A$5:$A$3000,0)),"")</f>
        <v/>
      </c>
      <c r="G1682" s="16" t="str">
        <f>IFERROR(INDEX('Données SAP'!D$5:D$3000,MATCH('Analyse assortiment'!$B1682&amp;"",'Données SAP'!$A$5:$A$3000,0)),"")</f>
        <v/>
      </c>
      <c r="H1682" s="13" t="e">
        <f>INDEX('Données MDD'!$K$3:$K$3000,MATCH('Analyse assortiment'!$B1682,'Données MDD'!$B$3:$B$3000,0))</f>
        <v>#N/A</v>
      </c>
      <c r="I1682" s="13" t="e">
        <f>INDEX('Données MDD'!$L$3:$L$3000,MATCH('Analyse assortiment'!$B1682,'Données MDD'!$B$3:$B$3000,0))</f>
        <v>#N/A</v>
      </c>
      <c r="J1682" s="13" t="e">
        <f>INDEX('Données MDD'!$U$3:$U$3000,MATCH('Analyse assortiment'!$B1682,'Données MDD'!$B$3:$B$3000,0))</f>
        <v>#N/A</v>
      </c>
      <c r="K1682" s="13" t="e">
        <f>INDEX('Données MDD'!$V$3:$V$3000,MATCH('Analyse assortiment'!$B1682,'Données MDD'!$B$3:$B$3000,0))</f>
        <v>#N/A</v>
      </c>
      <c r="L1682" s="14" t="str">
        <f t="shared" si="36"/>
        <v/>
      </c>
      <c r="M1682" s="14" t="str">
        <f t="shared" si="36"/>
        <v/>
      </c>
    </row>
    <row r="1683" spans="5:13" x14ac:dyDescent="0.2">
      <c r="E1683" s="16" t="str">
        <f>IFERROR(INDEX('Données SAP'!F$5:F$3000,MATCH('Analyse assortiment'!$B1683&amp;"",'Données SAP'!$A$5:$A$3000,0)),"")</f>
        <v/>
      </c>
      <c r="F1683" s="16" t="str">
        <f>IFERROR(INDEX('Données SAP'!C$5:C$3000,MATCH('Analyse assortiment'!$B1683&amp;"",'Données SAP'!$A$5:$A$3000,0)),"")</f>
        <v/>
      </c>
      <c r="G1683" s="16" t="str">
        <f>IFERROR(INDEX('Données SAP'!D$5:D$3000,MATCH('Analyse assortiment'!$B1683&amp;"",'Données SAP'!$A$5:$A$3000,0)),"")</f>
        <v/>
      </c>
      <c r="H1683" s="13" t="e">
        <f>INDEX('Données MDD'!$K$3:$K$3000,MATCH('Analyse assortiment'!$B1683,'Données MDD'!$B$3:$B$3000,0))</f>
        <v>#N/A</v>
      </c>
      <c r="I1683" s="13" t="e">
        <f>INDEX('Données MDD'!$L$3:$L$3000,MATCH('Analyse assortiment'!$B1683,'Données MDD'!$B$3:$B$3000,0))</f>
        <v>#N/A</v>
      </c>
      <c r="J1683" s="13" t="e">
        <f>INDEX('Données MDD'!$U$3:$U$3000,MATCH('Analyse assortiment'!$B1683,'Données MDD'!$B$3:$B$3000,0))</f>
        <v>#N/A</v>
      </c>
      <c r="K1683" s="13" t="e">
        <f>INDEX('Données MDD'!$V$3:$V$3000,MATCH('Analyse assortiment'!$B1683,'Données MDD'!$B$3:$B$3000,0))</f>
        <v>#N/A</v>
      </c>
      <c r="L1683" s="14" t="str">
        <f t="shared" si="36"/>
        <v/>
      </c>
      <c r="M1683" s="14" t="str">
        <f t="shared" si="36"/>
        <v/>
      </c>
    </row>
    <row r="1684" spans="5:13" x14ac:dyDescent="0.2">
      <c r="E1684" s="16" t="str">
        <f>IFERROR(INDEX('Données SAP'!F$5:F$3000,MATCH('Analyse assortiment'!$B1684&amp;"",'Données SAP'!$A$5:$A$3000,0)),"")</f>
        <v/>
      </c>
      <c r="F1684" s="16" t="str">
        <f>IFERROR(INDEX('Données SAP'!C$5:C$3000,MATCH('Analyse assortiment'!$B1684&amp;"",'Données SAP'!$A$5:$A$3000,0)),"")</f>
        <v/>
      </c>
      <c r="G1684" s="16" t="str">
        <f>IFERROR(INDEX('Données SAP'!D$5:D$3000,MATCH('Analyse assortiment'!$B1684&amp;"",'Données SAP'!$A$5:$A$3000,0)),"")</f>
        <v/>
      </c>
      <c r="H1684" s="13" t="e">
        <f>INDEX('Données MDD'!$K$3:$K$3000,MATCH('Analyse assortiment'!$B1684,'Données MDD'!$B$3:$B$3000,0))</f>
        <v>#N/A</v>
      </c>
      <c r="I1684" s="13" t="e">
        <f>INDEX('Données MDD'!$L$3:$L$3000,MATCH('Analyse assortiment'!$B1684,'Données MDD'!$B$3:$B$3000,0))</f>
        <v>#N/A</v>
      </c>
      <c r="J1684" s="13" t="e">
        <f>INDEX('Données MDD'!$U$3:$U$3000,MATCH('Analyse assortiment'!$B1684,'Données MDD'!$B$3:$B$3000,0))</f>
        <v>#N/A</v>
      </c>
      <c r="K1684" s="13" t="e">
        <f>INDEX('Données MDD'!$V$3:$V$3000,MATCH('Analyse assortiment'!$B1684,'Données MDD'!$B$3:$B$3000,0))</f>
        <v>#N/A</v>
      </c>
      <c r="L1684" s="14" t="str">
        <f t="shared" si="36"/>
        <v/>
      </c>
      <c r="M1684" s="14" t="str">
        <f t="shared" si="36"/>
        <v/>
      </c>
    </row>
    <row r="1685" spans="5:13" x14ac:dyDescent="0.2">
      <c r="E1685" s="16" t="str">
        <f>IFERROR(INDEX('Données SAP'!F$5:F$3000,MATCH('Analyse assortiment'!$B1685&amp;"",'Données SAP'!$A$5:$A$3000,0)),"")</f>
        <v/>
      </c>
      <c r="F1685" s="16" t="str">
        <f>IFERROR(INDEX('Données SAP'!C$5:C$3000,MATCH('Analyse assortiment'!$B1685&amp;"",'Données SAP'!$A$5:$A$3000,0)),"")</f>
        <v/>
      </c>
      <c r="G1685" s="16" t="str">
        <f>IFERROR(INDEX('Données SAP'!D$5:D$3000,MATCH('Analyse assortiment'!$B1685&amp;"",'Données SAP'!$A$5:$A$3000,0)),"")</f>
        <v/>
      </c>
      <c r="H1685" s="13" t="e">
        <f>INDEX('Données MDD'!$K$3:$K$3000,MATCH('Analyse assortiment'!$B1685,'Données MDD'!$B$3:$B$3000,0))</f>
        <v>#N/A</v>
      </c>
      <c r="I1685" s="13" t="e">
        <f>INDEX('Données MDD'!$L$3:$L$3000,MATCH('Analyse assortiment'!$B1685,'Données MDD'!$B$3:$B$3000,0))</f>
        <v>#N/A</v>
      </c>
      <c r="J1685" s="13" t="e">
        <f>INDEX('Données MDD'!$U$3:$U$3000,MATCH('Analyse assortiment'!$B1685,'Données MDD'!$B$3:$B$3000,0))</f>
        <v>#N/A</v>
      </c>
      <c r="K1685" s="13" t="e">
        <f>INDEX('Données MDD'!$V$3:$V$3000,MATCH('Analyse assortiment'!$B1685,'Données MDD'!$B$3:$B$3000,0))</f>
        <v>#N/A</v>
      </c>
      <c r="L1685" s="14" t="str">
        <f t="shared" si="36"/>
        <v/>
      </c>
      <c r="M1685" s="14" t="str">
        <f t="shared" si="36"/>
        <v/>
      </c>
    </row>
    <row r="1686" spans="5:13" x14ac:dyDescent="0.2">
      <c r="E1686" s="16" t="str">
        <f>IFERROR(INDEX('Données SAP'!F$5:F$3000,MATCH('Analyse assortiment'!$B1686&amp;"",'Données SAP'!$A$5:$A$3000,0)),"")</f>
        <v/>
      </c>
      <c r="F1686" s="16" t="str">
        <f>IFERROR(INDEX('Données SAP'!C$5:C$3000,MATCH('Analyse assortiment'!$B1686&amp;"",'Données SAP'!$A$5:$A$3000,0)),"")</f>
        <v/>
      </c>
      <c r="G1686" s="16" t="str">
        <f>IFERROR(INDEX('Données SAP'!D$5:D$3000,MATCH('Analyse assortiment'!$B1686&amp;"",'Données SAP'!$A$5:$A$3000,0)),"")</f>
        <v/>
      </c>
      <c r="H1686" s="13" t="e">
        <f>INDEX('Données MDD'!$K$3:$K$3000,MATCH('Analyse assortiment'!$B1686,'Données MDD'!$B$3:$B$3000,0))</f>
        <v>#N/A</v>
      </c>
      <c r="I1686" s="13" t="e">
        <f>INDEX('Données MDD'!$L$3:$L$3000,MATCH('Analyse assortiment'!$B1686,'Données MDD'!$B$3:$B$3000,0))</f>
        <v>#N/A</v>
      </c>
      <c r="J1686" s="13" t="e">
        <f>INDEX('Données MDD'!$U$3:$U$3000,MATCH('Analyse assortiment'!$B1686,'Données MDD'!$B$3:$B$3000,0))</f>
        <v>#N/A</v>
      </c>
      <c r="K1686" s="13" t="e">
        <f>INDEX('Données MDD'!$V$3:$V$3000,MATCH('Analyse assortiment'!$B1686,'Données MDD'!$B$3:$B$3000,0))</f>
        <v>#N/A</v>
      </c>
      <c r="L1686" s="14" t="str">
        <f t="shared" si="36"/>
        <v/>
      </c>
      <c r="M1686" s="14" t="str">
        <f t="shared" si="36"/>
        <v/>
      </c>
    </row>
    <row r="1687" spans="5:13" x14ac:dyDescent="0.2">
      <c r="E1687" s="16" t="str">
        <f>IFERROR(INDEX('Données SAP'!F$5:F$3000,MATCH('Analyse assortiment'!$B1687&amp;"",'Données SAP'!$A$5:$A$3000,0)),"")</f>
        <v/>
      </c>
      <c r="F1687" s="16" t="str">
        <f>IFERROR(INDEX('Données SAP'!C$5:C$3000,MATCH('Analyse assortiment'!$B1687&amp;"",'Données SAP'!$A$5:$A$3000,0)),"")</f>
        <v/>
      </c>
      <c r="G1687" s="16" t="str">
        <f>IFERROR(INDEX('Données SAP'!D$5:D$3000,MATCH('Analyse assortiment'!$B1687&amp;"",'Données SAP'!$A$5:$A$3000,0)),"")</f>
        <v/>
      </c>
      <c r="H1687" s="13" t="e">
        <f>INDEX('Données MDD'!$K$3:$K$3000,MATCH('Analyse assortiment'!$B1687,'Données MDD'!$B$3:$B$3000,0))</f>
        <v>#N/A</v>
      </c>
      <c r="I1687" s="13" t="e">
        <f>INDEX('Données MDD'!$L$3:$L$3000,MATCH('Analyse assortiment'!$B1687,'Données MDD'!$B$3:$B$3000,0))</f>
        <v>#N/A</v>
      </c>
      <c r="J1687" s="13" t="e">
        <f>INDEX('Données MDD'!$U$3:$U$3000,MATCH('Analyse assortiment'!$B1687,'Données MDD'!$B$3:$B$3000,0))</f>
        <v>#N/A</v>
      </c>
      <c r="K1687" s="13" t="e">
        <f>INDEX('Données MDD'!$V$3:$V$3000,MATCH('Analyse assortiment'!$B1687,'Données MDD'!$B$3:$B$3000,0))</f>
        <v>#N/A</v>
      </c>
      <c r="L1687" s="14" t="str">
        <f t="shared" si="36"/>
        <v/>
      </c>
      <c r="M1687" s="14" t="str">
        <f t="shared" si="36"/>
        <v/>
      </c>
    </row>
    <row r="1688" spans="5:13" x14ac:dyDescent="0.2">
      <c r="E1688" s="16" t="str">
        <f>IFERROR(INDEX('Données SAP'!F$5:F$3000,MATCH('Analyse assortiment'!$B1688&amp;"",'Données SAP'!$A$5:$A$3000,0)),"")</f>
        <v/>
      </c>
      <c r="F1688" s="16" t="str">
        <f>IFERROR(INDEX('Données SAP'!C$5:C$3000,MATCH('Analyse assortiment'!$B1688&amp;"",'Données SAP'!$A$5:$A$3000,0)),"")</f>
        <v/>
      </c>
      <c r="G1688" s="16" t="str">
        <f>IFERROR(INDEX('Données SAP'!D$5:D$3000,MATCH('Analyse assortiment'!$B1688&amp;"",'Données SAP'!$A$5:$A$3000,0)),"")</f>
        <v/>
      </c>
      <c r="H1688" s="13" t="e">
        <f>INDEX('Données MDD'!$K$3:$K$3000,MATCH('Analyse assortiment'!$B1688,'Données MDD'!$B$3:$B$3000,0))</f>
        <v>#N/A</v>
      </c>
      <c r="I1688" s="13" t="e">
        <f>INDEX('Données MDD'!$L$3:$L$3000,MATCH('Analyse assortiment'!$B1688,'Données MDD'!$B$3:$B$3000,0))</f>
        <v>#N/A</v>
      </c>
      <c r="J1688" s="13" t="e">
        <f>INDEX('Données MDD'!$U$3:$U$3000,MATCH('Analyse assortiment'!$B1688,'Données MDD'!$B$3:$B$3000,0))</f>
        <v>#N/A</v>
      </c>
      <c r="K1688" s="13" t="e">
        <f>INDEX('Données MDD'!$V$3:$V$3000,MATCH('Analyse assortiment'!$B1688,'Données MDD'!$B$3:$B$3000,0))</f>
        <v>#N/A</v>
      </c>
      <c r="L1688" s="14" t="str">
        <f t="shared" si="36"/>
        <v/>
      </c>
      <c r="M1688" s="14" t="str">
        <f t="shared" si="36"/>
        <v/>
      </c>
    </row>
    <row r="1689" spans="5:13" x14ac:dyDescent="0.2">
      <c r="E1689" s="16" t="str">
        <f>IFERROR(INDEX('Données SAP'!F$5:F$3000,MATCH('Analyse assortiment'!$B1689&amp;"",'Données SAP'!$A$5:$A$3000,0)),"")</f>
        <v/>
      </c>
      <c r="F1689" s="16" t="str">
        <f>IFERROR(INDEX('Données SAP'!C$5:C$3000,MATCH('Analyse assortiment'!$B1689&amp;"",'Données SAP'!$A$5:$A$3000,0)),"")</f>
        <v/>
      </c>
      <c r="G1689" s="16" t="str">
        <f>IFERROR(INDEX('Données SAP'!D$5:D$3000,MATCH('Analyse assortiment'!$B1689&amp;"",'Données SAP'!$A$5:$A$3000,0)),"")</f>
        <v/>
      </c>
      <c r="H1689" s="13" t="e">
        <f>INDEX('Données MDD'!$K$3:$K$3000,MATCH('Analyse assortiment'!$B1689,'Données MDD'!$B$3:$B$3000,0))</f>
        <v>#N/A</v>
      </c>
      <c r="I1689" s="13" t="e">
        <f>INDEX('Données MDD'!$L$3:$L$3000,MATCH('Analyse assortiment'!$B1689,'Données MDD'!$B$3:$B$3000,0))</f>
        <v>#N/A</v>
      </c>
      <c r="J1689" s="13" t="e">
        <f>INDEX('Données MDD'!$U$3:$U$3000,MATCH('Analyse assortiment'!$B1689,'Données MDD'!$B$3:$B$3000,0))</f>
        <v>#N/A</v>
      </c>
      <c r="K1689" s="13" t="e">
        <f>INDEX('Données MDD'!$V$3:$V$3000,MATCH('Analyse assortiment'!$B1689,'Données MDD'!$B$3:$B$3000,0))</f>
        <v>#N/A</v>
      </c>
      <c r="L1689" s="14" t="str">
        <f t="shared" si="36"/>
        <v/>
      </c>
      <c r="M1689" s="14" t="str">
        <f t="shared" si="36"/>
        <v/>
      </c>
    </row>
    <row r="1690" spans="5:13" x14ac:dyDescent="0.2">
      <c r="E1690" s="16" t="str">
        <f>IFERROR(INDEX('Données SAP'!F$5:F$3000,MATCH('Analyse assortiment'!$B1690&amp;"",'Données SAP'!$A$5:$A$3000,0)),"")</f>
        <v/>
      </c>
      <c r="F1690" s="16" t="str">
        <f>IFERROR(INDEX('Données SAP'!C$5:C$3000,MATCH('Analyse assortiment'!$B1690&amp;"",'Données SAP'!$A$5:$A$3000,0)),"")</f>
        <v/>
      </c>
      <c r="G1690" s="16" t="str">
        <f>IFERROR(INDEX('Données SAP'!D$5:D$3000,MATCH('Analyse assortiment'!$B1690&amp;"",'Données SAP'!$A$5:$A$3000,0)),"")</f>
        <v/>
      </c>
      <c r="H1690" s="13" t="e">
        <f>INDEX('Données MDD'!$K$3:$K$3000,MATCH('Analyse assortiment'!$B1690,'Données MDD'!$B$3:$B$3000,0))</f>
        <v>#N/A</v>
      </c>
      <c r="I1690" s="13" t="e">
        <f>INDEX('Données MDD'!$L$3:$L$3000,MATCH('Analyse assortiment'!$B1690,'Données MDD'!$B$3:$B$3000,0))</f>
        <v>#N/A</v>
      </c>
      <c r="J1690" s="13" t="e">
        <f>INDEX('Données MDD'!$U$3:$U$3000,MATCH('Analyse assortiment'!$B1690,'Données MDD'!$B$3:$B$3000,0))</f>
        <v>#N/A</v>
      </c>
      <c r="K1690" s="13" t="e">
        <f>INDEX('Données MDD'!$V$3:$V$3000,MATCH('Analyse assortiment'!$B1690,'Données MDD'!$B$3:$B$3000,0))</f>
        <v>#N/A</v>
      </c>
      <c r="L1690" s="14" t="str">
        <f t="shared" si="36"/>
        <v/>
      </c>
      <c r="M1690" s="14" t="str">
        <f t="shared" si="36"/>
        <v/>
      </c>
    </row>
    <row r="1691" spans="5:13" x14ac:dyDescent="0.2">
      <c r="E1691" s="16" t="str">
        <f>IFERROR(INDEX('Données SAP'!F$5:F$3000,MATCH('Analyse assortiment'!$B1691&amp;"",'Données SAP'!$A$5:$A$3000,0)),"")</f>
        <v/>
      </c>
      <c r="F1691" s="16" t="str">
        <f>IFERROR(INDEX('Données SAP'!C$5:C$3000,MATCH('Analyse assortiment'!$B1691&amp;"",'Données SAP'!$A$5:$A$3000,0)),"")</f>
        <v/>
      </c>
      <c r="G1691" s="16" t="str">
        <f>IFERROR(INDEX('Données SAP'!D$5:D$3000,MATCH('Analyse assortiment'!$B1691&amp;"",'Données SAP'!$A$5:$A$3000,0)),"")</f>
        <v/>
      </c>
      <c r="H1691" s="13" t="e">
        <f>INDEX('Données MDD'!$K$3:$K$3000,MATCH('Analyse assortiment'!$B1691,'Données MDD'!$B$3:$B$3000,0))</f>
        <v>#N/A</v>
      </c>
      <c r="I1691" s="13" t="e">
        <f>INDEX('Données MDD'!$L$3:$L$3000,MATCH('Analyse assortiment'!$B1691,'Données MDD'!$B$3:$B$3000,0))</f>
        <v>#N/A</v>
      </c>
      <c r="J1691" s="13" t="e">
        <f>INDEX('Données MDD'!$U$3:$U$3000,MATCH('Analyse assortiment'!$B1691,'Données MDD'!$B$3:$B$3000,0))</f>
        <v>#N/A</v>
      </c>
      <c r="K1691" s="13" t="e">
        <f>INDEX('Données MDD'!$V$3:$V$3000,MATCH('Analyse assortiment'!$B1691,'Données MDD'!$B$3:$B$3000,0))</f>
        <v>#N/A</v>
      </c>
      <c r="L1691" s="14" t="str">
        <f t="shared" si="36"/>
        <v/>
      </c>
      <c r="M1691" s="14" t="str">
        <f t="shared" si="36"/>
        <v/>
      </c>
    </row>
    <row r="1692" spans="5:13" x14ac:dyDescent="0.2">
      <c r="E1692" s="16" t="str">
        <f>IFERROR(INDEX('Données SAP'!F$5:F$3000,MATCH('Analyse assortiment'!$B1692&amp;"",'Données SAP'!$A$5:$A$3000,0)),"")</f>
        <v/>
      </c>
      <c r="F1692" s="16" t="str">
        <f>IFERROR(INDEX('Données SAP'!C$5:C$3000,MATCH('Analyse assortiment'!$B1692&amp;"",'Données SAP'!$A$5:$A$3000,0)),"")</f>
        <v/>
      </c>
      <c r="G1692" s="16" t="str">
        <f>IFERROR(INDEX('Données SAP'!D$5:D$3000,MATCH('Analyse assortiment'!$B1692&amp;"",'Données SAP'!$A$5:$A$3000,0)),"")</f>
        <v/>
      </c>
      <c r="H1692" s="13" t="e">
        <f>INDEX('Données MDD'!$K$3:$K$3000,MATCH('Analyse assortiment'!$B1692,'Données MDD'!$B$3:$B$3000,0))</f>
        <v>#N/A</v>
      </c>
      <c r="I1692" s="13" t="e">
        <f>INDEX('Données MDD'!$L$3:$L$3000,MATCH('Analyse assortiment'!$B1692,'Données MDD'!$B$3:$B$3000,0))</f>
        <v>#N/A</v>
      </c>
      <c r="J1692" s="13" t="e">
        <f>INDEX('Données MDD'!$U$3:$U$3000,MATCH('Analyse assortiment'!$B1692,'Données MDD'!$B$3:$B$3000,0))</f>
        <v>#N/A</v>
      </c>
      <c r="K1692" s="13" t="e">
        <f>INDEX('Données MDD'!$V$3:$V$3000,MATCH('Analyse assortiment'!$B1692,'Données MDD'!$B$3:$B$3000,0))</f>
        <v>#N/A</v>
      </c>
      <c r="L1692" s="14" t="str">
        <f t="shared" si="36"/>
        <v/>
      </c>
      <c r="M1692" s="14" t="str">
        <f t="shared" si="36"/>
        <v/>
      </c>
    </row>
    <row r="1693" spans="5:13" x14ac:dyDescent="0.2">
      <c r="E1693" s="16" t="str">
        <f>IFERROR(INDEX('Données SAP'!F$5:F$3000,MATCH('Analyse assortiment'!$B1693&amp;"",'Données SAP'!$A$5:$A$3000,0)),"")</f>
        <v/>
      </c>
      <c r="F1693" s="16" t="str">
        <f>IFERROR(INDEX('Données SAP'!C$5:C$3000,MATCH('Analyse assortiment'!$B1693&amp;"",'Données SAP'!$A$5:$A$3000,0)),"")</f>
        <v/>
      </c>
      <c r="G1693" s="16" t="str">
        <f>IFERROR(INDEX('Données SAP'!D$5:D$3000,MATCH('Analyse assortiment'!$B1693&amp;"",'Données SAP'!$A$5:$A$3000,0)),"")</f>
        <v/>
      </c>
      <c r="H1693" s="13" t="e">
        <f>INDEX('Données MDD'!$K$3:$K$3000,MATCH('Analyse assortiment'!$B1693,'Données MDD'!$B$3:$B$3000,0))</f>
        <v>#N/A</v>
      </c>
      <c r="I1693" s="13" t="e">
        <f>INDEX('Données MDD'!$L$3:$L$3000,MATCH('Analyse assortiment'!$B1693,'Données MDD'!$B$3:$B$3000,0))</f>
        <v>#N/A</v>
      </c>
      <c r="J1693" s="13" t="e">
        <f>INDEX('Données MDD'!$U$3:$U$3000,MATCH('Analyse assortiment'!$B1693,'Données MDD'!$B$3:$B$3000,0))</f>
        <v>#N/A</v>
      </c>
      <c r="K1693" s="13" t="e">
        <f>INDEX('Données MDD'!$V$3:$V$3000,MATCH('Analyse assortiment'!$B1693,'Données MDD'!$B$3:$B$3000,0))</f>
        <v>#N/A</v>
      </c>
      <c r="L1693" s="14" t="str">
        <f t="shared" si="36"/>
        <v/>
      </c>
      <c r="M1693" s="14" t="str">
        <f t="shared" si="36"/>
        <v/>
      </c>
    </row>
    <row r="1694" spans="5:13" x14ac:dyDescent="0.2">
      <c r="E1694" s="16" t="str">
        <f>IFERROR(INDEX('Données SAP'!F$5:F$3000,MATCH('Analyse assortiment'!$B1694&amp;"",'Données SAP'!$A$5:$A$3000,0)),"")</f>
        <v/>
      </c>
      <c r="F1694" s="16" t="str">
        <f>IFERROR(INDEX('Données SAP'!C$5:C$3000,MATCH('Analyse assortiment'!$B1694&amp;"",'Données SAP'!$A$5:$A$3000,0)),"")</f>
        <v/>
      </c>
      <c r="G1694" s="16" t="str">
        <f>IFERROR(INDEX('Données SAP'!D$5:D$3000,MATCH('Analyse assortiment'!$B1694&amp;"",'Données SAP'!$A$5:$A$3000,0)),"")</f>
        <v/>
      </c>
      <c r="H1694" s="13" t="e">
        <f>INDEX('Données MDD'!$K$3:$K$3000,MATCH('Analyse assortiment'!$B1694,'Données MDD'!$B$3:$B$3000,0))</f>
        <v>#N/A</v>
      </c>
      <c r="I1694" s="13" t="e">
        <f>INDEX('Données MDD'!$L$3:$L$3000,MATCH('Analyse assortiment'!$B1694,'Données MDD'!$B$3:$B$3000,0))</f>
        <v>#N/A</v>
      </c>
      <c r="J1694" s="13" t="e">
        <f>INDEX('Données MDD'!$U$3:$U$3000,MATCH('Analyse assortiment'!$B1694,'Données MDD'!$B$3:$B$3000,0))</f>
        <v>#N/A</v>
      </c>
      <c r="K1694" s="13" t="e">
        <f>INDEX('Données MDD'!$V$3:$V$3000,MATCH('Analyse assortiment'!$B1694,'Données MDD'!$B$3:$B$3000,0))</f>
        <v>#N/A</v>
      </c>
      <c r="L1694" s="14" t="str">
        <f t="shared" si="36"/>
        <v/>
      </c>
      <c r="M1694" s="14" t="str">
        <f t="shared" si="36"/>
        <v/>
      </c>
    </row>
    <row r="1695" spans="5:13" x14ac:dyDescent="0.2">
      <c r="E1695" s="16" t="str">
        <f>IFERROR(INDEX('Données SAP'!F$5:F$3000,MATCH('Analyse assortiment'!$B1695&amp;"",'Données SAP'!$A$5:$A$3000,0)),"")</f>
        <v/>
      </c>
      <c r="F1695" s="16" t="str">
        <f>IFERROR(INDEX('Données SAP'!C$5:C$3000,MATCH('Analyse assortiment'!$B1695&amp;"",'Données SAP'!$A$5:$A$3000,0)),"")</f>
        <v/>
      </c>
      <c r="G1695" s="16" t="str">
        <f>IFERROR(INDEX('Données SAP'!D$5:D$3000,MATCH('Analyse assortiment'!$B1695&amp;"",'Données SAP'!$A$5:$A$3000,0)),"")</f>
        <v/>
      </c>
      <c r="H1695" s="13" t="e">
        <f>INDEX('Données MDD'!$K$3:$K$3000,MATCH('Analyse assortiment'!$B1695,'Données MDD'!$B$3:$B$3000,0))</f>
        <v>#N/A</v>
      </c>
      <c r="I1695" s="13" t="e">
        <f>INDEX('Données MDD'!$L$3:$L$3000,MATCH('Analyse assortiment'!$B1695,'Données MDD'!$B$3:$B$3000,0))</f>
        <v>#N/A</v>
      </c>
      <c r="J1695" s="13" t="e">
        <f>INDEX('Données MDD'!$U$3:$U$3000,MATCH('Analyse assortiment'!$B1695,'Données MDD'!$B$3:$B$3000,0))</f>
        <v>#N/A</v>
      </c>
      <c r="K1695" s="13" t="e">
        <f>INDEX('Données MDD'!$V$3:$V$3000,MATCH('Analyse assortiment'!$B1695,'Données MDD'!$B$3:$B$3000,0))</f>
        <v>#N/A</v>
      </c>
      <c r="L1695" s="14" t="str">
        <f t="shared" si="36"/>
        <v/>
      </c>
      <c r="M1695" s="14" t="str">
        <f t="shared" si="36"/>
        <v/>
      </c>
    </row>
    <row r="1696" spans="5:13" x14ac:dyDescent="0.2">
      <c r="E1696" s="16" t="str">
        <f>IFERROR(INDEX('Données SAP'!F$5:F$3000,MATCH('Analyse assortiment'!$B1696&amp;"",'Données SAP'!$A$5:$A$3000,0)),"")</f>
        <v/>
      </c>
      <c r="F1696" s="16" t="str">
        <f>IFERROR(INDEX('Données SAP'!C$5:C$3000,MATCH('Analyse assortiment'!$B1696&amp;"",'Données SAP'!$A$5:$A$3000,0)),"")</f>
        <v/>
      </c>
      <c r="G1696" s="16" t="str">
        <f>IFERROR(INDEX('Données SAP'!D$5:D$3000,MATCH('Analyse assortiment'!$B1696&amp;"",'Données SAP'!$A$5:$A$3000,0)),"")</f>
        <v/>
      </c>
      <c r="H1696" s="13" t="e">
        <f>INDEX('Données MDD'!$K$3:$K$3000,MATCH('Analyse assortiment'!$B1696,'Données MDD'!$B$3:$B$3000,0))</f>
        <v>#N/A</v>
      </c>
      <c r="I1696" s="13" t="e">
        <f>INDEX('Données MDD'!$L$3:$L$3000,MATCH('Analyse assortiment'!$B1696,'Données MDD'!$B$3:$B$3000,0))</f>
        <v>#N/A</v>
      </c>
      <c r="J1696" s="13" t="e">
        <f>INDEX('Données MDD'!$U$3:$U$3000,MATCH('Analyse assortiment'!$B1696,'Données MDD'!$B$3:$B$3000,0))</f>
        <v>#N/A</v>
      </c>
      <c r="K1696" s="13" t="e">
        <f>INDEX('Données MDD'!$V$3:$V$3000,MATCH('Analyse assortiment'!$B1696,'Données MDD'!$B$3:$B$3000,0))</f>
        <v>#N/A</v>
      </c>
      <c r="L1696" s="14" t="str">
        <f t="shared" si="36"/>
        <v/>
      </c>
      <c r="M1696" s="14" t="str">
        <f t="shared" si="36"/>
        <v/>
      </c>
    </row>
    <row r="1697" spans="5:13" x14ac:dyDescent="0.2">
      <c r="E1697" s="16" t="str">
        <f>IFERROR(INDEX('Données SAP'!F$5:F$3000,MATCH('Analyse assortiment'!$B1697&amp;"",'Données SAP'!$A$5:$A$3000,0)),"")</f>
        <v/>
      </c>
      <c r="F1697" s="16" t="str">
        <f>IFERROR(INDEX('Données SAP'!C$5:C$3000,MATCH('Analyse assortiment'!$B1697&amp;"",'Données SAP'!$A$5:$A$3000,0)),"")</f>
        <v/>
      </c>
      <c r="G1697" s="16" t="str">
        <f>IFERROR(INDEX('Données SAP'!D$5:D$3000,MATCH('Analyse assortiment'!$B1697&amp;"",'Données SAP'!$A$5:$A$3000,0)),"")</f>
        <v/>
      </c>
      <c r="H1697" s="13" t="e">
        <f>INDEX('Données MDD'!$K$3:$K$3000,MATCH('Analyse assortiment'!$B1697,'Données MDD'!$B$3:$B$3000,0))</f>
        <v>#N/A</v>
      </c>
      <c r="I1697" s="13" t="e">
        <f>INDEX('Données MDD'!$L$3:$L$3000,MATCH('Analyse assortiment'!$B1697,'Données MDD'!$B$3:$B$3000,0))</f>
        <v>#N/A</v>
      </c>
      <c r="J1697" s="13" t="e">
        <f>INDEX('Données MDD'!$U$3:$U$3000,MATCH('Analyse assortiment'!$B1697,'Données MDD'!$B$3:$B$3000,0))</f>
        <v>#N/A</v>
      </c>
      <c r="K1697" s="13" t="e">
        <f>INDEX('Données MDD'!$V$3:$V$3000,MATCH('Analyse assortiment'!$B1697,'Données MDD'!$B$3:$B$3000,0))</f>
        <v>#N/A</v>
      </c>
      <c r="L1697" s="14" t="str">
        <f t="shared" si="36"/>
        <v/>
      </c>
      <c r="M1697" s="14" t="str">
        <f t="shared" si="36"/>
        <v/>
      </c>
    </row>
    <row r="1698" spans="5:13" x14ac:dyDescent="0.2">
      <c r="E1698" s="16" t="str">
        <f>IFERROR(INDEX('Données SAP'!F$5:F$3000,MATCH('Analyse assortiment'!$B1698&amp;"",'Données SAP'!$A$5:$A$3000,0)),"")</f>
        <v/>
      </c>
      <c r="F1698" s="16" t="str">
        <f>IFERROR(INDEX('Données SAP'!C$5:C$3000,MATCH('Analyse assortiment'!$B1698&amp;"",'Données SAP'!$A$5:$A$3000,0)),"")</f>
        <v/>
      </c>
      <c r="G1698" s="16" t="str">
        <f>IFERROR(INDEX('Données SAP'!D$5:D$3000,MATCH('Analyse assortiment'!$B1698&amp;"",'Données SAP'!$A$5:$A$3000,0)),"")</f>
        <v/>
      </c>
      <c r="H1698" s="13" t="e">
        <f>INDEX('Données MDD'!$K$3:$K$3000,MATCH('Analyse assortiment'!$B1698,'Données MDD'!$B$3:$B$3000,0))</f>
        <v>#N/A</v>
      </c>
      <c r="I1698" s="13" t="e">
        <f>INDEX('Données MDD'!$L$3:$L$3000,MATCH('Analyse assortiment'!$B1698,'Données MDD'!$B$3:$B$3000,0))</f>
        <v>#N/A</v>
      </c>
      <c r="J1698" s="13" t="e">
        <f>INDEX('Données MDD'!$U$3:$U$3000,MATCH('Analyse assortiment'!$B1698,'Données MDD'!$B$3:$B$3000,0))</f>
        <v>#N/A</v>
      </c>
      <c r="K1698" s="13" t="e">
        <f>INDEX('Données MDD'!$V$3:$V$3000,MATCH('Analyse assortiment'!$B1698,'Données MDD'!$B$3:$B$3000,0))</f>
        <v>#N/A</v>
      </c>
      <c r="L1698" s="14" t="str">
        <f t="shared" si="36"/>
        <v/>
      </c>
      <c r="M1698" s="14" t="str">
        <f t="shared" si="36"/>
        <v/>
      </c>
    </row>
    <row r="1699" spans="5:13" x14ac:dyDescent="0.2">
      <c r="E1699" s="16" t="str">
        <f>IFERROR(INDEX('Données SAP'!F$5:F$3000,MATCH('Analyse assortiment'!$B1699&amp;"",'Données SAP'!$A$5:$A$3000,0)),"")</f>
        <v/>
      </c>
      <c r="F1699" s="16" t="str">
        <f>IFERROR(INDEX('Données SAP'!C$5:C$3000,MATCH('Analyse assortiment'!$B1699&amp;"",'Données SAP'!$A$5:$A$3000,0)),"")</f>
        <v/>
      </c>
      <c r="G1699" s="16" t="str">
        <f>IFERROR(INDEX('Données SAP'!D$5:D$3000,MATCH('Analyse assortiment'!$B1699&amp;"",'Données SAP'!$A$5:$A$3000,0)),"")</f>
        <v/>
      </c>
      <c r="H1699" s="13" t="e">
        <f>INDEX('Données MDD'!$K$3:$K$3000,MATCH('Analyse assortiment'!$B1699,'Données MDD'!$B$3:$B$3000,0))</f>
        <v>#N/A</v>
      </c>
      <c r="I1699" s="13" t="e">
        <f>INDEX('Données MDD'!$L$3:$L$3000,MATCH('Analyse assortiment'!$B1699,'Données MDD'!$B$3:$B$3000,0))</f>
        <v>#N/A</v>
      </c>
      <c r="J1699" s="13" t="e">
        <f>INDEX('Données MDD'!$U$3:$U$3000,MATCH('Analyse assortiment'!$B1699,'Données MDD'!$B$3:$B$3000,0))</f>
        <v>#N/A</v>
      </c>
      <c r="K1699" s="13" t="e">
        <f>INDEX('Données MDD'!$V$3:$V$3000,MATCH('Analyse assortiment'!$B1699,'Données MDD'!$B$3:$B$3000,0))</f>
        <v>#N/A</v>
      </c>
      <c r="L1699" s="14" t="str">
        <f t="shared" si="36"/>
        <v/>
      </c>
      <c r="M1699" s="14" t="str">
        <f t="shared" si="36"/>
        <v/>
      </c>
    </row>
    <row r="1700" spans="5:13" x14ac:dyDescent="0.2">
      <c r="E1700" s="16" t="str">
        <f>IFERROR(INDEX('Données SAP'!F$5:F$3000,MATCH('Analyse assortiment'!$B1700&amp;"",'Données SAP'!$A$5:$A$3000,0)),"")</f>
        <v/>
      </c>
      <c r="F1700" s="16" t="str">
        <f>IFERROR(INDEX('Données SAP'!C$5:C$3000,MATCH('Analyse assortiment'!$B1700&amp;"",'Données SAP'!$A$5:$A$3000,0)),"")</f>
        <v/>
      </c>
      <c r="G1700" s="16" t="str">
        <f>IFERROR(INDEX('Données SAP'!D$5:D$3000,MATCH('Analyse assortiment'!$B1700&amp;"",'Données SAP'!$A$5:$A$3000,0)),"")</f>
        <v/>
      </c>
      <c r="H1700" s="13" t="e">
        <f>INDEX('Données MDD'!$K$3:$K$3000,MATCH('Analyse assortiment'!$B1700,'Données MDD'!$B$3:$B$3000,0))</f>
        <v>#N/A</v>
      </c>
      <c r="I1700" s="13" t="e">
        <f>INDEX('Données MDD'!$L$3:$L$3000,MATCH('Analyse assortiment'!$B1700,'Données MDD'!$B$3:$B$3000,0))</f>
        <v>#N/A</v>
      </c>
      <c r="J1700" s="13" t="e">
        <f>INDEX('Données MDD'!$U$3:$U$3000,MATCH('Analyse assortiment'!$B1700,'Données MDD'!$B$3:$B$3000,0))</f>
        <v>#N/A</v>
      </c>
      <c r="K1700" s="13" t="e">
        <f>INDEX('Données MDD'!$V$3:$V$3000,MATCH('Analyse assortiment'!$B1700,'Données MDD'!$B$3:$B$3000,0))</f>
        <v>#N/A</v>
      </c>
      <c r="L1700" s="14" t="str">
        <f t="shared" si="36"/>
        <v/>
      </c>
      <c r="M1700" s="14" t="str">
        <f t="shared" si="36"/>
        <v/>
      </c>
    </row>
    <row r="1701" spans="5:13" x14ac:dyDescent="0.2">
      <c r="E1701" s="16" t="str">
        <f>IFERROR(INDEX('Données SAP'!F$5:F$3000,MATCH('Analyse assortiment'!$B1701&amp;"",'Données SAP'!$A$5:$A$3000,0)),"")</f>
        <v/>
      </c>
      <c r="F1701" s="16" t="str">
        <f>IFERROR(INDEX('Données SAP'!C$5:C$3000,MATCH('Analyse assortiment'!$B1701&amp;"",'Données SAP'!$A$5:$A$3000,0)),"")</f>
        <v/>
      </c>
      <c r="G1701" s="16" t="str">
        <f>IFERROR(INDEX('Données SAP'!D$5:D$3000,MATCH('Analyse assortiment'!$B1701&amp;"",'Données SAP'!$A$5:$A$3000,0)),"")</f>
        <v/>
      </c>
      <c r="H1701" s="13" t="e">
        <f>INDEX('Données MDD'!$K$3:$K$3000,MATCH('Analyse assortiment'!$B1701,'Données MDD'!$B$3:$B$3000,0))</f>
        <v>#N/A</v>
      </c>
      <c r="I1701" s="13" t="e">
        <f>INDEX('Données MDD'!$L$3:$L$3000,MATCH('Analyse assortiment'!$B1701,'Données MDD'!$B$3:$B$3000,0))</f>
        <v>#N/A</v>
      </c>
      <c r="J1701" s="13" t="e">
        <f>INDEX('Données MDD'!$U$3:$U$3000,MATCH('Analyse assortiment'!$B1701,'Données MDD'!$B$3:$B$3000,0))</f>
        <v>#N/A</v>
      </c>
      <c r="K1701" s="13" t="e">
        <f>INDEX('Données MDD'!$V$3:$V$3000,MATCH('Analyse assortiment'!$B1701,'Données MDD'!$B$3:$B$3000,0))</f>
        <v>#N/A</v>
      </c>
      <c r="L1701" s="14" t="str">
        <f t="shared" si="36"/>
        <v/>
      </c>
      <c r="M1701" s="14" t="str">
        <f t="shared" si="36"/>
        <v/>
      </c>
    </row>
    <row r="1702" spans="5:13" x14ac:dyDescent="0.2">
      <c r="E1702" s="16" t="str">
        <f>IFERROR(INDEX('Données SAP'!F$5:F$3000,MATCH('Analyse assortiment'!$B1702&amp;"",'Données SAP'!$A$5:$A$3000,0)),"")</f>
        <v/>
      </c>
      <c r="F1702" s="16" t="str">
        <f>IFERROR(INDEX('Données SAP'!C$5:C$3000,MATCH('Analyse assortiment'!$B1702&amp;"",'Données SAP'!$A$5:$A$3000,0)),"")</f>
        <v/>
      </c>
      <c r="G1702" s="16" t="str">
        <f>IFERROR(INDEX('Données SAP'!D$5:D$3000,MATCH('Analyse assortiment'!$B1702&amp;"",'Données SAP'!$A$5:$A$3000,0)),"")</f>
        <v/>
      </c>
      <c r="H1702" s="13" t="e">
        <f>INDEX('Données MDD'!$K$3:$K$3000,MATCH('Analyse assortiment'!$B1702,'Données MDD'!$B$3:$B$3000,0))</f>
        <v>#N/A</v>
      </c>
      <c r="I1702" s="13" t="e">
        <f>INDEX('Données MDD'!$L$3:$L$3000,MATCH('Analyse assortiment'!$B1702,'Données MDD'!$B$3:$B$3000,0))</f>
        <v>#N/A</v>
      </c>
      <c r="J1702" s="13" t="e">
        <f>INDEX('Données MDD'!$U$3:$U$3000,MATCH('Analyse assortiment'!$B1702,'Données MDD'!$B$3:$B$3000,0))</f>
        <v>#N/A</v>
      </c>
      <c r="K1702" s="13" t="e">
        <f>INDEX('Données MDD'!$V$3:$V$3000,MATCH('Analyse assortiment'!$B1702,'Données MDD'!$B$3:$B$3000,0))</f>
        <v>#N/A</v>
      </c>
      <c r="L1702" s="14" t="str">
        <f t="shared" si="36"/>
        <v/>
      </c>
      <c r="M1702" s="14" t="str">
        <f t="shared" si="36"/>
        <v/>
      </c>
    </row>
    <row r="1703" spans="5:13" x14ac:dyDescent="0.2">
      <c r="E1703" s="16" t="str">
        <f>IFERROR(INDEX('Données SAP'!F$5:F$3000,MATCH('Analyse assortiment'!$B1703&amp;"",'Données SAP'!$A$5:$A$3000,0)),"")</f>
        <v/>
      </c>
      <c r="F1703" s="16" t="str">
        <f>IFERROR(INDEX('Données SAP'!C$5:C$3000,MATCH('Analyse assortiment'!$B1703&amp;"",'Données SAP'!$A$5:$A$3000,0)),"")</f>
        <v/>
      </c>
      <c r="G1703" s="16" t="str">
        <f>IFERROR(INDEX('Données SAP'!D$5:D$3000,MATCH('Analyse assortiment'!$B1703&amp;"",'Données SAP'!$A$5:$A$3000,0)),"")</f>
        <v/>
      </c>
      <c r="H1703" s="13" t="e">
        <f>INDEX('Données MDD'!$K$3:$K$3000,MATCH('Analyse assortiment'!$B1703,'Données MDD'!$B$3:$B$3000,0))</f>
        <v>#N/A</v>
      </c>
      <c r="I1703" s="13" t="e">
        <f>INDEX('Données MDD'!$L$3:$L$3000,MATCH('Analyse assortiment'!$B1703,'Données MDD'!$B$3:$B$3000,0))</f>
        <v>#N/A</v>
      </c>
      <c r="J1703" s="13" t="e">
        <f>INDEX('Données MDD'!$U$3:$U$3000,MATCH('Analyse assortiment'!$B1703,'Données MDD'!$B$3:$B$3000,0))</f>
        <v>#N/A</v>
      </c>
      <c r="K1703" s="13" t="e">
        <f>INDEX('Données MDD'!$V$3:$V$3000,MATCH('Analyse assortiment'!$B1703,'Données MDD'!$B$3:$B$3000,0))</f>
        <v>#N/A</v>
      </c>
      <c r="L1703" s="14" t="str">
        <f t="shared" si="36"/>
        <v/>
      </c>
      <c r="M1703" s="14" t="str">
        <f t="shared" si="36"/>
        <v/>
      </c>
    </row>
    <row r="1704" spans="5:13" x14ac:dyDescent="0.2">
      <c r="E1704" s="16" t="str">
        <f>IFERROR(INDEX('Données SAP'!F$5:F$3000,MATCH('Analyse assortiment'!$B1704&amp;"",'Données SAP'!$A$5:$A$3000,0)),"")</f>
        <v/>
      </c>
      <c r="F1704" s="16" t="str">
        <f>IFERROR(INDEX('Données SAP'!C$5:C$3000,MATCH('Analyse assortiment'!$B1704&amp;"",'Données SAP'!$A$5:$A$3000,0)),"")</f>
        <v/>
      </c>
      <c r="G1704" s="16" t="str">
        <f>IFERROR(INDEX('Données SAP'!D$5:D$3000,MATCH('Analyse assortiment'!$B1704&amp;"",'Données SAP'!$A$5:$A$3000,0)),"")</f>
        <v/>
      </c>
      <c r="H1704" s="13" t="e">
        <f>INDEX('Données MDD'!$K$3:$K$3000,MATCH('Analyse assortiment'!$B1704,'Données MDD'!$B$3:$B$3000,0))</f>
        <v>#N/A</v>
      </c>
      <c r="I1704" s="13" t="e">
        <f>INDEX('Données MDD'!$L$3:$L$3000,MATCH('Analyse assortiment'!$B1704,'Données MDD'!$B$3:$B$3000,0))</f>
        <v>#N/A</v>
      </c>
      <c r="J1704" s="13" t="e">
        <f>INDEX('Données MDD'!$U$3:$U$3000,MATCH('Analyse assortiment'!$B1704,'Données MDD'!$B$3:$B$3000,0))</f>
        <v>#N/A</v>
      </c>
      <c r="K1704" s="13" t="e">
        <f>INDEX('Données MDD'!$V$3:$V$3000,MATCH('Analyse assortiment'!$B1704,'Données MDD'!$B$3:$B$3000,0))</f>
        <v>#N/A</v>
      </c>
      <c r="L1704" s="14" t="str">
        <f t="shared" si="36"/>
        <v/>
      </c>
      <c r="M1704" s="14" t="str">
        <f t="shared" si="36"/>
        <v/>
      </c>
    </row>
    <row r="1705" spans="5:13" x14ac:dyDescent="0.2">
      <c r="E1705" s="16" t="str">
        <f>IFERROR(INDEX('Données SAP'!F$5:F$3000,MATCH('Analyse assortiment'!$B1705&amp;"",'Données SAP'!$A$5:$A$3000,0)),"")</f>
        <v/>
      </c>
      <c r="F1705" s="16" t="str">
        <f>IFERROR(INDEX('Données SAP'!C$5:C$3000,MATCH('Analyse assortiment'!$B1705&amp;"",'Données SAP'!$A$5:$A$3000,0)),"")</f>
        <v/>
      </c>
      <c r="G1705" s="16" t="str">
        <f>IFERROR(INDEX('Données SAP'!D$5:D$3000,MATCH('Analyse assortiment'!$B1705&amp;"",'Données SAP'!$A$5:$A$3000,0)),"")</f>
        <v/>
      </c>
      <c r="H1705" s="13" t="e">
        <f>INDEX('Données MDD'!$K$3:$K$3000,MATCH('Analyse assortiment'!$B1705,'Données MDD'!$B$3:$B$3000,0))</f>
        <v>#N/A</v>
      </c>
      <c r="I1705" s="13" t="e">
        <f>INDEX('Données MDD'!$L$3:$L$3000,MATCH('Analyse assortiment'!$B1705,'Données MDD'!$B$3:$B$3000,0))</f>
        <v>#N/A</v>
      </c>
      <c r="J1705" s="13" t="e">
        <f>INDEX('Données MDD'!$U$3:$U$3000,MATCH('Analyse assortiment'!$B1705,'Données MDD'!$B$3:$B$3000,0))</f>
        <v>#N/A</v>
      </c>
      <c r="K1705" s="13" t="e">
        <f>INDEX('Données MDD'!$V$3:$V$3000,MATCH('Analyse assortiment'!$B1705,'Données MDD'!$B$3:$B$3000,0))</f>
        <v>#N/A</v>
      </c>
      <c r="L1705" s="14" t="str">
        <f t="shared" si="36"/>
        <v/>
      </c>
      <c r="M1705" s="14" t="str">
        <f t="shared" si="36"/>
        <v/>
      </c>
    </row>
    <row r="1706" spans="5:13" x14ac:dyDescent="0.2">
      <c r="E1706" s="16" t="str">
        <f>IFERROR(INDEX('Données SAP'!F$5:F$3000,MATCH('Analyse assortiment'!$B1706&amp;"",'Données SAP'!$A$5:$A$3000,0)),"")</f>
        <v/>
      </c>
      <c r="F1706" s="16" t="str">
        <f>IFERROR(INDEX('Données SAP'!C$5:C$3000,MATCH('Analyse assortiment'!$B1706&amp;"",'Données SAP'!$A$5:$A$3000,0)),"")</f>
        <v/>
      </c>
      <c r="G1706" s="16" t="str">
        <f>IFERROR(INDEX('Données SAP'!D$5:D$3000,MATCH('Analyse assortiment'!$B1706&amp;"",'Données SAP'!$A$5:$A$3000,0)),"")</f>
        <v/>
      </c>
      <c r="H1706" s="13" t="e">
        <f>INDEX('Données MDD'!$K$3:$K$3000,MATCH('Analyse assortiment'!$B1706,'Données MDD'!$B$3:$B$3000,0))</f>
        <v>#N/A</v>
      </c>
      <c r="I1706" s="13" t="e">
        <f>INDEX('Données MDD'!$L$3:$L$3000,MATCH('Analyse assortiment'!$B1706,'Données MDD'!$B$3:$B$3000,0))</f>
        <v>#N/A</v>
      </c>
      <c r="J1706" s="13" t="e">
        <f>INDEX('Données MDD'!$U$3:$U$3000,MATCH('Analyse assortiment'!$B1706,'Données MDD'!$B$3:$B$3000,0))</f>
        <v>#N/A</v>
      </c>
      <c r="K1706" s="13" t="e">
        <f>INDEX('Données MDD'!$V$3:$V$3000,MATCH('Analyse assortiment'!$B1706,'Données MDD'!$B$3:$B$3000,0))</f>
        <v>#N/A</v>
      </c>
      <c r="L1706" s="14" t="str">
        <f t="shared" si="36"/>
        <v/>
      </c>
      <c r="M1706" s="14" t="str">
        <f t="shared" si="36"/>
        <v/>
      </c>
    </row>
    <row r="1707" spans="5:13" x14ac:dyDescent="0.2">
      <c r="E1707" s="16" t="str">
        <f>IFERROR(INDEX('Données SAP'!F$5:F$3000,MATCH('Analyse assortiment'!$B1707&amp;"",'Données SAP'!$A$5:$A$3000,0)),"")</f>
        <v/>
      </c>
      <c r="F1707" s="16" t="str">
        <f>IFERROR(INDEX('Données SAP'!C$5:C$3000,MATCH('Analyse assortiment'!$B1707&amp;"",'Données SAP'!$A$5:$A$3000,0)),"")</f>
        <v/>
      </c>
      <c r="G1707" s="16" t="str">
        <f>IFERROR(INDEX('Données SAP'!D$5:D$3000,MATCH('Analyse assortiment'!$B1707&amp;"",'Données SAP'!$A$5:$A$3000,0)),"")</f>
        <v/>
      </c>
      <c r="H1707" s="13" t="e">
        <f>INDEX('Données MDD'!$K$3:$K$3000,MATCH('Analyse assortiment'!$B1707,'Données MDD'!$B$3:$B$3000,0))</f>
        <v>#N/A</v>
      </c>
      <c r="I1707" s="13" t="e">
        <f>INDEX('Données MDD'!$L$3:$L$3000,MATCH('Analyse assortiment'!$B1707,'Données MDD'!$B$3:$B$3000,0))</f>
        <v>#N/A</v>
      </c>
      <c r="J1707" s="13" t="e">
        <f>INDEX('Données MDD'!$U$3:$U$3000,MATCH('Analyse assortiment'!$B1707,'Données MDD'!$B$3:$B$3000,0))</f>
        <v>#N/A</v>
      </c>
      <c r="K1707" s="13" t="e">
        <f>INDEX('Données MDD'!$V$3:$V$3000,MATCH('Analyse assortiment'!$B1707,'Données MDD'!$B$3:$B$3000,0))</f>
        <v>#N/A</v>
      </c>
      <c r="L1707" s="14" t="str">
        <f t="shared" si="36"/>
        <v/>
      </c>
      <c r="M1707" s="14" t="str">
        <f t="shared" si="36"/>
        <v/>
      </c>
    </row>
    <row r="1708" spans="5:13" x14ac:dyDescent="0.2">
      <c r="E1708" s="16" t="str">
        <f>IFERROR(INDEX('Données SAP'!F$5:F$3000,MATCH('Analyse assortiment'!$B1708&amp;"",'Données SAP'!$A$5:$A$3000,0)),"")</f>
        <v/>
      </c>
      <c r="F1708" s="16" t="str">
        <f>IFERROR(INDEX('Données SAP'!C$5:C$3000,MATCH('Analyse assortiment'!$B1708&amp;"",'Données SAP'!$A$5:$A$3000,0)),"")</f>
        <v/>
      </c>
      <c r="G1708" s="16" t="str">
        <f>IFERROR(INDEX('Données SAP'!D$5:D$3000,MATCH('Analyse assortiment'!$B1708&amp;"",'Données SAP'!$A$5:$A$3000,0)),"")</f>
        <v/>
      </c>
      <c r="H1708" s="13" t="e">
        <f>INDEX('Données MDD'!$K$3:$K$3000,MATCH('Analyse assortiment'!$B1708,'Données MDD'!$B$3:$B$3000,0))</f>
        <v>#N/A</v>
      </c>
      <c r="I1708" s="13" t="e">
        <f>INDEX('Données MDD'!$L$3:$L$3000,MATCH('Analyse assortiment'!$B1708,'Données MDD'!$B$3:$B$3000,0))</f>
        <v>#N/A</v>
      </c>
      <c r="J1708" s="13" t="e">
        <f>INDEX('Données MDD'!$U$3:$U$3000,MATCH('Analyse assortiment'!$B1708,'Données MDD'!$B$3:$B$3000,0))</f>
        <v>#N/A</v>
      </c>
      <c r="K1708" s="13" t="e">
        <f>INDEX('Données MDD'!$V$3:$V$3000,MATCH('Analyse assortiment'!$B1708,'Données MDD'!$B$3:$B$3000,0))</f>
        <v>#N/A</v>
      </c>
      <c r="L1708" s="14" t="str">
        <f t="shared" si="36"/>
        <v/>
      </c>
      <c r="M1708" s="14" t="str">
        <f t="shared" si="36"/>
        <v/>
      </c>
    </row>
    <row r="1709" spans="5:13" x14ac:dyDescent="0.2">
      <c r="E1709" s="16" t="str">
        <f>IFERROR(INDEX('Données SAP'!F$5:F$3000,MATCH('Analyse assortiment'!$B1709&amp;"",'Données SAP'!$A$5:$A$3000,0)),"")</f>
        <v/>
      </c>
      <c r="F1709" s="16" t="str">
        <f>IFERROR(INDEX('Données SAP'!C$5:C$3000,MATCH('Analyse assortiment'!$B1709&amp;"",'Données SAP'!$A$5:$A$3000,0)),"")</f>
        <v/>
      </c>
      <c r="G1709" s="16" t="str">
        <f>IFERROR(INDEX('Données SAP'!D$5:D$3000,MATCH('Analyse assortiment'!$B1709&amp;"",'Données SAP'!$A$5:$A$3000,0)),"")</f>
        <v/>
      </c>
      <c r="H1709" s="13" t="e">
        <f>INDEX('Données MDD'!$K$3:$K$3000,MATCH('Analyse assortiment'!$B1709,'Données MDD'!$B$3:$B$3000,0))</f>
        <v>#N/A</v>
      </c>
      <c r="I1709" s="13" t="e">
        <f>INDEX('Données MDD'!$L$3:$L$3000,MATCH('Analyse assortiment'!$B1709,'Données MDD'!$B$3:$B$3000,0))</f>
        <v>#N/A</v>
      </c>
      <c r="J1709" s="13" t="e">
        <f>INDEX('Données MDD'!$U$3:$U$3000,MATCH('Analyse assortiment'!$B1709,'Données MDD'!$B$3:$B$3000,0))</f>
        <v>#N/A</v>
      </c>
      <c r="K1709" s="13" t="e">
        <f>INDEX('Données MDD'!$V$3:$V$3000,MATCH('Analyse assortiment'!$B1709,'Données MDD'!$B$3:$B$3000,0))</f>
        <v>#N/A</v>
      </c>
      <c r="L1709" s="14" t="str">
        <f t="shared" si="36"/>
        <v/>
      </c>
      <c r="M1709" s="14" t="str">
        <f t="shared" si="36"/>
        <v/>
      </c>
    </row>
    <row r="1710" spans="5:13" x14ac:dyDescent="0.2">
      <c r="E1710" s="16" t="str">
        <f>IFERROR(INDEX('Données SAP'!F$5:F$3000,MATCH('Analyse assortiment'!$B1710&amp;"",'Données SAP'!$A$5:$A$3000,0)),"")</f>
        <v/>
      </c>
      <c r="F1710" s="16" t="str">
        <f>IFERROR(INDEX('Données SAP'!C$5:C$3000,MATCH('Analyse assortiment'!$B1710&amp;"",'Données SAP'!$A$5:$A$3000,0)),"")</f>
        <v/>
      </c>
      <c r="G1710" s="16" t="str">
        <f>IFERROR(INDEX('Données SAP'!D$5:D$3000,MATCH('Analyse assortiment'!$B1710&amp;"",'Données SAP'!$A$5:$A$3000,0)),"")</f>
        <v/>
      </c>
      <c r="H1710" s="13" t="e">
        <f>INDEX('Données MDD'!$K$3:$K$3000,MATCH('Analyse assortiment'!$B1710,'Données MDD'!$B$3:$B$3000,0))</f>
        <v>#N/A</v>
      </c>
      <c r="I1710" s="13" t="e">
        <f>INDEX('Données MDD'!$L$3:$L$3000,MATCH('Analyse assortiment'!$B1710,'Données MDD'!$B$3:$B$3000,0))</f>
        <v>#N/A</v>
      </c>
      <c r="J1710" s="13" t="e">
        <f>INDEX('Données MDD'!$U$3:$U$3000,MATCH('Analyse assortiment'!$B1710,'Données MDD'!$B$3:$B$3000,0))</f>
        <v>#N/A</v>
      </c>
      <c r="K1710" s="13" t="e">
        <f>INDEX('Données MDD'!$V$3:$V$3000,MATCH('Analyse assortiment'!$B1710,'Données MDD'!$B$3:$B$3000,0))</f>
        <v>#N/A</v>
      </c>
      <c r="L1710" s="14" t="str">
        <f t="shared" si="36"/>
        <v/>
      </c>
      <c r="M1710" s="14" t="str">
        <f t="shared" si="36"/>
        <v/>
      </c>
    </row>
    <row r="1711" spans="5:13" x14ac:dyDescent="0.2">
      <c r="E1711" s="16" t="str">
        <f>IFERROR(INDEX('Données SAP'!F$5:F$3000,MATCH('Analyse assortiment'!$B1711&amp;"",'Données SAP'!$A$5:$A$3000,0)),"")</f>
        <v/>
      </c>
      <c r="F1711" s="16" t="str">
        <f>IFERROR(INDEX('Données SAP'!C$5:C$3000,MATCH('Analyse assortiment'!$B1711&amp;"",'Données SAP'!$A$5:$A$3000,0)),"")</f>
        <v/>
      </c>
      <c r="G1711" s="16" t="str">
        <f>IFERROR(INDEX('Données SAP'!D$5:D$3000,MATCH('Analyse assortiment'!$B1711&amp;"",'Données SAP'!$A$5:$A$3000,0)),"")</f>
        <v/>
      </c>
      <c r="H1711" s="13" t="e">
        <f>INDEX('Données MDD'!$K$3:$K$3000,MATCH('Analyse assortiment'!$B1711,'Données MDD'!$B$3:$B$3000,0))</f>
        <v>#N/A</v>
      </c>
      <c r="I1711" s="13" t="e">
        <f>INDEX('Données MDD'!$L$3:$L$3000,MATCH('Analyse assortiment'!$B1711,'Données MDD'!$B$3:$B$3000,0))</f>
        <v>#N/A</v>
      </c>
      <c r="J1711" s="13" t="e">
        <f>INDEX('Données MDD'!$U$3:$U$3000,MATCH('Analyse assortiment'!$B1711,'Données MDD'!$B$3:$B$3000,0))</f>
        <v>#N/A</v>
      </c>
      <c r="K1711" s="13" t="e">
        <f>INDEX('Données MDD'!$V$3:$V$3000,MATCH('Analyse assortiment'!$B1711,'Données MDD'!$B$3:$B$3000,0))</f>
        <v>#N/A</v>
      </c>
      <c r="L1711" s="14" t="str">
        <f t="shared" si="36"/>
        <v/>
      </c>
      <c r="M1711" s="14" t="str">
        <f t="shared" si="36"/>
        <v/>
      </c>
    </row>
    <row r="1712" spans="5:13" x14ac:dyDescent="0.2">
      <c r="E1712" s="16" t="str">
        <f>IFERROR(INDEX('Données SAP'!F$5:F$3000,MATCH('Analyse assortiment'!$B1712&amp;"",'Données SAP'!$A$5:$A$3000,0)),"")</f>
        <v/>
      </c>
      <c r="F1712" s="16" t="str">
        <f>IFERROR(INDEX('Données SAP'!C$5:C$3000,MATCH('Analyse assortiment'!$B1712&amp;"",'Données SAP'!$A$5:$A$3000,0)),"")</f>
        <v/>
      </c>
      <c r="G1712" s="16" t="str">
        <f>IFERROR(INDEX('Données SAP'!D$5:D$3000,MATCH('Analyse assortiment'!$B1712&amp;"",'Données SAP'!$A$5:$A$3000,0)),"")</f>
        <v/>
      </c>
      <c r="H1712" s="13" t="e">
        <f>INDEX('Données MDD'!$K$3:$K$3000,MATCH('Analyse assortiment'!$B1712,'Données MDD'!$B$3:$B$3000,0))</f>
        <v>#N/A</v>
      </c>
      <c r="I1712" s="13" t="e">
        <f>INDEX('Données MDD'!$L$3:$L$3000,MATCH('Analyse assortiment'!$B1712,'Données MDD'!$B$3:$B$3000,0))</f>
        <v>#N/A</v>
      </c>
      <c r="J1712" s="13" t="e">
        <f>INDEX('Données MDD'!$U$3:$U$3000,MATCH('Analyse assortiment'!$B1712,'Données MDD'!$B$3:$B$3000,0))</f>
        <v>#N/A</v>
      </c>
      <c r="K1712" s="13" t="e">
        <f>INDEX('Données MDD'!$V$3:$V$3000,MATCH('Analyse assortiment'!$B1712,'Données MDD'!$B$3:$B$3000,0))</f>
        <v>#N/A</v>
      </c>
      <c r="L1712" s="14" t="str">
        <f t="shared" si="36"/>
        <v/>
      </c>
      <c r="M1712" s="14" t="str">
        <f t="shared" si="36"/>
        <v/>
      </c>
    </row>
    <row r="1713" spans="5:13" x14ac:dyDescent="0.2">
      <c r="E1713" s="16" t="str">
        <f>IFERROR(INDEX('Données SAP'!F$5:F$3000,MATCH('Analyse assortiment'!$B1713&amp;"",'Données SAP'!$A$5:$A$3000,0)),"")</f>
        <v/>
      </c>
      <c r="F1713" s="16" t="str">
        <f>IFERROR(INDEX('Données SAP'!C$5:C$3000,MATCH('Analyse assortiment'!$B1713&amp;"",'Données SAP'!$A$5:$A$3000,0)),"")</f>
        <v/>
      </c>
      <c r="G1713" s="16" t="str">
        <f>IFERROR(INDEX('Données SAP'!D$5:D$3000,MATCH('Analyse assortiment'!$B1713&amp;"",'Données SAP'!$A$5:$A$3000,0)),"")</f>
        <v/>
      </c>
      <c r="H1713" s="13" t="e">
        <f>INDEX('Données MDD'!$K$3:$K$3000,MATCH('Analyse assortiment'!$B1713,'Données MDD'!$B$3:$B$3000,0))</f>
        <v>#N/A</v>
      </c>
      <c r="I1713" s="13" t="e">
        <f>INDEX('Données MDD'!$L$3:$L$3000,MATCH('Analyse assortiment'!$B1713,'Données MDD'!$B$3:$B$3000,0))</f>
        <v>#N/A</v>
      </c>
      <c r="J1713" s="13" t="e">
        <f>INDEX('Données MDD'!$U$3:$U$3000,MATCH('Analyse assortiment'!$B1713,'Données MDD'!$B$3:$B$3000,0))</f>
        <v>#N/A</v>
      </c>
      <c r="K1713" s="13" t="e">
        <f>INDEX('Données MDD'!$V$3:$V$3000,MATCH('Analyse assortiment'!$B1713,'Données MDD'!$B$3:$B$3000,0))</f>
        <v>#N/A</v>
      </c>
      <c r="L1713" s="14" t="str">
        <f t="shared" si="36"/>
        <v/>
      </c>
      <c r="M1713" s="14" t="str">
        <f t="shared" si="36"/>
        <v/>
      </c>
    </row>
    <row r="1714" spans="5:13" x14ac:dyDescent="0.2">
      <c r="E1714" s="16" t="str">
        <f>IFERROR(INDEX('Données SAP'!F$5:F$3000,MATCH('Analyse assortiment'!$B1714&amp;"",'Données SAP'!$A$5:$A$3000,0)),"")</f>
        <v/>
      </c>
      <c r="F1714" s="16" t="str">
        <f>IFERROR(INDEX('Données SAP'!C$5:C$3000,MATCH('Analyse assortiment'!$B1714&amp;"",'Données SAP'!$A$5:$A$3000,0)),"")</f>
        <v/>
      </c>
      <c r="G1714" s="16" t="str">
        <f>IFERROR(INDEX('Données SAP'!D$5:D$3000,MATCH('Analyse assortiment'!$B1714&amp;"",'Données SAP'!$A$5:$A$3000,0)),"")</f>
        <v/>
      </c>
      <c r="H1714" s="13" t="e">
        <f>INDEX('Données MDD'!$K$3:$K$3000,MATCH('Analyse assortiment'!$B1714,'Données MDD'!$B$3:$B$3000,0))</f>
        <v>#N/A</v>
      </c>
      <c r="I1714" s="13" t="e">
        <f>INDEX('Données MDD'!$L$3:$L$3000,MATCH('Analyse assortiment'!$B1714,'Données MDD'!$B$3:$B$3000,0))</f>
        <v>#N/A</v>
      </c>
      <c r="J1714" s="13" t="e">
        <f>INDEX('Données MDD'!$U$3:$U$3000,MATCH('Analyse assortiment'!$B1714,'Données MDD'!$B$3:$B$3000,0))</f>
        <v>#N/A</v>
      </c>
      <c r="K1714" s="13" t="e">
        <f>INDEX('Données MDD'!$V$3:$V$3000,MATCH('Analyse assortiment'!$B1714,'Données MDD'!$B$3:$B$3000,0))</f>
        <v>#N/A</v>
      </c>
      <c r="L1714" s="14" t="str">
        <f t="shared" si="36"/>
        <v/>
      </c>
      <c r="M1714" s="14" t="str">
        <f t="shared" si="36"/>
        <v/>
      </c>
    </row>
    <row r="1715" spans="5:13" x14ac:dyDescent="0.2">
      <c r="E1715" s="16" t="str">
        <f>IFERROR(INDEX('Données SAP'!F$5:F$3000,MATCH('Analyse assortiment'!$B1715&amp;"",'Données SAP'!$A$5:$A$3000,0)),"")</f>
        <v/>
      </c>
      <c r="F1715" s="16" t="str">
        <f>IFERROR(INDEX('Données SAP'!C$5:C$3000,MATCH('Analyse assortiment'!$B1715&amp;"",'Données SAP'!$A$5:$A$3000,0)),"")</f>
        <v/>
      </c>
      <c r="G1715" s="16" t="str">
        <f>IFERROR(INDEX('Données SAP'!D$5:D$3000,MATCH('Analyse assortiment'!$B1715&amp;"",'Données SAP'!$A$5:$A$3000,0)),"")</f>
        <v/>
      </c>
      <c r="H1715" s="13" t="e">
        <f>INDEX('Données MDD'!$K$3:$K$3000,MATCH('Analyse assortiment'!$B1715,'Données MDD'!$B$3:$B$3000,0))</f>
        <v>#N/A</v>
      </c>
      <c r="I1715" s="13" t="e">
        <f>INDEX('Données MDD'!$L$3:$L$3000,MATCH('Analyse assortiment'!$B1715,'Données MDD'!$B$3:$B$3000,0))</f>
        <v>#N/A</v>
      </c>
      <c r="J1715" s="13" t="e">
        <f>INDEX('Données MDD'!$U$3:$U$3000,MATCH('Analyse assortiment'!$B1715,'Données MDD'!$B$3:$B$3000,0))</f>
        <v>#N/A</v>
      </c>
      <c r="K1715" s="13" t="e">
        <f>INDEX('Données MDD'!$V$3:$V$3000,MATCH('Analyse assortiment'!$B1715,'Données MDD'!$B$3:$B$3000,0))</f>
        <v>#N/A</v>
      </c>
      <c r="L1715" s="14" t="str">
        <f t="shared" si="36"/>
        <v/>
      </c>
      <c r="M1715" s="14" t="str">
        <f t="shared" si="36"/>
        <v/>
      </c>
    </row>
    <row r="1716" spans="5:13" x14ac:dyDescent="0.2">
      <c r="E1716" s="16" t="str">
        <f>IFERROR(INDEX('Données SAP'!F$5:F$3000,MATCH('Analyse assortiment'!$B1716&amp;"",'Données SAP'!$A$5:$A$3000,0)),"")</f>
        <v/>
      </c>
      <c r="F1716" s="16" t="str">
        <f>IFERROR(INDEX('Données SAP'!C$5:C$3000,MATCH('Analyse assortiment'!$B1716&amp;"",'Données SAP'!$A$5:$A$3000,0)),"")</f>
        <v/>
      </c>
      <c r="G1716" s="16" t="str">
        <f>IFERROR(INDEX('Données SAP'!D$5:D$3000,MATCH('Analyse assortiment'!$B1716&amp;"",'Données SAP'!$A$5:$A$3000,0)),"")</f>
        <v/>
      </c>
      <c r="H1716" s="13" t="e">
        <f>INDEX('Données MDD'!$K$3:$K$3000,MATCH('Analyse assortiment'!$B1716,'Données MDD'!$B$3:$B$3000,0))</f>
        <v>#N/A</v>
      </c>
      <c r="I1716" s="13" t="e">
        <f>INDEX('Données MDD'!$L$3:$L$3000,MATCH('Analyse assortiment'!$B1716,'Données MDD'!$B$3:$B$3000,0))</f>
        <v>#N/A</v>
      </c>
      <c r="J1716" s="13" t="e">
        <f>INDEX('Données MDD'!$U$3:$U$3000,MATCH('Analyse assortiment'!$B1716,'Données MDD'!$B$3:$B$3000,0))</f>
        <v>#N/A</v>
      </c>
      <c r="K1716" s="13" t="e">
        <f>INDEX('Données MDD'!$V$3:$V$3000,MATCH('Analyse assortiment'!$B1716,'Données MDD'!$B$3:$B$3000,0))</f>
        <v>#N/A</v>
      </c>
      <c r="L1716" s="14" t="str">
        <f t="shared" si="36"/>
        <v/>
      </c>
      <c r="M1716" s="14" t="str">
        <f t="shared" si="36"/>
        <v/>
      </c>
    </row>
    <row r="1717" spans="5:13" x14ac:dyDescent="0.2">
      <c r="E1717" s="16" t="str">
        <f>IFERROR(INDEX('Données SAP'!F$5:F$3000,MATCH('Analyse assortiment'!$B1717&amp;"",'Données SAP'!$A$5:$A$3000,0)),"")</f>
        <v/>
      </c>
      <c r="F1717" s="16" t="str">
        <f>IFERROR(INDEX('Données SAP'!C$5:C$3000,MATCH('Analyse assortiment'!$B1717&amp;"",'Données SAP'!$A$5:$A$3000,0)),"")</f>
        <v/>
      </c>
      <c r="G1717" s="16" t="str">
        <f>IFERROR(INDEX('Données SAP'!D$5:D$3000,MATCH('Analyse assortiment'!$B1717&amp;"",'Données SAP'!$A$5:$A$3000,0)),"")</f>
        <v/>
      </c>
      <c r="H1717" s="13" t="e">
        <f>INDEX('Données MDD'!$K$3:$K$3000,MATCH('Analyse assortiment'!$B1717,'Données MDD'!$B$3:$B$3000,0))</f>
        <v>#N/A</v>
      </c>
      <c r="I1717" s="13" t="e">
        <f>INDEX('Données MDD'!$L$3:$L$3000,MATCH('Analyse assortiment'!$B1717,'Données MDD'!$B$3:$B$3000,0))</f>
        <v>#N/A</v>
      </c>
      <c r="J1717" s="13" t="e">
        <f>INDEX('Données MDD'!$U$3:$U$3000,MATCH('Analyse assortiment'!$B1717,'Données MDD'!$B$3:$B$3000,0))</f>
        <v>#N/A</v>
      </c>
      <c r="K1717" s="13" t="e">
        <f>INDEX('Données MDD'!$V$3:$V$3000,MATCH('Analyse assortiment'!$B1717,'Données MDD'!$B$3:$B$3000,0))</f>
        <v>#N/A</v>
      </c>
      <c r="L1717" s="14" t="str">
        <f t="shared" si="36"/>
        <v/>
      </c>
      <c r="M1717" s="14" t="str">
        <f t="shared" si="36"/>
        <v/>
      </c>
    </row>
    <row r="1718" spans="5:13" x14ac:dyDescent="0.2">
      <c r="E1718" s="16" t="str">
        <f>IFERROR(INDEX('Données SAP'!F$5:F$3000,MATCH('Analyse assortiment'!$B1718&amp;"",'Données SAP'!$A$5:$A$3000,0)),"")</f>
        <v/>
      </c>
      <c r="F1718" s="16" t="str">
        <f>IFERROR(INDEX('Données SAP'!C$5:C$3000,MATCH('Analyse assortiment'!$B1718&amp;"",'Données SAP'!$A$5:$A$3000,0)),"")</f>
        <v/>
      </c>
      <c r="G1718" s="16" t="str">
        <f>IFERROR(INDEX('Données SAP'!D$5:D$3000,MATCH('Analyse assortiment'!$B1718&amp;"",'Données SAP'!$A$5:$A$3000,0)),"")</f>
        <v/>
      </c>
      <c r="H1718" s="13" t="e">
        <f>INDEX('Données MDD'!$K$3:$K$3000,MATCH('Analyse assortiment'!$B1718,'Données MDD'!$B$3:$B$3000,0))</f>
        <v>#N/A</v>
      </c>
      <c r="I1718" s="13" t="e">
        <f>INDEX('Données MDD'!$L$3:$L$3000,MATCH('Analyse assortiment'!$B1718,'Données MDD'!$B$3:$B$3000,0))</f>
        <v>#N/A</v>
      </c>
      <c r="J1718" s="13" t="e">
        <f>INDEX('Données MDD'!$U$3:$U$3000,MATCH('Analyse assortiment'!$B1718,'Données MDD'!$B$3:$B$3000,0))</f>
        <v>#N/A</v>
      </c>
      <c r="K1718" s="13" t="e">
        <f>INDEX('Données MDD'!$V$3:$V$3000,MATCH('Analyse assortiment'!$B1718,'Données MDD'!$B$3:$B$3000,0))</f>
        <v>#N/A</v>
      </c>
      <c r="L1718" s="14" t="str">
        <f t="shared" si="36"/>
        <v/>
      </c>
      <c r="M1718" s="14" t="str">
        <f t="shared" si="36"/>
        <v/>
      </c>
    </row>
    <row r="1719" spans="5:13" x14ac:dyDescent="0.2">
      <c r="E1719" s="16" t="str">
        <f>IFERROR(INDEX('Données SAP'!F$5:F$3000,MATCH('Analyse assortiment'!$B1719&amp;"",'Données SAP'!$A$5:$A$3000,0)),"")</f>
        <v/>
      </c>
      <c r="F1719" s="16" t="str">
        <f>IFERROR(INDEX('Données SAP'!C$5:C$3000,MATCH('Analyse assortiment'!$B1719&amp;"",'Données SAP'!$A$5:$A$3000,0)),"")</f>
        <v/>
      </c>
      <c r="G1719" s="16" t="str">
        <f>IFERROR(INDEX('Données SAP'!D$5:D$3000,MATCH('Analyse assortiment'!$B1719&amp;"",'Données SAP'!$A$5:$A$3000,0)),"")</f>
        <v/>
      </c>
      <c r="H1719" s="13" t="e">
        <f>INDEX('Données MDD'!$K$3:$K$3000,MATCH('Analyse assortiment'!$B1719,'Données MDD'!$B$3:$B$3000,0))</f>
        <v>#N/A</v>
      </c>
      <c r="I1719" s="13" t="e">
        <f>INDEX('Données MDD'!$L$3:$L$3000,MATCH('Analyse assortiment'!$B1719,'Données MDD'!$B$3:$B$3000,0))</f>
        <v>#N/A</v>
      </c>
      <c r="J1719" s="13" t="e">
        <f>INDEX('Données MDD'!$U$3:$U$3000,MATCH('Analyse assortiment'!$B1719,'Données MDD'!$B$3:$B$3000,0))</f>
        <v>#N/A</v>
      </c>
      <c r="K1719" s="13" t="e">
        <f>INDEX('Données MDD'!$V$3:$V$3000,MATCH('Analyse assortiment'!$B1719,'Données MDD'!$B$3:$B$3000,0))</f>
        <v>#N/A</v>
      </c>
      <c r="L1719" s="14" t="str">
        <f t="shared" si="36"/>
        <v/>
      </c>
      <c r="M1719" s="14" t="str">
        <f t="shared" si="36"/>
        <v/>
      </c>
    </row>
    <row r="1720" spans="5:13" x14ac:dyDescent="0.2">
      <c r="E1720" s="16" t="str">
        <f>IFERROR(INDEX('Données SAP'!F$5:F$3000,MATCH('Analyse assortiment'!$B1720&amp;"",'Données SAP'!$A$5:$A$3000,0)),"")</f>
        <v/>
      </c>
      <c r="F1720" s="16" t="str">
        <f>IFERROR(INDEX('Données SAP'!C$5:C$3000,MATCH('Analyse assortiment'!$B1720&amp;"",'Données SAP'!$A$5:$A$3000,0)),"")</f>
        <v/>
      </c>
      <c r="G1720" s="16" t="str">
        <f>IFERROR(INDEX('Données SAP'!D$5:D$3000,MATCH('Analyse assortiment'!$B1720&amp;"",'Données SAP'!$A$5:$A$3000,0)),"")</f>
        <v/>
      </c>
      <c r="H1720" s="13" t="e">
        <f>INDEX('Données MDD'!$K$3:$K$3000,MATCH('Analyse assortiment'!$B1720,'Données MDD'!$B$3:$B$3000,0))</f>
        <v>#N/A</v>
      </c>
      <c r="I1720" s="13" t="e">
        <f>INDEX('Données MDD'!$L$3:$L$3000,MATCH('Analyse assortiment'!$B1720,'Données MDD'!$B$3:$B$3000,0))</f>
        <v>#N/A</v>
      </c>
      <c r="J1720" s="13" t="e">
        <f>INDEX('Données MDD'!$U$3:$U$3000,MATCH('Analyse assortiment'!$B1720,'Données MDD'!$B$3:$B$3000,0))</f>
        <v>#N/A</v>
      </c>
      <c r="K1720" s="13" t="e">
        <f>INDEX('Données MDD'!$V$3:$V$3000,MATCH('Analyse assortiment'!$B1720,'Données MDD'!$B$3:$B$3000,0))</f>
        <v>#N/A</v>
      </c>
      <c r="L1720" s="14" t="str">
        <f t="shared" si="36"/>
        <v/>
      </c>
      <c r="M1720" s="14" t="str">
        <f t="shared" si="36"/>
        <v/>
      </c>
    </row>
    <row r="1721" spans="5:13" x14ac:dyDescent="0.2">
      <c r="E1721" s="16" t="str">
        <f>IFERROR(INDEX('Données SAP'!F$5:F$3000,MATCH('Analyse assortiment'!$B1721&amp;"",'Données SAP'!$A$5:$A$3000,0)),"")</f>
        <v/>
      </c>
      <c r="F1721" s="16" t="str">
        <f>IFERROR(INDEX('Données SAP'!C$5:C$3000,MATCH('Analyse assortiment'!$B1721&amp;"",'Données SAP'!$A$5:$A$3000,0)),"")</f>
        <v/>
      </c>
      <c r="G1721" s="16" t="str">
        <f>IFERROR(INDEX('Données SAP'!D$5:D$3000,MATCH('Analyse assortiment'!$B1721&amp;"",'Données SAP'!$A$5:$A$3000,0)),"")</f>
        <v/>
      </c>
      <c r="H1721" s="13" t="e">
        <f>INDEX('Données MDD'!$K$3:$K$3000,MATCH('Analyse assortiment'!$B1721,'Données MDD'!$B$3:$B$3000,0))</f>
        <v>#N/A</v>
      </c>
      <c r="I1721" s="13" t="e">
        <f>INDEX('Données MDD'!$L$3:$L$3000,MATCH('Analyse assortiment'!$B1721,'Données MDD'!$B$3:$B$3000,0))</f>
        <v>#N/A</v>
      </c>
      <c r="J1721" s="13" t="e">
        <f>INDEX('Données MDD'!$U$3:$U$3000,MATCH('Analyse assortiment'!$B1721,'Données MDD'!$B$3:$B$3000,0))</f>
        <v>#N/A</v>
      </c>
      <c r="K1721" s="13" t="e">
        <f>INDEX('Données MDD'!$V$3:$V$3000,MATCH('Analyse assortiment'!$B1721,'Données MDD'!$B$3:$B$3000,0))</f>
        <v>#N/A</v>
      </c>
      <c r="L1721" s="14" t="str">
        <f t="shared" si="36"/>
        <v/>
      </c>
      <c r="M1721" s="14" t="str">
        <f t="shared" si="36"/>
        <v/>
      </c>
    </row>
    <row r="1722" spans="5:13" x14ac:dyDescent="0.2">
      <c r="E1722" s="16" t="str">
        <f>IFERROR(INDEX('Données SAP'!F$5:F$3000,MATCH('Analyse assortiment'!$B1722&amp;"",'Données SAP'!$A$5:$A$3000,0)),"")</f>
        <v/>
      </c>
      <c r="F1722" s="16" t="str">
        <f>IFERROR(INDEX('Données SAP'!C$5:C$3000,MATCH('Analyse assortiment'!$B1722&amp;"",'Données SAP'!$A$5:$A$3000,0)),"")</f>
        <v/>
      </c>
      <c r="G1722" s="16" t="str">
        <f>IFERROR(INDEX('Données SAP'!D$5:D$3000,MATCH('Analyse assortiment'!$B1722&amp;"",'Données SAP'!$A$5:$A$3000,0)),"")</f>
        <v/>
      </c>
      <c r="H1722" s="13" t="e">
        <f>INDEX('Données MDD'!$K$3:$K$3000,MATCH('Analyse assortiment'!$B1722,'Données MDD'!$B$3:$B$3000,0))</f>
        <v>#N/A</v>
      </c>
      <c r="I1722" s="13" t="e">
        <f>INDEX('Données MDD'!$L$3:$L$3000,MATCH('Analyse assortiment'!$B1722,'Données MDD'!$B$3:$B$3000,0))</f>
        <v>#N/A</v>
      </c>
      <c r="J1722" s="13" t="e">
        <f>INDEX('Données MDD'!$U$3:$U$3000,MATCH('Analyse assortiment'!$B1722,'Données MDD'!$B$3:$B$3000,0))</f>
        <v>#N/A</v>
      </c>
      <c r="K1722" s="13" t="e">
        <f>INDEX('Données MDD'!$V$3:$V$3000,MATCH('Analyse assortiment'!$B1722,'Données MDD'!$B$3:$B$3000,0))</f>
        <v>#N/A</v>
      </c>
      <c r="L1722" s="14" t="str">
        <f t="shared" si="36"/>
        <v/>
      </c>
      <c r="M1722" s="14" t="str">
        <f t="shared" si="36"/>
        <v/>
      </c>
    </row>
    <row r="1723" spans="5:13" x14ac:dyDescent="0.2">
      <c r="E1723" s="16" t="str">
        <f>IFERROR(INDEX('Données SAP'!F$5:F$3000,MATCH('Analyse assortiment'!$B1723&amp;"",'Données SAP'!$A$5:$A$3000,0)),"")</f>
        <v/>
      </c>
      <c r="F1723" s="16" t="str">
        <f>IFERROR(INDEX('Données SAP'!C$5:C$3000,MATCH('Analyse assortiment'!$B1723&amp;"",'Données SAP'!$A$5:$A$3000,0)),"")</f>
        <v/>
      </c>
      <c r="G1723" s="16" t="str">
        <f>IFERROR(INDEX('Données SAP'!D$5:D$3000,MATCH('Analyse assortiment'!$B1723&amp;"",'Données SAP'!$A$5:$A$3000,0)),"")</f>
        <v/>
      </c>
      <c r="H1723" s="13" t="e">
        <f>INDEX('Données MDD'!$K$3:$K$3000,MATCH('Analyse assortiment'!$B1723,'Données MDD'!$B$3:$B$3000,0))</f>
        <v>#N/A</v>
      </c>
      <c r="I1723" s="13" t="e">
        <f>INDEX('Données MDD'!$L$3:$L$3000,MATCH('Analyse assortiment'!$B1723,'Données MDD'!$B$3:$B$3000,0))</f>
        <v>#N/A</v>
      </c>
      <c r="J1723" s="13" t="e">
        <f>INDEX('Données MDD'!$U$3:$U$3000,MATCH('Analyse assortiment'!$B1723,'Données MDD'!$B$3:$B$3000,0))</f>
        <v>#N/A</v>
      </c>
      <c r="K1723" s="13" t="e">
        <f>INDEX('Données MDD'!$V$3:$V$3000,MATCH('Analyse assortiment'!$B1723,'Données MDD'!$B$3:$B$3000,0))</f>
        <v>#N/A</v>
      </c>
      <c r="L1723" s="14" t="str">
        <f t="shared" si="36"/>
        <v/>
      </c>
      <c r="M1723" s="14" t="str">
        <f t="shared" si="36"/>
        <v/>
      </c>
    </row>
    <row r="1724" spans="5:13" x14ac:dyDescent="0.2">
      <c r="E1724" s="16" t="str">
        <f>IFERROR(INDEX('Données SAP'!F$5:F$3000,MATCH('Analyse assortiment'!$B1724&amp;"",'Données SAP'!$A$5:$A$3000,0)),"")</f>
        <v/>
      </c>
      <c r="F1724" s="16" t="str">
        <f>IFERROR(INDEX('Données SAP'!C$5:C$3000,MATCH('Analyse assortiment'!$B1724&amp;"",'Données SAP'!$A$5:$A$3000,0)),"")</f>
        <v/>
      </c>
      <c r="G1724" s="16" t="str">
        <f>IFERROR(INDEX('Données SAP'!D$5:D$3000,MATCH('Analyse assortiment'!$B1724&amp;"",'Données SAP'!$A$5:$A$3000,0)),"")</f>
        <v/>
      </c>
      <c r="H1724" s="13" t="e">
        <f>INDEX('Données MDD'!$K$3:$K$3000,MATCH('Analyse assortiment'!$B1724,'Données MDD'!$B$3:$B$3000,0))</f>
        <v>#N/A</v>
      </c>
      <c r="I1724" s="13" t="e">
        <f>INDEX('Données MDD'!$L$3:$L$3000,MATCH('Analyse assortiment'!$B1724,'Données MDD'!$B$3:$B$3000,0))</f>
        <v>#N/A</v>
      </c>
      <c r="J1724" s="13" t="e">
        <f>INDEX('Données MDD'!$U$3:$U$3000,MATCH('Analyse assortiment'!$B1724,'Données MDD'!$B$3:$B$3000,0))</f>
        <v>#N/A</v>
      </c>
      <c r="K1724" s="13" t="e">
        <f>INDEX('Données MDD'!$V$3:$V$3000,MATCH('Analyse assortiment'!$B1724,'Données MDD'!$B$3:$B$3000,0))</f>
        <v>#N/A</v>
      </c>
      <c r="L1724" s="14" t="str">
        <f t="shared" si="36"/>
        <v/>
      </c>
      <c r="M1724" s="14" t="str">
        <f t="shared" si="36"/>
        <v/>
      </c>
    </row>
    <row r="1725" spans="5:13" x14ac:dyDescent="0.2">
      <c r="E1725" s="16" t="str">
        <f>IFERROR(INDEX('Données SAP'!F$5:F$3000,MATCH('Analyse assortiment'!$B1725&amp;"",'Données SAP'!$A$5:$A$3000,0)),"")</f>
        <v/>
      </c>
      <c r="F1725" s="16" t="str">
        <f>IFERROR(INDEX('Données SAP'!C$5:C$3000,MATCH('Analyse assortiment'!$B1725&amp;"",'Données SAP'!$A$5:$A$3000,0)),"")</f>
        <v/>
      </c>
      <c r="G1725" s="16" t="str">
        <f>IFERROR(INDEX('Données SAP'!D$5:D$3000,MATCH('Analyse assortiment'!$B1725&amp;"",'Données SAP'!$A$5:$A$3000,0)),"")</f>
        <v/>
      </c>
      <c r="H1725" s="13" t="e">
        <f>INDEX('Données MDD'!$K$3:$K$3000,MATCH('Analyse assortiment'!$B1725,'Données MDD'!$B$3:$B$3000,0))</f>
        <v>#N/A</v>
      </c>
      <c r="I1725" s="13" t="e">
        <f>INDEX('Données MDD'!$L$3:$L$3000,MATCH('Analyse assortiment'!$B1725,'Données MDD'!$B$3:$B$3000,0))</f>
        <v>#N/A</v>
      </c>
      <c r="J1725" s="13" t="e">
        <f>INDEX('Données MDD'!$U$3:$U$3000,MATCH('Analyse assortiment'!$B1725,'Données MDD'!$B$3:$B$3000,0))</f>
        <v>#N/A</v>
      </c>
      <c r="K1725" s="13" t="e">
        <f>INDEX('Données MDD'!$V$3:$V$3000,MATCH('Analyse assortiment'!$B1725,'Données MDD'!$B$3:$B$3000,0))</f>
        <v>#N/A</v>
      </c>
      <c r="L1725" s="14" t="str">
        <f t="shared" si="36"/>
        <v/>
      </c>
      <c r="M1725" s="14" t="str">
        <f t="shared" si="36"/>
        <v/>
      </c>
    </row>
    <row r="1726" spans="5:13" x14ac:dyDescent="0.2">
      <c r="E1726" s="16" t="str">
        <f>IFERROR(INDEX('Données SAP'!F$5:F$3000,MATCH('Analyse assortiment'!$B1726&amp;"",'Données SAP'!$A$5:$A$3000,0)),"")</f>
        <v/>
      </c>
      <c r="F1726" s="16" t="str">
        <f>IFERROR(INDEX('Données SAP'!C$5:C$3000,MATCH('Analyse assortiment'!$B1726&amp;"",'Données SAP'!$A$5:$A$3000,0)),"")</f>
        <v/>
      </c>
      <c r="G1726" s="16" t="str">
        <f>IFERROR(INDEX('Données SAP'!D$5:D$3000,MATCH('Analyse assortiment'!$B1726&amp;"",'Données SAP'!$A$5:$A$3000,0)),"")</f>
        <v/>
      </c>
      <c r="H1726" s="13" t="e">
        <f>INDEX('Données MDD'!$K$3:$K$3000,MATCH('Analyse assortiment'!$B1726,'Données MDD'!$B$3:$B$3000,0))</f>
        <v>#N/A</v>
      </c>
      <c r="I1726" s="13" t="e">
        <f>INDEX('Données MDD'!$L$3:$L$3000,MATCH('Analyse assortiment'!$B1726,'Données MDD'!$B$3:$B$3000,0))</f>
        <v>#N/A</v>
      </c>
      <c r="J1726" s="13" t="e">
        <f>INDEX('Données MDD'!$U$3:$U$3000,MATCH('Analyse assortiment'!$B1726,'Données MDD'!$B$3:$B$3000,0))</f>
        <v>#N/A</v>
      </c>
      <c r="K1726" s="13" t="e">
        <f>INDEX('Données MDD'!$V$3:$V$3000,MATCH('Analyse assortiment'!$B1726,'Données MDD'!$B$3:$B$3000,0))</f>
        <v>#N/A</v>
      </c>
      <c r="L1726" s="14" t="str">
        <f t="shared" si="36"/>
        <v/>
      </c>
      <c r="M1726" s="14" t="str">
        <f t="shared" si="36"/>
        <v/>
      </c>
    </row>
    <row r="1727" spans="5:13" x14ac:dyDescent="0.2">
      <c r="E1727" s="16" t="str">
        <f>IFERROR(INDEX('Données SAP'!F$5:F$3000,MATCH('Analyse assortiment'!$B1727&amp;"",'Données SAP'!$A$5:$A$3000,0)),"")</f>
        <v/>
      </c>
      <c r="F1727" s="16" t="str">
        <f>IFERROR(INDEX('Données SAP'!C$5:C$3000,MATCH('Analyse assortiment'!$B1727&amp;"",'Données SAP'!$A$5:$A$3000,0)),"")</f>
        <v/>
      </c>
      <c r="G1727" s="16" t="str">
        <f>IFERROR(INDEX('Données SAP'!D$5:D$3000,MATCH('Analyse assortiment'!$B1727&amp;"",'Données SAP'!$A$5:$A$3000,0)),"")</f>
        <v/>
      </c>
      <c r="H1727" s="13" t="e">
        <f>INDEX('Données MDD'!$K$3:$K$3000,MATCH('Analyse assortiment'!$B1727,'Données MDD'!$B$3:$B$3000,0))</f>
        <v>#N/A</v>
      </c>
      <c r="I1727" s="13" t="e">
        <f>INDEX('Données MDD'!$L$3:$L$3000,MATCH('Analyse assortiment'!$B1727,'Données MDD'!$B$3:$B$3000,0))</f>
        <v>#N/A</v>
      </c>
      <c r="J1727" s="13" t="e">
        <f>INDEX('Données MDD'!$U$3:$U$3000,MATCH('Analyse assortiment'!$B1727,'Données MDD'!$B$3:$B$3000,0))</f>
        <v>#N/A</v>
      </c>
      <c r="K1727" s="13" t="e">
        <f>INDEX('Données MDD'!$V$3:$V$3000,MATCH('Analyse assortiment'!$B1727,'Données MDD'!$B$3:$B$3000,0))</f>
        <v>#N/A</v>
      </c>
      <c r="L1727" s="14" t="str">
        <f t="shared" si="36"/>
        <v/>
      </c>
      <c r="M1727" s="14" t="str">
        <f t="shared" si="36"/>
        <v/>
      </c>
    </row>
    <row r="1728" spans="5:13" x14ac:dyDescent="0.2">
      <c r="E1728" s="16" t="str">
        <f>IFERROR(INDEX('Données SAP'!F$5:F$3000,MATCH('Analyse assortiment'!$B1728&amp;"",'Données SAP'!$A$5:$A$3000,0)),"")</f>
        <v/>
      </c>
      <c r="F1728" s="16" t="str">
        <f>IFERROR(INDEX('Données SAP'!C$5:C$3000,MATCH('Analyse assortiment'!$B1728&amp;"",'Données SAP'!$A$5:$A$3000,0)),"")</f>
        <v/>
      </c>
      <c r="G1728" s="16" t="str">
        <f>IFERROR(INDEX('Données SAP'!D$5:D$3000,MATCH('Analyse assortiment'!$B1728&amp;"",'Données SAP'!$A$5:$A$3000,0)),"")</f>
        <v/>
      </c>
      <c r="H1728" s="13" t="e">
        <f>INDEX('Données MDD'!$K$3:$K$3000,MATCH('Analyse assortiment'!$B1728,'Données MDD'!$B$3:$B$3000,0))</f>
        <v>#N/A</v>
      </c>
      <c r="I1728" s="13" t="e">
        <f>INDEX('Données MDD'!$L$3:$L$3000,MATCH('Analyse assortiment'!$B1728,'Données MDD'!$B$3:$B$3000,0))</f>
        <v>#N/A</v>
      </c>
      <c r="J1728" s="13" t="e">
        <f>INDEX('Données MDD'!$U$3:$U$3000,MATCH('Analyse assortiment'!$B1728,'Données MDD'!$B$3:$B$3000,0))</f>
        <v>#N/A</v>
      </c>
      <c r="K1728" s="13" t="e">
        <f>INDEX('Données MDD'!$V$3:$V$3000,MATCH('Analyse assortiment'!$B1728,'Données MDD'!$B$3:$B$3000,0))</f>
        <v>#N/A</v>
      </c>
      <c r="L1728" s="14" t="str">
        <f t="shared" si="36"/>
        <v/>
      </c>
      <c r="M1728" s="14" t="str">
        <f t="shared" si="36"/>
        <v/>
      </c>
    </row>
    <row r="1729" spans="5:13" x14ac:dyDescent="0.2">
      <c r="E1729" s="16" t="str">
        <f>IFERROR(INDEX('Données SAP'!F$5:F$3000,MATCH('Analyse assortiment'!$B1729&amp;"",'Données SAP'!$A$5:$A$3000,0)),"")</f>
        <v/>
      </c>
      <c r="F1729" s="16" t="str">
        <f>IFERROR(INDEX('Données SAP'!C$5:C$3000,MATCH('Analyse assortiment'!$B1729&amp;"",'Données SAP'!$A$5:$A$3000,0)),"")</f>
        <v/>
      </c>
      <c r="G1729" s="16" t="str">
        <f>IFERROR(INDEX('Données SAP'!D$5:D$3000,MATCH('Analyse assortiment'!$B1729&amp;"",'Données SAP'!$A$5:$A$3000,0)),"")</f>
        <v/>
      </c>
      <c r="H1729" s="13" t="e">
        <f>INDEX('Données MDD'!$K$3:$K$3000,MATCH('Analyse assortiment'!$B1729,'Données MDD'!$B$3:$B$3000,0))</f>
        <v>#N/A</v>
      </c>
      <c r="I1729" s="13" t="e">
        <f>INDEX('Données MDD'!$L$3:$L$3000,MATCH('Analyse assortiment'!$B1729,'Données MDD'!$B$3:$B$3000,0))</f>
        <v>#N/A</v>
      </c>
      <c r="J1729" s="13" t="e">
        <f>INDEX('Données MDD'!$U$3:$U$3000,MATCH('Analyse assortiment'!$B1729,'Données MDD'!$B$3:$B$3000,0))</f>
        <v>#N/A</v>
      </c>
      <c r="K1729" s="13" t="e">
        <f>INDEX('Données MDD'!$V$3:$V$3000,MATCH('Analyse assortiment'!$B1729,'Données MDD'!$B$3:$B$3000,0))</f>
        <v>#N/A</v>
      </c>
      <c r="L1729" s="14" t="str">
        <f t="shared" si="36"/>
        <v/>
      </c>
      <c r="M1729" s="14" t="str">
        <f t="shared" si="36"/>
        <v/>
      </c>
    </row>
    <row r="1730" spans="5:13" x14ac:dyDescent="0.2">
      <c r="E1730" s="16" t="str">
        <f>IFERROR(INDEX('Données SAP'!F$5:F$3000,MATCH('Analyse assortiment'!$B1730&amp;"",'Données SAP'!$A$5:$A$3000,0)),"")</f>
        <v/>
      </c>
      <c r="F1730" s="16" t="str">
        <f>IFERROR(INDEX('Données SAP'!C$5:C$3000,MATCH('Analyse assortiment'!$B1730&amp;"",'Données SAP'!$A$5:$A$3000,0)),"")</f>
        <v/>
      </c>
      <c r="G1730" s="16" t="str">
        <f>IFERROR(INDEX('Données SAP'!D$5:D$3000,MATCH('Analyse assortiment'!$B1730&amp;"",'Données SAP'!$A$5:$A$3000,0)),"")</f>
        <v/>
      </c>
      <c r="H1730" s="13" t="e">
        <f>INDEX('Données MDD'!$K$3:$K$3000,MATCH('Analyse assortiment'!$B1730,'Données MDD'!$B$3:$B$3000,0))</f>
        <v>#N/A</v>
      </c>
      <c r="I1730" s="13" t="e">
        <f>INDEX('Données MDD'!$L$3:$L$3000,MATCH('Analyse assortiment'!$B1730,'Données MDD'!$B$3:$B$3000,0))</f>
        <v>#N/A</v>
      </c>
      <c r="J1730" s="13" t="e">
        <f>INDEX('Données MDD'!$U$3:$U$3000,MATCH('Analyse assortiment'!$B1730,'Données MDD'!$B$3:$B$3000,0))</f>
        <v>#N/A</v>
      </c>
      <c r="K1730" s="13" t="e">
        <f>INDEX('Données MDD'!$V$3:$V$3000,MATCH('Analyse assortiment'!$B1730,'Données MDD'!$B$3:$B$3000,0))</f>
        <v>#N/A</v>
      </c>
      <c r="L1730" s="14" t="str">
        <f t="shared" si="36"/>
        <v/>
      </c>
      <c r="M1730" s="14" t="str">
        <f t="shared" si="36"/>
        <v/>
      </c>
    </row>
    <row r="1731" spans="5:13" x14ac:dyDescent="0.2">
      <c r="E1731" s="16" t="str">
        <f>IFERROR(INDEX('Données SAP'!F$5:F$3000,MATCH('Analyse assortiment'!$B1731&amp;"",'Données SAP'!$A$5:$A$3000,0)),"")</f>
        <v/>
      </c>
      <c r="F1731" s="16" t="str">
        <f>IFERROR(INDEX('Données SAP'!C$5:C$3000,MATCH('Analyse assortiment'!$B1731&amp;"",'Données SAP'!$A$5:$A$3000,0)),"")</f>
        <v/>
      </c>
      <c r="G1731" s="16" t="str">
        <f>IFERROR(INDEX('Données SAP'!D$5:D$3000,MATCH('Analyse assortiment'!$B1731&amp;"",'Données SAP'!$A$5:$A$3000,0)),"")</f>
        <v/>
      </c>
      <c r="H1731" s="13" t="e">
        <f>INDEX('Données MDD'!$K$3:$K$3000,MATCH('Analyse assortiment'!$B1731,'Données MDD'!$B$3:$B$3000,0))</f>
        <v>#N/A</v>
      </c>
      <c r="I1731" s="13" t="e">
        <f>INDEX('Données MDD'!$L$3:$L$3000,MATCH('Analyse assortiment'!$B1731,'Données MDD'!$B$3:$B$3000,0))</f>
        <v>#N/A</v>
      </c>
      <c r="J1731" s="13" t="e">
        <f>INDEX('Données MDD'!$U$3:$U$3000,MATCH('Analyse assortiment'!$B1731,'Données MDD'!$B$3:$B$3000,0))</f>
        <v>#N/A</v>
      </c>
      <c r="K1731" s="13" t="e">
        <f>INDEX('Données MDD'!$V$3:$V$3000,MATCH('Analyse assortiment'!$B1731,'Données MDD'!$B$3:$B$3000,0))</f>
        <v>#N/A</v>
      </c>
      <c r="L1731" s="14" t="str">
        <f t="shared" si="36"/>
        <v/>
      </c>
      <c r="M1731" s="14" t="str">
        <f t="shared" si="36"/>
        <v/>
      </c>
    </row>
    <row r="1732" spans="5:13" x14ac:dyDescent="0.2">
      <c r="E1732" s="16" t="str">
        <f>IFERROR(INDEX('Données SAP'!F$5:F$3000,MATCH('Analyse assortiment'!$B1732&amp;"",'Données SAP'!$A$5:$A$3000,0)),"")</f>
        <v/>
      </c>
      <c r="F1732" s="16" t="str">
        <f>IFERROR(INDEX('Données SAP'!C$5:C$3000,MATCH('Analyse assortiment'!$B1732&amp;"",'Données SAP'!$A$5:$A$3000,0)),"")</f>
        <v/>
      </c>
      <c r="G1732" s="16" t="str">
        <f>IFERROR(INDEX('Données SAP'!D$5:D$3000,MATCH('Analyse assortiment'!$B1732&amp;"",'Données SAP'!$A$5:$A$3000,0)),"")</f>
        <v/>
      </c>
      <c r="H1732" s="13" t="e">
        <f>INDEX('Données MDD'!$K$3:$K$3000,MATCH('Analyse assortiment'!$B1732,'Données MDD'!$B$3:$B$3000,0))</f>
        <v>#N/A</v>
      </c>
      <c r="I1732" s="13" t="e">
        <f>INDEX('Données MDD'!$L$3:$L$3000,MATCH('Analyse assortiment'!$B1732,'Données MDD'!$B$3:$B$3000,0))</f>
        <v>#N/A</v>
      </c>
      <c r="J1732" s="13" t="e">
        <f>INDEX('Données MDD'!$U$3:$U$3000,MATCH('Analyse assortiment'!$B1732,'Données MDD'!$B$3:$B$3000,0))</f>
        <v>#N/A</v>
      </c>
      <c r="K1732" s="13" t="e">
        <f>INDEX('Données MDD'!$V$3:$V$3000,MATCH('Analyse assortiment'!$B1732,'Données MDD'!$B$3:$B$3000,0))</f>
        <v>#N/A</v>
      </c>
      <c r="L1732" s="14" t="str">
        <f t="shared" si="36"/>
        <v/>
      </c>
      <c r="M1732" s="14" t="str">
        <f t="shared" si="36"/>
        <v/>
      </c>
    </row>
    <row r="1733" spans="5:13" x14ac:dyDescent="0.2">
      <c r="E1733" s="16" t="str">
        <f>IFERROR(INDEX('Données SAP'!F$5:F$3000,MATCH('Analyse assortiment'!$B1733&amp;"",'Données SAP'!$A$5:$A$3000,0)),"")</f>
        <v/>
      </c>
      <c r="F1733" s="16" t="str">
        <f>IFERROR(INDEX('Données SAP'!C$5:C$3000,MATCH('Analyse assortiment'!$B1733&amp;"",'Données SAP'!$A$5:$A$3000,0)),"")</f>
        <v/>
      </c>
      <c r="G1733" s="16" t="str">
        <f>IFERROR(INDEX('Données SAP'!D$5:D$3000,MATCH('Analyse assortiment'!$B1733&amp;"",'Données SAP'!$A$5:$A$3000,0)),"")</f>
        <v/>
      </c>
      <c r="H1733" s="13" t="e">
        <f>INDEX('Données MDD'!$K$3:$K$3000,MATCH('Analyse assortiment'!$B1733,'Données MDD'!$B$3:$B$3000,0))</f>
        <v>#N/A</v>
      </c>
      <c r="I1733" s="13" t="e">
        <f>INDEX('Données MDD'!$L$3:$L$3000,MATCH('Analyse assortiment'!$B1733,'Données MDD'!$B$3:$B$3000,0))</f>
        <v>#N/A</v>
      </c>
      <c r="J1733" s="13" t="e">
        <f>INDEX('Données MDD'!$U$3:$U$3000,MATCH('Analyse assortiment'!$B1733,'Données MDD'!$B$3:$B$3000,0))</f>
        <v>#N/A</v>
      </c>
      <c r="K1733" s="13" t="e">
        <f>INDEX('Données MDD'!$V$3:$V$3000,MATCH('Analyse assortiment'!$B1733,'Données MDD'!$B$3:$B$3000,0))</f>
        <v>#N/A</v>
      </c>
      <c r="L1733" s="14" t="str">
        <f t="shared" ref="L1733:M1796" si="37">IFERROR(-J1733/H1733,"")</f>
        <v/>
      </c>
      <c r="M1733" s="14" t="str">
        <f t="shared" si="37"/>
        <v/>
      </c>
    </row>
    <row r="1734" spans="5:13" x14ac:dyDescent="0.2">
      <c r="E1734" s="16" t="str">
        <f>IFERROR(INDEX('Données SAP'!F$5:F$3000,MATCH('Analyse assortiment'!$B1734&amp;"",'Données SAP'!$A$5:$A$3000,0)),"")</f>
        <v/>
      </c>
      <c r="F1734" s="16" t="str">
        <f>IFERROR(INDEX('Données SAP'!C$5:C$3000,MATCH('Analyse assortiment'!$B1734&amp;"",'Données SAP'!$A$5:$A$3000,0)),"")</f>
        <v/>
      </c>
      <c r="G1734" s="16" t="str">
        <f>IFERROR(INDEX('Données SAP'!D$5:D$3000,MATCH('Analyse assortiment'!$B1734&amp;"",'Données SAP'!$A$5:$A$3000,0)),"")</f>
        <v/>
      </c>
      <c r="H1734" s="13" t="e">
        <f>INDEX('Données MDD'!$K$3:$K$3000,MATCH('Analyse assortiment'!$B1734,'Données MDD'!$B$3:$B$3000,0))</f>
        <v>#N/A</v>
      </c>
      <c r="I1734" s="13" t="e">
        <f>INDEX('Données MDD'!$L$3:$L$3000,MATCH('Analyse assortiment'!$B1734,'Données MDD'!$B$3:$B$3000,0))</f>
        <v>#N/A</v>
      </c>
      <c r="J1734" s="13" t="e">
        <f>INDEX('Données MDD'!$U$3:$U$3000,MATCH('Analyse assortiment'!$B1734,'Données MDD'!$B$3:$B$3000,0))</f>
        <v>#N/A</v>
      </c>
      <c r="K1734" s="13" t="e">
        <f>INDEX('Données MDD'!$V$3:$V$3000,MATCH('Analyse assortiment'!$B1734,'Données MDD'!$B$3:$B$3000,0))</f>
        <v>#N/A</v>
      </c>
      <c r="L1734" s="14" t="str">
        <f t="shared" si="37"/>
        <v/>
      </c>
      <c r="M1734" s="14" t="str">
        <f t="shared" si="37"/>
        <v/>
      </c>
    </row>
    <row r="1735" spans="5:13" x14ac:dyDescent="0.2">
      <c r="E1735" s="16" t="str">
        <f>IFERROR(INDEX('Données SAP'!F$5:F$3000,MATCH('Analyse assortiment'!$B1735&amp;"",'Données SAP'!$A$5:$A$3000,0)),"")</f>
        <v/>
      </c>
      <c r="F1735" s="16" t="str">
        <f>IFERROR(INDEX('Données SAP'!C$5:C$3000,MATCH('Analyse assortiment'!$B1735&amp;"",'Données SAP'!$A$5:$A$3000,0)),"")</f>
        <v/>
      </c>
      <c r="G1735" s="16" t="str">
        <f>IFERROR(INDEX('Données SAP'!D$5:D$3000,MATCH('Analyse assortiment'!$B1735&amp;"",'Données SAP'!$A$5:$A$3000,0)),"")</f>
        <v/>
      </c>
      <c r="H1735" s="13" t="e">
        <f>INDEX('Données MDD'!$K$3:$K$3000,MATCH('Analyse assortiment'!$B1735,'Données MDD'!$B$3:$B$3000,0))</f>
        <v>#N/A</v>
      </c>
      <c r="I1735" s="13" t="e">
        <f>INDEX('Données MDD'!$L$3:$L$3000,MATCH('Analyse assortiment'!$B1735,'Données MDD'!$B$3:$B$3000,0))</f>
        <v>#N/A</v>
      </c>
      <c r="J1735" s="13" t="e">
        <f>INDEX('Données MDD'!$U$3:$U$3000,MATCH('Analyse assortiment'!$B1735,'Données MDD'!$B$3:$B$3000,0))</f>
        <v>#N/A</v>
      </c>
      <c r="K1735" s="13" t="e">
        <f>INDEX('Données MDD'!$V$3:$V$3000,MATCH('Analyse assortiment'!$B1735,'Données MDD'!$B$3:$B$3000,0))</f>
        <v>#N/A</v>
      </c>
      <c r="L1735" s="14" t="str">
        <f t="shared" si="37"/>
        <v/>
      </c>
      <c r="M1735" s="14" t="str">
        <f t="shared" si="37"/>
        <v/>
      </c>
    </row>
    <row r="1736" spans="5:13" x14ac:dyDescent="0.2">
      <c r="E1736" s="16" t="str">
        <f>IFERROR(INDEX('Données SAP'!F$5:F$3000,MATCH('Analyse assortiment'!$B1736&amp;"",'Données SAP'!$A$5:$A$3000,0)),"")</f>
        <v/>
      </c>
      <c r="F1736" s="16" t="str">
        <f>IFERROR(INDEX('Données SAP'!C$5:C$3000,MATCH('Analyse assortiment'!$B1736&amp;"",'Données SAP'!$A$5:$A$3000,0)),"")</f>
        <v/>
      </c>
      <c r="G1736" s="16" t="str">
        <f>IFERROR(INDEX('Données SAP'!D$5:D$3000,MATCH('Analyse assortiment'!$B1736&amp;"",'Données SAP'!$A$5:$A$3000,0)),"")</f>
        <v/>
      </c>
      <c r="H1736" s="13" t="e">
        <f>INDEX('Données MDD'!$K$3:$K$3000,MATCH('Analyse assortiment'!$B1736,'Données MDD'!$B$3:$B$3000,0))</f>
        <v>#N/A</v>
      </c>
      <c r="I1736" s="13" t="e">
        <f>INDEX('Données MDD'!$L$3:$L$3000,MATCH('Analyse assortiment'!$B1736,'Données MDD'!$B$3:$B$3000,0))</f>
        <v>#N/A</v>
      </c>
      <c r="J1736" s="13" t="e">
        <f>INDEX('Données MDD'!$U$3:$U$3000,MATCH('Analyse assortiment'!$B1736,'Données MDD'!$B$3:$B$3000,0))</f>
        <v>#N/A</v>
      </c>
      <c r="K1736" s="13" t="e">
        <f>INDEX('Données MDD'!$V$3:$V$3000,MATCH('Analyse assortiment'!$B1736,'Données MDD'!$B$3:$B$3000,0))</f>
        <v>#N/A</v>
      </c>
      <c r="L1736" s="14" t="str">
        <f t="shared" si="37"/>
        <v/>
      </c>
      <c r="M1736" s="14" t="str">
        <f t="shared" si="37"/>
        <v/>
      </c>
    </row>
    <row r="1737" spans="5:13" x14ac:dyDescent="0.2">
      <c r="E1737" s="16" t="str">
        <f>IFERROR(INDEX('Données SAP'!F$5:F$3000,MATCH('Analyse assortiment'!$B1737&amp;"",'Données SAP'!$A$5:$A$3000,0)),"")</f>
        <v/>
      </c>
      <c r="F1737" s="16" t="str">
        <f>IFERROR(INDEX('Données SAP'!C$5:C$3000,MATCH('Analyse assortiment'!$B1737&amp;"",'Données SAP'!$A$5:$A$3000,0)),"")</f>
        <v/>
      </c>
      <c r="G1737" s="16" t="str">
        <f>IFERROR(INDEX('Données SAP'!D$5:D$3000,MATCH('Analyse assortiment'!$B1737&amp;"",'Données SAP'!$A$5:$A$3000,0)),"")</f>
        <v/>
      </c>
      <c r="H1737" s="13" t="e">
        <f>INDEX('Données MDD'!$K$3:$K$3000,MATCH('Analyse assortiment'!$B1737,'Données MDD'!$B$3:$B$3000,0))</f>
        <v>#N/A</v>
      </c>
      <c r="I1737" s="13" t="e">
        <f>INDEX('Données MDD'!$L$3:$L$3000,MATCH('Analyse assortiment'!$B1737,'Données MDD'!$B$3:$B$3000,0))</f>
        <v>#N/A</v>
      </c>
      <c r="J1737" s="13" t="e">
        <f>INDEX('Données MDD'!$U$3:$U$3000,MATCH('Analyse assortiment'!$B1737,'Données MDD'!$B$3:$B$3000,0))</f>
        <v>#N/A</v>
      </c>
      <c r="K1737" s="13" t="e">
        <f>INDEX('Données MDD'!$V$3:$V$3000,MATCH('Analyse assortiment'!$B1737,'Données MDD'!$B$3:$B$3000,0))</f>
        <v>#N/A</v>
      </c>
      <c r="L1737" s="14" t="str">
        <f t="shared" si="37"/>
        <v/>
      </c>
      <c r="M1737" s="14" t="str">
        <f t="shared" si="37"/>
        <v/>
      </c>
    </row>
    <row r="1738" spans="5:13" x14ac:dyDescent="0.2">
      <c r="E1738" s="16" t="str">
        <f>IFERROR(INDEX('Données SAP'!F$5:F$3000,MATCH('Analyse assortiment'!$B1738&amp;"",'Données SAP'!$A$5:$A$3000,0)),"")</f>
        <v/>
      </c>
      <c r="F1738" s="16" t="str">
        <f>IFERROR(INDEX('Données SAP'!C$5:C$3000,MATCH('Analyse assortiment'!$B1738&amp;"",'Données SAP'!$A$5:$A$3000,0)),"")</f>
        <v/>
      </c>
      <c r="G1738" s="16" t="str">
        <f>IFERROR(INDEX('Données SAP'!D$5:D$3000,MATCH('Analyse assortiment'!$B1738&amp;"",'Données SAP'!$A$5:$A$3000,0)),"")</f>
        <v/>
      </c>
      <c r="H1738" s="13" t="e">
        <f>INDEX('Données MDD'!$K$3:$K$3000,MATCH('Analyse assortiment'!$B1738,'Données MDD'!$B$3:$B$3000,0))</f>
        <v>#N/A</v>
      </c>
      <c r="I1738" s="13" t="e">
        <f>INDEX('Données MDD'!$L$3:$L$3000,MATCH('Analyse assortiment'!$B1738,'Données MDD'!$B$3:$B$3000,0))</f>
        <v>#N/A</v>
      </c>
      <c r="J1738" s="13" t="e">
        <f>INDEX('Données MDD'!$U$3:$U$3000,MATCH('Analyse assortiment'!$B1738,'Données MDD'!$B$3:$B$3000,0))</f>
        <v>#N/A</v>
      </c>
      <c r="K1738" s="13" t="e">
        <f>INDEX('Données MDD'!$V$3:$V$3000,MATCH('Analyse assortiment'!$B1738,'Données MDD'!$B$3:$B$3000,0))</f>
        <v>#N/A</v>
      </c>
      <c r="L1738" s="14" t="str">
        <f t="shared" si="37"/>
        <v/>
      </c>
      <c r="M1738" s="14" t="str">
        <f t="shared" si="37"/>
        <v/>
      </c>
    </row>
    <row r="1739" spans="5:13" x14ac:dyDescent="0.2">
      <c r="E1739" s="16" t="str">
        <f>IFERROR(INDEX('Données SAP'!F$5:F$3000,MATCH('Analyse assortiment'!$B1739&amp;"",'Données SAP'!$A$5:$A$3000,0)),"")</f>
        <v/>
      </c>
      <c r="F1739" s="16" t="str">
        <f>IFERROR(INDEX('Données SAP'!C$5:C$3000,MATCH('Analyse assortiment'!$B1739&amp;"",'Données SAP'!$A$5:$A$3000,0)),"")</f>
        <v/>
      </c>
      <c r="G1739" s="16" t="str">
        <f>IFERROR(INDEX('Données SAP'!D$5:D$3000,MATCH('Analyse assortiment'!$B1739&amp;"",'Données SAP'!$A$5:$A$3000,0)),"")</f>
        <v/>
      </c>
      <c r="H1739" s="13" t="e">
        <f>INDEX('Données MDD'!$K$3:$K$3000,MATCH('Analyse assortiment'!$B1739,'Données MDD'!$B$3:$B$3000,0))</f>
        <v>#N/A</v>
      </c>
      <c r="I1739" s="13" t="e">
        <f>INDEX('Données MDD'!$L$3:$L$3000,MATCH('Analyse assortiment'!$B1739,'Données MDD'!$B$3:$B$3000,0))</f>
        <v>#N/A</v>
      </c>
      <c r="J1739" s="13" t="e">
        <f>INDEX('Données MDD'!$U$3:$U$3000,MATCH('Analyse assortiment'!$B1739,'Données MDD'!$B$3:$B$3000,0))</f>
        <v>#N/A</v>
      </c>
      <c r="K1739" s="13" t="e">
        <f>INDEX('Données MDD'!$V$3:$V$3000,MATCH('Analyse assortiment'!$B1739,'Données MDD'!$B$3:$B$3000,0))</f>
        <v>#N/A</v>
      </c>
      <c r="L1739" s="14" t="str">
        <f t="shared" si="37"/>
        <v/>
      </c>
      <c r="M1739" s="14" t="str">
        <f t="shared" si="37"/>
        <v/>
      </c>
    </row>
    <row r="1740" spans="5:13" x14ac:dyDescent="0.2">
      <c r="E1740" s="16" t="str">
        <f>IFERROR(INDEX('Données SAP'!F$5:F$3000,MATCH('Analyse assortiment'!$B1740&amp;"",'Données SAP'!$A$5:$A$3000,0)),"")</f>
        <v/>
      </c>
      <c r="F1740" s="16" t="str">
        <f>IFERROR(INDEX('Données SAP'!C$5:C$3000,MATCH('Analyse assortiment'!$B1740&amp;"",'Données SAP'!$A$5:$A$3000,0)),"")</f>
        <v/>
      </c>
      <c r="G1740" s="16" t="str">
        <f>IFERROR(INDEX('Données SAP'!D$5:D$3000,MATCH('Analyse assortiment'!$B1740&amp;"",'Données SAP'!$A$5:$A$3000,0)),"")</f>
        <v/>
      </c>
      <c r="H1740" s="13" t="e">
        <f>INDEX('Données MDD'!$K$3:$K$3000,MATCH('Analyse assortiment'!$B1740,'Données MDD'!$B$3:$B$3000,0))</f>
        <v>#N/A</v>
      </c>
      <c r="I1740" s="13" t="e">
        <f>INDEX('Données MDD'!$L$3:$L$3000,MATCH('Analyse assortiment'!$B1740,'Données MDD'!$B$3:$B$3000,0))</f>
        <v>#N/A</v>
      </c>
      <c r="J1740" s="13" t="e">
        <f>INDEX('Données MDD'!$U$3:$U$3000,MATCH('Analyse assortiment'!$B1740,'Données MDD'!$B$3:$B$3000,0))</f>
        <v>#N/A</v>
      </c>
      <c r="K1740" s="13" t="e">
        <f>INDEX('Données MDD'!$V$3:$V$3000,MATCH('Analyse assortiment'!$B1740,'Données MDD'!$B$3:$B$3000,0))</f>
        <v>#N/A</v>
      </c>
      <c r="L1740" s="14" t="str">
        <f t="shared" si="37"/>
        <v/>
      </c>
      <c r="M1740" s="14" t="str">
        <f t="shared" si="37"/>
        <v/>
      </c>
    </row>
    <row r="1741" spans="5:13" x14ac:dyDescent="0.2">
      <c r="E1741" s="16" t="str">
        <f>IFERROR(INDEX('Données SAP'!F$5:F$3000,MATCH('Analyse assortiment'!$B1741&amp;"",'Données SAP'!$A$5:$A$3000,0)),"")</f>
        <v/>
      </c>
      <c r="F1741" s="16" t="str">
        <f>IFERROR(INDEX('Données SAP'!C$5:C$3000,MATCH('Analyse assortiment'!$B1741&amp;"",'Données SAP'!$A$5:$A$3000,0)),"")</f>
        <v/>
      </c>
      <c r="G1741" s="16" t="str">
        <f>IFERROR(INDEX('Données SAP'!D$5:D$3000,MATCH('Analyse assortiment'!$B1741&amp;"",'Données SAP'!$A$5:$A$3000,0)),"")</f>
        <v/>
      </c>
      <c r="H1741" s="13" t="e">
        <f>INDEX('Données MDD'!$K$3:$K$3000,MATCH('Analyse assortiment'!$B1741,'Données MDD'!$B$3:$B$3000,0))</f>
        <v>#N/A</v>
      </c>
      <c r="I1741" s="13" t="e">
        <f>INDEX('Données MDD'!$L$3:$L$3000,MATCH('Analyse assortiment'!$B1741,'Données MDD'!$B$3:$B$3000,0))</f>
        <v>#N/A</v>
      </c>
      <c r="J1741" s="13" t="e">
        <f>INDEX('Données MDD'!$U$3:$U$3000,MATCH('Analyse assortiment'!$B1741,'Données MDD'!$B$3:$B$3000,0))</f>
        <v>#N/A</v>
      </c>
      <c r="K1741" s="13" t="e">
        <f>INDEX('Données MDD'!$V$3:$V$3000,MATCH('Analyse assortiment'!$B1741,'Données MDD'!$B$3:$B$3000,0))</f>
        <v>#N/A</v>
      </c>
      <c r="L1741" s="14" t="str">
        <f t="shared" si="37"/>
        <v/>
      </c>
      <c r="M1741" s="14" t="str">
        <f t="shared" si="37"/>
        <v/>
      </c>
    </row>
    <row r="1742" spans="5:13" x14ac:dyDescent="0.2">
      <c r="E1742" s="16" t="str">
        <f>IFERROR(INDEX('Données SAP'!F$5:F$3000,MATCH('Analyse assortiment'!$B1742&amp;"",'Données SAP'!$A$5:$A$3000,0)),"")</f>
        <v/>
      </c>
      <c r="F1742" s="16" t="str">
        <f>IFERROR(INDEX('Données SAP'!C$5:C$3000,MATCH('Analyse assortiment'!$B1742&amp;"",'Données SAP'!$A$5:$A$3000,0)),"")</f>
        <v/>
      </c>
      <c r="G1742" s="16" t="str">
        <f>IFERROR(INDEX('Données SAP'!D$5:D$3000,MATCH('Analyse assortiment'!$B1742&amp;"",'Données SAP'!$A$5:$A$3000,0)),"")</f>
        <v/>
      </c>
      <c r="H1742" s="13" t="e">
        <f>INDEX('Données MDD'!$K$3:$K$3000,MATCH('Analyse assortiment'!$B1742,'Données MDD'!$B$3:$B$3000,0))</f>
        <v>#N/A</v>
      </c>
      <c r="I1742" s="13" t="e">
        <f>INDEX('Données MDD'!$L$3:$L$3000,MATCH('Analyse assortiment'!$B1742,'Données MDD'!$B$3:$B$3000,0))</f>
        <v>#N/A</v>
      </c>
      <c r="J1742" s="13" t="e">
        <f>INDEX('Données MDD'!$U$3:$U$3000,MATCH('Analyse assortiment'!$B1742,'Données MDD'!$B$3:$B$3000,0))</f>
        <v>#N/A</v>
      </c>
      <c r="K1742" s="13" t="e">
        <f>INDEX('Données MDD'!$V$3:$V$3000,MATCH('Analyse assortiment'!$B1742,'Données MDD'!$B$3:$B$3000,0))</f>
        <v>#N/A</v>
      </c>
      <c r="L1742" s="14" t="str">
        <f t="shared" si="37"/>
        <v/>
      </c>
      <c r="M1742" s="14" t="str">
        <f t="shared" si="37"/>
        <v/>
      </c>
    </row>
    <row r="1743" spans="5:13" x14ac:dyDescent="0.2">
      <c r="E1743" s="16" t="str">
        <f>IFERROR(INDEX('Données SAP'!F$5:F$3000,MATCH('Analyse assortiment'!$B1743&amp;"",'Données SAP'!$A$5:$A$3000,0)),"")</f>
        <v/>
      </c>
      <c r="F1743" s="16" t="str">
        <f>IFERROR(INDEX('Données SAP'!C$5:C$3000,MATCH('Analyse assortiment'!$B1743&amp;"",'Données SAP'!$A$5:$A$3000,0)),"")</f>
        <v/>
      </c>
      <c r="G1743" s="16" t="str">
        <f>IFERROR(INDEX('Données SAP'!D$5:D$3000,MATCH('Analyse assortiment'!$B1743&amp;"",'Données SAP'!$A$5:$A$3000,0)),"")</f>
        <v/>
      </c>
      <c r="H1743" s="13" t="e">
        <f>INDEX('Données MDD'!$K$3:$K$3000,MATCH('Analyse assortiment'!$B1743,'Données MDD'!$B$3:$B$3000,0))</f>
        <v>#N/A</v>
      </c>
      <c r="I1743" s="13" t="e">
        <f>INDEX('Données MDD'!$L$3:$L$3000,MATCH('Analyse assortiment'!$B1743,'Données MDD'!$B$3:$B$3000,0))</f>
        <v>#N/A</v>
      </c>
      <c r="J1743" s="13" t="e">
        <f>INDEX('Données MDD'!$U$3:$U$3000,MATCH('Analyse assortiment'!$B1743,'Données MDD'!$B$3:$B$3000,0))</f>
        <v>#N/A</v>
      </c>
      <c r="K1743" s="13" t="e">
        <f>INDEX('Données MDD'!$V$3:$V$3000,MATCH('Analyse assortiment'!$B1743,'Données MDD'!$B$3:$B$3000,0))</f>
        <v>#N/A</v>
      </c>
      <c r="L1743" s="14" t="str">
        <f t="shared" si="37"/>
        <v/>
      </c>
      <c r="M1743" s="14" t="str">
        <f t="shared" si="37"/>
        <v/>
      </c>
    </row>
    <row r="1744" spans="5:13" x14ac:dyDescent="0.2">
      <c r="E1744" s="16" t="str">
        <f>IFERROR(INDEX('Données SAP'!F$5:F$3000,MATCH('Analyse assortiment'!$B1744&amp;"",'Données SAP'!$A$5:$A$3000,0)),"")</f>
        <v/>
      </c>
      <c r="F1744" s="16" t="str">
        <f>IFERROR(INDEX('Données SAP'!C$5:C$3000,MATCH('Analyse assortiment'!$B1744&amp;"",'Données SAP'!$A$5:$A$3000,0)),"")</f>
        <v/>
      </c>
      <c r="G1744" s="16" t="str">
        <f>IFERROR(INDEX('Données SAP'!D$5:D$3000,MATCH('Analyse assortiment'!$B1744&amp;"",'Données SAP'!$A$5:$A$3000,0)),"")</f>
        <v/>
      </c>
      <c r="H1744" s="13" t="e">
        <f>INDEX('Données MDD'!$K$3:$K$3000,MATCH('Analyse assortiment'!$B1744,'Données MDD'!$B$3:$B$3000,0))</f>
        <v>#N/A</v>
      </c>
      <c r="I1744" s="13" t="e">
        <f>INDEX('Données MDD'!$L$3:$L$3000,MATCH('Analyse assortiment'!$B1744,'Données MDD'!$B$3:$B$3000,0))</f>
        <v>#N/A</v>
      </c>
      <c r="J1744" s="13" t="e">
        <f>INDEX('Données MDD'!$U$3:$U$3000,MATCH('Analyse assortiment'!$B1744,'Données MDD'!$B$3:$B$3000,0))</f>
        <v>#N/A</v>
      </c>
      <c r="K1744" s="13" t="e">
        <f>INDEX('Données MDD'!$V$3:$V$3000,MATCH('Analyse assortiment'!$B1744,'Données MDD'!$B$3:$B$3000,0))</f>
        <v>#N/A</v>
      </c>
      <c r="L1744" s="14" t="str">
        <f t="shared" si="37"/>
        <v/>
      </c>
      <c r="M1744" s="14" t="str">
        <f t="shared" si="37"/>
        <v/>
      </c>
    </row>
    <row r="1745" spans="5:13" x14ac:dyDescent="0.2">
      <c r="E1745" s="16" t="str">
        <f>IFERROR(INDEX('Données SAP'!F$5:F$3000,MATCH('Analyse assortiment'!$B1745&amp;"",'Données SAP'!$A$5:$A$3000,0)),"")</f>
        <v/>
      </c>
      <c r="F1745" s="16" t="str">
        <f>IFERROR(INDEX('Données SAP'!C$5:C$3000,MATCH('Analyse assortiment'!$B1745&amp;"",'Données SAP'!$A$5:$A$3000,0)),"")</f>
        <v/>
      </c>
      <c r="G1745" s="16" t="str">
        <f>IFERROR(INDEX('Données SAP'!D$5:D$3000,MATCH('Analyse assortiment'!$B1745&amp;"",'Données SAP'!$A$5:$A$3000,0)),"")</f>
        <v/>
      </c>
      <c r="H1745" s="13" t="e">
        <f>INDEX('Données MDD'!$K$3:$K$3000,MATCH('Analyse assortiment'!$B1745,'Données MDD'!$B$3:$B$3000,0))</f>
        <v>#N/A</v>
      </c>
      <c r="I1745" s="13" t="e">
        <f>INDEX('Données MDD'!$L$3:$L$3000,MATCH('Analyse assortiment'!$B1745,'Données MDD'!$B$3:$B$3000,0))</f>
        <v>#N/A</v>
      </c>
      <c r="J1745" s="13" t="e">
        <f>INDEX('Données MDD'!$U$3:$U$3000,MATCH('Analyse assortiment'!$B1745,'Données MDD'!$B$3:$B$3000,0))</f>
        <v>#N/A</v>
      </c>
      <c r="K1745" s="13" t="e">
        <f>INDEX('Données MDD'!$V$3:$V$3000,MATCH('Analyse assortiment'!$B1745,'Données MDD'!$B$3:$B$3000,0))</f>
        <v>#N/A</v>
      </c>
      <c r="L1745" s="14" t="str">
        <f t="shared" si="37"/>
        <v/>
      </c>
      <c r="M1745" s="14" t="str">
        <f t="shared" si="37"/>
        <v/>
      </c>
    </row>
    <row r="1746" spans="5:13" x14ac:dyDescent="0.2">
      <c r="E1746" s="16" t="str">
        <f>IFERROR(INDEX('Données SAP'!F$5:F$3000,MATCH('Analyse assortiment'!$B1746&amp;"",'Données SAP'!$A$5:$A$3000,0)),"")</f>
        <v/>
      </c>
      <c r="F1746" s="16" t="str">
        <f>IFERROR(INDEX('Données SAP'!C$5:C$3000,MATCH('Analyse assortiment'!$B1746&amp;"",'Données SAP'!$A$5:$A$3000,0)),"")</f>
        <v/>
      </c>
      <c r="G1746" s="16" t="str">
        <f>IFERROR(INDEX('Données SAP'!D$5:D$3000,MATCH('Analyse assortiment'!$B1746&amp;"",'Données SAP'!$A$5:$A$3000,0)),"")</f>
        <v/>
      </c>
      <c r="H1746" s="13" t="e">
        <f>INDEX('Données MDD'!$K$3:$K$3000,MATCH('Analyse assortiment'!$B1746,'Données MDD'!$B$3:$B$3000,0))</f>
        <v>#N/A</v>
      </c>
      <c r="I1746" s="13" t="e">
        <f>INDEX('Données MDD'!$L$3:$L$3000,MATCH('Analyse assortiment'!$B1746,'Données MDD'!$B$3:$B$3000,0))</f>
        <v>#N/A</v>
      </c>
      <c r="J1746" s="13" t="e">
        <f>INDEX('Données MDD'!$U$3:$U$3000,MATCH('Analyse assortiment'!$B1746,'Données MDD'!$B$3:$B$3000,0))</f>
        <v>#N/A</v>
      </c>
      <c r="K1746" s="13" t="e">
        <f>INDEX('Données MDD'!$V$3:$V$3000,MATCH('Analyse assortiment'!$B1746,'Données MDD'!$B$3:$B$3000,0))</f>
        <v>#N/A</v>
      </c>
      <c r="L1746" s="14" t="str">
        <f t="shared" si="37"/>
        <v/>
      </c>
      <c r="M1746" s="14" t="str">
        <f t="shared" si="37"/>
        <v/>
      </c>
    </row>
    <row r="1747" spans="5:13" x14ac:dyDescent="0.2">
      <c r="E1747" s="16" t="str">
        <f>IFERROR(INDEX('Données SAP'!F$5:F$3000,MATCH('Analyse assortiment'!$B1747&amp;"",'Données SAP'!$A$5:$A$3000,0)),"")</f>
        <v/>
      </c>
      <c r="F1747" s="16" t="str">
        <f>IFERROR(INDEX('Données SAP'!C$5:C$3000,MATCH('Analyse assortiment'!$B1747&amp;"",'Données SAP'!$A$5:$A$3000,0)),"")</f>
        <v/>
      </c>
      <c r="G1747" s="16" t="str">
        <f>IFERROR(INDEX('Données SAP'!D$5:D$3000,MATCH('Analyse assortiment'!$B1747&amp;"",'Données SAP'!$A$5:$A$3000,0)),"")</f>
        <v/>
      </c>
      <c r="H1747" s="13" t="e">
        <f>INDEX('Données MDD'!$K$3:$K$3000,MATCH('Analyse assortiment'!$B1747,'Données MDD'!$B$3:$B$3000,0))</f>
        <v>#N/A</v>
      </c>
      <c r="I1747" s="13" t="e">
        <f>INDEX('Données MDD'!$L$3:$L$3000,MATCH('Analyse assortiment'!$B1747,'Données MDD'!$B$3:$B$3000,0))</f>
        <v>#N/A</v>
      </c>
      <c r="J1747" s="13" t="e">
        <f>INDEX('Données MDD'!$U$3:$U$3000,MATCH('Analyse assortiment'!$B1747,'Données MDD'!$B$3:$B$3000,0))</f>
        <v>#N/A</v>
      </c>
      <c r="K1747" s="13" t="e">
        <f>INDEX('Données MDD'!$V$3:$V$3000,MATCH('Analyse assortiment'!$B1747,'Données MDD'!$B$3:$B$3000,0))</f>
        <v>#N/A</v>
      </c>
      <c r="L1747" s="14" t="str">
        <f t="shared" si="37"/>
        <v/>
      </c>
      <c r="M1747" s="14" t="str">
        <f t="shared" si="37"/>
        <v/>
      </c>
    </row>
    <row r="1748" spans="5:13" x14ac:dyDescent="0.2">
      <c r="E1748" s="16" t="str">
        <f>IFERROR(INDEX('Données SAP'!F$5:F$3000,MATCH('Analyse assortiment'!$B1748&amp;"",'Données SAP'!$A$5:$A$3000,0)),"")</f>
        <v/>
      </c>
      <c r="F1748" s="16" t="str">
        <f>IFERROR(INDEX('Données SAP'!C$5:C$3000,MATCH('Analyse assortiment'!$B1748&amp;"",'Données SAP'!$A$5:$A$3000,0)),"")</f>
        <v/>
      </c>
      <c r="G1748" s="16" t="str">
        <f>IFERROR(INDEX('Données SAP'!D$5:D$3000,MATCH('Analyse assortiment'!$B1748&amp;"",'Données SAP'!$A$5:$A$3000,0)),"")</f>
        <v/>
      </c>
      <c r="H1748" s="13" t="e">
        <f>INDEX('Données MDD'!$K$3:$K$3000,MATCH('Analyse assortiment'!$B1748,'Données MDD'!$B$3:$B$3000,0))</f>
        <v>#N/A</v>
      </c>
      <c r="I1748" s="13" t="e">
        <f>INDEX('Données MDD'!$L$3:$L$3000,MATCH('Analyse assortiment'!$B1748,'Données MDD'!$B$3:$B$3000,0))</f>
        <v>#N/A</v>
      </c>
      <c r="J1748" s="13" t="e">
        <f>INDEX('Données MDD'!$U$3:$U$3000,MATCH('Analyse assortiment'!$B1748,'Données MDD'!$B$3:$B$3000,0))</f>
        <v>#N/A</v>
      </c>
      <c r="K1748" s="13" t="e">
        <f>INDEX('Données MDD'!$V$3:$V$3000,MATCH('Analyse assortiment'!$B1748,'Données MDD'!$B$3:$B$3000,0))</f>
        <v>#N/A</v>
      </c>
      <c r="L1748" s="14" t="str">
        <f t="shared" si="37"/>
        <v/>
      </c>
      <c r="M1748" s="14" t="str">
        <f t="shared" si="37"/>
        <v/>
      </c>
    </row>
    <row r="1749" spans="5:13" x14ac:dyDescent="0.2">
      <c r="E1749" s="16" t="str">
        <f>IFERROR(INDEX('Données SAP'!F$5:F$3000,MATCH('Analyse assortiment'!$B1749&amp;"",'Données SAP'!$A$5:$A$3000,0)),"")</f>
        <v/>
      </c>
      <c r="F1749" s="16" t="str">
        <f>IFERROR(INDEX('Données SAP'!C$5:C$3000,MATCH('Analyse assortiment'!$B1749&amp;"",'Données SAP'!$A$5:$A$3000,0)),"")</f>
        <v/>
      </c>
      <c r="G1749" s="16" t="str">
        <f>IFERROR(INDEX('Données SAP'!D$5:D$3000,MATCH('Analyse assortiment'!$B1749&amp;"",'Données SAP'!$A$5:$A$3000,0)),"")</f>
        <v/>
      </c>
      <c r="H1749" s="13" t="e">
        <f>INDEX('Données MDD'!$K$3:$K$3000,MATCH('Analyse assortiment'!$B1749,'Données MDD'!$B$3:$B$3000,0))</f>
        <v>#N/A</v>
      </c>
      <c r="I1749" s="13" t="e">
        <f>INDEX('Données MDD'!$L$3:$L$3000,MATCH('Analyse assortiment'!$B1749,'Données MDD'!$B$3:$B$3000,0))</f>
        <v>#N/A</v>
      </c>
      <c r="J1749" s="13" t="e">
        <f>INDEX('Données MDD'!$U$3:$U$3000,MATCH('Analyse assortiment'!$B1749,'Données MDD'!$B$3:$B$3000,0))</f>
        <v>#N/A</v>
      </c>
      <c r="K1749" s="13" t="e">
        <f>INDEX('Données MDD'!$V$3:$V$3000,MATCH('Analyse assortiment'!$B1749,'Données MDD'!$B$3:$B$3000,0))</f>
        <v>#N/A</v>
      </c>
      <c r="L1749" s="14" t="str">
        <f t="shared" si="37"/>
        <v/>
      </c>
      <c r="M1749" s="14" t="str">
        <f t="shared" si="37"/>
        <v/>
      </c>
    </row>
    <row r="1750" spans="5:13" x14ac:dyDescent="0.2">
      <c r="E1750" s="16" t="str">
        <f>IFERROR(INDEX('Données SAP'!F$5:F$3000,MATCH('Analyse assortiment'!$B1750&amp;"",'Données SAP'!$A$5:$A$3000,0)),"")</f>
        <v/>
      </c>
      <c r="F1750" s="16" t="str">
        <f>IFERROR(INDEX('Données SAP'!C$5:C$3000,MATCH('Analyse assortiment'!$B1750&amp;"",'Données SAP'!$A$5:$A$3000,0)),"")</f>
        <v/>
      </c>
      <c r="G1750" s="16" t="str">
        <f>IFERROR(INDEX('Données SAP'!D$5:D$3000,MATCH('Analyse assortiment'!$B1750&amp;"",'Données SAP'!$A$5:$A$3000,0)),"")</f>
        <v/>
      </c>
      <c r="H1750" s="13" t="e">
        <f>INDEX('Données MDD'!$K$3:$K$3000,MATCH('Analyse assortiment'!$B1750,'Données MDD'!$B$3:$B$3000,0))</f>
        <v>#N/A</v>
      </c>
      <c r="I1750" s="13" t="e">
        <f>INDEX('Données MDD'!$L$3:$L$3000,MATCH('Analyse assortiment'!$B1750,'Données MDD'!$B$3:$B$3000,0))</f>
        <v>#N/A</v>
      </c>
      <c r="J1750" s="13" t="e">
        <f>INDEX('Données MDD'!$U$3:$U$3000,MATCH('Analyse assortiment'!$B1750,'Données MDD'!$B$3:$B$3000,0))</f>
        <v>#N/A</v>
      </c>
      <c r="K1750" s="13" t="e">
        <f>INDEX('Données MDD'!$V$3:$V$3000,MATCH('Analyse assortiment'!$B1750,'Données MDD'!$B$3:$B$3000,0))</f>
        <v>#N/A</v>
      </c>
      <c r="L1750" s="14" t="str">
        <f t="shared" si="37"/>
        <v/>
      </c>
      <c r="M1750" s="14" t="str">
        <f t="shared" si="37"/>
        <v/>
      </c>
    </row>
    <row r="1751" spans="5:13" x14ac:dyDescent="0.2">
      <c r="E1751" s="16" t="str">
        <f>IFERROR(INDEX('Données SAP'!F$5:F$3000,MATCH('Analyse assortiment'!$B1751&amp;"",'Données SAP'!$A$5:$A$3000,0)),"")</f>
        <v/>
      </c>
      <c r="F1751" s="16" t="str">
        <f>IFERROR(INDEX('Données SAP'!C$5:C$3000,MATCH('Analyse assortiment'!$B1751&amp;"",'Données SAP'!$A$5:$A$3000,0)),"")</f>
        <v/>
      </c>
      <c r="G1751" s="16" t="str">
        <f>IFERROR(INDEX('Données SAP'!D$5:D$3000,MATCH('Analyse assortiment'!$B1751&amp;"",'Données SAP'!$A$5:$A$3000,0)),"")</f>
        <v/>
      </c>
      <c r="H1751" s="13" t="e">
        <f>INDEX('Données MDD'!$K$3:$K$3000,MATCH('Analyse assortiment'!$B1751,'Données MDD'!$B$3:$B$3000,0))</f>
        <v>#N/A</v>
      </c>
      <c r="I1751" s="13" t="e">
        <f>INDEX('Données MDD'!$L$3:$L$3000,MATCH('Analyse assortiment'!$B1751,'Données MDD'!$B$3:$B$3000,0))</f>
        <v>#N/A</v>
      </c>
      <c r="J1751" s="13" t="e">
        <f>INDEX('Données MDD'!$U$3:$U$3000,MATCH('Analyse assortiment'!$B1751,'Données MDD'!$B$3:$B$3000,0))</f>
        <v>#N/A</v>
      </c>
      <c r="K1751" s="13" t="e">
        <f>INDEX('Données MDD'!$V$3:$V$3000,MATCH('Analyse assortiment'!$B1751,'Données MDD'!$B$3:$B$3000,0))</f>
        <v>#N/A</v>
      </c>
      <c r="L1751" s="14" t="str">
        <f t="shared" si="37"/>
        <v/>
      </c>
      <c r="M1751" s="14" t="str">
        <f t="shared" si="37"/>
        <v/>
      </c>
    </row>
    <row r="1752" spans="5:13" x14ac:dyDescent="0.2">
      <c r="E1752" s="16" t="str">
        <f>IFERROR(INDEX('Données SAP'!F$5:F$3000,MATCH('Analyse assortiment'!$B1752&amp;"",'Données SAP'!$A$5:$A$3000,0)),"")</f>
        <v/>
      </c>
      <c r="F1752" s="16" t="str">
        <f>IFERROR(INDEX('Données SAP'!C$5:C$3000,MATCH('Analyse assortiment'!$B1752&amp;"",'Données SAP'!$A$5:$A$3000,0)),"")</f>
        <v/>
      </c>
      <c r="G1752" s="16" t="str">
        <f>IFERROR(INDEX('Données SAP'!D$5:D$3000,MATCH('Analyse assortiment'!$B1752&amp;"",'Données SAP'!$A$5:$A$3000,0)),"")</f>
        <v/>
      </c>
      <c r="H1752" s="13" t="e">
        <f>INDEX('Données MDD'!$K$3:$K$3000,MATCH('Analyse assortiment'!$B1752,'Données MDD'!$B$3:$B$3000,0))</f>
        <v>#N/A</v>
      </c>
      <c r="I1752" s="13" t="e">
        <f>INDEX('Données MDD'!$L$3:$L$3000,MATCH('Analyse assortiment'!$B1752,'Données MDD'!$B$3:$B$3000,0))</f>
        <v>#N/A</v>
      </c>
      <c r="J1752" s="13" t="e">
        <f>INDEX('Données MDD'!$U$3:$U$3000,MATCH('Analyse assortiment'!$B1752,'Données MDD'!$B$3:$B$3000,0))</f>
        <v>#N/A</v>
      </c>
      <c r="K1752" s="13" t="e">
        <f>INDEX('Données MDD'!$V$3:$V$3000,MATCH('Analyse assortiment'!$B1752,'Données MDD'!$B$3:$B$3000,0))</f>
        <v>#N/A</v>
      </c>
      <c r="L1752" s="14" t="str">
        <f t="shared" si="37"/>
        <v/>
      </c>
      <c r="M1752" s="14" t="str">
        <f t="shared" si="37"/>
        <v/>
      </c>
    </row>
    <row r="1753" spans="5:13" x14ac:dyDescent="0.2">
      <c r="E1753" s="16" t="str">
        <f>IFERROR(INDEX('Données SAP'!F$5:F$3000,MATCH('Analyse assortiment'!$B1753&amp;"",'Données SAP'!$A$5:$A$3000,0)),"")</f>
        <v/>
      </c>
      <c r="F1753" s="16" t="str">
        <f>IFERROR(INDEX('Données SAP'!C$5:C$3000,MATCH('Analyse assortiment'!$B1753&amp;"",'Données SAP'!$A$5:$A$3000,0)),"")</f>
        <v/>
      </c>
      <c r="G1753" s="16" t="str">
        <f>IFERROR(INDEX('Données SAP'!D$5:D$3000,MATCH('Analyse assortiment'!$B1753&amp;"",'Données SAP'!$A$5:$A$3000,0)),"")</f>
        <v/>
      </c>
      <c r="H1753" s="13" t="e">
        <f>INDEX('Données MDD'!$K$3:$K$3000,MATCH('Analyse assortiment'!$B1753,'Données MDD'!$B$3:$B$3000,0))</f>
        <v>#N/A</v>
      </c>
      <c r="I1753" s="13" t="e">
        <f>INDEX('Données MDD'!$L$3:$L$3000,MATCH('Analyse assortiment'!$B1753,'Données MDD'!$B$3:$B$3000,0))</f>
        <v>#N/A</v>
      </c>
      <c r="J1753" s="13" t="e">
        <f>INDEX('Données MDD'!$U$3:$U$3000,MATCH('Analyse assortiment'!$B1753,'Données MDD'!$B$3:$B$3000,0))</f>
        <v>#N/A</v>
      </c>
      <c r="K1753" s="13" t="e">
        <f>INDEX('Données MDD'!$V$3:$V$3000,MATCH('Analyse assortiment'!$B1753,'Données MDD'!$B$3:$B$3000,0))</f>
        <v>#N/A</v>
      </c>
      <c r="L1753" s="14" t="str">
        <f t="shared" si="37"/>
        <v/>
      </c>
      <c r="M1753" s="14" t="str">
        <f t="shared" si="37"/>
        <v/>
      </c>
    </row>
    <row r="1754" spans="5:13" x14ac:dyDescent="0.2">
      <c r="E1754" s="16" t="str">
        <f>IFERROR(INDEX('Données SAP'!F$5:F$3000,MATCH('Analyse assortiment'!$B1754&amp;"",'Données SAP'!$A$5:$A$3000,0)),"")</f>
        <v/>
      </c>
      <c r="F1754" s="16" t="str">
        <f>IFERROR(INDEX('Données SAP'!C$5:C$3000,MATCH('Analyse assortiment'!$B1754&amp;"",'Données SAP'!$A$5:$A$3000,0)),"")</f>
        <v/>
      </c>
      <c r="G1754" s="16" t="str">
        <f>IFERROR(INDEX('Données SAP'!D$5:D$3000,MATCH('Analyse assortiment'!$B1754&amp;"",'Données SAP'!$A$5:$A$3000,0)),"")</f>
        <v/>
      </c>
      <c r="H1754" s="13" t="e">
        <f>INDEX('Données MDD'!$K$3:$K$3000,MATCH('Analyse assortiment'!$B1754,'Données MDD'!$B$3:$B$3000,0))</f>
        <v>#N/A</v>
      </c>
      <c r="I1754" s="13" t="e">
        <f>INDEX('Données MDD'!$L$3:$L$3000,MATCH('Analyse assortiment'!$B1754,'Données MDD'!$B$3:$B$3000,0))</f>
        <v>#N/A</v>
      </c>
      <c r="J1754" s="13" t="e">
        <f>INDEX('Données MDD'!$U$3:$U$3000,MATCH('Analyse assortiment'!$B1754,'Données MDD'!$B$3:$B$3000,0))</f>
        <v>#N/A</v>
      </c>
      <c r="K1754" s="13" t="e">
        <f>INDEX('Données MDD'!$V$3:$V$3000,MATCH('Analyse assortiment'!$B1754,'Données MDD'!$B$3:$B$3000,0))</f>
        <v>#N/A</v>
      </c>
      <c r="L1754" s="14" t="str">
        <f t="shared" si="37"/>
        <v/>
      </c>
      <c r="M1754" s="14" t="str">
        <f t="shared" si="37"/>
        <v/>
      </c>
    </row>
    <row r="1755" spans="5:13" x14ac:dyDescent="0.2">
      <c r="E1755" s="16" t="str">
        <f>IFERROR(INDEX('Données SAP'!F$5:F$3000,MATCH('Analyse assortiment'!$B1755&amp;"",'Données SAP'!$A$5:$A$3000,0)),"")</f>
        <v/>
      </c>
      <c r="F1755" s="16" t="str">
        <f>IFERROR(INDEX('Données SAP'!C$5:C$3000,MATCH('Analyse assortiment'!$B1755&amp;"",'Données SAP'!$A$5:$A$3000,0)),"")</f>
        <v/>
      </c>
      <c r="G1755" s="16" t="str">
        <f>IFERROR(INDEX('Données SAP'!D$5:D$3000,MATCH('Analyse assortiment'!$B1755&amp;"",'Données SAP'!$A$5:$A$3000,0)),"")</f>
        <v/>
      </c>
      <c r="H1755" s="13" t="e">
        <f>INDEX('Données MDD'!$K$3:$K$3000,MATCH('Analyse assortiment'!$B1755,'Données MDD'!$B$3:$B$3000,0))</f>
        <v>#N/A</v>
      </c>
      <c r="I1755" s="13" t="e">
        <f>INDEX('Données MDD'!$L$3:$L$3000,MATCH('Analyse assortiment'!$B1755,'Données MDD'!$B$3:$B$3000,0))</f>
        <v>#N/A</v>
      </c>
      <c r="J1755" s="13" t="e">
        <f>INDEX('Données MDD'!$U$3:$U$3000,MATCH('Analyse assortiment'!$B1755,'Données MDD'!$B$3:$B$3000,0))</f>
        <v>#N/A</v>
      </c>
      <c r="K1755" s="13" t="e">
        <f>INDEX('Données MDD'!$V$3:$V$3000,MATCH('Analyse assortiment'!$B1755,'Données MDD'!$B$3:$B$3000,0))</f>
        <v>#N/A</v>
      </c>
      <c r="L1755" s="14" t="str">
        <f t="shared" si="37"/>
        <v/>
      </c>
      <c r="M1755" s="14" t="str">
        <f t="shared" si="37"/>
        <v/>
      </c>
    </row>
    <row r="1756" spans="5:13" x14ac:dyDescent="0.2">
      <c r="E1756" s="16" t="str">
        <f>IFERROR(INDEX('Données SAP'!F$5:F$3000,MATCH('Analyse assortiment'!$B1756&amp;"",'Données SAP'!$A$5:$A$3000,0)),"")</f>
        <v/>
      </c>
      <c r="F1756" s="16" t="str">
        <f>IFERROR(INDEX('Données SAP'!C$5:C$3000,MATCH('Analyse assortiment'!$B1756&amp;"",'Données SAP'!$A$5:$A$3000,0)),"")</f>
        <v/>
      </c>
      <c r="G1756" s="16" t="str">
        <f>IFERROR(INDEX('Données SAP'!D$5:D$3000,MATCH('Analyse assortiment'!$B1756&amp;"",'Données SAP'!$A$5:$A$3000,0)),"")</f>
        <v/>
      </c>
      <c r="H1756" s="13" t="e">
        <f>INDEX('Données MDD'!$K$3:$K$3000,MATCH('Analyse assortiment'!$B1756,'Données MDD'!$B$3:$B$3000,0))</f>
        <v>#N/A</v>
      </c>
      <c r="I1756" s="13" t="e">
        <f>INDEX('Données MDD'!$L$3:$L$3000,MATCH('Analyse assortiment'!$B1756,'Données MDD'!$B$3:$B$3000,0))</f>
        <v>#N/A</v>
      </c>
      <c r="J1756" s="13" t="e">
        <f>INDEX('Données MDD'!$U$3:$U$3000,MATCH('Analyse assortiment'!$B1756,'Données MDD'!$B$3:$B$3000,0))</f>
        <v>#N/A</v>
      </c>
      <c r="K1756" s="13" t="e">
        <f>INDEX('Données MDD'!$V$3:$V$3000,MATCH('Analyse assortiment'!$B1756,'Données MDD'!$B$3:$B$3000,0))</f>
        <v>#N/A</v>
      </c>
      <c r="L1756" s="14" t="str">
        <f t="shared" si="37"/>
        <v/>
      </c>
      <c r="M1756" s="14" t="str">
        <f t="shared" si="37"/>
        <v/>
      </c>
    </row>
    <row r="1757" spans="5:13" x14ac:dyDescent="0.2">
      <c r="E1757" s="16" t="str">
        <f>IFERROR(INDEX('Données SAP'!F$5:F$3000,MATCH('Analyse assortiment'!$B1757&amp;"",'Données SAP'!$A$5:$A$3000,0)),"")</f>
        <v/>
      </c>
      <c r="F1757" s="16" t="str">
        <f>IFERROR(INDEX('Données SAP'!C$5:C$3000,MATCH('Analyse assortiment'!$B1757&amp;"",'Données SAP'!$A$5:$A$3000,0)),"")</f>
        <v/>
      </c>
      <c r="G1757" s="16" t="str">
        <f>IFERROR(INDEX('Données SAP'!D$5:D$3000,MATCH('Analyse assortiment'!$B1757&amp;"",'Données SAP'!$A$5:$A$3000,0)),"")</f>
        <v/>
      </c>
      <c r="H1757" s="13" t="e">
        <f>INDEX('Données MDD'!$K$3:$K$3000,MATCH('Analyse assortiment'!$B1757,'Données MDD'!$B$3:$B$3000,0))</f>
        <v>#N/A</v>
      </c>
      <c r="I1757" s="13" t="e">
        <f>INDEX('Données MDD'!$L$3:$L$3000,MATCH('Analyse assortiment'!$B1757,'Données MDD'!$B$3:$B$3000,0))</f>
        <v>#N/A</v>
      </c>
      <c r="J1757" s="13" t="e">
        <f>INDEX('Données MDD'!$U$3:$U$3000,MATCH('Analyse assortiment'!$B1757,'Données MDD'!$B$3:$B$3000,0))</f>
        <v>#N/A</v>
      </c>
      <c r="K1757" s="13" t="e">
        <f>INDEX('Données MDD'!$V$3:$V$3000,MATCH('Analyse assortiment'!$B1757,'Données MDD'!$B$3:$B$3000,0))</f>
        <v>#N/A</v>
      </c>
      <c r="L1757" s="14" t="str">
        <f t="shared" si="37"/>
        <v/>
      </c>
      <c r="M1757" s="14" t="str">
        <f t="shared" si="37"/>
        <v/>
      </c>
    </row>
    <row r="1758" spans="5:13" x14ac:dyDescent="0.2">
      <c r="E1758" s="16" t="str">
        <f>IFERROR(INDEX('Données SAP'!F$5:F$3000,MATCH('Analyse assortiment'!$B1758&amp;"",'Données SAP'!$A$5:$A$3000,0)),"")</f>
        <v/>
      </c>
      <c r="F1758" s="16" t="str">
        <f>IFERROR(INDEX('Données SAP'!C$5:C$3000,MATCH('Analyse assortiment'!$B1758&amp;"",'Données SAP'!$A$5:$A$3000,0)),"")</f>
        <v/>
      </c>
      <c r="G1758" s="16" t="str">
        <f>IFERROR(INDEX('Données SAP'!D$5:D$3000,MATCH('Analyse assortiment'!$B1758&amp;"",'Données SAP'!$A$5:$A$3000,0)),"")</f>
        <v/>
      </c>
      <c r="H1758" s="13" t="e">
        <f>INDEX('Données MDD'!$K$3:$K$3000,MATCH('Analyse assortiment'!$B1758,'Données MDD'!$B$3:$B$3000,0))</f>
        <v>#N/A</v>
      </c>
      <c r="I1758" s="13" t="e">
        <f>INDEX('Données MDD'!$L$3:$L$3000,MATCH('Analyse assortiment'!$B1758,'Données MDD'!$B$3:$B$3000,0))</f>
        <v>#N/A</v>
      </c>
      <c r="J1758" s="13" t="e">
        <f>INDEX('Données MDD'!$U$3:$U$3000,MATCH('Analyse assortiment'!$B1758,'Données MDD'!$B$3:$B$3000,0))</f>
        <v>#N/A</v>
      </c>
      <c r="K1758" s="13" t="e">
        <f>INDEX('Données MDD'!$V$3:$V$3000,MATCH('Analyse assortiment'!$B1758,'Données MDD'!$B$3:$B$3000,0))</f>
        <v>#N/A</v>
      </c>
      <c r="L1758" s="14" t="str">
        <f t="shared" si="37"/>
        <v/>
      </c>
      <c r="M1758" s="14" t="str">
        <f t="shared" si="37"/>
        <v/>
      </c>
    </row>
    <row r="1759" spans="5:13" x14ac:dyDescent="0.2">
      <c r="E1759" s="16" t="str">
        <f>IFERROR(INDEX('Données SAP'!F$5:F$3000,MATCH('Analyse assortiment'!$B1759&amp;"",'Données SAP'!$A$5:$A$3000,0)),"")</f>
        <v/>
      </c>
      <c r="F1759" s="16" t="str">
        <f>IFERROR(INDEX('Données SAP'!C$5:C$3000,MATCH('Analyse assortiment'!$B1759&amp;"",'Données SAP'!$A$5:$A$3000,0)),"")</f>
        <v/>
      </c>
      <c r="G1759" s="16" t="str">
        <f>IFERROR(INDEX('Données SAP'!D$5:D$3000,MATCH('Analyse assortiment'!$B1759&amp;"",'Données SAP'!$A$5:$A$3000,0)),"")</f>
        <v/>
      </c>
      <c r="H1759" s="13" t="e">
        <f>INDEX('Données MDD'!$K$3:$K$3000,MATCH('Analyse assortiment'!$B1759,'Données MDD'!$B$3:$B$3000,0))</f>
        <v>#N/A</v>
      </c>
      <c r="I1759" s="13" t="e">
        <f>INDEX('Données MDD'!$L$3:$L$3000,MATCH('Analyse assortiment'!$B1759,'Données MDD'!$B$3:$B$3000,0))</f>
        <v>#N/A</v>
      </c>
      <c r="J1759" s="13" t="e">
        <f>INDEX('Données MDD'!$U$3:$U$3000,MATCH('Analyse assortiment'!$B1759,'Données MDD'!$B$3:$B$3000,0))</f>
        <v>#N/A</v>
      </c>
      <c r="K1759" s="13" t="e">
        <f>INDEX('Données MDD'!$V$3:$V$3000,MATCH('Analyse assortiment'!$B1759,'Données MDD'!$B$3:$B$3000,0))</f>
        <v>#N/A</v>
      </c>
      <c r="L1759" s="14" t="str">
        <f t="shared" si="37"/>
        <v/>
      </c>
      <c r="M1759" s="14" t="str">
        <f t="shared" si="37"/>
        <v/>
      </c>
    </row>
    <row r="1760" spans="5:13" x14ac:dyDescent="0.2">
      <c r="E1760" s="16" t="str">
        <f>IFERROR(INDEX('Données SAP'!F$5:F$3000,MATCH('Analyse assortiment'!$B1760&amp;"",'Données SAP'!$A$5:$A$3000,0)),"")</f>
        <v/>
      </c>
      <c r="F1760" s="16" t="str">
        <f>IFERROR(INDEX('Données SAP'!C$5:C$3000,MATCH('Analyse assortiment'!$B1760&amp;"",'Données SAP'!$A$5:$A$3000,0)),"")</f>
        <v/>
      </c>
      <c r="G1760" s="16" t="str">
        <f>IFERROR(INDEX('Données SAP'!D$5:D$3000,MATCH('Analyse assortiment'!$B1760&amp;"",'Données SAP'!$A$5:$A$3000,0)),"")</f>
        <v/>
      </c>
      <c r="H1760" s="13" t="e">
        <f>INDEX('Données MDD'!$K$3:$K$3000,MATCH('Analyse assortiment'!$B1760,'Données MDD'!$B$3:$B$3000,0))</f>
        <v>#N/A</v>
      </c>
      <c r="I1760" s="13" t="e">
        <f>INDEX('Données MDD'!$L$3:$L$3000,MATCH('Analyse assortiment'!$B1760,'Données MDD'!$B$3:$B$3000,0))</f>
        <v>#N/A</v>
      </c>
      <c r="J1760" s="13" t="e">
        <f>INDEX('Données MDD'!$U$3:$U$3000,MATCH('Analyse assortiment'!$B1760,'Données MDD'!$B$3:$B$3000,0))</f>
        <v>#N/A</v>
      </c>
      <c r="K1760" s="13" t="e">
        <f>INDEX('Données MDD'!$V$3:$V$3000,MATCH('Analyse assortiment'!$B1760,'Données MDD'!$B$3:$B$3000,0))</f>
        <v>#N/A</v>
      </c>
      <c r="L1760" s="14" t="str">
        <f t="shared" si="37"/>
        <v/>
      </c>
      <c r="M1760" s="14" t="str">
        <f t="shared" si="37"/>
        <v/>
      </c>
    </row>
    <row r="1761" spans="5:13" x14ac:dyDescent="0.2">
      <c r="E1761" s="16" t="str">
        <f>IFERROR(INDEX('Données SAP'!F$5:F$3000,MATCH('Analyse assortiment'!$B1761&amp;"",'Données SAP'!$A$5:$A$3000,0)),"")</f>
        <v/>
      </c>
      <c r="F1761" s="16" t="str">
        <f>IFERROR(INDEX('Données SAP'!C$5:C$3000,MATCH('Analyse assortiment'!$B1761&amp;"",'Données SAP'!$A$5:$A$3000,0)),"")</f>
        <v/>
      </c>
      <c r="G1761" s="16" t="str">
        <f>IFERROR(INDEX('Données SAP'!D$5:D$3000,MATCH('Analyse assortiment'!$B1761&amp;"",'Données SAP'!$A$5:$A$3000,0)),"")</f>
        <v/>
      </c>
      <c r="H1761" s="13" t="e">
        <f>INDEX('Données MDD'!$K$3:$K$3000,MATCH('Analyse assortiment'!$B1761,'Données MDD'!$B$3:$B$3000,0))</f>
        <v>#N/A</v>
      </c>
      <c r="I1761" s="13" t="e">
        <f>INDEX('Données MDD'!$L$3:$L$3000,MATCH('Analyse assortiment'!$B1761,'Données MDD'!$B$3:$B$3000,0))</f>
        <v>#N/A</v>
      </c>
      <c r="J1761" s="13" t="e">
        <f>INDEX('Données MDD'!$U$3:$U$3000,MATCH('Analyse assortiment'!$B1761,'Données MDD'!$B$3:$B$3000,0))</f>
        <v>#N/A</v>
      </c>
      <c r="K1761" s="13" t="e">
        <f>INDEX('Données MDD'!$V$3:$V$3000,MATCH('Analyse assortiment'!$B1761,'Données MDD'!$B$3:$B$3000,0))</f>
        <v>#N/A</v>
      </c>
      <c r="L1761" s="14" t="str">
        <f t="shared" si="37"/>
        <v/>
      </c>
      <c r="M1761" s="14" t="str">
        <f t="shared" si="37"/>
        <v/>
      </c>
    </row>
    <row r="1762" spans="5:13" x14ac:dyDescent="0.2">
      <c r="E1762" s="16" t="str">
        <f>IFERROR(INDEX('Données SAP'!F$5:F$3000,MATCH('Analyse assortiment'!$B1762&amp;"",'Données SAP'!$A$5:$A$3000,0)),"")</f>
        <v/>
      </c>
      <c r="F1762" s="16" t="str">
        <f>IFERROR(INDEX('Données SAP'!C$5:C$3000,MATCH('Analyse assortiment'!$B1762&amp;"",'Données SAP'!$A$5:$A$3000,0)),"")</f>
        <v/>
      </c>
      <c r="G1762" s="16" t="str">
        <f>IFERROR(INDEX('Données SAP'!D$5:D$3000,MATCH('Analyse assortiment'!$B1762&amp;"",'Données SAP'!$A$5:$A$3000,0)),"")</f>
        <v/>
      </c>
      <c r="H1762" s="13" t="e">
        <f>INDEX('Données MDD'!$K$3:$K$3000,MATCH('Analyse assortiment'!$B1762,'Données MDD'!$B$3:$B$3000,0))</f>
        <v>#N/A</v>
      </c>
      <c r="I1762" s="13" t="e">
        <f>INDEX('Données MDD'!$L$3:$L$3000,MATCH('Analyse assortiment'!$B1762,'Données MDD'!$B$3:$B$3000,0))</f>
        <v>#N/A</v>
      </c>
      <c r="J1762" s="13" t="e">
        <f>INDEX('Données MDD'!$U$3:$U$3000,MATCH('Analyse assortiment'!$B1762,'Données MDD'!$B$3:$B$3000,0))</f>
        <v>#N/A</v>
      </c>
      <c r="K1762" s="13" t="e">
        <f>INDEX('Données MDD'!$V$3:$V$3000,MATCH('Analyse assortiment'!$B1762,'Données MDD'!$B$3:$B$3000,0))</f>
        <v>#N/A</v>
      </c>
      <c r="L1762" s="14" t="str">
        <f t="shared" si="37"/>
        <v/>
      </c>
      <c r="M1762" s="14" t="str">
        <f t="shared" si="37"/>
        <v/>
      </c>
    </row>
    <row r="1763" spans="5:13" x14ac:dyDescent="0.2">
      <c r="E1763" s="16" t="str">
        <f>IFERROR(INDEX('Données SAP'!F$5:F$3000,MATCH('Analyse assortiment'!$B1763&amp;"",'Données SAP'!$A$5:$A$3000,0)),"")</f>
        <v/>
      </c>
      <c r="F1763" s="16" t="str">
        <f>IFERROR(INDEX('Données SAP'!C$5:C$3000,MATCH('Analyse assortiment'!$B1763&amp;"",'Données SAP'!$A$5:$A$3000,0)),"")</f>
        <v/>
      </c>
      <c r="G1763" s="16" t="str">
        <f>IFERROR(INDEX('Données SAP'!D$5:D$3000,MATCH('Analyse assortiment'!$B1763&amp;"",'Données SAP'!$A$5:$A$3000,0)),"")</f>
        <v/>
      </c>
      <c r="H1763" s="13" t="e">
        <f>INDEX('Données MDD'!$K$3:$K$3000,MATCH('Analyse assortiment'!$B1763,'Données MDD'!$B$3:$B$3000,0))</f>
        <v>#N/A</v>
      </c>
      <c r="I1763" s="13" t="e">
        <f>INDEX('Données MDD'!$L$3:$L$3000,MATCH('Analyse assortiment'!$B1763,'Données MDD'!$B$3:$B$3000,0))</f>
        <v>#N/A</v>
      </c>
      <c r="J1763" s="13" t="e">
        <f>INDEX('Données MDD'!$U$3:$U$3000,MATCH('Analyse assortiment'!$B1763,'Données MDD'!$B$3:$B$3000,0))</f>
        <v>#N/A</v>
      </c>
      <c r="K1763" s="13" t="e">
        <f>INDEX('Données MDD'!$V$3:$V$3000,MATCH('Analyse assortiment'!$B1763,'Données MDD'!$B$3:$B$3000,0))</f>
        <v>#N/A</v>
      </c>
      <c r="L1763" s="14" t="str">
        <f t="shared" si="37"/>
        <v/>
      </c>
      <c r="M1763" s="14" t="str">
        <f t="shared" si="37"/>
        <v/>
      </c>
    </row>
    <row r="1764" spans="5:13" x14ac:dyDescent="0.2">
      <c r="E1764" s="16" t="str">
        <f>IFERROR(INDEX('Données SAP'!F$5:F$3000,MATCH('Analyse assortiment'!$B1764&amp;"",'Données SAP'!$A$5:$A$3000,0)),"")</f>
        <v/>
      </c>
      <c r="F1764" s="16" t="str">
        <f>IFERROR(INDEX('Données SAP'!C$5:C$3000,MATCH('Analyse assortiment'!$B1764&amp;"",'Données SAP'!$A$5:$A$3000,0)),"")</f>
        <v/>
      </c>
      <c r="G1764" s="16" t="str">
        <f>IFERROR(INDEX('Données SAP'!D$5:D$3000,MATCH('Analyse assortiment'!$B1764&amp;"",'Données SAP'!$A$5:$A$3000,0)),"")</f>
        <v/>
      </c>
      <c r="H1764" s="13" t="e">
        <f>INDEX('Données MDD'!$K$3:$K$3000,MATCH('Analyse assortiment'!$B1764,'Données MDD'!$B$3:$B$3000,0))</f>
        <v>#N/A</v>
      </c>
      <c r="I1764" s="13" t="e">
        <f>INDEX('Données MDD'!$L$3:$L$3000,MATCH('Analyse assortiment'!$B1764,'Données MDD'!$B$3:$B$3000,0))</f>
        <v>#N/A</v>
      </c>
      <c r="J1764" s="13" t="e">
        <f>INDEX('Données MDD'!$U$3:$U$3000,MATCH('Analyse assortiment'!$B1764,'Données MDD'!$B$3:$B$3000,0))</f>
        <v>#N/A</v>
      </c>
      <c r="K1764" s="13" t="e">
        <f>INDEX('Données MDD'!$V$3:$V$3000,MATCH('Analyse assortiment'!$B1764,'Données MDD'!$B$3:$B$3000,0))</f>
        <v>#N/A</v>
      </c>
      <c r="L1764" s="14" t="str">
        <f t="shared" si="37"/>
        <v/>
      </c>
      <c r="M1764" s="14" t="str">
        <f t="shared" si="37"/>
        <v/>
      </c>
    </row>
    <row r="1765" spans="5:13" x14ac:dyDescent="0.2">
      <c r="E1765" s="16" t="str">
        <f>IFERROR(INDEX('Données SAP'!F$5:F$3000,MATCH('Analyse assortiment'!$B1765&amp;"",'Données SAP'!$A$5:$A$3000,0)),"")</f>
        <v/>
      </c>
      <c r="F1765" s="16" t="str">
        <f>IFERROR(INDEX('Données SAP'!C$5:C$3000,MATCH('Analyse assortiment'!$B1765&amp;"",'Données SAP'!$A$5:$A$3000,0)),"")</f>
        <v/>
      </c>
      <c r="G1765" s="16" t="str">
        <f>IFERROR(INDEX('Données SAP'!D$5:D$3000,MATCH('Analyse assortiment'!$B1765&amp;"",'Données SAP'!$A$5:$A$3000,0)),"")</f>
        <v/>
      </c>
      <c r="H1765" s="13" t="e">
        <f>INDEX('Données MDD'!$K$3:$K$3000,MATCH('Analyse assortiment'!$B1765,'Données MDD'!$B$3:$B$3000,0))</f>
        <v>#N/A</v>
      </c>
      <c r="I1765" s="13" t="e">
        <f>INDEX('Données MDD'!$L$3:$L$3000,MATCH('Analyse assortiment'!$B1765,'Données MDD'!$B$3:$B$3000,0))</f>
        <v>#N/A</v>
      </c>
      <c r="J1765" s="13" t="e">
        <f>INDEX('Données MDD'!$U$3:$U$3000,MATCH('Analyse assortiment'!$B1765,'Données MDD'!$B$3:$B$3000,0))</f>
        <v>#N/A</v>
      </c>
      <c r="K1765" s="13" t="e">
        <f>INDEX('Données MDD'!$V$3:$V$3000,MATCH('Analyse assortiment'!$B1765,'Données MDD'!$B$3:$B$3000,0))</f>
        <v>#N/A</v>
      </c>
      <c r="L1765" s="14" t="str">
        <f t="shared" si="37"/>
        <v/>
      </c>
      <c r="M1765" s="14" t="str">
        <f t="shared" si="37"/>
        <v/>
      </c>
    </row>
    <row r="1766" spans="5:13" x14ac:dyDescent="0.2">
      <c r="E1766" s="16" t="str">
        <f>IFERROR(INDEX('Données SAP'!F$5:F$3000,MATCH('Analyse assortiment'!$B1766&amp;"",'Données SAP'!$A$5:$A$3000,0)),"")</f>
        <v/>
      </c>
      <c r="F1766" s="16" t="str">
        <f>IFERROR(INDEX('Données SAP'!C$5:C$3000,MATCH('Analyse assortiment'!$B1766&amp;"",'Données SAP'!$A$5:$A$3000,0)),"")</f>
        <v/>
      </c>
      <c r="G1766" s="16" t="str">
        <f>IFERROR(INDEX('Données SAP'!D$5:D$3000,MATCH('Analyse assortiment'!$B1766&amp;"",'Données SAP'!$A$5:$A$3000,0)),"")</f>
        <v/>
      </c>
      <c r="H1766" s="13" t="e">
        <f>INDEX('Données MDD'!$K$3:$K$3000,MATCH('Analyse assortiment'!$B1766,'Données MDD'!$B$3:$B$3000,0))</f>
        <v>#N/A</v>
      </c>
      <c r="I1766" s="13" t="e">
        <f>INDEX('Données MDD'!$L$3:$L$3000,MATCH('Analyse assortiment'!$B1766,'Données MDD'!$B$3:$B$3000,0))</f>
        <v>#N/A</v>
      </c>
      <c r="J1766" s="13" t="e">
        <f>INDEX('Données MDD'!$U$3:$U$3000,MATCH('Analyse assortiment'!$B1766,'Données MDD'!$B$3:$B$3000,0))</f>
        <v>#N/A</v>
      </c>
      <c r="K1766" s="13" t="e">
        <f>INDEX('Données MDD'!$V$3:$V$3000,MATCH('Analyse assortiment'!$B1766,'Données MDD'!$B$3:$B$3000,0))</f>
        <v>#N/A</v>
      </c>
      <c r="L1766" s="14" t="str">
        <f t="shared" si="37"/>
        <v/>
      </c>
      <c r="M1766" s="14" t="str">
        <f t="shared" si="37"/>
        <v/>
      </c>
    </row>
    <row r="1767" spans="5:13" x14ac:dyDescent="0.2">
      <c r="E1767" s="16" t="str">
        <f>IFERROR(INDEX('Données SAP'!F$5:F$3000,MATCH('Analyse assortiment'!$B1767&amp;"",'Données SAP'!$A$5:$A$3000,0)),"")</f>
        <v/>
      </c>
      <c r="F1767" s="16" t="str">
        <f>IFERROR(INDEX('Données SAP'!C$5:C$3000,MATCH('Analyse assortiment'!$B1767&amp;"",'Données SAP'!$A$5:$A$3000,0)),"")</f>
        <v/>
      </c>
      <c r="G1767" s="16" t="str">
        <f>IFERROR(INDEX('Données SAP'!D$5:D$3000,MATCH('Analyse assortiment'!$B1767&amp;"",'Données SAP'!$A$5:$A$3000,0)),"")</f>
        <v/>
      </c>
      <c r="H1767" s="13" t="e">
        <f>INDEX('Données MDD'!$K$3:$K$3000,MATCH('Analyse assortiment'!$B1767,'Données MDD'!$B$3:$B$3000,0))</f>
        <v>#N/A</v>
      </c>
      <c r="I1767" s="13" t="e">
        <f>INDEX('Données MDD'!$L$3:$L$3000,MATCH('Analyse assortiment'!$B1767,'Données MDD'!$B$3:$B$3000,0))</f>
        <v>#N/A</v>
      </c>
      <c r="J1767" s="13" t="e">
        <f>INDEX('Données MDD'!$U$3:$U$3000,MATCH('Analyse assortiment'!$B1767,'Données MDD'!$B$3:$B$3000,0))</f>
        <v>#N/A</v>
      </c>
      <c r="K1767" s="13" t="e">
        <f>INDEX('Données MDD'!$V$3:$V$3000,MATCH('Analyse assortiment'!$B1767,'Données MDD'!$B$3:$B$3000,0))</f>
        <v>#N/A</v>
      </c>
      <c r="L1767" s="14" t="str">
        <f t="shared" si="37"/>
        <v/>
      </c>
      <c r="M1767" s="14" t="str">
        <f t="shared" si="37"/>
        <v/>
      </c>
    </row>
    <row r="1768" spans="5:13" x14ac:dyDescent="0.2">
      <c r="E1768" s="16" t="str">
        <f>IFERROR(INDEX('Données SAP'!F$5:F$3000,MATCH('Analyse assortiment'!$B1768&amp;"",'Données SAP'!$A$5:$A$3000,0)),"")</f>
        <v/>
      </c>
      <c r="F1768" s="16" t="str">
        <f>IFERROR(INDEX('Données SAP'!C$5:C$3000,MATCH('Analyse assortiment'!$B1768&amp;"",'Données SAP'!$A$5:$A$3000,0)),"")</f>
        <v/>
      </c>
      <c r="G1768" s="16" t="str">
        <f>IFERROR(INDEX('Données SAP'!D$5:D$3000,MATCH('Analyse assortiment'!$B1768&amp;"",'Données SAP'!$A$5:$A$3000,0)),"")</f>
        <v/>
      </c>
      <c r="H1768" s="13" t="e">
        <f>INDEX('Données MDD'!$K$3:$K$3000,MATCH('Analyse assortiment'!$B1768,'Données MDD'!$B$3:$B$3000,0))</f>
        <v>#N/A</v>
      </c>
      <c r="I1768" s="13" t="e">
        <f>INDEX('Données MDD'!$L$3:$L$3000,MATCH('Analyse assortiment'!$B1768,'Données MDD'!$B$3:$B$3000,0))</f>
        <v>#N/A</v>
      </c>
      <c r="J1768" s="13" t="e">
        <f>INDEX('Données MDD'!$U$3:$U$3000,MATCH('Analyse assortiment'!$B1768,'Données MDD'!$B$3:$B$3000,0))</f>
        <v>#N/A</v>
      </c>
      <c r="K1768" s="13" t="e">
        <f>INDEX('Données MDD'!$V$3:$V$3000,MATCH('Analyse assortiment'!$B1768,'Données MDD'!$B$3:$B$3000,0))</f>
        <v>#N/A</v>
      </c>
      <c r="L1768" s="14" t="str">
        <f t="shared" si="37"/>
        <v/>
      </c>
      <c r="M1768" s="14" t="str">
        <f t="shared" si="37"/>
        <v/>
      </c>
    </row>
    <row r="1769" spans="5:13" x14ac:dyDescent="0.2">
      <c r="E1769" s="16" t="str">
        <f>IFERROR(INDEX('Données SAP'!F$5:F$3000,MATCH('Analyse assortiment'!$B1769&amp;"",'Données SAP'!$A$5:$A$3000,0)),"")</f>
        <v/>
      </c>
      <c r="F1769" s="16" t="str">
        <f>IFERROR(INDEX('Données SAP'!C$5:C$3000,MATCH('Analyse assortiment'!$B1769&amp;"",'Données SAP'!$A$5:$A$3000,0)),"")</f>
        <v/>
      </c>
      <c r="G1769" s="16" t="str">
        <f>IFERROR(INDEX('Données SAP'!D$5:D$3000,MATCH('Analyse assortiment'!$B1769&amp;"",'Données SAP'!$A$5:$A$3000,0)),"")</f>
        <v/>
      </c>
      <c r="H1769" s="13" t="e">
        <f>INDEX('Données MDD'!$K$3:$K$3000,MATCH('Analyse assortiment'!$B1769,'Données MDD'!$B$3:$B$3000,0))</f>
        <v>#N/A</v>
      </c>
      <c r="I1769" s="13" t="e">
        <f>INDEX('Données MDD'!$L$3:$L$3000,MATCH('Analyse assortiment'!$B1769,'Données MDD'!$B$3:$B$3000,0))</f>
        <v>#N/A</v>
      </c>
      <c r="J1769" s="13" t="e">
        <f>INDEX('Données MDD'!$U$3:$U$3000,MATCH('Analyse assortiment'!$B1769,'Données MDD'!$B$3:$B$3000,0))</f>
        <v>#N/A</v>
      </c>
      <c r="K1769" s="13" t="e">
        <f>INDEX('Données MDD'!$V$3:$V$3000,MATCH('Analyse assortiment'!$B1769,'Données MDD'!$B$3:$B$3000,0))</f>
        <v>#N/A</v>
      </c>
      <c r="L1769" s="14" t="str">
        <f t="shared" si="37"/>
        <v/>
      </c>
      <c r="M1769" s="14" t="str">
        <f t="shared" si="37"/>
        <v/>
      </c>
    </row>
    <row r="1770" spans="5:13" x14ac:dyDescent="0.2">
      <c r="E1770" s="16" t="str">
        <f>IFERROR(INDEX('Données SAP'!F$5:F$3000,MATCH('Analyse assortiment'!$B1770&amp;"",'Données SAP'!$A$5:$A$3000,0)),"")</f>
        <v/>
      </c>
      <c r="F1770" s="16" t="str">
        <f>IFERROR(INDEX('Données SAP'!C$5:C$3000,MATCH('Analyse assortiment'!$B1770&amp;"",'Données SAP'!$A$5:$A$3000,0)),"")</f>
        <v/>
      </c>
      <c r="G1770" s="16" t="str">
        <f>IFERROR(INDEX('Données SAP'!D$5:D$3000,MATCH('Analyse assortiment'!$B1770&amp;"",'Données SAP'!$A$5:$A$3000,0)),"")</f>
        <v/>
      </c>
      <c r="H1770" s="13" t="e">
        <f>INDEX('Données MDD'!$K$3:$K$3000,MATCH('Analyse assortiment'!$B1770,'Données MDD'!$B$3:$B$3000,0))</f>
        <v>#N/A</v>
      </c>
      <c r="I1770" s="13" t="e">
        <f>INDEX('Données MDD'!$L$3:$L$3000,MATCH('Analyse assortiment'!$B1770,'Données MDD'!$B$3:$B$3000,0))</f>
        <v>#N/A</v>
      </c>
      <c r="J1770" s="13" t="e">
        <f>INDEX('Données MDD'!$U$3:$U$3000,MATCH('Analyse assortiment'!$B1770,'Données MDD'!$B$3:$B$3000,0))</f>
        <v>#N/A</v>
      </c>
      <c r="K1770" s="13" t="e">
        <f>INDEX('Données MDD'!$V$3:$V$3000,MATCH('Analyse assortiment'!$B1770,'Données MDD'!$B$3:$B$3000,0))</f>
        <v>#N/A</v>
      </c>
      <c r="L1770" s="14" t="str">
        <f t="shared" si="37"/>
        <v/>
      </c>
      <c r="M1770" s="14" t="str">
        <f t="shared" si="37"/>
        <v/>
      </c>
    </row>
    <row r="1771" spans="5:13" x14ac:dyDescent="0.2">
      <c r="E1771" s="16" t="str">
        <f>IFERROR(INDEX('Données SAP'!F$5:F$3000,MATCH('Analyse assortiment'!$B1771&amp;"",'Données SAP'!$A$5:$A$3000,0)),"")</f>
        <v/>
      </c>
      <c r="F1771" s="16" t="str">
        <f>IFERROR(INDEX('Données SAP'!C$5:C$3000,MATCH('Analyse assortiment'!$B1771&amp;"",'Données SAP'!$A$5:$A$3000,0)),"")</f>
        <v/>
      </c>
      <c r="G1771" s="16" t="str">
        <f>IFERROR(INDEX('Données SAP'!D$5:D$3000,MATCH('Analyse assortiment'!$B1771&amp;"",'Données SAP'!$A$5:$A$3000,0)),"")</f>
        <v/>
      </c>
      <c r="H1771" s="13" t="e">
        <f>INDEX('Données MDD'!$K$3:$K$3000,MATCH('Analyse assortiment'!$B1771,'Données MDD'!$B$3:$B$3000,0))</f>
        <v>#N/A</v>
      </c>
      <c r="I1771" s="13" t="e">
        <f>INDEX('Données MDD'!$L$3:$L$3000,MATCH('Analyse assortiment'!$B1771,'Données MDD'!$B$3:$B$3000,0))</f>
        <v>#N/A</v>
      </c>
      <c r="J1771" s="13" t="e">
        <f>INDEX('Données MDD'!$U$3:$U$3000,MATCH('Analyse assortiment'!$B1771,'Données MDD'!$B$3:$B$3000,0))</f>
        <v>#N/A</v>
      </c>
      <c r="K1771" s="13" t="e">
        <f>INDEX('Données MDD'!$V$3:$V$3000,MATCH('Analyse assortiment'!$B1771,'Données MDD'!$B$3:$B$3000,0))</f>
        <v>#N/A</v>
      </c>
      <c r="L1771" s="14" t="str">
        <f t="shared" si="37"/>
        <v/>
      </c>
      <c r="M1771" s="14" t="str">
        <f t="shared" si="37"/>
        <v/>
      </c>
    </row>
    <row r="1772" spans="5:13" x14ac:dyDescent="0.2">
      <c r="E1772" s="16" t="str">
        <f>IFERROR(INDEX('Données SAP'!F$5:F$3000,MATCH('Analyse assortiment'!$B1772&amp;"",'Données SAP'!$A$5:$A$3000,0)),"")</f>
        <v/>
      </c>
      <c r="F1772" s="16" t="str">
        <f>IFERROR(INDEX('Données SAP'!C$5:C$3000,MATCH('Analyse assortiment'!$B1772&amp;"",'Données SAP'!$A$5:$A$3000,0)),"")</f>
        <v/>
      </c>
      <c r="G1772" s="16" t="str">
        <f>IFERROR(INDEX('Données SAP'!D$5:D$3000,MATCH('Analyse assortiment'!$B1772&amp;"",'Données SAP'!$A$5:$A$3000,0)),"")</f>
        <v/>
      </c>
      <c r="H1772" s="13" t="e">
        <f>INDEX('Données MDD'!$K$3:$K$3000,MATCH('Analyse assortiment'!$B1772,'Données MDD'!$B$3:$B$3000,0))</f>
        <v>#N/A</v>
      </c>
      <c r="I1772" s="13" t="e">
        <f>INDEX('Données MDD'!$L$3:$L$3000,MATCH('Analyse assortiment'!$B1772,'Données MDD'!$B$3:$B$3000,0))</f>
        <v>#N/A</v>
      </c>
      <c r="J1772" s="13" t="e">
        <f>INDEX('Données MDD'!$U$3:$U$3000,MATCH('Analyse assortiment'!$B1772,'Données MDD'!$B$3:$B$3000,0))</f>
        <v>#N/A</v>
      </c>
      <c r="K1772" s="13" t="e">
        <f>INDEX('Données MDD'!$V$3:$V$3000,MATCH('Analyse assortiment'!$B1772,'Données MDD'!$B$3:$B$3000,0))</f>
        <v>#N/A</v>
      </c>
      <c r="L1772" s="14" t="str">
        <f t="shared" si="37"/>
        <v/>
      </c>
      <c r="M1772" s="14" t="str">
        <f t="shared" si="37"/>
        <v/>
      </c>
    </row>
    <row r="1773" spans="5:13" x14ac:dyDescent="0.2">
      <c r="E1773" s="16" t="str">
        <f>IFERROR(INDEX('Données SAP'!F$5:F$3000,MATCH('Analyse assortiment'!$B1773&amp;"",'Données SAP'!$A$5:$A$3000,0)),"")</f>
        <v/>
      </c>
      <c r="F1773" s="16" t="str">
        <f>IFERROR(INDEX('Données SAP'!C$5:C$3000,MATCH('Analyse assortiment'!$B1773&amp;"",'Données SAP'!$A$5:$A$3000,0)),"")</f>
        <v/>
      </c>
      <c r="G1773" s="16" t="str">
        <f>IFERROR(INDEX('Données SAP'!D$5:D$3000,MATCH('Analyse assortiment'!$B1773&amp;"",'Données SAP'!$A$5:$A$3000,0)),"")</f>
        <v/>
      </c>
      <c r="H1773" s="13" t="e">
        <f>INDEX('Données MDD'!$K$3:$K$3000,MATCH('Analyse assortiment'!$B1773,'Données MDD'!$B$3:$B$3000,0))</f>
        <v>#N/A</v>
      </c>
      <c r="I1773" s="13" t="e">
        <f>INDEX('Données MDD'!$L$3:$L$3000,MATCH('Analyse assortiment'!$B1773,'Données MDD'!$B$3:$B$3000,0))</f>
        <v>#N/A</v>
      </c>
      <c r="J1773" s="13" t="e">
        <f>INDEX('Données MDD'!$U$3:$U$3000,MATCH('Analyse assortiment'!$B1773,'Données MDD'!$B$3:$B$3000,0))</f>
        <v>#N/A</v>
      </c>
      <c r="K1773" s="13" t="e">
        <f>INDEX('Données MDD'!$V$3:$V$3000,MATCH('Analyse assortiment'!$B1773,'Données MDD'!$B$3:$B$3000,0))</f>
        <v>#N/A</v>
      </c>
      <c r="L1773" s="14" t="str">
        <f t="shared" si="37"/>
        <v/>
      </c>
      <c r="M1773" s="14" t="str">
        <f t="shared" si="37"/>
        <v/>
      </c>
    </row>
    <row r="1774" spans="5:13" x14ac:dyDescent="0.2">
      <c r="E1774" s="16" t="str">
        <f>IFERROR(INDEX('Données SAP'!F$5:F$3000,MATCH('Analyse assortiment'!$B1774&amp;"",'Données SAP'!$A$5:$A$3000,0)),"")</f>
        <v/>
      </c>
      <c r="F1774" s="16" t="str">
        <f>IFERROR(INDEX('Données SAP'!C$5:C$3000,MATCH('Analyse assortiment'!$B1774&amp;"",'Données SAP'!$A$5:$A$3000,0)),"")</f>
        <v/>
      </c>
      <c r="G1774" s="16" t="str">
        <f>IFERROR(INDEX('Données SAP'!D$5:D$3000,MATCH('Analyse assortiment'!$B1774&amp;"",'Données SAP'!$A$5:$A$3000,0)),"")</f>
        <v/>
      </c>
      <c r="H1774" s="13" t="e">
        <f>INDEX('Données MDD'!$K$3:$K$3000,MATCH('Analyse assortiment'!$B1774,'Données MDD'!$B$3:$B$3000,0))</f>
        <v>#N/A</v>
      </c>
      <c r="I1774" s="13" t="e">
        <f>INDEX('Données MDD'!$L$3:$L$3000,MATCH('Analyse assortiment'!$B1774,'Données MDD'!$B$3:$B$3000,0))</f>
        <v>#N/A</v>
      </c>
      <c r="J1774" s="13" t="e">
        <f>INDEX('Données MDD'!$U$3:$U$3000,MATCH('Analyse assortiment'!$B1774,'Données MDD'!$B$3:$B$3000,0))</f>
        <v>#N/A</v>
      </c>
      <c r="K1774" s="13" t="e">
        <f>INDEX('Données MDD'!$V$3:$V$3000,MATCH('Analyse assortiment'!$B1774,'Données MDD'!$B$3:$B$3000,0))</f>
        <v>#N/A</v>
      </c>
      <c r="L1774" s="14" t="str">
        <f t="shared" si="37"/>
        <v/>
      </c>
      <c r="M1774" s="14" t="str">
        <f t="shared" si="37"/>
        <v/>
      </c>
    </row>
    <row r="1775" spans="5:13" x14ac:dyDescent="0.2">
      <c r="E1775" s="16" t="str">
        <f>IFERROR(INDEX('Données SAP'!F$5:F$3000,MATCH('Analyse assortiment'!$B1775&amp;"",'Données SAP'!$A$5:$A$3000,0)),"")</f>
        <v/>
      </c>
      <c r="F1775" s="16" t="str">
        <f>IFERROR(INDEX('Données SAP'!C$5:C$3000,MATCH('Analyse assortiment'!$B1775&amp;"",'Données SAP'!$A$5:$A$3000,0)),"")</f>
        <v/>
      </c>
      <c r="G1775" s="16" t="str">
        <f>IFERROR(INDEX('Données SAP'!D$5:D$3000,MATCH('Analyse assortiment'!$B1775&amp;"",'Données SAP'!$A$5:$A$3000,0)),"")</f>
        <v/>
      </c>
      <c r="H1775" s="13" t="e">
        <f>INDEX('Données MDD'!$K$3:$K$3000,MATCH('Analyse assortiment'!$B1775,'Données MDD'!$B$3:$B$3000,0))</f>
        <v>#N/A</v>
      </c>
      <c r="I1775" s="13" t="e">
        <f>INDEX('Données MDD'!$L$3:$L$3000,MATCH('Analyse assortiment'!$B1775,'Données MDD'!$B$3:$B$3000,0))</f>
        <v>#N/A</v>
      </c>
      <c r="J1775" s="13" t="e">
        <f>INDEX('Données MDD'!$U$3:$U$3000,MATCH('Analyse assortiment'!$B1775,'Données MDD'!$B$3:$B$3000,0))</f>
        <v>#N/A</v>
      </c>
      <c r="K1775" s="13" t="e">
        <f>INDEX('Données MDD'!$V$3:$V$3000,MATCH('Analyse assortiment'!$B1775,'Données MDD'!$B$3:$B$3000,0))</f>
        <v>#N/A</v>
      </c>
      <c r="L1775" s="14" t="str">
        <f t="shared" si="37"/>
        <v/>
      </c>
      <c r="M1775" s="14" t="str">
        <f t="shared" si="37"/>
        <v/>
      </c>
    </row>
    <row r="1776" spans="5:13" x14ac:dyDescent="0.2">
      <c r="E1776" s="16" t="str">
        <f>IFERROR(INDEX('Données SAP'!F$5:F$3000,MATCH('Analyse assortiment'!$B1776&amp;"",'Données SAP'!$A$5:$A$3000,0)),"")</f>
        <v/>
      </c>
      <c r="F1776" s="16" t="str">
        <f>IFERROR(INDEX('Données SAP'!C$5:C$3000,MATCH('Analyse assortiment'!$B1776&amp;"",'Données SAP'!$A$5:$A$3000,0)),"")</f>
        <v/>
      </c>
      <c r="G1776" s="16" t="str">
        <f>IFERROR(INDEX('Données SAP'!D$5:D$3000,MATCH('Analyse assortiment'!$B1776&amp;"",'Données SAP'!$A$5:$A$3000,0)),"")</f>
        <v/>
      </c>
      <c r="H1776" s="13" t="e">
        <f>INDEX('Données MDD'!$K$3:$K$3000,MATCH('Analyse assortiment'!$B1776,'Données MDD'!$B$3:$B$3000,0))</f>
        <v>#N/A</v>
      </c>
      <c r="I1776" s="13" t="e">
        <f>INDEX('Données MDD'!$L$3:$L$3000,MATCH('Analyse assortiment'!$B1776,'Données MDD'!$B$3:$B$3000,0))</f>
        <v>#N/A</v>
      </c>
      <c r="J1776" s="13" t="e">
        <f>INDEX('Données MDD'!$U$3:$U$3000,MATCH('Analyse assortiment'!$B1776,'Données MDD'!$B$3:$B$3000,0))</f>
        <v>#N/A</v>
      </c>
      <c r="K1776" s="13" t="e">
        <f>INDEX('Données MDD'!$V$3:$V$3000,MATCH('Analyse assortiment'!$B1776,'Données MDD'!$B$3:$B$3000,0))</f>
        <v>#N/A</v>
      </c>
      <c r="L1776" s="14" t="str">
        <f t="shared" si="37"/>
        <v/>
      </c>
      <c r="M1776" s="14" t="str">
        <f t="shared" si="37"/>
        <v/>
      </c>
    </row>
    <row r="1777" spans="5:13" x14ac:dyDescent="0.2">
      <c r="E1777" s="16" t="str">
        <f>IFERROR(INDEX('Données SAP'!F$5:F$3000,MATCH('Analyse assortiment'!$B1777&amp;"",'Données SAP'!$A$5:$A$3000,0)),"")</f>
        <v/>
      </c>
      <c r="F1777" s="16" t="str">
        <f>IFERROR(INDEX('Données SAP'!C$5:C$3000,MATCH('Analyse assortiment'!$B1777&amp;"",'Données SAP'!$A$5:$A$3000,0)),"")</f>
        <v/>
      </c>
      <c r="G1777" s="16" t="str">
        <f>IFERROR(INDEX('Données SAP'!D$5:D$3000,MATCH('Analyse assortiment'!$B1777&amp;"",'Données SAP'!$A$5:$A$3000,0)),"")</f>
        <v/>
      </c>
      <c r="H1777" s="13" t="e">
        <f>INDEX('Données MDD'!$K$3:$K$3000,MATCH('Analyse assortiment'!$B1777,'Données MDD'!$B$3:$B$3000,0))</f>
        <v>#N/A</v>
      </c>
      <c r="I1777" s="13" t="e">
        <f>INDEX('Données MDD'!$L$3:$L$3000,MATCH('Analyse assortiment'!$B1777,'Données MDD'!$B$3:$B$3000,0))</f>
        <v>#N/A</v>
      </c>
      <c r="J1777" s="13" t="e">
        <f>INDEX('Données MDD'!$U$3:$U$3000,MATCH('Analyse assortiment'!$B1777,'Données MDD'!$B$3:$B$3000,0))</f>
        <v>#N/A</v>
      </c>
      <c r="K1777" s="13" t="e">
        <f>INDEX('Données MDD'!$V$3:$V$3000,MATCH('Analyse assortiment'!$B1777,'Données MDD'!$B$3:$B$3000,0))</f>
        <v>#N/A</v>
      </c>
      <c r="L1777" s="14" t="str">
        <f t="shared" si="37"/>
        <v/>
      </c>
      <c r="M1777" s="14" t="str">
        <f t="shared" si="37"/>
        <v/>
      </c>
    </row>
    <row r="1778" spans="5:13" x14ac:dyDescent="0.2">
      <c r="E1778" s="16" t="str">
        <f>IFERROR(INDEX('Données SAP'!F$5:F$3000,MATCH('Analyse assortiment'!$B1778&amp;"",'Données SAP'!$A$5:$A$3000,0)),"")</f>
        <v/>
      </c>
      <c r="F1778" s="16" t="str">
        <f>IFERROR(INDEX('Données SAP'!C$5:C$3000,MATCH('Analyse assortiment'!$B1778&amp;"",'Données SAP'!$A$5:$A$3000,0)),"")</f>
        <v/>
      </c>
      <c r="G1778" s="16" t="str">
        <f>IFERROR(INDEX('Données SAP'!D$5:D$3000,MATCH('Analyse assortiment'!$B1778&amp;"",'Données SAP'!$A$5:$A$3000,0)),"")</f>
        <v/>
      </c>
      <c r="H1778" s="13" t="e">
        <f>INDEX('Données MDD'!$K$3:$K$3000,MATCH('Analyse assortiment'!$B1778,'Données MDD'!$B$3:$B$3000,0))</f>
        <v>#N/A</v>
      </c>
      <c r="I1778" s="13" t="e">
        <f>INDEX('Données MDD'!$L$3:$L$3000,MATCH('Analyse assortiment'!$B1778,'Données MDD'!$B$3:$B$3000,0))</f>
        <v>#N/A</v>
      </c>
      <c r="J1778" s="13" t="e">
        <f>INDEX('Données MDD'!$U$3:$U$3000,MATCH('Analyse assortiment'!$B1778,'Données MDD'!$B$3:$B$3000,0))</f>
        <v>#N/A</v>
      </c>
      <c r="K1778" s="13" t="e">
        <f>INDEX('Données MDD'!$V$3:$V$3000,MATCH('Analyse assortiment'!$B1778,'Données MDD'!$B$3:$B$3000,0))</f>
        <v>#N/A</v>
      </c>
      <c r="L1778" s="14" t="str">
        <f t="shared" si="37"/>
        <v/>
      </c>
      <c r="M1778" s="14" t="str">
        <f t="shared" si="37"/>
        <v/>
      </c>
    </row>
    <row r="1779" spans="5:13" x14ac:dyDescent="0.2">
      <c r="E1779" s="16" t="str">
        <f>IFERROR(INDEX('Données SAP'!F$5:F$3000,MATCH('Analyse assortiment'!$B1779&amp;"",'Données SAP'!$A$5:$A$3000,0)),"")</f>
        <v/>
      </c>
      <c r="F1779" s="16" t="str">
        <f>IFERROR(INDEX('Données SAP'!C$5:C$3000,MATCH('Analyse assortiment'!$B1779&amp;"",'Données SAP'!$A$5:$A$3000,0)),"")</f>
        <v/>
      </c>
      <c r="G1779" s="16" t="str">
        <f>IFERROR(INDEX('Données SAP'!D$5:D$3000,MATCH('Analyse assortiment'!$B1779&amp;"",'Données SAP'!$A$5:$A$3000,0)),"")</f>
        <v/>
      </c>
      <c r="H1779" s="13" t="e">
        <f>INDEX('Données MDD'!$K$3:$K$3000,MATCH('Analyse assortiment'!$B1779,'Données MDD'!$B$3:$B$3000,0))</f>
        <v>#N/A</v>
      </c>
      <c r="I1779" s="13" t="e">
        <f>INDEX('Données MDD'!$L$3:$L$3000,MATCH('Analyse assortiment'!$B1779,'Données MDD'!$B$3:$B$3000,0))</f>
        <v>#N/A</v>
      </c>
      <c r="J1779" s="13" t="e">
        <f>INDEX('Données MDD'!$U$3:$U$3000,MATCH('Analyse assortiment'!$B1779,'Données MDD'!$B$3:$B$3000,0))</f>
        <v>#N/A</v>
      </c>
      <c r="K1779" s="13" t="e">
        <f>INDEX('Données MDD'!$V$3:$V$3000,MATCH('Analyse assortiment'!$B1779,'Données MDD'!$B$3:$B$3000,0))</f>
        <v>#N/A</v>
      </c>
      <c r="L1779" s="14" t="str">
        <f t="shared" si="37"/>
        <v/>
      </c>
      <c r="M1779" s="14" t="str">
        <f t="shared" si="37"/>
        <v/>
      </c>
    </row>
    <row r="1780" spans="5:13" x14ac:dyDescent="0.2">
      <c r="E1780" s="16" t="str">
        <f>IFERROR(INDEX('Données SAP'!F$5:F$3000,MATCH('Analyse assortiment'!$B1780&amp;"",'Données SAP'!$A$5:$A$3000,0)),"")</f>
        <v/>
      </c>
      <c r="F1780" s="16" t="str">
        <f>IFERROR(INDEX('Données SAP'!C$5:C$3000,MATCH('Analyse assortiment'!$B1780&amp;"",'Données SAP'!$A$5:$A$3000,0)),"")</f>
        <v/>
      </c>
      <c r="G1780" s="16" t="str">
        <f>IFERROR(INDEX('Données SAP'!D$5:D$3000,MATCH('Analyse assortiment'!$B1780&amp;"",'Données SAP'!$A$5:$A$3000,0)),"")</f>
        <v/>
      </c>
      <c r="H1780" s="13" t="e">
        <f>INDEX('Données MDD'!$K$3:$K$3000,MATCH('Analyse assortiment'!$B1780,'Données MDD'!$B$3:$B$3000,0))</f>
        <v>#N/A</v>
      </c>
      <c r="I1780" s="13" t="e">
        <f>INDEX('Données MDD'!$L$3:$L$3000,MATCH('Analyse assortiment'!$B1780,'Données MDD'!$B$3:$B$3000,0))</f>
        <v>#N/A</v>
      </c>
      <c r="J1780" s="13" t="e">
        <f>INDEX('Données MDD'!$U$3:$U$3000,MATCH('Analyse assortiment'!$B1780,'Données MDD'!$B$3:$B$3000,0))</f>
        <v>#N/A</v>
      </c>
      <c r="K1780" s="13" t="e">
        <f>INDEX('Données MDD'!$V$3:$V$3000,MATCH('Analyse assortiment'!$B1780,'Données MDD'!$B$3:$B$3000,0))</f>
        <v>#N/A</v>
      </c>
      <c r="L1780" s="14" t="str">
        <f t="shared" si="37"/>
        <v/>
      </c>
      <c r="M1780" s="14" t="str">
        <f t="shared" si="37"/>
        <v/>
      </c>
    </row>
    <row r="1781" spans="5:13" x14ac:dyDescent="0.2">
      <c r="E1781" s="16" t="str">
        <f>IFERROR(INDEX('Données SAP'!F$5:F$3000,MATCH('Analyse assortiment'!$B1781&amp;"",'Données SAP'!$A$5:$A$3000,0)),"")</f>
        <v/>
      </c>
      <c r="F1781" s="16" t="str">
        <f>IFERROR(INDEX('Données SAP'!C$5:C$3000,MATCH('Analyse assortiment'!$B1781&amp;"",'Données SAP'!$A$5:$A$3000,0)),"")</f>
        <v/>
      </c>
      <c r="G1781" s="16" t="str">
        <f>IFERROR(INDEX('Données SAP'!D$5:D$3000,MATCH('Analyse assortiment'!$B1781&amp;"",'Données SAP'!$A$5:$A$3000,0)),"")</f>
        <v/>
      </c>
      <c r="H1781" s="13" t="e">
        <f>INDEX('Données MDD'!$K$3:$K$3000,MATCH('Analyse assortiment'!$B1781,'Données MDD'!$B$3:$B$3000,0))</f>
        <v>#N/A</v>
      </c>
      <c r="I1781" s="13" t="e">
        <f>INDEX('Données MDD'!$L$3:$L$3000,MATCH('Analyse assortiment'!$B1781,'Données MDD'!$B$3:$B$3000,0))</f>
        <v>#N/A</v>
      </c>
      <c r="J1781" s="13" t="e">
        <f>INDEX('Données MDD'!$U$3:$U$3000,MATCH('Analyse assortiment'!$B1781,'Données MDD'!$B$3:$B$3000,0))</f>
        <v>#N/A</v>
      </c>
      <c r="K1781" s="13" t="e">
        <f>INDEX('Données MDD'!$V$3:$V$3000,MATCH('Analyse assortiment'!$B1781,'Données MDD'!$B$3:$B$3000,0))</f>
        <v>#N/A</v>
      </c>
      <c r="L1781" s="14" t="str">
        <f t="shared" si="37"/>
        <v/>
      </c>
      <c r="M1781" s="14" t="str">
        <f t="shared" si="37"/>
        <v/>
      </c>
    </row>
    <row r="1782" spans="5:13" x14ac:dyDescent="0.2">
      <c r="E1782" s="16" t="str">
        <f>IFERROR(INDEX('Données SAP'!F$5:F$3000,MATCH('Analyse assortiment'!$B1782&amp;"",'Données SAP'!$A$5:$A$3000,0)),"")</f>
        <v/>
      </c>
      <c r="F1782" s="16" t="str">
        <f>IFERROR(INDEX('Données SAP'!C$5:C$3000,MATCH('Analyse assortiment'!$B1782&amp;"",'Données SAP'!$A$5:$A$3000,0)),"")</f>
        <v/>
      </c>
      <c r="G1782" s="16" t="str">
        <f>IFERROR(INDEX('Données SAP'!D$5:D$3000,MATCH('Analyse assortiment'!$B1782&amp;"",'Données SAP'!$A$5:$A$3000,0)),"")</f>
        <v/>
      </c>
      <c r="H1782" s="13" t="e">
        <f>INDEX('Données MDD'!$K$3:$K$3000,MATCH('Analyse assortiment'!$B1782,'Données MDD'!$B$3:$B$3000,0))</f>
        <v>#N/A</v>
      </c>
      <c r="I1782" s="13" t="e">
        <f>INDEX('Données MDD'!$L$3:$L$3000,MATCH('Analyse assortiment'!$B1782,'Données MDD'!$B$3:$B$3000,0))</f>
        <v>#N/A</v>
      </c>
      <c r="J1782" s="13" t="e">
        <f>INDEX('Données MDD'!$U$3:$U$3000,MATCH('Analyse assortiment'!$B1782,'Données MDD'!$B$3:$B$3000,0))</f>
        <v>#N/A</v>
      </c>
      <c r="K1782" s="13" t="e">
        <f>INDEX('Données MDD'!$V$3:$V$3000,MATCH('Analyse assortiment'!$B1782,'Données MDD'!$B$3:$B$3000,0))</f>
        <v>#N/A</v>
      </c>
      <c r="L1782" s="14" t="str">
        <f t="shared" si="37"/>
        <v/>
      </c>
      <c r="M1782" s="14" t="str">
        <f t="shared" si="37"/>
        <v/>
      </c>
    </row>
    <row r="1783" spans="5:13" x14ac:dyDescent="0.2">
      <c r="E1783" s="16" t="str">
        <f>IFERROR(INDEX('Données SAP'!F$5:F$3000,MATCH('Analyse assortiment'!$B1783&amp;"",'Données SAP'!$A$5:$A$3000,0)),"")</f>
        <v/>
      </c>
      <c r="F1783" s="16" t="str">
        <f>IFERROR(INDEX('Données SAP'!C$5:C$3000,MATCH('Analyse assortiment'!$B1783&amp;"",'Données SAP'!$A$5:$A$3000,0)),"")</f>
        <v/>
      </c>
      <c r="G1783" s="16" t="str">
        <f>IFERROR(INDEX('Données SAP'!D$5:D$3000,MATCH('Analyse assortiment'!$B1783&amp;"",'Données SAP'!$A$5:$A$3000,0)),"")</f>
        <v/>
      </c>
      <c r="H1783" s="13" t="e">
        <f>INDEX('Données MDD'!$K$3:$K$3000,MATCH('Analyse assortiment'!$B1783,'Données MDD'!$B$3:$B$3000,0))</f>
        <v>#N/A</v>
      </c>
      <c r="I1783" s="13" t="e">
        <f>INDEX('Données MDD'!$L$3:$L$3000,MATCH('Analyse assortiment'!$B1783,'Données MDD'!$B$3:$B$3000,0))</f>
        <v>#N/A</v>
      </c>
      <c r="J1783" s="13" t="e">
        <f>INDEX('Données MDD'!$U$3:$U$3000,MATCH('Analyse assortiment'!$B1783,'Données MDD'!$B$3:$B$3000,0))</f>
        <v>#N/A</v>
      </c>
      <c r="K1783" s="13" t="e">
        <f>INDEX('Données MDD'!$V$3:$V$3000,MATCH('Analyse assortiment'!$B1783,'Données MDD'!$B$3:$B$3000,0))</f>
        <v>#N/A</v>
      </c>
      <c r="L1783" s="14" t="str">
        <f t="shared" si="37"/>
        <v/>
      </c>
      <c r="M1783" s="14" t="str">
        <f t="shared" si="37"/>
        <v/>
      </c>
    </row>
    <row r="1784" spans="5:13" x14ac:dyDescent="0.2">
      <c r="E1784" s="16" t="str">
        <f>IFERROR(INDEX('Données SAP'!F$5:F$3000,MATCH('Analyse assortiment'!$B1784&amp;"",'Données SAP'!$A$5:$A$3000,0)),"")</f>
        <v/>
      </c>
      <c r="F1784" s="16" t="str">
        <f>IFERROR(INDEX('Données SAP'!C$5:C$3000,MATCH('Analyse assortiment'!$B1784&amp;"",'Données SAP'!$A$5:$A$3000,0)),"")</f>
        <v/>
      </c>
      <c r="G1784" s="16" t="str">
        <f>IFERROR(INDEX('Données SAP'!D$5:D$3000,MATCH('Analyse assortiment'!$B1784&amp;"",'Données SAP'!$A$5:$A$3000,0)),"")</f>
        <v/>
      </c>
      <c r="H1784" s="13" t="e">
        <f>INDEX('Données MDD'!$K$3:$K$3000,MATCH('Analyse assortiment'!$B1784,'Données MDD'!$B$3:$B$3000,0))</f>
        <v>#N/A</v>
      </c>
      <c r="I1784" s="13" t="e">
        <f>INDEX('Données MDD'!$L$3:$L$3000,MATCH('Analyse assortiment'!$B1784,'Données MDD'!$B$3:$B$3000,0))</f>
        <v>#N/A</v>
      </c>
      <c r="J1784" s="13" t="e">
        <f>INDEX('Données MDD'!$U$3:$U$3000,MATCH('Analyse assortiment'!$B1784,'Données MDD'!$B$3:$B$3000,0))</f>
        <v>#N/A</v>
      </c>
      <c r="K1784" s="13" t="e">
        <f>INDEX('Données MDD'!$V$3:$V$3000,MATCH('Analyse assortiment'!$B1784,'Données MDD'!$B$3:$B$3000,0))</f>
        <v>#N/A</v>
      </c>
      <c r="L1784" s="14" t="str">
        <f t="shared" si="37"/>
        <v/>
      </c>
      <c r="M1784" s="14" t="str">
        <f t="shared" si="37"/>
        <v/>
      </c>
    </row>
    <row r="1785" spans="5:13" x14ac:dyDescent="0.2">
      <c r="E1785" s="16" t="str">
        <f>IFERROR(INDEX('Données SAP'!F$5:F$3000,MATCH('Analyse assortiment'!$B1785&amp;"",'Données SAP'!$A$5:$A$3000,0)),"")</f>
        <v/>
      </c>
      <c r="F1785" s="16" t="str">
        <f>IFERROR(INDEX('Données SAP'!C$5:C$3000,MATCH('Analyse assortiment'!$B1785&amp;"",'Données SAP'!$A$5:$A$3000,0)),"")</f>
        <v/>
      </c>
      <c r="G1785" s="16" t="str">
        <f>IFERROR(INDEX('Données SAP'!D$5:D$3000,MATCH('Analyse assortiment'!$B1785&amp;"",'Données SAP'!$A$5:$A$3000,0)),"")</f>
        <v/>
      </c>
      <c r="H1785" s="13" t="e">
        <f>INDEX('Données MDD'!$K$3:$K$3000,MATCH('Analyse assortiment'!$B1785,'Données MDD'!$B$3:$B$3000,0))</f>
        <v>#N/A</v>
      </c>
      <c r="I1785" s="13" t="e">
        <f>INDEX('Données MDD'!$L$3:$L$3000,MATCH('Analyse assortiment'!$B1785,'Données MDD'!$B$3:$B$3000,0))</f>
        <v>#N/A</v>
      </c>
      <c r="J1785" s="13" t="e">
        <f>INDEX('Données MDD'!$U$3:$U$3000,MATCH('Analyse assortiment'!$B1785,'Données MDD'!$B$3:$B$3000,0))</f>
        <v>#N/A</v>
      </c>
      <c r="K1785" s="13" t="e">
        <f>INDEX('Données MDD'!$V$3:$V$3000,MATCH('Analyse assortiment'!$B1785,'Données MDD'!$B$3:$B$3000,0))</f>
        <v>#N/A</v>
      </c>
      <c r="L1785" s="14" t="str">
        <f t="shared" si="37"/>
        <v/>
      </c>
      <c r="M1785" s="14" t="str">
        <f t="shared" si="37"/>
        <v/>
      </c>
    </row>
    <row r="1786" spans="5:13" x14ac:dyDescent="0.2">
      <c r="E1786" s="16" t="str">
        <f>IFERROR(INDEX('Données SAP'!F$5:F$3000,MATCH('Analyse assortiment'!$B1786&amp;"",'Données SAP'!$A$5:$A$3000,0)),"")</f>
        <v/>
      </c>
      <c r="F1786" s="16" t="str">
        <f>IFERROR(INDEX('Données SAP'!C$5:C$3000,MATCH('Analyse assortiment'!$B1786&amp;"",'Données SAP'!$A$5:$A$3000,0)),"")</f>
        <v/>
      </c>
      <c r="G1786" s="16" t="str">
        <f>IFERROR(INDEX('Données SAP'!D$5:D$3000,MATCH('Analyse assortiment'!$B1786&amp;"",'Données SAP'!$A$5:$A$3000,0)),"")</f>
        <v/>
      </c>
      <c r="H1786" s="13" t="e">
        <f>INDEX('Données MDD'!$K$3:$K$3000,MATCH('Analyse assortiment'!$B1786,'Données MDD'!$B$3:$B$3000,0))</f>
        <v>#N/A</v>
      </c>
      <c r="I1786" s="13" t="e">
        <f>INDEX('Données MDD'!$L$3:$L$3000,MATCH('Analyse assortiment'!$B1786,'Données MDD'!$B$3:$B$3000,0))</f>
        <v>#N/A</v>
      </c>
      <c r="J1786" s="13" t="e">
        <f>INDEX('Données MDD'!$U$3:$U$3000,MATCH('Analyse assortiment'!$B1786,'Données MDD'!$B$3:$B$3000,0))</f>
        <v>#N/A</v>
      </c>
      <c r="K1786" s="13" t="e">
        <f>INDEX('Données MDD'!$V$3:$V$3000,MATCH('Analyse assortiment'!$B1786,'Données MDD'!$B$3:$B$3000,0))</f>
        <v>#N/A</v>
      </c>
      <c r="L1786" s="14" t="str">
        <f t="shared" si="37"/>
        <v/>
      </c>
      <c r="M1786" s="14" t="str">
        <f t="shared" si="37"/>
        <v/>
      </c>
    </row>
    <row r="1787" spans="5:13" x14ac:dyDescent="0.2">
      <c r="E1787" s="16" t="str">
        <f>IFERROR(INDEX('Données SAP'!F$5:F$3000,MATCH('Analyse assortiment'!$B1787&amp;"",'Données SAP'!$A$5:$A$3000,0)),"")</f>
        <v/>
      </c>
      <c r="F1787" s="16" t="str">
        <f>IFERROR(INDEX('Données SAP'!C$5:C$3000,MATCH('Analyse assortiment'!$B1787&amp;"",'Données SAP'!$A$5:$A$3000,0)),"")</f>
        <v/>
      </c>
      <c r="G1787" s="16" t="str">
        <f>IFERROR(INDEX('Données SAP'!D$5:D$3000,MATCH('Analyse assortiment'!$B1787&amp;"",'Données SAP'!$A$5:$A$3000,0)),"")</f>
        <v/>
      </c>
      <c r="H1787" s="13" t="e">
        <f>INDEX('Données MDD'!$K$3:$K$3000,MATCH('Analyse assortiment'!$B1787,'Données MDD'!$B$3:$B$3000,0))</f>
        <v>#N/A</v>
      </c>
      <c r="I1787" s="13" t="e">
        <f>INDEX('Données MDD'!$L$3:$L$3000,MATCH('Analyse assortiment'!$B1787,'Données MDD'!$B$3:$B$3000,0))</f>
        <v>#N/A</v>
      </c>
      <c r="J1787" s="13" t="e">
        <f>INDEX('Données MDD'!$U$3:$U$3000,MATCH('Analyse assortiment'!$B1787,'Données MDD'!$B$3:$B$3000,0))</f>
        <v>#N/A</v>
      </c>
      <c r="K1787" s="13" t="e">
        <f>INDEX('Données MDD'!$V$3:$V$3000,MATCH('Analyse assortiment'!$B1787,'Données MDD'!$B$3:$B$3000,0))</f>
        <v>#N/A</v>
      </c>
      <c r="L1787" s="14" t="str">
        <f t="shared" si="37"/>
        <v/>
      </c>
      <c r="M1787" s="14" t="str">
        <f t="shared" si="37"/>
        <v/>
      </c>
    </row>
    <row r="1788" spans="5:13" x14ac:dyDescent="0.2">
      <c r="E1788" s="16" t="str">
        <f>IFERROR(INDEX('Données SAP'!F$5:F$3000,MATCH('Analyse assortiment'!$B1788&amp;"",'Données SAP'!$A$5:$A$3000,0)),"")</f>
        <v/>
      </c>
      <c r="F1788" s="16" t="str">
        <f>IFERROR(INDEX('Données SAP'!C$5:C$3000,MATCH('Analyse assortiment'!$B1788&amp;"",'Données SAP'!$A$5:$A$3000,0)),"")</f>
        <v/>
      </c>
      <c r="G1788" s="16" t="str">
        <f>IFERROR(INDEX('Données SAP'!D$5:D$3000,MATCH('Analyse assortiment'!$B1788&amp;"",'Données SAP'!$A$5:$A$3000,0)),"")</f>
        <v/>
      </c>
      <c r="H1788" s="13" t="e">
        <f>INDEX('Données MDD'!$K$3:$K$3000,MATCH('Analyse assortiment'!$B1788,'Données MDD'!$B$3:$B$3000,0))</f>
        <v>#N/A</v>
      </c>
      <c r="I1788" s="13" t="e">
        <f>INDEX('Données MDD'!$L$3:$L$3000,MATCH('Analyse assortiment'!$B1788,'Données MDD'!$B$3:$B$3000,0))</f>
        <v>#N/A</v>
      </c>
      <c r="J1788" s="13" t="e">
        <f>INDEX('Données MDD'!$U$3:$U$3000,MATCH('Analyse assortiment'!$B1788,'Données MDD'!$B$3:$B$3000,0))</f>
        <v>#N/A</v>
      </c>
      <c r="K1788" s="13" t="e">
        <f>INDEX('Données MDD'!$V$3:$V$3000,MATCH('Analyse assortiment'!$B1788,'Données MDD'!$B$3:$B$3000,0))</f>
        <v>#N/A</v>
      </c>
      <c r="L1788" s="14" t="str">
        <f t="shared" si="37"/>
        <v/>
      </c>
      <c r="M1788" s="14" t="str">
        <f t="shared" si="37"/>
        <v/>
      </c>
    </row>
    <row r="1789" spans="5:13" x14ac:dyDescent="0.2">
      <c r="E1789" s="16" t="str">
        <f>IFERROR(INDEX('Données SAP'!F$5:F$3000,MATCH('Analyse assortiment'!$B1789&amp;"",'Données SAP'!$A$5:$A$3000,0)),"")</f>
        <v/>
      </c>
      <c r="F1789" s="16" t="str">
        <f>IFERROR(INDEX('Données SAP'!C$5:C$3000,MATCH('Analyse assortiment'!$B1789&amp;"",'Données SAP'!$A$5:$A$3000,0)),"")</f>
        <v/>
      </c>
      <c r="G1789" s="16" t="str">
        <f>IFERROR(INDEX('Données SAP'!D$5:D$3000,MATCH('Analyse assortiment'!$B1789&amp;"",'Données SAP'!$A$5:$A$3000,0)),"")</f>
        <v/>
      </c>
      <c r="H1789" s="13" t="e">
        <f>INDEX('Données MDD'!$K$3:$K$3000,MATCH('Analyse assortiment'!$B1789,'Données MDD'!$B$3:$B$3000,0))</f>
        <v>#N/A</v>
      </c>
      <c r="I1789" s="13" t="e">
        <f>INDEX('Données MDD'!$L$3:$L$3000,MATCH('Analyse assortiment'!$B1789,'Données MDD'!$B$3:$B$3000,0))</f>
        <v>#N/A</v>
      </c>
      <c r="J1789" s="13" t="e">
        <f>INDEX('Données MDD'!$U$3:$U$3000,MATCH('Analyse assortiment'!$B1789,'Données MDD'!$B$3:$B$3000,0))</f>
        <v>#N/A</v>
      </c>
      <c r="K1789" s="13" t="e">
        <f>INDEX('Données MDD'!$V$3:$V$3000,MATCH('Analyse assortiment'!$B1789,'Données MDD'!$B$3:$B$3000,0))</f>
        <v>#N/A</v>
      </c>
      <c r="L1789" s="14" t="str">
        <f t="shared" si="37"/>
        <v/>
      </c>
      <c r="M1789" s="14" t="str">
        <f t="shared" si="37"/>
        <v/>
      </c>
    </row>
    <row r="1790" spans="5:13" x14ac:dyDescent="0.2">
      <c r="E1790" s="16" t="str">
        <f>IFERROR(INDEX('Données SAP'!F$5:F$3000,MATCH('Analyse assortiment'!$B1790&amp;"",'Données SAP'!$A$5:$A$3000,0)),"")</f>
        <v/>
      </c>
      <c r="F1790" s="16" t="str">
        <f>IFERROR(INDEX('Données SAP'!C$5:C$3000,MATCH('Analyse assortiment'!$B1790&amp;"",'Données SAP'!$A$5:$A$3000,0)),"")</f>
        <v/>
      </c>
      <c r="G1790" s="16" t="str">
        <f>IFERROR(INDEX('Données SAP'!D$5:D$3000,MATCH('Analyse assortiment'!$B1790&amp;"",'Données SAP'!$A$5:$A$3000,0)),"")</f>
        <v/>
      </c>
      <c r="H1790" s="13" t="e">
        <f>INDEX('Données MDD'!$K$3:$K$3000,MATCH('Analyse assortiment'!$B1790,'Données MDD'!$B$3:$B$3000,0))</f>
        <v>#N/A</v>
      </c>
      <c r="I1790" s="13" t="e">
        <f>INDEX('Données MDD'!$L$3:$L$3000,MATCH('Analyse assortiment'!$B1790,'Données MDD'!$B$3:$B$3000,0))</f>
        <v>#N/A</v>
      </c>
      <c r="J1790" s="13" t="e">
        <f>INDEX('Données MDD'!$U$3:$U$3000,MATCH('Analyse assortiment'!$B1790,'Données MDD'!$B$3:$B$3000,0))</f>
        <v>#N/A</v>
      </c>
      <c r="K1790" s="13" t="e">
        <f>INDEX('Données MDD'!$V$3:$V$3000,MATCH('Analyse assortiment'!$B1790,'Données MDD'!$B$3:$B$3000,0))</f>
        <v>#N/A</v>
      </c>
      <c r="L1790" s="14" t="str">
        <f t="shared" si="37"/>
        <v/>
      </c>
      <c r="M1790" s="14" t="str">
        <f t="shared" si="37"/>
        <v/>
      </c>
    </row>
    <row r="1791" spans="5:13" x14ac:dyDescent="0.2">
      <c r="E1791" s="16" t="str">
        <f>IFERROR(INDEX('Données SAP'!F$5:F$3000,MATCH('Analyse assortiment'!$B1791&amp;"",'Données SAP'!$A$5:$A$3000,0)),"")</f>
        <v/>
      </c>
      <c r="F1791" s="16" t="str">
        <f>IFERROR(INDEX('Données SAP'!C$5:C$3000,MATCH('Analyse assortiment'!$B1791&amp;"",'Données SAP'!$A$5:$A$3000,0)),"")</f>
        <v/>
      </c>
      <c r="G1791" s="16" t="str">
        <f>IFERROR(INDEX('Données SAP'!D$5:D$3000,MATCH('Analyse assortiment'!$B1791&amp;"",'Données SAP'!$A$5:$A$3000,0)),"")</f>
        <v/>
      </c>
      <c r="H1791" s="13" t="e">
        <f>INDEX('Données MDD'!$K$3:$K$3000,MATCH('Analyse assortiment'!$B1791,'Données MDD'!$B$3:$B$3000,0))</f>
        <v>#N/A</v>
      </c>
      <c r="I1791" s="13" t="e">
        <f>INDEX('Données MDD'!$L$3:$L$3000,MATCH('Analyse assortiment'!$B1791,'Données MDD'!$B$3:$B$3000,0))</f>
        <v>#N/A</v>
      </c>
      <c r="J1791" s="13" t="e">
        <f>INDEX('Données MDD'!$U$3:$U$3000,MATCH('Analyse assortiment'!$B1791,'Données MDD'!$B$3:$B$3000,0))</f>
        <v>#N/A</v>
      </c>
      <c r="K1791" s="13" t="e">
        <f>INDEX('Données MDD'!$V$3:$V$3000,MATCH('Analyse assortiment'!$B1791,'Données MDD'!$B$3:$B$3000,0))</f>
        <v>#N/A</v>
      </c>
      <c r="L1791" s="14" t="str">
        <f t="shared" si="37"/>
        <v/>
      </c>
      <c r="M1791" s="14" t="str">
        <f t="shared" si="37"/>
        <v/>
      </c>
    </row>
    <row r="1792" spans="5:13" x14ac:dyDescent="0.2">
      <c r="E1792" s="16" t="str">
        <f>IFERROR(INDEX('Données SAP'!F$5:F$3000,MATCH('Analyse assortiment'!$B1792&amp;"",'Données SAP'!$A$5:$A$3000,0)),"")</f>
        <v/>
      </c>
      <c r="F1792" s="16" t="str">
        <f>IFERROR(INDEX('Données SAP'!C$5:C$3000,MATCH('Analyse assortiment'!$B1792&amp;"",'Données SAP'!$A$5:$A$3000,0)),"")</f>
        <v/>
      </c>
      <c r="G1792" s="16" t="str">
        <f>IFERROR(INDEX('Données SAP'!D$5:D$3000,MATCH('Analyse assortiment'!$B1792&amp;"",'Données SAP'!$A$5:$A$3000,0)),"")</f>
        <v/>
      </c>
      <c r="H1792" s="13" t="e">
        <f>INDEX('Données MDD'!$K$3:$K$3000,MATCH('Analyse assortiment'!$B1792,'Données MDD'!$B$3:$B$3000,0))</f>
        <v>#N/A</v>
      </c>
      <c r="I1792" s="13" t="e">
        <f>INDEX('Données MDD'!$L$3:$L$3000,MATCH('Analyse assortiment'!$B1792,'Données MDD'!$B$3:$B$3000,0))</f>
        <v>#N/A</v>
      </c>
      <c r="J1792" s="13" t="e">
        <f>INDEX('Données MDD'!$U$3:$U$3000,MATCH('Analyse assortiment'!$B1792,'Données MDD'!$B$3:$B$3000,0))</f>
        <v>#N/A</v>
      </c>
      <c r="K1792" s="13" t="e">
        <f>INDEX('Données MDD'!$V$3:$V$3000,MATCH('Analyse assortiment'!$B1792,'Données MDD'!$B$3:$B$3000,0))</f>
        <v>#N/A</v>
      </c>
      <c r="L1792" s="14" t="str">
        <f t="shared" si="37"/>
        <v/>
      </c>
      <c r="M1792" s="14" t="str">
        <f t="shared" si="37"/>
        <v/>
      </c>
    </row>
    <row r="1793" spans="5:13" x14ac:dyDescent="0.2">
      <c r="E1793" s="16" t="str">
        <f>IFERROR(INDEX('Données SAP'!F$5:F$3000,MATCH('Analyse assortiment'!$B1793&amp;"",'Données SAP'!$A$5:$A$3000,0)),"")</f>
        <v/>
      </c>
      <c r="F1793" s="16" t="str">
        <f>IFERROR(INDEX('Données SAP'!C$5:C$3000,MATCH('Analyse assortiment'!$B1793&amp;"",'Données SAP'!$A$5:$A$3000,0)),"")</f>
        <v/>
      </c>
      <c r="G1793" s="16" t="str">
        <f>IFERROR(INDEX('Données SAP'!D$5:D$3000,MATCH('Analyse assortiment'!$B1793&amp;"",'Données SAP'!$A$5:$A$3000,0)),"")</f>
        <v/>
      </c>
      <c r="H1793" s="13" t="e">
        <f>INDEX('Données MDD'!$K$3:$K$3000,MATCH('Analyse assortiment'!$B1793,'Données MDD'!$B$3:$B$3000,0))</f>
        <v>#N/A</v>
      </c>
      <c r="I1793" s="13" t="e">
        <f>INDEX('Données MDD'!$L$3:$L$3000,MATCH('Analyse assortiment'!$B1793,'Données MDD'!$B$3:$B$3000,0))</f>
        <v>#N/A</v>
      </c>
      <c r="J1793" s="13" t="e">
        <f>INDEX('Données MDD'!$U$3:$U$3000,MATCH('Analyse assortiment'!$B1793,'Données MDD'!$B$3:$B$3000,0))</f>
        <v>#N/A</v>
      </c>
      <c r="K1793" s="13" t="e">
        <f>INDEX('Données MDD'!$V$3:$V$3000,MATCH('Analyse assortiment'!$B1793,'Données MDD'!$B$3:$B$3000,0))</f>
        <v>#N/A</v>
      </c>
      <c r="L1793" s="14" t="str">
        <f t="shared" si="37"/>
        <v/>
      </c>
      <c r="M1793" s="14" t="str">
        <f t="shared" si="37"/>
        <v/>
      </c>
    </row>
    <row r="1794" spans="5:13" x14ac:dyDescent="0.2">
      <c r="E1794" s="16" t="str">
        <f>IFERROR(INDEX('Données SAP'!F$5:F$3000,MATCH('Analyse assortiment'!$B1794&amp;"",'Données SAP'!$A$5:$A$3000,0)),"")</f>
        <v/>
      </c>
      <c r="F1794" s="16" t="str">
        <f>IFERROR(INDEX('Données SAP'!C$5:C$3000,MATCH('Analyse assortiment'!$B1794&amp;"",'Données SAP'!$A$5:$A$3000,0)),"")</f>
        <v/>
      </c>
      <c r="G1794" s="16" t="str">
        <f>IFERROR(INDEX('Données SAP'!D$5:D$3000,MATCH('Analyse assortiment'!$B1794&amp;"",'Données SAP'!$A$5:$A$3000,0)),"")</f>
        <v/>
      </c>
      <c r="H1794" s="13" t="e">
        <f>INDEX('Données MDD'!$K$3:$K$3000,MATCH('Analyse assortiment'!$B1794,'Données MDD'!$B$3:$B$3000,0))</f>
        <v>#N/A</v>
      </c>
      <c r="I1794" s="13" t="e">
        <f>INDEX('Données MDD'!$L$3:$L$3000,MATCH('Analyse assortiment'!$B1794,'Données MDD'!$B$3:$B$3000,0))</f>
        <v>#N/A</v>
      </c>
      <c r="J1794" s="13" t="e">
        <f>INDEX('Données MDD'!$U$3:$U$3000,MATCH('Analyse assortiment'!$B1794,'Données MDD'!$B$3:$B$3000,0))</f>
        <v>#N/A</v>
      </c>
      <c r="K1794" s="13" t="e">
        <f>INDEX('Données MDD'!$V$3:$V$3000,MATCH('Analyse assortiment'!$B1794,'Données MDD'!$B$3:$B$3000,0))</f>
        <v>#N/A</v>
      </c>
      <c r="L1794" s="14" t="str">
        <f t="shared" si="37"/>
        <v/>
      </c>
      <c r="M1794" s="14" t="str">
        <f t="shared" si="37"/>
        <v/>
      </c>
    </row>
    <row r="1795" spans="5:13" x14ac:dyDescent="0.2">
      <c r="E1795" s="16" t="str">
        <f>IFERROR(INDEX('Données SAP'!F$5:F$3000,MATCH('Analyse assortiment'!$B1795&amp;"",'Données SAP'!$A$5:$A$3000,0)),"")</f>
        <v/>
      </c>
      <c r="F1795" s="16" t="str">
        <f>IFERROR(INDEX('Données SAP'!C$5:C$3000,MATCH('Analyse assortiment'!$B1795&amp;"",'Données SAP'!$A$5:$A$3000,0)),"")</f>
        <v/>
      </c>
      <c r="G1795" s="16" t="str">
        <f>IFERROR(INDEX('Données SAP'!D$5:D$3000,MATCH('Analyse assortiment'!$B1795&amp;"",'Données SAP'!$A$5:$A$3000,0)),"")</f>
        <v/>
      </c>
      <c r="H1795" s="13" t="e">
        <f>INDEX('Données MDD'!$K$3:$K$3000,MATCH('Analyse assortiment'!$B1795,'Données MDD'!$B$3:$B$3000,0))</f>
        <v>#N/A</v>
      </c>
      <c r="I1795" s="13" t="e">
        <f>INDEX('Données MDD'!$L$3:$L$3000,MATCH('Analyse assortiment'!$B1795,'Données MDD'!$B$3:$B$3000,0))</f>
        <v>#N/A</v>
      </c>
      <c r="J1795" s="13" t="e">
        <f>INDEX('Données MDD'!$U$3:$U$3000,MATCH('Analyse assortiment'!$B1795,'Données MDD'!$B$3:$B$3000,0))</f>
        <v>#N/A</v>
      </c>
      <c r="K1795" s="13" t="e">
        <f>INDEX('Données MDD'!$V$3:$V$3000,MATCH('Analyse assortiment'!$B1795,'Données MDD'!$B$3:$B$3000,0))</f>
        <v>#N/A</v>
      </c>
      <c r="L1795" s="14" t="str">
        <f t="shared" si="37"/>
        <v/>
      </c>
      <c r="M1795" s="14" t="str">
        <f t="shared" si="37"/>
        <v/>
      </c>
    </row>
    <row r="1796" spans="5:13" x14ac:dyDescent="0.2">
      <c r="E1796" s="16" t="str">
        <f>IFERROR(INDEX('Données SAP'!F$5:F$3000,MATCH('Analyse assortiment'!$B1796&amp;"",'Données SAP'!$A$5:$A$3000,0)),"")</f>
        <v/>
      </c>
      <c r="F1796" s="16" t="str">
        <f>IFERROR(INDEX('Données SAP'!C$5:C$3000,MATCH('Analyse assortiment'!$B1796&amp;"",'Données SAP'!$A$5:$A$3000,0)),"")</f>
        <v/>
      </c>
      <c r="G1796" s="16" t="str">
        <f>IFERROR(INDEX('Données SAP'!D$5:D$3000,MATCH('Analyse assortiment'!$B1796&amp;"",'Données SAP'!$A$5:$A$3000,0)),"")</f>
        <v/>
      </c>
      <c r="H1796" s="13" t="e">
        <f>INDEX('Données MDD'!$K$3:$K$3000,MATCH('Analyse assortiment'!$B1796,'Données MDD'!$B$3:$B$3000,0))</f>
        <v>#N/A</v>
      </c>
      <c r="I1796" s="13" t="e">
        <f>INDEX('Données MDD'!$L$3:$L$3000,MATCH('Analyse assortiment'!$B1796,'Données MDD'!$B$3:$B$3000,0))</f>
        <v>#N/A</v>
      </c>
      <c r="J1796" s="13" t="e">
        <f>INDEX('Données MDD'!$U$3:$U$3000,MATCH('Analyse assortiment'!$B1796,'Données MDD'!$B$3:$B$3000,0))</f>
        <v>#N/A</v>
      </c>
      <c r="K1796" s="13" t="e">
        <f>INDEX('Données MDD'!$V$3:$V$3000,MATCH('Analyse assortiment'!$B1796,'Données MDD'!$B$3:$B$3000,0))</f>
        <v>#N/A</v>
      </c>
      <c r="L1796" s="14" t="str">
        <f t="shared" si="37"/>
        <v/>
      </c>
      <c r="M1796" s="14" t="str">
        <f t="shared" si="37"/>
        <v/>
      </c>
    </row>
    <row r="1797" spans="5:13" x14ac:dyDescent="0.2">
      <c r="E1797" s="16" t="str">
        <f>IFERROR(INDEX('Données SAP'!F$5:F$3000,MATCH('Analyse assortiment'!$B1797&amp;"",'Données SAP'!$A$5:$A$3000,0)),"")</f>
        <v/>
      </c>
      <c r="F1797" s="16" t="str">
        <f>IFERROR(INDEX('Données SAP'!C$5:C$3000,MATCH('Analyse assortiment'!$B1797&amp;"",'Données SAP'!$A$5:$A$3000,0)),"")</f>
        <v/>
      </c>
      <c r="G1797" s="16" t="str">
        <f>IFERROR(INDEX('Données SAP'!D$5:D$3000,MATCH('Analyse assortiment'!$B1797&amp;"",'Données SAP'!$A$5:$A$3000,0)),"")</f>
        <v/>
      </c>
      <c r="H1797" s="13" t="e">
        <f>INDEX('Données MDD'!$K$3:$K$3000,MATCH('Analyse assortiment'!$B1797,'Données MDD'!$B$3:$B$3000,0))</f>
        <v>#N/A</v>
      </c>
      <c r="I1797" s="13" t="e">
        <f>INDEX('Données MDD'!$L$3:$L$3000,MATCH('Analyse assortiment'!$B1797,'Données MDD'!$B$3:$B$3000,0))</f>
        <v>#N/A</v>
      </c>
      <c r="J1797" s="13" t="e">
        <f>INDEX('Données MDD'!$U$3:$U$3000,MATCH('Analyse assortiment'!$B1797,'Données MDD'!$B$3:$B$3000,0))</f>
        <v>#N/A</v>
      </c>
      <c r="K1797" s="13" t="e">
        <f>INDEX('Données MDD'!$V$3:$V$3000,MATCH('Analyse assortiment'!$B1797,'Données MDD'!$B$3:$B$3000,0))</f>
        <v>#N/A</v>
      </c>
      <c r="L1797" s="14" t="str">
        <f t="shared" ref="L1797:M1860" si="38">IFERROR(-J1797/H1797,"")</f>
        <v/>
      </c>
      <c r="M1797" s="14" t="str">
        <f t="shared" si="38"/>
        <v/>
      </c>
    </row>
    <row r="1798" spans="5:13" x14ac:dyDescent="0.2">
      <c r="E1798" s="16" t="str">
        <f>IFERROR(INDEX('Données SAP'!F$5:F$3000,MATCH('Analyse assortiment'!$B1798&amp;"",'Données SAP'!$A$5:$A$3000,0)),"")</f>
        <v/>
      </c>
      <c r="F1798" s="16" t="str">
        <f>IFERROR(INDEX('Données SAP'!C$5:C$3000,MATCH('Analyse assortiment'!$B1798&amp;"",'Données SAP'!$A$5:$A$3000,0)),"")</f>
        <v/>
      </c>
      <c r="G1798" s="16" t="str">
        <f>IFERROR(INDEX('Données SAP'!D$5:D$3000,MATCH('Analyse assortiment'!$B1798&amp;"",'Données SAP'!$A$5:$A$3000,0)),"")</f>
        <v/>
      </c>
      <c r="H1798" s="13" t="e">
        <f>INDEX('Données MDD'!$K$3:$K$3000,MATCH('Analyse assortiment'!$B1798,'Données MDD'!$B$3:$B$3000,0))</f>
        <v>#N/A</v>
      </c>
      <c r="I1798" s="13" t="e">
        <f>INDEX('Données MDD'!$L$3:$L$3000,MATCH('Analyse assortiment'!$B1798,'Données MDD'!$B$3:$B$3000,0))</f>
        <v>#N/A</v>
      </c>
      <c r="J1798" s="13" t="e">
        <f>INDEX('Données MDD'!$U$3:$U$3000,MATCH('Analyse assortiment'!$B1798,'Données MDD'!$B$3:$B$3000,0))</f>
        <v>#N/A</v>
      </c>
      <c r="K1798" s="13" t="e">
        <f>INDEX('Données MDD'!$V$3:$V$3000,MATCH('Analyse assortiment'!$B1798,'Données MDD'!$B$3:$B$3000,0))</f>
        <v>#N/A</v>
      </c>
      <c r="L1798" s="14" t="str">
        <f t="shared" si="38"/>
        <v/>
      </c>
      <c r="M1798" s="14" t="str">
        <f t="shared" si="38"/>
        <v/>
      </c>
    </row>
    <row r="1799" spans="5:13" x14ac:dyDescent="0.2">
      <c r="E1799" s="16" t="str">
        <f>IFERROR(INDEX('Données SAP'!F$5:F$3000,MATCH('Analyse assortiment'!$B1799&amp;"",'Données SAP'!$A$5:$A$3000,0)),"")</f>
        <v/>
      </c>
      <c r="F1799" s="16" t="str">
        <f>IFERROR(INDEX('Données SAP'!C$5:C$3000,MATCH('Analyse assortiment'!$B1799&amp;"",'Données SAP'!$A$5:$A$3000,0)),"")</f>
        <v/>
      </c>
      <c r="G1799" s="16" t="str">
        <f>IFERROR(INDEX('Données SAP'!D$5:D$3000,MATCH('Analyse assortiment'!$B1799&amp;"",'Données SAP'!$A$5:$A$3000,0)),"")</f>
        <v/>
      </c>
      <c r="H1799" s="13" t="e">
        <f>INDEX('Données MDD'!$K$3:$K$3000,MATCH('Analyse assortiment'!$B1799,'Données MDD'!$B$3:$B$3000,0))</f>
        <v>#N/A</v>
      </c>
      <c r="I1799" s="13" t="e">
        <f>INDEX('Données MDD'!$L$3:$L$3000,MATCH('Analyse assortiment'!$B1799,'Données MDD'!$B$3:$B$3000,0))</f>
        <v>#N/A</v>
      </c>
      <c r="J1799" s="13" t="e">
        <f>INDEX('Données MDD'!$U$3:$U$3000,MATCH('Analyse assortiment'!$B1799,'Données MDD'!$B$3:$B$3000,0))</f>
        <v>#N/A</v>
      </c>
      <c r="K1799" s="13" t="e">
        <f>INDEX('Données MDD'!$V$3:$V$3000,MATCH('Analyse assortiment'!$B1799,'Données MDD'!$B$3:$B$3000,0))</f>
        <v>#N/A</v>
      </c>
      <c r="L1799" s="14" t="str">
        <f t="shared" si="38"/>
        <v/>
      </c>
      <c r="M1799" s="14" t="str">
        <f t="shared" si="38"/>
        <v/>
      </c>
    </row>
    <row r="1800" spans="5:13" x14ac:dyDescent="0.2">
      <c r="E1800" s="16" t="str">
        <f>IFERROR(INDEX('Données SAP'!F$5:F$3000,MATCH('Analyse assortiment'!$B1800&amp;"",'Données SAP'!$A$5:$A$3000,0)),"")</f>
        <v/>
      </c>
      <c r="F1800" s="16" t="str">
        <f>IFERROR(INDEX('Données SAP'!C$5:C$3000,MATCH('Analyse assortiment'!$B1800&amp;"",'Données SAP'!$A$5:$A$3000,0)),"")</f>
        <v/>
      </c>
      <c r="G1800" s="16" t="str">
        <f>IFERROR(INDEX('Données SAP'!D$5:D$3000,MATCH('Analyse assortiment'!$B1800&amp;"",'Données SAP'!$A$5:$A$3000,0)),"")</f>
        <v/>
      </c>
      <c r="H1800" s="13" t="e">
        <f>INDEX('Données MDD'!$K$3:$K$3000,MATCH('Analyse assortiment'!$B1800,'Données MDD'!$B$3:$B$3000,0))</f>
        <v>#N/A</v>
      </c>
      <c r="I1800" s="13" t="e">
        <f>INDEX('Données MDD'!$L$3:$L$3000,MATCH('Analyse assortiment'!$B1800,'Données MDD'!$B$3:$B$3000,0))</f>
        <v>#N/A</v>
      </c>
      <c r="J1800" s="13" t="e">
        <f>INDEX('Données MDD'!$U$3:$U$3000,MATCH('Analyse assortiment'!$B1800,'Données MDD'!$B$3:$B$3000,0))</f>
        <v>#N/A</v>
      </c>
      <c r="K1800" s="13" t="e">
        <f>INDEX('Données MDD'!$V$3:$V$3000,MATCH('Analyse assortiment'!$B1800,'Données MDD'!$B$3:$B$3000,0))</f>
        <v>#N/A</v>
      </c>
      <c r="L1800" s="14" t="str">
        <f t="shared" si="38"/>
        <v/>
      </c>
      <c r="M1800" s="14" t="str">
        <f t="shared" si="38"/>
        <v/>
      </c>
    </row>
    <row r="1801" spans="5:13" x14ac:dyDescent="0.2">
      <c r="E1801" s="16" t="str">
        <f>IFERROR(INDEX('Données SAP'!F$5:F$3000,MATCH('Analyse assortiment'!$B1801&amp;"",'Données SAP'!$A$5:$A$3000,0)),"")</f>
        <v/>
      </c>
      <c r="F1801" s="16" t="str">
        <f>IFERROR(INDEX('Données SAP'!C$5:C$3000,MATCH('Analyse assortiment'!$B1801&amp;"",'Données SAP'!$A$5:$A$3000,0)),"")</f>
        <v/>
      </c>
      <c r="G1801" s="16" t="str">
        <f>IFERROR(INDEX('Données SAP'!D$5:D$3000,MATCH('Analyse assortiment'!$B1801&amp;"",'Données SAP'!$A$5:$A$3000,0)),"")</f>
        <v/>
      </c>
      <c r="H1801" s="13" t="e">
        <f>INDEX('Données MDD'!$K$3:$K$3000,MATCH('Analyse assortiment'!$B1801,'Données MDD'!$B$3:$B$3000,0))</f>
        <v>#N/A</v>
      </c>
      <c r="I1801" s="13" t="e">
        <f>INDEX('Données MDD'!$L$3:$L$3000,MATCH('Analyse assortiment'!$B1801,'Données MDD'!$B$3:$B$3000,0))</f>
        <v>#N/A</v>
      </c>
      <c r="J1801" s="13" t="e">
        <f>INDEX('Données MDD'!$U$3:$U$3000,MATCH('Analyse assortiment'!$B1801,'Données MDD'!$B$3:$B$3000,0))</f>
        <v>#N/A</v>
      </c>
      <c r="K1801" s="13" t="e">
        <f>INDEX('Données MDD'!$V$3:$V$3000,MATCH('Analyse assortiment'!$B1801,'Données MDD'!$B$3:$B$3000,0))</f>
        <v>#N/A</v>
      </c>
      <c r="L1801" s="14" t="str">
        <f t="shared" si="38"/>
        <v/>
      </c>
      <c r="M1801" s="14" t="str">
        <f t="shared" si="38"/>
        <v/>
      </c>
    </row>
    <row r="1802" spans="5:13" x14ac:dyDescent="0.2">
      <c r="E1802" s="16" t="str">
        <f>IFERROR(INDEX('Données SAP'!F$5:F$3000,MATCH('Analyse assortiment'!$B1802&amp;"",'Données SAP'!$A$5:$A$3000,0)),"")</f>
        <v/>
      </c>
      <c r="F1802" s="16" t="str">
        <f>IFERROR(INDEX('Données SAP'!C$5:C$3000,MATCH('Analyse assortiment'!$B1802&amp;"",'Données SAP'!$A$5:$A$3000,0)),"")</f>
        <v/>
      </c>
      <c r="G1802" s="16" t="str">
        <f>IFERROR(INDEX('Données SAP'!D$5:D$3000,MATCH('Analyse assortiment'!$B1802&amp;"",'Données SAP'!$A$5:$A$3000,0)),"")</f>
        <v/>
      </c>
      <c r="H1802" s="13" t="e">
        <f>INDEX('Données MDD'!$K$3:$K$3000,MATCH('Analyse assortiment'!$B1802,'Données MDD'!$B$3:$B$3000,0))</f>
        <v>#N/A</v>
      </c>
      <c r="I1802" s="13" t="e">
        <f>INDEX('Données MDD'!$L$3:$L$3000,MATCH('Analyse assortiment'!$B1802,'Données MDD'!$B$3:$B$3000,0))</f>
        <v>#N/A</v>
      </c>
      <c r="J1802" s="13" t="e">
        <f>INDEX('Données MDD'!$U$3:$U$3000,MATCH('Analyse assortiment'!$B1802,'Données MDD'!$B$3:$B$3000,0))</f>
        <v>#N/A</v>
      </c>
      <c r="K1802" s="13" t="e">
        <f>INDEX('Données MDD'!$V$3:$V$3000,MATCH('Analyse assortiment'!$B1802,'Données MDD'!$B$3:$B$3000,0))</f>
        <v>#N/A</v>
      </c>
      <c r="L1802" s="14" t="str">
        <f t="shared" si="38"/>
        <v/>
      </c>
      <c r="M1802" s="14" t="str">
        <f t="shared" si="38"/>
        <v/>
      </c>
    </row>
    <row r="1803" spans="5:13" x14ac:dyDescent="0.2">
      <c r="E1803" s="16" t="str">
        <f>IFERROR(INDEX('Données SAP'!F$5:F$3000,MATCH('Analyse assortiment'!$B1803&amp;"",'Données SAP'!$A$5:$A$3000,0)),"")</f>
        <v/>
      </c>
      <c r="F1803" s="16" t="str">
        <f>IFERROR(INDEX('Données SAP'!C$5:C$3000,MATCH('Analyse assortiment'!$B1803&amp;"",'Données SAP'!$A$5:$A$3000,0)),"")</f>
        <v/>
      </c>
      <c r="G1803" s="16" t="str">
        <f>IFERROR(INDEX('Données SAP'!D$5:D$3000,MATCH('Analyse assortiment'!$B1803&amp;"",'Données SAP'!$A$5:$A$3000,0)),"")</f>
        <v/>
      </c>
      <c r="H1803" s="13" t="e">
        <f>INDEX('Données MDD'!$K$3:$K$3000,MATCH('Analyse assortiment'!$B1803,'Données MDD'!$B$3:$B$3000,0))</f>
        <v>#N/A</v>
      </c>
      <c r="I1803" s="13" t="e">
        <f>INDEX('Données MDD'!$L$3:$L$3000,MATCH('Analyse assortiment'!$B1803,'Données MDD'!$B$3:$B$3000,0))</f>
        <v>#N/A</v>
      </c>
      <c r="J1803" s="13" t="e">
        <f>INDEX('Données MDD'!$U$3:$U$3000,MATCH('Analyse assortiment'!$B1803,'Données MDD'!$B$3:$B$3000,0))</f>
        <v>#N/A</v>
      </c>
      <c r="K1803" s="13" t="e">
        <f>INDEX('Données MDD'!$V$3:$V$3000,MATCH('Analyse assortiment'!$B1803,'Données MDD'!$B$3:$B$3000,0))</f>
        <v>#N/A</v>
      </c>
      <c r="L1803" s="14" t="str">
        <f t="shared" si="38"/>
        <v/>
      </c>
      <c r="M1803" s="14" t="str">
        <f t="shared" si="38"/>
        <v/>
      </c>
    </row>
    <row r="1804" spans="5:13" x14ac:dyDescent="0.2">
      <c r="E1804" s="16" t="str">
        <f>IFERROR(INDEX('Données SAP'!F$5:F$3000,MATCH('Analyse assortiment'!$B1804&amp;"",'Données SAP'!$A$5:$A$3000,0)),"")</f>
        <v/>
      </c>
      <c r="F1804" s="16" t="str">
        <f>IFERROR(INDEX('Données SAP'!C$5:C$3000,MATCH('Analyse assortiment'!$B1804&amp;"",'Données SAP'!$A$5:$A$3000,0)),"")</f>
        <v/>
      </c>
      <c r="G1804" s="16" t="str">
        <f>IFERROR(INDEX('Données SAP'!D$5:D$3000,MATCH('Analyse assortiment'!$B1804&amp;"",'Données SAP'!$A$5:$A$3000,0)),"")</f>
        <v/>
      </c>
      <c r="H1804" s="13" t="e">
        <f>INDEX('Données MDD'!$K$3:$K$3000,MATCH('Analyse assortiment'!$B1804,'Données MDD'!$B$3:$B$3000,0))</f>
        <v>#N/A</v>
      </c>
      <c r="I1804" s="13" t="e">
        <f>INDEX('Données MDD'!$L$3:$L$3000,MATCH('Analyse assortiment'!$B1804,'Données MDD'!$B$3:$B$3000,0))</f>
        <v>#N/A</v>
      </c>
      <c r="J1804" s="13" t="e">
        <f>INDEX('Données MDD'!$U$3:$U$3000,MATCH('Analyse assortiment'!$B1804,'Données MDD'!$B$3:$B$3000,0))</f>
        <v>#N/A</v>
      </c>
      <c r="K1804" s="13" t="e">
        <f>INDEX('Données MDD'!$V$3:$V$3000,MATCH('Analyse assortiment'!$B1804,'Données MDD'!$B$3:$B$3000,0))</f>
        <v>#N/A</v>
      </c>
      <c r="L1804" s="14" t="str">
        <f t="shared" si="38"/>
        <v/>
      </c>
      <c r="M1804" s="14" t="str">
        <f t="shared" si="38"/>
        <v/>
      </c>
    </row>
    <row r="1805" spans="5:13" x14ac:dyDescent="0.2">
      <c r="E1805" s="16" t="str">
        <f>IFERROR(INDEX('Données SAP'!F$5:F$3000,MATCH('Analyse assortiment'!$B1805&amp;"",'Données SAP'!$A$5:$A$3000,0)),"")</f>
        <v/>
      </c>
      <c r="F1805" s="16" t="str">
        <f>IFERROR(INDEX('Données SAP'!C$5:C$3000,MATCH('Analyse assortiment'!$B1805&amp;"",'Données SAP'!$A$5:$A$3000,0)),"")</f>
        <v/>
      </c>
      <c r="G1805" s="16" t="str">
        <f>IFERROR(INDEX('Données SAP'!D$5:D$3000,MATCH('Analyse assortiment'!$B1805&amp;"",'Données SAP'!$A$5:$A$3000,0)),"")</f>
        <v/>
      </c>
      <c r="H1805" s="13" t="e">
        <f>INDEX('Données MDD'!$K$3:$K$3000,MATCH('Analyse assortiment'!$B1805,'Données MDD'!$B$3:$B$3000,0))</f>
        <v>#N/A</v>
      </c>
      <c r="I1805" s="13" t="e">
        <f>INDEX('Données MDD'!$L$3:$L$3000,MATCH('Analyse assortiment'!$B1805,'Données MDD'!$B$3:$B$3000,0))</f>
        <v>#N/A</v>
      </c>
      <c r="J1805" s="13" t="e">
        <f>INDEX('Données MDD'!$U$3:$U$3000,MATCH('Analyse assortiment'!$B1805,'Données MDD'!$B$3:$B$3000,0))</f>
        <v>#N/A</v>
      </c>
      <c r="K1805" s="13" t="e">
        <f>INDEX('Données MDD'!$V$3:$V$3000,MATCH('Analyse assortiment'!$B1805,'Données MDD'!$B$3:$B$3000,0))</f>
        <v>#N/A</v>
      </c>
      <c r="L1805" s="14" t="str">
        <f t="shared" si="38"/>
        <v/>
      </c>
      <c r="M1805" s="14" t="str">
        <f t="shared" si="38"/>
        <v/>
      </c>
    </row>
    <row r="1806" spans="5:13" x14ac:dyDescent="0.2">
      <c r="E1806" s="16" t="str">
        <f>IFERROR(INDEX('Données SAP'!F$5:F$3000,MATCH('Analyse assortiment'!$B1806&amp;"",'Données SAP'!$A$5:$A$3000,0)),"")</f>
        <v/>
      </c>
      <c r="F1806" s="16" t="str">
        <f>IFERROR(INDEX('Données SAP'!C$5:C$3000,MATCH('Analyse assortiment'!$B1806&amp;"",'Données SAP'!$A$5:$A$3000,0)),"")</f>
        <v/>
      </c>
      <c r="G1806" s="16" t="str">
        <f>IFERROR(INDEX('Données SAP'!D$5:D$3000,MATCH('Analyse assortiment'!$B1806&amp;"",'Données SAP'!$A$5:$A$3000,0)),"")</f>
        <v/>
      </c>
      <c r="H1806" s="13" t="e">
        <f>INDEX('Données MDD'!$K$3:$K$3000,MATCH('Analyse assortiment'!$B1806,'Données MDD'!$B$3:$B$3000,0))</f>
        <v>#N/A</v>
      </c>
      <c r="I1806" s="13" t="e">
        <f>INDEX('Données MDD'!$L$3:$L$3000,MATCH('Analyse assortiment'!$B1806,'Données MDD'!$B$3:$B$3000,0))</f>
        <v>#N/A</v>
      </c>
      <c r="J1806" s="13" t="e">
        <f>INDEX('Données MDD'!$U$3:$U$3000,MATCH('Analyse assortiment'!$B1806,'Données MDD'!$B$3:$B$3000,0))</f>
        <v>#N/A</v>
      </c>
      <c r="K1806" s="13" t="e">
        <f>INDEX('Données MDD'!$V$3:$V$3000,MATCH('Analyse assortiment'!$B1806,'Données MDD'!$B$3:$B$3000,0))</f>
        <v>#N/A</v>
      </c>
      <c r="L1806" s="14" t="str">
        <f t="shared" si="38"/>
        <v/>
      </c>
      <c r="M1806" s="14" t="str">
        <f t="shared" si="38"/>
        <v/>
      </c>
    </row>
    <row r="1807" spans="5:13" x14ac:dyDescent="0.2">
      <c r="E1807" s="16" t="str">
        <f>IFERROR(INDEX('Données SAP'!F$5:F$3000,MATCH('Analyse assortiment'!$B1807&amp;"",'Données SAP'!$A$5:$A$3000,0)),"")</f>
        <v/>
      </c>
      <c r="F1807" s="16" t="str">
        <f>IFERROR(INDEX('Données SAP'!C$5:C$3000,MATCH('Analyse assortiment'!$B1807&amp;"",'Données SAP'!$A$5:$A$3000,0)),"")</f>
        <v/>
      </c>
      <c r="G1807" s="16" t="str">
        <f>IFERROR(INDEX('Données SAP'!D$5:D$3000,MATCH('Analyse assortiment'!$B1807&amp;"",'Données SAP'!$A$5:$A$3000,0)),"")</f>
        <v/>
      </c>
      <c r="H1807" s="13" t="e">
        <f>INDEX('Données MDD'!$K$3:$K$3000,MATCH('Analyse assortiment'!$B1807,'Données MDD'!$B$3:$B$3000,0))</f>
        <v>#N/A</v>
      </c>
      <c r="I1807" s="13" t="e">
        <f>INDEX('Données MDD'!$L$3:$L$3000,MATCH('Analyse assortiment'!$B1807,'Données MDD'!$B$3:$B$3000,0))</f>
        <v>#N/A</v>
      </c>
      <c r="J1807" s="13" t="e">
        <f>INDEX('Données MDD'!$U$3:$U$3000,MATCH('Analyse assortiment'!$B1807,'Données MDD'!$B$3:$B$3000,0))</f>
        <v>#N/A</v>
      </c>
      <c r="K1807" s="13" t="e">
        <f>INDEX('Données MDD'!$V$3:$V$3000,MATCH('Analyse assortiment'!$B1807,'Données MDD'!$B$3:$B$3000,0))</f>
        <v>#N/A</v>
      </c>
      <c r="L1807" s="14" t="str">
        <f t="shared" si="38"/>
        <v/>
      </c>
      <c r="M1807" s="14" t="str">
        <f t="shared" si="38"/>
        <v/>
      </c>
    </row>
    <row r="1808" spans="5:13" x14ac:dyDescent="0.2">
      <c r="E1808" s="16" t="str">
        <f>IFERROR(INDEX('Données SAP'!F$5:F$3000,MATCH('Analyse assortiment'!$B1808&amp;"",'Données SAP'!$A$5:$A$3000,0)),"")</f>
        <v/>
      </c>
      <c r="F1808" s="16" t="str">
        <f>IFERROR(INDEX('Données SAP'!C$5:C$3000,MATCH('Analyse assortiment'!$B1808&amp;"",'Données SAP'!$A$5:$A$3000,0)),"")</f>
        <v/>
      </c>
      <c r="G1808" s="16" t="str">
        <f>IFERROR(INDEX('Données SAP'!D$5:D$3000,MATCH('Analyse assortiment'!$B1808&amp;"",'Données SAP'!$A$5:$A$3000,0)),"")</f>
        <v/>
      </c>
      <c r="H1808" s="13" t="e">
        <f>INDEX('Données MDD'!$K$3:$K$3000,MATCH('Analyse assortiment'!$B1808,'Données MDD'!$B$3:$B$3000,0))</f>
        <v>#N/A</v>
      </c>
      <c r="I1808" s="13" t="e">
        <f>INDEX('Données MDD'!$L$3:$L$3000,MATCH('Analyse assortiment'!$B1808,'Données MDD'!$B$3:$B$3000,0))</f>
        <v>#N/A</v>
      </c>
      <c r="J1808" s="13" t="e">
        <f>INDEX('Données MDD'!$U$3:$U$3000,MATCH('Analyse assortiment'!$B1808,'Données MDD'!$B$3:$B$3000,0))</f>
        <v>#N/A</v>
      </c>
      <c r="K1808" s="13" t="e">
        <f>INDEX('Données MDD'!$V$3:$V$3000,MATCH('Analyse assortiment'!$B1808,'Données MDD'!$B$3:$B$3000,0))</f>
        <v>#N/A</v>
      </c>
      <c r="L1808" s="14" t="str">
        <f t="shared" si="38"/>
        <v/>
      </c>
      <c r="M1808" s="14" t="str">
        <f t="shared" si="38"/>
        <v/>
      </c>
    </row>
    <row r="1809" spans="5:13" x14ac:dyDescent="0.2">
      <c r="E1809" s="16" t="str">
        <f>IFERROR(INDEX('Données SAP'!F$5:F$3000,MATCH('Analyse assortiment'!$B1809&amp;"",'Données SAP'!$A$5:$A$3000,0)),"")</f>
        <v/>
      </c>
      <c r="F1809" s="16" t="str">
        <f>IFERROR(INDEX('Données SAP'!C$5:C$3000,MATCH('Analyse assortiment'!$B1809&amp;"",'Données SAP'!$A$5:$A$3000,0)),"")</f>
        <v/>
      </c>
      <c r="G1809" s="16" t="str">
        <f>IFERROR(INDEX('Données SAP'!D$5:D$3000,MATCH('Analyse assortiment'!$B1809&amp;"",'Données SAP'!$A$5:$A$3000,0)),"")</f>
        <v/>
      </c>
      <c r="H1809" s="13" t="e">
        <f>INDEX('Données MDD'!$K$3:$K$3000,MATCH('Analyse assortiment'!$B1809,'Données MDD'!$B$3:$B$3000,0))</f>
        <v>#N/A</v>
      </c>
      <c r="I1809" s="13" t="e">
        <f>INDEX('Données MDD'!$L$3:$L$3000,MATCH('Analyse assortiment'!$B1809,'Données MDD'!$B$3:$B$3000,0))</f>
        <v>#N/A</v>
      </c>
      <c r="J1809" s="13" t="e">
        <f>INDEX('Données MDD'!$U$3:$U$3000,MATCH('Analyse assortiment'!$B1809,'Données MDD'!$B$3:$B$3000,0))</f>
        <v>#N/A</v>
      </c>
      <c r="K1809" s="13" t="e">
        <f>INDEX('Données MDD'!$V$3:$V$3000,MATCH('Analyse assortiment'!$B1809,'Données MDD'!$B$3:$B$3000,0))</f>
        <v>#N/A</v>
      </c>
      <c r="L1809" s="14" t="str">
        <f t="shared" si="38"/>
        <v/>
      </c>
      <c r="M1809" s="14" t="str">
        <f t="shared" si="38"/>
        <v/>
      </c>
    </row>
    <row r="1810" spans="5:13" x14ac:dyDescent="0.2">
      <c r="E1810" s="16" t="str">
        <f>IFERROR(INDEX('Données SAP'!F$5:F$3000,MATCH('Analyse assortiment'!$B1810&amp;"",'Données SAP'!$A$5:$A$3000,0)),"")</f>
        <v/>
      </c>
      <c r="F1810" s="16" t="str">
        <f>IFERROR(INDEX('Données SAP'!C$5:C$3000,MATCH('Analyse assortiment'!$B1810&amp;"",'Données SAP'!$A$5:$A$3000,0)),"")</f>
        <v/>
      </c>
      <c r="G1810" s="16" t="str">
        <f>IFERROR(INDEX('Données SAP'!D$5:D$3000,MATCH('Analyse assortiment'!$B1810&amp;"",'Données SAP'!$A$5:$A$3000,0)),"")</f>
        <v/>
      </c>
      <c r="H1810" s="13" t="e">
        <f>INDEX('Données MDD'!$K$3:$K$3000,MATCH('Analyse assortiment'!$B1810,'Données MDD'!$B$3:$B$3000,0))</f>
        <v>#N/A</v>
      </c>
      <c r="I1810" s="13" t="e">
        <f>INDEX('Données MDD'!$L$3:$L$3000,MATCH('Analyse assortiment'!$B1810,'Données MDD'!$B$3:$B$3000,0))</f>
        <v>#N/A</v>
      </c>
      <c r="J1810" s="13" t="e">
        <f>INDEX('Données MDD'!$U$3:$U$3000,MATCH('Analyse assortiment'!$B1810,'Données MDD'!$B$3:$B$3000,0))</f>
        <v>#N/A</v>
      </c>
      <c r="K1810" s="13" t="e">
        <f>INDEX('Données MDD'!$V$3:$V$3000,MATCH('Analyse assortiment'!$B1810,'Données MDD'!$B$3:$B$3000,0))</f>
        <v>#N/A</v>
      </c>
      <c r="L1810" s="14" t="str">
        <f t="shared" si="38"/>
        <v/>
      </c>
      <c r="M1810" s="14" t="str">
        <f t="shared" si="38"/>
        <v/>
      </c>
    </row>
    <row r="1811" spans="5:13" x14ac:dyDescent="0.2">
      <c r="E1811" s="16" t="str">
        <f>IFERROR(INDEX('Données SAP'!F$5:F$3000,MATCH('Analyse assortiment'!$B1811&amp;"",'Données SAP'!$A$5:$A$3000,0)),"")</f>
        <v/>
      </c>
      <c r="F1811" s="16" t="str">
        <f>IFERROR(INDEX('Données SAP'!C$5:C$3000,MATCH('Analyse assortiment'!$B1811&amp;"",'Données SAP'!$A$5:$A$3000,0)),"")</f>
        <v/>
      </c>
      <c r="G1811" s="16" t="str">
        <f>IFERROR(INDEX('Données SAP'!D$5:D$3000,MATCH('Analyse assortiment'!$B1811&amp;"",'Données SAP'!$A$5:$A$3000,0)),"")</f>
        <v/>
      </c>
      <c r="H1811" s="13" t="e">
        <f>INDEX('Données MDD'!$K$3:$K$3000,MATCH('Analyse assortiment'!$B1811,'Données MDD'!$B$3:$B$3000,0))</f>
        <v>#N/A</v>
      </c>
      <c r="I1811" s="13" t="e">
        <f>INDEX('Données MDD'!$L$3:$L$3000,MATCH('Analyse assortiment'!$B1811,'Données MDD'!$B$3:$B$3000,0))</f>
        <v>#N/A</v>
      </c>
      <c r="J1811" s="13" t="e">
        <f>INDEX('Données MDD'!$U$3:$U$3000,MATCH('Analyse assortiment'!$B1811,'Données MDD'!$B$3:$B$3000,0))</f>
        <v>#N/A</v>
      </c>
      <c r="K1811" s="13" t="e">
        <f>INDEX('Données MDD'!$V$3:$V$3000,MATCH('Analyse assortiment'!$B1811,'Données MDD'!$B$3:$B$3000,0))</f>
        <v>#N/A</v>
      </c>
      <c r="L1811" s="14" t="str">
        <f t="shared" si="38"/>
        <v/>
      </c>
      <c r="M1811" s="14" t="str">
        <f t="shared" si="38"/>
        <v/>
      </c>
    </row>
    <row r="1812" spans="5:13" x14ac:dyDescent="0.2">
      <c r="E1812" s="16" t="str">
        <f>IFERROR(INDEX('Données SAP'!F$5:F$3000,MATCH('Analyse assortiment'!$B1812&amp;"",'Données SAP'!$A$5:$A$3000,0)),"")</f>
        <v/>
      </c>
      <c r="F1812" s="16" t="str">
        <f>IFERROR(INDEX('Données SAP'!C$5:C$3000,MATCH('Analyse assortiment'!$B1812&amp;"",'Données SAP'!$A$5:$A$3000,0)),"")</f>
        <v/>
      </c>
      <c r="G1812" s="16" t="str">
        <f>IFERROR(INDEX('Données SAP'!D$5:D$3000,MATCH('Analyse assortiment'!$B1812&amp;"",'Données SAP'!$A$5:$A$3000,0)),"")</f>
        <v/>
      </c>
      <c r="H1812" s="13" t="e">
        <f>INDEX('Données MDD'!$K$3:$K$3000,MATCH('Analyse assortiment'!$B1812,'Données MDD'!$B$3:$B$3000,0))</f>
        <v>#N/A</v>
      </c>
      <c r="I1812" s="13" t="e">
        <f>INDEX('Données MDD'!$L$3:$L$3000,MATCH('Analyse assortiment'!$B1812,'Données MDD'!$B$3:$B$3000,0))</f>
        <v>#N/A</v>
      </c>
      <c r="J1812" s="13" t="e">
        <f>INDEX('Données MDD'!$U$3:$U$3000,MATCH('Analyse assortiment'!$B1812,'Données MDD'!$B$3:$B$3000,0))</f>
        <v>#N/A</v>
      </c>
      <c r="K1812" s="13" t="e">
        <f>INDEX('Données MDD'!$V$3:$V$3000,MATCH('Analyse assortiment'!$B1812,'Données MDD'!$B$3:$B$3000,0))</f>
        <v>#N/A</v>
      </c>
      <c r="L1812" s="14" t="str">
        <f t="shared" si="38"/>
        <v/>
      </c>
      <c r="M1812" s="14" t="str">
        <f t="shared" si="38"/>
        <v/>
      </c>
    </row>
    <row r="1813" spans="5:13" x14ac:dyDescent="0.2">
      <c r="E1813" s="16" t="str">
        <f>IFERROR(INDEX('Données SAP'!F$5:F$3000,MATCH('Analyse assortiment'!$B1813&amp;"",'Données SAP'!$A$5:$A$3000,0)),"")</f>
        <v/>
      </c>
      <c r="F1813" s="16" t="str">
        <f>IFERROR(INDEX('Données SAP'!C$5:C$3000,MATCH('Analyse assortiment'!$B1813&amp;"",'Données SAP'!$A$5:$A$3000,0)),"")</f>
        <v/>
      </c>
      <c r="G1813" s="16" t="str">
        <f>IFERROR(INDEX('Données SAP'!D$5:D$3000,MATCH('Analyse assortiment'!$B1813&amp;"",'Données SAP'!$A$5:$A$3000,0)),"")</f>
        <v/>
      </c>
      <c r="H1813" s="13" t="e">
        <f>INDEX('Données MDD'!$K$3:$K$3000,MATCH('Analyse assortiment'!$B1813,'Données MDD'!$B$3:$B$3000,0))</f>
        <v>#N/A</v>
      </c>
      <c r="I1813" s="13" t="e">
        <f>INDEX('Données MDD'!$L$3:$L$3000,MATCH('Analyse assortiment'!$B1813,'Données MDD'!$B$3:$B$3000,0))</f>
        <v>#N/A</v>
      </c>
      <c r="J1813" s="13" t="e">
        <f>INDEX('Données MDD'!$U$3:$U$3000,MATCH('Analyse assortiment'!$B1813,'Données MDD'!$B$3:$B$3000,0))</f>
        <v>#N/A</v>
      </c>
      <c r="K1813" s="13" t="e">
        <f>INDEX('Données MDD'!$V$3:$V$3000,MATCH('Analyse assortiment'!$B1813,'Données MDD'!$B$3:$B$3000,0))</f>
        <v>#N/A</v>
      </c>
      <c r="L1813" s="14" t="str">
        <f t="shared" si="38"/>
        <v/>
      </c>
      <c r="M1813" s="14" t="str">
        <f t="shared" si="38"/>
        <v/>
      </c>
    </row>
    <row r="1814" spans="5:13" x14ac:dyDescent="0.2">
      <c r="E1814" s="16" t="str">
        <f>IFERROR(INDEX('Données SAP'!F$5:F$3000,MATCH('Analyse assortiment'!$B1814&amp;"",'Données SAP'!$A$5:$A$3000,0)),"")</f>
        <v/>
      </c>
      <c r="F1814" s="16" t="str">
        <f>IFERROR(INDEX('Données SAP'!C$5:C$3000,MATCH('Analyse assortiment'!$B1814&amp;"",'Données SAP'!$A$5:$A$3000,0)),"")</f>
        <v/>
      </c>
      <c r="G1814" s="16" t="str">
        <f>IFERROR(INDEX('Données SAP'!D$5:D$3000,MATCH('Analyse assortiment'!$B1814&amp;"",'Données SAP'!$A$5:$A$3000,0)),"")</f>
        <v/>
      </c>
      <c r="H1814" s="13" t="e">
        <f>INDEX('Données MDD'!$K$3:$K$3000,MATCH('Analyse assortiment'!$B1814,'Données MDD'!$B$3:$B$3000,0))</f>
        <v>#N/A</v>
      </c>
      <c r="I1814" s="13" t="e">
        <f>INDEX('Données MDD'!$L$3:$L$3000,MATCH('Analyse assortiment'!$B1814,'Données MDD'!$B$3:$B$3000,0))</f>
        <v>#N/A</v>
      </c>
      <c r="J1814" s="13" t="e">
        <f>INDEX('Données MDD'!$U$3:$U$3000,MATCH('Analyse assortiment'!$B1814,'Données MDD'!$B$3:$B$3000,0))</f>
        <v>#N/A</v>
      </c>
      <c r="K1814" s="13" t="e">
        <f>INDEX('Données MDD'!$V$3:$V$3000,MATCH('Analyse assortiment'!$B1814,'Données MDD'!$B$3:$B$3000,0))</f>
        <v>#N/A</v>
      </c>
      <c r="L1814" s="14" t="str">
        <f t="shared" si="38"/>
        <v/>
      </c>
      <c r="M1814" s="14" t="str">
        <f t="shared" si="38"/>
        <v/>
      </c>
    </row>
    <row r="1815" spans="5:13" x14ac:dyDescent="0.2">
      <c r="E1815" s="16" t="str">
        <f>IFERROR(INDEX('Données SAP'!F$5:F$3000,MATCH('Analyse assortiment'!$B1815&amp;"",'Données SAP'!$A$5:$A$3000,0)),"")</f>
        <v/>
      </c>
      <c r="F1815" s="16" t="str">
        <f>IFERROR(INDEX('Données SAP'!C$5:C$3000,MATCH('Analyse assortiment'!$B1815&amp;"",'Données SAP'!$A$5:$A$3000,0)),"")</f>
        <v/>
      </c>
      <c r="G1815" s="16" t="str">
        <f>IFERROR(INDEX('Données SAP'!D$5:D$3000,MATCH('Analyse assortiment'!$B1815&amp;"",'Données SAP'!$A$5:$A$3000,0)),"")</f>
        <v/>
      </c>
      <c r="H1815" s="13" t="e">
        <f>INDEX('Données MDD'!$K$3:$K$3000,MATCH('Analyse assortiment'!$B1815,'Données MDD'!$B$3:$B$3000,0))</f>
        <v>#N/A</v>
      </c>
      <c r="I1815" s="13" t="e">
        <f>INDEX('Données MDD'!$L$3:$L$3000,MATCH('Analyse assortiment'!$B1815,'Données MDD'!$B$3:$B$3000,0))</f>
        <v>#N/A</v>
      </c>
      <c r="J1815" s="13" t="e">
        <f>INDEX('Données MDD'!$U$3:$U$3000,MATCH('Analyse assortiment'!$B1815,'Données MDD'!$B$3:$B$3000,0))</f>
        <v>#N/A</v>
      </c>
      <c r="K1815" s="13" t="e">
        <f>INDEX('Données MDD'!$V$3:$V$3000,MATCH('Analyse assortiment'!$B1815,'Données MDD'!$B$3:$B$3000,0))</f>
        <v>#N/A</v>
      </c>
      <c r="L1815" s="14" t="str">
        <f t="shared" si="38"/>
        <v/>
      </c>
      <c r="M1815" s="14" t="str">
        <f t="shared" si="38"/>
        <v/>
      </c>
    </row>
    <row r="1816" spans="5:13" x14ac:dyDescent="0.2">
      <c r="E1816" s="16" t="str">
        <f>IFERROR(INDEX('Données SAP'!F$5:F$3000,MATCH('Analyse assortiment'!$B1816&amp;"",'Données SAP'!$A$5:$A$3000,0)),"")</f>
        <v/>
      </c>
      <c r="F1816" s="16" t="str">
        <f>IFERROR(INDEX('Données SAP'!C$5:C$3000,MATCH('Analyse assortiment'!$B1816&amp;"",'Données SAP'!$A$5:$A$3000,0)),"")</f>
        <v/>
      </c>
      <c r="G1816" s="16" t="str">
        <f>IFERROR(INDEX('Données SAP'!D$5:D$3000,MATCH('Analyse assortiment'!$B1816&amp;"",'Données SAP'!$A$5:$A$3000,0)),"")</f>
        <v/>
      </c>
      <c r="H1816" s="13" t="e">
        <f>INDEX('Données MDD'!$K$3:$K$3000,MATCH('Analyse assortiment'!$B1816,'Données MDD'!$B$3:$B$3000,0))</f>
        <v>#N/A</v>
      </c>
      <c r="I1816" s="13" t="e">
        <f>INDEX('Données MDD'!$L$3:$L$3000,MATCH('Analyse assortiment'!$B1816,'Données MDD'!$B$3:$B$3000,0))</f>
        <v>#N/A</v>
      </c>
      <c r="J1816" s="13" t="e">
        <f>INDEX('Données MDD'!$U$3:$U$3000,MATCH('Analyse assortiment'!$B1816,'Données MDD'!$B$3:$B$3000,0))</f>
        <v>#N/A</v>
      </c>
      <c r="K1816" s="13" t="e">
        <f>INDEX('Données MDD'!$V$3:$V$3000,MATCH('Analyse assortiment'!$B1816,'Données MDD'!$B$3:$B$3000,0))</f>
        <v>#N/A</v>
      </c>
      <c r="L1816" s="14" t="str">
        <f t="shared" si="38"/>
        <v/>
      </c>
      <c r="M1816" s="14" t="str">
        <f t="shared" si="38"/>
        <v/>
      </c>
    </row>
    <row r="1817" spans="5:13" x14ac:dyDescent="0.2">
      <c r="E1817" s="16" t="str">
        <f>IFERROR(INDEX('Données SAP'!F$5:F$3000,MATCH('Analyse assortiment'!$B1817&amp;"",'Données SAP'!$A$5:$A$3000,0)),"")</f>
        <v/>
      </c>
      <c r="F1817" s="16" t="str">
        <f>IFERROR(INDEX('Données SAP'!C$5:C$3000,MATCH('Analyse assortiment'!$B1817&amp;"",'Données SAP'!$A$5:$A$3000,0)),"")</f>
        <v/>
      </c>
      <c r="G1817" s="16" t="str">
        <f>IFERROR(INDEX('Données SAP'!D$5:D$3000,MATCH('Analyse assortiment'!$B1817&amp;"",'Données SAP'!$A$5:$A$3000,0)),"")</f>
        <v/>
      </c>
      <c r="H1817" s="13" t="e">
        <f>INDEX('Données MDD'!$K$3:$K$3000,MATCH('Analyse assortiment'!$B1817,'Données MDD'!$B$3:$B$3000,0))</f>
        <v>#N/A</v>
      </c>
      <c r="I1817" s="13" t="e">
        <f>INDEX('Données MDD'!$L$3:$L$3000,MATCH('Analyse assortiment'!$B1817,'Données MDD'!$B$3:$B$3000,0))</f>
        <v>#N/A</v>
      </c>
      <c r="J1817" s="13" t="e">
        <f>INDEX('Données MDD'!$U$3:$U$3000,MATCH('Analyse assortiment'!$B1817,'Données MDD'!$B$3:$B$3000,0))</f>
        <v>#N/A</v>
      </c>
      <c r="K1817" s="13" t="e">
        <f>INDEX('Données MDD'!$V$3:$V$3000,MATCH('Analyse assortiment'!$B1817,'Données MDD'!$B$3:$B$3000,0))</f>
        <v>#N/A</v>
      </c>
      <c r="L1817" s="14" t="str">
        <f t="shared" si="38"/>
        <v/>
      </c>
      <c r="M1817" s="14" t="str">
        <f t="shared" si="38"/>
        <v/>
      </c>
    </row>
    <row r="1818" spans="5:13" x14ac:dyDescent="0.2">
      <c r="E1818" s="16" t="str">
        <f>IFERROR(INDEX('Données SAP'!F$5:F$3000,MATCH('Analyse assortiment'!$B1818&amp;"",'Données SAP'!$A$5:$A$3000,0)),"")</f>
        <v/>
      </c>
      <c r="F1818" s="16" t="str">
        <f>IFERROR(INDEX('Données SAP'!C$5:C$3000,MATCH('Analyse assortiment'!$B1818&amp;"",'Données SAP'!$A$5:$A$3000,0)),"")</f>
        <v/>
      </c>
      <c r="G1818" s="16" t="str">
        <f>IFERROR(INDEX('Données SAP'!D$5:D$3000,MATCH('Analyse assortiment'!$B1818&amp;"",'Données SAP'!$A$5:$A$3000,0)),"")</f>
        <v/>
      </c>
      <c r="H1818" s="13" t="e">
        <f>INDEX('Données MDD'!$K$3:$K$3000,MATCH('Analyse assortiment'!$B1818,'Données MDD'!$B$3:$B$3000,0))</f>
        <v>#N/A</v>
      </c>
      <c r="I1818" s="13" t="e">
        <f>INDEX('Données MDD'!$L$3:$L$3000,MATCH('Analyse assortiment'!$B1818,'Données MDD'!$B$3:$B$3000,0))</f>
        <v>#N/A</v>
      </c>
      <c r="J1818" s="13" t="e">
        <f>INDEX('Données MDD'!$U$3:$U$3000,MATCH('Analyse assortiment'!$B1818,'Données MDD'!$B$3:$B$3000,0))</f>
        <v>#N/A</v>
      </c>
      <c r="K1818" s="13" t="e">
        <f>INDEX('Données MDD'!$V$3:$V$3000,MATCH('Analyse assortiment'!$B1818,'Données MDD'!$B$3:$B$3000,0))</f>
        <v>#N/A</v>
      </c>
      <c r="L1818" s="14" t="str">
        <f t="shared" si="38"/>
        <v/>
      </c>
      <c r="M1818" s="14" t="str">
        <f t="shared" si="38"/>
        <v/>
      </c>
    </row>
    <row r="1819" spans="5:13" x14ac:dyDescent="0.2">
      <c r="E1819" s="16" t="str">
        <f>IFERROR(INDEX('Données SAP'!F$5:F$3000,MATCH('Analyse assortiment'!$B1819&amp;"",'Données SAP'!$A$5:$A$3000,0)),"")</f>
        <v/>
      </c>
      <c r="F1819" s="16" t="str">
        <f>IFERROR(INDEX('Données SAP'!C$5:C$3000,MATCH('Analyse assortiment'!$B1819&amp;"",'Données SAP'!$A$5:$A$3000,0)),"")</f>
        <v/>
      </c>
      <c r="G1819" s="16" t="str">
        <f>IFERROR(INDEX('Données SAP'!D$5:D$3000,MATCH('Analyse assortiment'!$B1819&amp;"",'Données SAP'!$A$5:$A$3000,0)),"")</f>
        <v/>
      </c>
      <c r="H1819" s="13" t="e">
        <f>INDEX('Données MDD'!$K$3:$K$3000,MATCH('Analyse assortiment'!$B1819,'Données MDD'!$B$3:$B$3000,0))</f>
        <v>#N/A</v>
      </c>
      <c r="I1819" s="13" t="e">
        <f>INDEX('Données MDD'!$L$3:$L$3000,MATCH('Analyse assortiment'!$B1819,'Données MDD'!$B$3:$B$3000,0))</f>
        <v>#N/A</v>
      </c>
      <c r="J1819" s="13" t="e">
        <f>INDEX('Données MDD'!$U$3:$U$3000,MATCH('Analyse assortiment'!$B1819,'Données MDD'!$B$3:$B$3000,0))</f>
        <v>#N/A</v>
      </c>
      <c r="K1819" s="13" t="e">
        <f>INDEX('Données MDD'!$V$3:$V$3000,MATCH('Analyse assortiment'!$B1819,'Données MDD'!$B$3:$B$3000,0))</f>
        <v>#N/A</v>
      </c>
      <c r="L1819" s="14" t="str">
        <f t="shared" si="38"/>
        <v/>
      </c>
      <c r="M1819" s="14" t="str">
        <f t="shared" si="38"/>
        <v/>
      </c>
    </row>
    <row r="1820" spans="5:13" x14ac:dyDescent="0.2">
      <c r="E1820" s="16" t="str">
        <f>IFERROR(INDEX('Données SAP'!F$5:F$3000,MATCH('Analyse assortiment'!$B1820&amp;"",'Données SAP'!$A$5:$A$3000,0)),"")</f>
        <v/>
      </c>
      <c r="F1820" s="16" t="str">
        <f>IFERROR(INDEX('Données SAP'!C$5:C$3000,MATCH('Analyse assortiment'!$B1820&amp;"",'Données SAP'!$A$5:$A$3000,0)),"")</f>
        <v/>
      </c>
      <c r="G1820" s="16" t="str">
        <f>IFERROR(INDEX('Données SAP'!D$5:D$3000,MATCH('Analyse assortiment'!$B1820&amp;"",'Données SAP'!$A$5:$A$3000,0)),"")</f>
        <v/>
      </c>
      <c r="H1820" s="13" t="e">
        <f>INDEX('Données MDD'!$K$3:$K$3000,MATCH('Analyse assortiment'!$B1820,'Données MDD'!$B$3:$B$3000,0))</f>
        <v>#N/A</v>
      </c>
      <c r="I1820" s="13" t="e">
        <f>INDEX('Données MDD'!$L$3:$L$3000,MATCH('Analyse assortiment'!$B1820,'Données MDD'!$B$3:$B$3000,0))</f>
        <v>#N/A</v>
      </c>
      <c r="J1820" s="13" t="e">
        <f>INDEX('Données MDD'!$U$3:$U$3000,MATCH('Analyse assortiment'!$B1820,'Données MDD'!$B$3:$B$3000,0))</f>
        <v>#N/A</v>
      </c>
      <c r="K1820" s="13" t="e">
        <f>INDEX('Données MDD'!$V$3:$V$3000,MATCH('Analyse assortiment'!$B1820,'Données MDD'!$B$3:$B$3000,0))</f>
        <v>#N/A</v>
      </c>
      <c r="L1820" s="14" t="str">
        <f t="shared" si="38"/>
        <v/>
      </c>
      <c r="M1820" s="14" t="str">
        <f t="shared" si="38"/>
        <v/>
      </c>
    </row>
    <row r="1821" spans="5:13" x14ac:dyDescent="0.2">
      <c r="E1821" s="16" t="str">
        <f>IFERROR(INDEX('Données SAP'!F$5:F$3000,MATCH('Analyse assortiment'!$B1821&amp;"",'Données SAP'!$A$5:$A$3000,0)),"")</f>
        <v/>
      </c>
      <c r="F1821" s="16" t="str">
        <f>IFERROR(INDEX('Données SAP'!C$5:C$3000,MATCH('Analyse assortiment'!$B1821&amp;"",'Données SAP'!$A$5:$A$3000,0)),"")</f>
        <v/>
      </c>
      <c r="G1821" s="16" t="str">
        <f>IFERROR(INDEX('Données SAP'!D$5:D$3000,MATCH('Analyse assortiment'!$B1821&amp;"",'Données SAP'!$A$5:$A$3000,0)),"")</f>
        <v/>
      </c>
      <c r="H1821" s="13" t="e">
        <f>INDEX('Données MDD'!$K$3:$K$3000,MATCH('Analyse assortiment'!$B1821,'Données MDD'!$B$3:$B$3000,0))</f>
        <v>#N/A</v>
      </c>
      <c r="I1821" s="13" t="e">
        <f>INDEX('Données MDD'!$L$3:$L$3000,MATCH('Analyse assortiment'!$B1821,'Données MDD'!$B$3:$B$3000,0))</f>
        <v>#N/A</v>
      </c>
      <c r="J1821" s="13" t="e">
        <f>INDEX('Données MDD'!$U$3:$U$3000,MATCH('Analyse assortiment'!$B1821,'Données MDD'!$B$3:$B$3000,0))</f>
        <v>#N/A</v>
      </c>
      <c r="K1821" s="13" t="e">
        <f>INDEX('Données MDD'!$V$3:$V$3000,MATCH('Analyse assortiment'!$B1821,'Données MDD'!$B$3:$B$3000,0))</f>
        <v>#N/A</v>
      </c>
      <c r="L1821" s="14" t="str">
        <f t="shared" si="38"/>
        <v/>
      </c>
      <c r="M1821" s="14" t="str">
        <f t="shared" si="38"/>
        <v/>
      </c>
    </row>
    <row r="1822" spans="5:13" x14ac:dyDescent="0.2">
      <c r="E1822" s="16" t="str">
        <f>IFERROR(INDEX('Données SAP'!F$5:F$3000,MATCH('Analyse assortiment'!$B1822&amp;"",'Données SAP'!$A$5:$A$3000,0)),"")</f>
        <v/>
      </c>
      <c r="F1822" s="16" t="str">
        <f>IFERROR(INDEX('Données SAP'!C$5:C$3000,MATCH('Analyse assortiment'!$B1822&amp;"",'Données SAP'!$A$5:$A$3000,0)),"")</f>
        <v/>
      </c>
      <c r="G1822" s="16" t="str">
        <f>IFERROR(INDEX('Données SAP'!D$5:D$3000,MATCH('Analyse assortiment'!$B1822&amp;"",'Données SAP'!$A$5:$A$3000,0)),"")</f>
        <v/>
      </c>
      <c r="H1822" s="13" t="e">
        <f>INDEX('Données MDD'!$K$3:$K$3000,MATCH('Analyse assortiment'!$B1822,'Données MDD'!$B$3:$B$3000,0))</f>
        <v>#N/A</v>
      </c>
      <c r="I1822" s="13" t="e">
        <f>INDEX('Données MDD'!$L$3:$L$3000,MATCH('Analyse assortiment'!$B1822,'Données MDD'!$B$3:$B$3000,0))</f>
        <v>#N/A</v>
      </c>
      <c r="J1822" s="13" t="e">
        <f>INDEX('Données MDD'!$U$3:$U$3000,MATCH('Analyse assortiment'!$B1822,'Données MDD'!$B$3:$B$3000,0))</f>
        <v>#N/A</v>
      </c>
      <c r="K1822" s="13" t="e">
        <f>INDEX('Données MDD'!$V$3:$V$3000,MATCH('Analyse assortiment'!$B1822,'Données MDD'!$B$3:$B$3000,0))</f>
        <v>#N/A</v>
      </c>
      <c r="L1822" s="14" t="str">
        <f t="shared" si="38"/>
        <v/>
      </c>
      <c r="M1822" s="14" t="str">
        <f t="shared" si="38"/>
        <v/>
      </c>
    </row>
    <row r="1823" spans="5:13" x14ac:dyDescent="0.2">
      <c r="E1823" s="16" t="str">
        <f>IFERROR(INDEX('Données SAP'!F$5:F$3000,MATCH('Analyse assortiment'!$B1823&amp;"",'Données SAP'!$A$5:$A$3000,0)),"")</f>
        <v/>
      </c>
      <c r="F1823" s="16" t="str">
        <f>IFERROR(INDEX('Données SAP'!C$5:C$3000,MATCH('Analyse assortiment'!$B1823&amp;"",'Données SAP'!$A$5:$A$3000,0)),"")</f>
        <v/>
      </c>
      <c r="G1823" s="16" t="str">
        <f>IFERROR(INDEX('Données SAP'!D$5:D$3000,MATCH('Analyse assortiment'!$B1823&amp;"",'Données SAP'!$A$5:$A$3000,0)),"")</f>
        <v/>
      </c>
      <c r="H1823" s="13" t="e">
        <f>INDEX('Données MDD'!$K$3:$K$3000,MATCH('Analyse assortiment'!$B1823,'Données MDD'!$B$3:$B$3000,0))</f>
        <v>#N/A</v>
      </c>
      <c r="I1823" s="13" t="e">
        <f>INDEX('Données MDD'!$L$3:$L$3000,MATCH('Analyse assortiment'!$B1823,'Données MDD'!$B$3:$B$3000,0))</f>
        <v>#N/A</v>
      </c>
      <c r="J1823" s="13" t="e">
        <f>INDEX('Données MDD'!$U$3:$U$3000,MATCH('Analyse assortiment'!$B1823,'Données MDD'!$B$3:$B$3000,0))</f>
        <v>#N/A</v>
      </c>
      <c r="K1823" s="13" t="e">
        <f>INDEX('Données MDD'!$V$3:$V$3000,MATCH('Analyse assortiment'!$B1823,'Données MDD'!$B$3:$B$3000,0))</f>
        <v>#N/A</v>
      </c>
      <c r="L1823" s="14" t="str">
        <f t="shared" si="38"/>
        <v/>
      </c>
      <c r="M1823" s="14" t="str">
        <f t="shared" si="38"/>
        <v/>
      </c>
    </row>
    <row r="1824" spans="5:13" x14ac:dyDescent="0.2">
      <c r="E1824" s="16" t="str">
        <f>IFERROR(INDEX('Données SAP'!F$5:F$3000,MATCH('Analyse assortiment'!$B1824&amp;"",'Données SAP'!$A$5:$A$3000,0)),"")</f>
        <v/>
      </c>
      <c r="F1824" s="16" t="str">
        <f>IFERROR(INDEX('Données SAP'!C$5:C$3000,MATCH('Analyse assortiment'!$B1824&amp;"",'Données SAP'!$A$5:$A$3000,0)),"")</f>
        <v/>
      </c>
      <c r="G1824" s="16" t="str">
        <f>IFERROR(INDEX('Données SAP'!D$5:D$3000,MATCH('Analyse assortiment'!$B1824&amp;"",'Données SAP'!$A$5:$A$3000,0)),"")</f>
        <v/>
      </c>
      <c r="H1824" s="13" t="e">
        <f>INDEX('Données MDD'!$K$3:$K$3000,MATCH('Analyse assortiment'!$B1824,'Données MDD'!$B$3:$B$3000,0))</f>
        <v>#N/A</v>
      </c>
      <c r="I1824" s="13" t="e">
        <f>INDEX('Données MDD'!$L$3:$L$3000,MATCH('Analyse assortiment'!$B1824,'Données MDD'!$B$3:$B$3000,0))</f>
        <v>#N/A</v>
      </c>
      <c r="J1824" s="13" t="e">
        <f>INDEX('Données MDD'!$U$3:$U$3000,MATCH('Analyse assortiment'!$B1824,'Données MDD'!$B$3:$B$3000,0))</f>
        <v>#N/A</v>
      </c>
      <c r="K1824" s="13" t="e">
        <f>INDEX('Données MDD'!$V$3:$V$3000,MATCH('Analyse assortiment'!$B1824,'Données MDD'!$B$3:$B$3000,0))</f>
        <v>#N/A</v>
      </c>
      <c r="L1824" s="14" t="str">
        <f t="shared" si="38"/>
        <v/>
      </c>
      <c r="M1824" s="14" t="str">
        <f t="shared" si="38"/>
        <v/>
      </c>
    </row>
    <row r="1825" spans="5:13" x14ac:dyDescent="0.2">
      <c r="E1825" s="16" t="str">
        <f>IFERROR(INDEX('Données SAP'!F$5:F$3000,MATCH('Analyse assortiment'!$B1825&amp;"",'Données SAP'!$A$5:$A$3000,0)),"")</f>
        <v/>
      </c>
      <c r="F1825" s="16" t="str">
        <f>IFERROR(INDEX('Données SAP'!C$5:C$3000,MATCH('Analyse assortiment'!$B1825&amp;"",'Données SAP'!$A$5:$A$3000,0)),"")</f>
        <v/>
      </c>
      <c r="G1825" s="16" t="str">
        <f>IFERROR(INDEX('Données SAP'!D$5:D$3000,MATCH('Analyse assortiment'!$B1825&amp;"",'Données SAP'!$A$5:$A$3000,0)),"")</f>
        <v/>
      </c>
      <c r="H1825" s="13" t="e">
        <f>INDEX('Données MDD'!$K$3:$K$3000,MATCH('Analyse assortiment'!$B1825,'Données MDD'!$B$3:$B$3000,0))</f>
        <v>#N/A</v>
      </c>
      <c r="I1825" s="13" t="e">
        <f>INDEX('Données MDD'!$L$3:$L$3000,MATCH('Analyse assortiment'!$B1825,'Données MDD'!$B$3:$B$3000,0))</f>
        <v>#N/A</v>
      </c>
      <c r="J1825" s="13" t="e">
        <f>INDEX('Données MDD'!$U$3:$U$3000,MATCH('Analyse assortiment'!$B1825,'Données MDD'!$B$3:$B$3000,0))</f>
        <v>#N/A</v>
      </c>
      <c r="K1825" s="13" t="e">
        <f>INDEX('Données MDD'!$V$3:$V$3000,MATCH('Analyse assortiment'!$B1825,'Données MDD'!$B$3:$B$3000,0))</f>
        <v>#N/A</v>
      </c>
      <c r="L1825" s="14" t="str">
        <f t="shared" si="38"/>
        <v/>
      </c>
      <c r="M1825" s="14" t="str">
        <f t="shared" si="38"/>
        <v/>
      </c>
    </row>
    <row r="1826" spans="5:13" x14ac:dyDescent="0.2">
      <c r="E1826" s="16" t="str">
        <f>IFERROR(INDEX('Données SAP'!F$5:F$3000,MATCH('Analyse assortiment'!$B1826&amp;"",'Données SAP'!$A$5:$A$3000,0)),"")</f>
        <v/>
      </c>
      <c r="F1826" s="16" t="str">
        <f>IFERROR(INDEX('Données SAP'!C$5:C$3000,MATCH('Analyse assortiment'!$B1826&amp;"",'Données SAP'!$A$5:$A$3000,0)),"")</f>
        <v/>
      </c>
      <c r="G1826" s="16" t="str">
        <f>IFERROR(INDEX('Données SAP'!D$5:D$3000,MATCH('Analyse assortiment'!$B1826&amp;"",'Données SAP'!$A$5:$A$3000,0)),"")</f>
        <v/>
      </c>
      <c r="H1826" s="13" t="e">
        <f>INDEX('Données MDD'!$K$3:$K$3000,MATCH('Analyse assortiment'!$B1826,'Données MDD'!$B$3:$B$3000,0))</f>
        <v>#N/A</v>
      </c>
      <c r="I1826" s="13" t="e">
        <f>INDEX('Données MDD'!$L$3:$L$3000,MATCH('Analyse assortiment'!$B1826,'Données MDD'!$B$3:$B$3000,0))</f>
        <v>#N/A</v>
      </c>
      <c r="J1826" s="13" t="e">
        <f>INDEX('Données MDD'!$U$3:$U$3000,MATCH('Analyse assortiment'!$B1826,'Données MDD'!$B$3:$B$3000,0))</f>
        <v>#N/A</v>
      </c>
      <c r="K1826" s="13" t="e">
        <f>INDEX('Données MDD'!$V$3:$V$3000,MATCH('Analyse assortiment'!$B1826,'Données MDD'!$B$3:$B$3000,0))</f>
        <v>#N/A</v>
      </c>
      <c r="L1826" s="14" t="str">
        <f t="shared" si="38"/>
        <v/>
      </c>
      <c r="M1826" s="14" t="str">
        <f t="shared" si="38"/>
        <v/>
      </c>
    </row>
    <row r="1827" spans="5:13" x14ac:dyDescent="0.2">
      <c r="E1827" s="16" t="str">
        <f>IFERROR(INDEX('Données SAP'!F$5:F$3000,MATCH('Analyse assortiment'!$B1827&amp;"",'Données SAP'!$A$5:$A$3000,0)),"")</f>
        <v/>
      </c>
      <c r="F1827" s="16" t="str">
        <f>IFERROR(INDEX('Données SAP'!C$5:C$3000,MATCH('Analyse assortiment'!$B1827&amp;"",'Données SAP'!$A$5:$A$3000,0)),"")</f>
        <v/>
      </c>
      <c r="G1827" s="16" t="str">
        <f>IFERROR(INDEX('Données SAP'!D$5:D$3000,MATCH('Analyse assortiment'!$B1827&amp;"",'Données SAP'!$A$5:$A$3000,0)),"")</f>
        <v/>
      </c>
      <c r="H1827" s="13" t="e">
        <f>INDEX('Données MDD'!$K$3:$K$3000,MATCH('Analyse assortiment'!$B1827,'Données MDD'!$B$3:$B$3000,0))</f>
        <v>#N/A</v>
      </c>
      <c r="I1827" s="13" t="e">
        <f>INDEX('Données MDD'!$L$3:$L$3000,MATCH('Analyse assortiment'!$B1827,'Données MDD'!$B$3:$B$3000,0))</f>
        <v>#N/A</v>
      </c>
      <c r="J1827" s="13" t="e">
        <f>INDEX('Données MDD'!$U$3:$U$3000,MATCH('Analyse assortiment'!$B1827,'Données MDD'!$B$3:$B$3000,0))</f>
        <v>#N/A</v>
      </c>
      <c r="K1827" s="13" t="e">
        <f>INDEX('Données MDD'!$V$3:$V$3000,MATCH('Analyse assortiment'!$B1827,'Données MDD'!$B$3:$B$3000,0))</f>
        <v>#N/A</v>
      </c>
      <c r="L1827" s="14" t="str">
        <f t="shared" si="38"/>
        <v/>
      </c>
      <c r="M1827" s="14" t="str">
        <f t="shared" si="38"/>
        <v/>
      </c>
    </row>
    <row r="1828" spans="5:13" x14ac:dyDescent="0.2">
      <c r="E1828" s="16" t="str">
        <f>IFERROR(INDEX('Données SAP'!F$5:F$3000,MATCH('Analyse assortiment'!$B1828&amp;"",'Données SAP'!$A$5:$A$3000,0)),"")</f>
        <v/>
      </c>
      <c r="F1828" s="16" t="str">
        <f>IFERROR(INDEX('Données SAP'!C$5:C$3000,MATCH('Analyse assortiment'!$B1828&amp;"",'Données SAP'!$A$5:$A$3000,0)),"")</f>
        <v/>
      </c>
      <c r="G1828" s="16" t="str">
        <f>IFERROR(INDEX('Données SAP'!D$5:D$3000,MATCH('Analyse assortiment'!$B1828&amp;"",'Données SAP'!$A$5:$A$3000,0)),"")</f>
        <v/>
      </c>
      <c r="H1828" s="13" t="e">
        <f>INDEX('Données MDD'!$K$3:$K$3000,MATCH('Analyse assortiment'!$B1828,'Données MDD'!$B$3:$B$3000,0))</f>
        <v>#N/A</v>
      </c>
      <c r="I1828" s="13" t="e">
        <f>INDEX('Données MDD'!$L$3:$L$3000,MATCH('Analyse assortiment'!$B1828,'Données MDD'!$B$3:$B$3000,0))</f>
        <v>#N/A</v>
      </c>
      <c r="J1828" s="13" t="e">
        <f>INDEX('Données MDD'!$U$3:$U$3000,MATCH('Analyse assortiment'!$B1828,'Données MDD'!$B$3:$B$3000,0))</f>
        <v>#N/A</v>
      </c>
      <c r="K1828" s="13" t="e">
        <f>INDEX('Données MDD'!$V$3:$V$3000,MATCH('Analyse assortiment'!$B1828,'Données MDD'!$B$3:$B$3000,0))</f>
        <v>#N/A</v>
      </c>
      <c r="L1828" s="14" t="str">
        <f t="shared" si="38"/>
        <v/>
      </c>
      <c r="M1828" s="14" t="str">
        <f t="shared" si="38"/>
        <v/>
      </c>
    </row>
    <row r="1829" spans="5:13" x14ac:dyDescent="0.2">
      <c r="E1829" s="16" t="str">
        <f>IFERROR(INDEX('Données SAP'!F$5:F$3000,MATCH('Analyse assortiment'!$B1829&amp;"",'Données SAP'!$A$5:$A$3000,0)),"")</f>
        <v/>
      </c>
      <c r="F1829" s="16" t="str">
        <f>IFERROR(INDEX('Données SAP'!C$5:C$3000,MATCH('Analyse assortiment'!$B1829&amp;"",'Données SAP'!$A$5:$A$3000,0)),"")</f>
        <v/>
      </c>
      <c r="G1829" s="16" t="str">
        <f>IFERROR(INDEX('Données SAP'!D$5:D$3000,MATCH('Analyse assortiment'!$B1829&amp;"",'Données SAP'!$A$5:$A$3000,0)),"")</f>
        <v/>
      </c>
      <c r="H1829" s="13" t="e">
        <f>INDEX('Données MDD'!$K$3:$K$3000,MATCH('Analyse assortiment'!$B1829,'Données MDD'!$B$3:$B$3000,0))</f>
        <v>#N/A</v>
      </c>
      <c r="I1829" s="13" t="e">
        <f>INDEX('Données MDD'!$L$3:$L$3000,MATCH('Analyse assortiment'!$B1829,'Données MDD'!$B$3:$B$3000,0))</f>
        <v>#N/A</v>
      </c>
      <c r="J1829" s="13" t="e">
        <f>INDEX('Données MDD'!$U$3:$U$3000,MATCH('Analyse assortiment'!$B1829,'Données MDD'!$B$3:$B$3000,0))</f>
        <v>#N/A</v>
      </c>
      <c r="K1829" s="13" t="e">
        <f>INDEX('Données MDD'!$V$3:$V$3000,MATCH('Analyse assortiment'!$B1829,'Données MDD'!$B$3:$B$3000,0))</f>
        <v>#N/A</v>
      </c>
      <c r="L1829" s="14" t="str">
        <f t="shared" si="38"/>
        <v/>
      </c>
      <c r="M1829" s="14" t="str">
        <f t="shared" si="38"/>
        <v/>
      </c>
    </row>
    <row r="1830" spans="5:13" x14ac:dyDescent="0.2">
      <c r="E1830" s="16" t="str">
        <f>IFERROR(INDEX('Données SAP'!F$5:F$3000,MATCH('Analyse assortiment'!$B1830&amp;"",'Données SAP'!$A$5:$A$3000,0)),"")</f>
        <v/>
      </c>
      <c r="F1830" s="16" t="str">
        <f>IFERROR(INDEX('Données SAP'!C$5:C$3000,MATCH('Analyse assortiment'!$B1830&amp;"",'Données SAP'!$A$5:$A$3000,0)),"")</f>
        <v/>
      </c>
      <c r="G1830" s="16" t="str">
        <f>IFERROR(INDEX('Données SAP'!D$5:D$3000,MATCH('Analyse assortiment'!$B1830&amp;"",'Données SAP'!$A$5:$A$3000,0)),"")</f>
        <v/>
      </c>
      <c r="H1830" s="13" t="e">
        <f>INDEX('Données MDD'!$K$3:$K$3000,MATCH('Analyse assortiment'!$B1830,'Données MDD'!$B$3:$B$3000,0))</f>
        <v>#N/A</v>
      </c>
      <c r="I1830" s="13" t="e">
        <f>INDEX('Données MDD'!$L$3:$L$3000,MATCH('Analyse assortiment'!$B1830,'Données MDD'!$B$3:$B$3000,0))</f>
        <v>#N/A</v>
      </c>
      <c r="J1830" s="13" t="e">
        <f>INDEX('Données MDD'!$U$3:$U$3000,MATCH('Analyse assortiment'!$B1830,'Données MDD'!$B$3:$B$3000,0))</f>
        <v>#N/A</v>
      </c>
      <c r="K1830" s="13" t="e">
        <f>INDEX('Données MDD'!$V$3:$V$3000,MATCH('Analyse assortiment'!$B1830,'Données MDD'!$B$3:$B$3000,0))</f>
        <v>#N/A</v>
      </c>
      <c r="L1830" s="14" t="str">
        <f t="shared" si="38"/>
        <v/>
      </c>
      <c r="M1830" s="14" t="str">
        <f t="shared" si="38"/>
        <v/>
      </c>
    </row>
    <row r="1831" spans="5:13" x14ac:dyDescent="0.2">
      <c r="E1831" s="16" t="str">
        <f>IFERROR(INDEX('Données SAP'!F$5:F$3000,MATCH('Analyse assortiment'!$B1831&amp;"",'Données SAP'!$A$5:$A$3000,0)),"")</f>
        <v/>
      </c>
      <c r="F1831" s="16" t="str">
        <f>IFERROR(INDEX('Données SAP'!C$5:C$3000,MATCH('Analyse assortiment'!$B1831&amp;"",'Données SAP'!$A$5:$A$3000,0)),"")</f>
        <v/>
      </c>
      <c r="G1831" s="16" t="str">
        <f>IFERROR(INDEX('Données SAP'!D$5:D$3000,MATCH('Analyse assortiment'!$B1831&amp;"",'Données SAP'!$A$5:$A$3000,0)),"")</f>
        <v/>
      </c>
      <c r="H1831" s="13" t="e">
        <f>INDEX('Données MDD'!$K$3:$K$3000,MATCH('Analyse assortiment'!$B1831,'Données MDD'!$B$3:$B$3000,0))</f>
        <v>#N/A</v>
      </c>
      <c r="I1831" s="13" t="e">
        <f>INDEX('Données MDD'!$L$3:$L$3000,MATCH('Analyse assortiment'!$B1831,'Données MDD'!$B$3:$B$3000,0))</f>
        <v>#N/A</v>
      </c>
      <c r="J1831" s="13" t="e">
        <f>INDEX('Données MDD'!$U$3:$U$3000,MATCH('Analyse assortiment'!$B1831,'Données MDD'!$B$3:$B$3000,0))</f>
        <v>#N/A</v>
      </c>
      <c r="K1831" s="13" t="e">
        <f>INDEX('Données MDD'!$V$3:$V$3000,MATCH('Analyse assortiment'!$B1831,'Données MDD'!$B$3:$B$3000,0))</f>
        <v>#N/A</v>
      </c>
      <c r="L1831" s="14" t="str">
        <f t="shared" si="38"/>
        <v/>
      </c>
      <c r="M1831" s="14" t="str">
        <f t="shared" si="38"/>
        <v/>
      </c>
    </row>
    <row r="1832" spans="5:13" x14ac:dyDescent="0.2">
      <c r="E1832" s="16" t="str">
        <f>IFERROR(INDEX('Données SAP'!F$5:F$3000,MATCH('Analyse assortiment'!$B1832&amp;"",'Données SAP'!$A$5:$A$3000,0)),"")</f>
        <v/>
      </c>
      <c r="F1832" s="16" t="str">
        <f>IFERROR(INDEX('Données SAP'!C$5:C$3000,MATCH('Analyse assortiment'!$B1832&amp;"",'Données SAP'!$A$5:$A$3000,0)),"")</f>
        <v/>
      </c>
      <c r="G1832" s="16" t="str">
        <f>IFERROR(INDEX('Données SAP'!D$5:D$3000,MATCH('Analyse assortiment'!$B1832&amp;"",'Données SAP'!$A$5:$A$3000,0)),"")</f>
        <v/>
      </c>
      <c r="H1832" s="13" t="e">
        <f>INDEX('Données MDD'!$K$3:$K$3000,MATCH('Analyse assortiment'!$B1832,'Données MDD'!$B$3:$B$3000,0))</f>
        <v>#N/A</v>
      </c>
      <c r="I1832" s="13" t="e">
        <f>INDEX('Données MDD'!$L$3:$L$3000,MATCH('Analyse assortiment'!$B1832,'Données MDD'!$B$3:$B$3000,0))</f>
        <v>#N/A</v>
      </c>
      <c r="J1832" s="13" t="e">
        <f>INDEX('Données MDD'!$U$3:$U$3000,MATCH('Analyse assortiment'!$B1832,'Données MDD'!$B$3:$B$3000,0))</f>
        <v>#N/A</v>
      </c>
      <c r="K1832" s="13" t="e">
        <f>INDEX('Données MDD'!$V$3:$V$3000,MATCH('Analyse assortiment'!$B1832,'Données MDD'!$B$3:$B$3000,0))</f>
        <v>#N/A</v>
      </c>
      <c r="L1832" s="14" t="str">
        <f t="shared" si="38"/>
        <v/>
      </c>
      <c r="M1832" s="14" t="str">
        <f t="shared" si="38"/>
        <v/>
      </c>
    </row>
    <row r="1833" spans="5:13" x14ac:dyDescent="0.2">
      <c r="E1833" s="16" t="str">
        <f>IFERROR(INDEX('Données SAP'!F$5:F$3000,MATCH('Analyse assortiment'!$B1833&amp;"",'Données SAP'!$A$5:$A$3000,0)),"")</f>
        <v/>
      </c>
      <c r="F1833" s="16" t="str">
        <f>IFERROR(INDEX('Données SAP'!C$5:C$3000,MATCH('Analyse assortiment'!$B1833&amp;"",'Données SAP'!$A$5:$A$3000,0)),"")</f>
        <v/>
      </c>
      <c r="G1833" s="16" t="str">
        <f>IFERROR(INDEX('Données SAP'!D$5:D$3000,MATCH('Analyse assortiment'!$B1833&amp;"",'Données SAP'!$A$5:$A$3000,0)),"")</f>
        <v/>
      </c>
      <c r="H1833" s="13" t="e">
        <f>INDEX('Données MDD'!$K$3:$K$3000,MATCH('Analyse assortiment'!$B1833,'Données MDD'!$B$3:$B$3000,0))</f>
        <v>#N/A</v>
      </c>
      <c r="I1833" s="13" t="e">
        <f>INDEX('Données MDD'!$L$3:$L$3000,MATCH('Analyse assortiment'!$B1833,'Données MDD'!$B$3:$B$3000,0))</f>
        <v>#N/A</v>
      </c>
      <c r="J1833" s="13" t="e">
        <f>INDEX('Données MDD'!$U$3:$U$3000,MATCH('Analyse assortiment'!$B1833,'Données MDD'!$B$3:$B$3000,0))</f>
        <v>#N/A</v>
      </c>
      <c r="K1833" s="13" t="e">
        <f>INDEX('Données MDD'!$V$3:$V$3000,MATCH('Analyse assortiment'!$B1833,'Données MDD'!$B$3:$B$3000,0))</f>
        <v>#N/A</v>
      </c>
      <c r="L1833" s="14" t="str">
        <f t="shared" si="38"/>
        <v/>
      </c>
      <c r="M1833" s="14" t="str">
        <f t="shared" si="38"/>
        <v/>
      </c>
    </row>
    <row r="1834" spans="5:13" x14ac:dyDescent="0.2">
      <c r="E1834" s="16" t="str">
        <f>IFERROR(INDEX('Données SAP'!F$5:F$3000,MATCH('Analyse assortiment'!$B1834&amp;"",'Données SAP'!$A$5:$A$3000,0)),"")</f>
        <v/>
      </c>
      <c r="F1834" s="16" t="str">
        <f>IFERROR(INDEX('Données SAP'!C$5:C$3000,MATCH('Analyse assortiment'!$B1834&amp;"",'Données SAP'!$A$5:$A$3000,0)),"")</f>
        <v/>
      </c>
      <c r="G1834" s="16" t="str">
        <f>IFERROR(INDEX('Données SAP'!D$5:D$3000,MATCH('Analyse assortiment'!$B1834&amp;"",'Données SAP'!$A$5:$A$3000,0)),"")</f>
        <v/>
      </c>
      <c r="H1834" s="13" t="e">
        <f>INDEX('Données MDD'!$K$3:$K$3000,MATCH('Analyse assortiment'!$B1834,'Données MDD'!$B$3:$B$3000,0))</f>
        <v>#N/A</v>
      </c>
      <c r="I1834" s="13" t="e">
        <f>INDEX('Données MDD'!$L$3:$L$3000,MATCH('Analyse assortiment'!$B1834,'Données MDD'!$B$3:$B$3000,0))</f>
        <v>#N/A</v>
      </c>
      <c r="J1834" s="13" t="e">
        <f>INDEX('Données MDD'!$U$3:$U$3000,MATCH('Analyse assortiment'!$B1834,'Données MDD'!$B$3:$B$3000,0))</f>
        <v>#N/A</v>
      </c>
      <c r="K1834" s="13" t="e">
        <f>INDEX('Données MDD'!$V$3:$V$3000,MATCH('Analyse assortiment'!$B1834,'Données MDD'!$B$3:$B$3000,0))</f>
        <v>#N/A</v>
      </c>
      <c r="L1834" s="14" t="str">
        <f t="shared" si="38"/>
        <v/>
      </c>
      <c r="M1834" s="14" t="str">
        <f t="shared" si="38"/>
        <v/>
      </c>
    </row>
    <row r="1835" spans="5:13" x14ac:dyDescent="0.2">
      <c r="E1835" s="16" t="str">
        <f>IFERROR(INDEX('Données SAP'!F$5:F$3000,MATCH('Analyse assortiment'!$B1835&amp;"",'Données SAP'!$A$5:$A$3000,0)),"")</f>
        <v/>
      </c>
      <c r="F1835" s="16" t="str">
        <f>IFERROR(INDEX('Données SAP'!C$5:C$3000,MATCH('Analyse assortiment'!$B1835&amp;"",'Données SAP'!$A$5:$A$3000,0)),"")</f>
        <v/>
      </c>
      <c r="G1835" s="16" t="str">
        <f>IFERROR(INDEX('Données SAP'!D$5:D$3000,MATCH('Analyse assortiment'!$B1835&amp;"",'Données SAP'!$A$5:$A$3000,0)),"")</f>
        <v/>
      </c>
      <c r="H1835" s="13" t="e">
        <f>INDEX('Données MDD'!$K$3:$K$3000,MATCH('Analyse assortiment'!$B1835,'Données MDD'!$B$3:$B$3000,0))</f>
        <v>#N/A</v>
      </c>
      <c r="I1835" s="13" t="e">
        <f>INDEX('Données MDD'!$L$3:$L$3000,MATCH('Analyse assortiment'!$B1835,'Données MDD'!$B$3:$B$3000,0))</f>
        <v>#N/A</v>
      </c>
      <c r="J1835" s="13" t="e">
        <f>INDEX('Données MDD'!$U$3:$U$3000,MATCH('Analyse assortiment'!$B1835,'Données MDD'!$B$3:$B$3000,0))</f>
        <v>#N/A</v>
      </c>
      <c r="K1835" s="13" t="e">
        <f>INDEX('Données MDD'!$V$3:$V$3000,MATCH('Analyse assortiment'!$B1835,'Données MDD'!$B$3:$B$3000,0))</f>
        <v>#N/A</v>
      </c>
      <c r="L1835" s="14" t="str">
        <f t="shared" si="38"/>
        <v/>
      </c>
      <c r="M1835" s="14" t="str">
        <f t="shared" si="38"/>
        <v/>
      </c>
    </row>
    <row r="1836" spans="5:13" x14ac:dyDescent="0.2">
      <c r="E1836" s="16" t="str">
        <f>IFERROR(INDEX('Données SAP'!F$5:F$3000,MATCH('Analyse assortiment'!$B1836&amp;"",'Données SAP'!$A$5:$A$3000,0)),"")</f>
        <v/>
      </c>
      <c r="F1836" s="16" t="str">
        <f>IFERROR(INDEX('Données SAP'!C$5:C$3000,MATCH('Analyse assortiment'!$B1836&amp;"",'Données SAP'!$A$5:$A$3000,0)),"")</f>
        <v/>
      </c>
      <c r="G1836" s="16" t="str">
        <f>IFERROR(INDEX('Données SAP'!D$5:D$3000,MATCH('Analyse assortiment'!$B1836&amp;"",'Données SAP'!$A$5:$A$3000,0)),"")</f>
        <v/>
      </c>
      <c r="H1836" s="13" t="e">
        <f>INDEX('Données MDD'!$K$3:$K$3000,MATCH('Analyse assortiment'!$B1836,'Données MDD'!$B$3:$B$3000,0))</f>
        <v>#N/A</v>
      </c>
      <c r="I1836" s="13" t="e">
        <f>INDEX('Données MDD'!$L$3:$L$3000,MATCH('Analyse assortiment'!$B1836,'Données MDD'!$B$3:$B$3000,0))</f>
        <v>#N/A</v>
      </c>
      <c r="J1836" s="13" t="e">
        <f>INDEX('Données MDD'!$U$3:$U$3000,MATCH('Analyse assortiment'!$B1836,'Données MDD'!$B$3:$B$3000,0))</f>
        <v>#N/A</v>
      </c>
      <c r="K1836" s="13" t="e">
        <f>INDEX('Données MDD'!$V$3:$V$3000,MATCH('Analyse assortiment'!$B1836,'Données MDD'!$B$3:$B$3000,0))</f>
        <v>#N/A</v>
      </c>
      <c r="L1836" s="14" t="str">
        <f t="shared" si="38"/>
        <v/>
      </c>
      <c r="M1836" s="14" t="str">
        <f t="shared" si="38"/>
        <v/>
      </c>
    </row>
    <row r="1837" spans="5:13" x14ac:dyDescent="0.2">
      <c r="E1837" s="16" t="str">
        <f>IFERROR(INDEX('Données SAP'!F$5:F$3000,MATCH('Analyse assortiment'!$B1837&amp;"",'Données SAP'!$A$5:$A$3000,0)),"")</f>
        <v/>
      </c>
      <c r="F1837" s="16" t="str">
        <f>IFERROR(INDEX('Données SAP'!C$5:C$3000,MATCH('Analyse assortiment'!$B1837&amp;"",'Données SAP'!$A$5:$A$3000,0)),"")</f>
        <v/>
      </c>
      <c r="G1837" s="16" t="str">
        <f>IFERROR(INDEX('Données SAP'!D$5:D$3000,MATCH('Analyse assortiment'!$B1837&amp;"",'Données SAP'!$A$5:$A$3000,0)),"")</f>
        <v/>
      </c>
      <c r="H1837" s="13" t="e">
        <f>INDEX('Données MDD'!$K$3:$K$3000,MATCH('Analyse assortiment'!$B1837,'Données MDD'!$B$3:$B$3000,0))</f>
        <v>#N/A</v>
      </c>
      <c r="I1837" s="13" t="e">
        <f>INDEX('Données MDD'!$L$3:$L$3000,MATCH('Analyse assortiment'!$B1837,'Données MDD'!$B$3:$B$3000,0))</f>
        <v>#N/A</v>
      </c>
      <c r="J1837" s="13" t="e">
        <f>INDEX('Données MDD'!$U$3:$U$3000,MATCH('Analyse assortiment'!$B1837,'Données MDD'!$B$3:$B$3000,0))</f>
        <v>#N/A</v>
      </c>
      <c r="K1837" s="13" t="e">
        <f>INDEX('Données MDD'!$V$3:$V$3000,MATCH('Analyse assortiment'!$B1837,'Données MDD'!$B$3:$B$3000,0))</f>
        <v>#N/A</v>
      </c>
      <c r="L1837" s="14" t="str">
        <f t="shared" si="38"/>
        <v/>
      </c>
      <c r="M1837" s="14" t="str">
        <f t="shared" si="38"/>
        <v/>
      </c>
    </row>
    <row r="1838" spans="5:13" x14ac:dyDescent="0.2">
      <c r="E1838" s="16" t="str">
        <f>IFERROR(INDEX('Données SAP'!F$5:F$3000,MATCH('Analyse assortiment'!$B1838&amp;"",'Données SAP'!$A$5:$A$3000,0)),"")</f>
        <v/>
      </c>
      <c r="F1838" s="16" t="str">
        <f>IFERROR(INDEX('Données SAP'!C$5:C$3000,MATCH('Analyse assortiment'!$B1838&amp;"",'Données SAP'!$A$5:$A$3000,0)),"")</f>
        <v/>
      </c>
      <c r="G1838" s="16" t="str">
        <f>IFERROR(INDEX('Données SAP'!D$5:D$3000,MATCH('Analyse assortiment'!$B1838&amp;"",'Données SAP'!$A$5:$A$3000,0)),"")</f>
        <v/>
      </c>
      <c r="H1838" s="13" t="e">
        <f>INDEX('Données MDD'!$K$3:$K$3000,MATCH('Analyse assortiment'!$B1838,'Données MDD'!$B$3:$B$3000,0))</f>
        <v>#N/A</v>
      </c>
      <c r="I1838" s="13" t="e">
        <f>INDEX('Données MDD'!$L$3:$L$3000,MATCH('Analyse assortiment'!$B1838,'Données MDD'!$B$3:$B$3000,0))</f>
        <v>#N/A</v>
      </c>
      <c r="J1838" s="13" t="e">
        <f>INDEX('Données MDD'!$U$3:$U$3000,MATCH('Analyse assortiment'!$B1838,'Données MDD'!$B$3:$B$3000,0))</f>
        <v>#N/A</v>
      </c>
      <c r="K1838" s="13" t="e">
        <f>INDEX('Données MDD'!$V$3:$V$3000,MATCH('Analyse assortiment'!$B1838,'Données MDD'!$B$3:$B$3000,0))</f>
        <v>#N/A</v>
      </c>
      <c r="L1838" s="14" t="str">
        <f t="shared" si="38"/>
        <v/>
      </c>
      <c r="M1838" s="14" t="str">
        <f t="shared" si="38"/>
        <v/>
      </c>
    </row>
    <row r="1839" spans="5:13" x14ac:dyDescent="0.2">
      <c r="E1839" s="16" t="str">
        <f>IFERROR(INDEX('Données SAP'!F$5:F$3000,MATCH('Analyse assortiment'!$B1839&amp;"",'Données SAP'!$A$5:$A$3000,0)),"")</f>
        <v/>
      </c>
      <c r="F1839" s="16" t="str">
        <f>IFERROR(INDEX('Données SAP'!C$5:C$3000,MATCH('Analyse assortiment'!$B1839&amp;"",'Données SAP'!$A$5:$A$3000,0)),"")</f>
        <v/>
      </c>
      <c r="G1839" s="16" t="str">
        <f>IFERROR(INDEX('Données SAP'!D$5:D$3000,MATCH('Analyse assortiment'!$B1839&amp;"",'Données SAP'!$A$5:$A$3000,0)),"")</f>
        <v/>
      </c>
      <c r="H1839" s="13" t="e">
        <f>INDEX('Données MDD'!$K$3:$K$3000,MATCH('Analyse assortiment'!$B1839,'Données MDD'!$B$3:$B$3000,0))</f>
        <v>#N/A</v>
      </c>
      <c r="I1839" s="13" t="e">
        <f>INDEX('Données MDD'!$L$3:$L$3000,MATCH('Analyse assortiment'!$B1839,'Données MDD'!$B$3:$B$3000,0))</f>
        <v>#N/A</v>
      </c>
      <c r="J1839" s="13" t="e">
        <f>INDEX('Données MDD'!$U$3:$U$3000,MATCH('Analyse assortiment'!$B1839,'Données MDD'!$B$3:$B$3000,0))</f>
        <v>#N/A</v>
      </c>
      <c r="K1839" s="13" t="e">
        <f>INDEX('Données MDD'!$V$3:$V$3000,MATCH('Analyse assortiment'!$B1839,'Données MDD'!$B$3:$B$3000,0))</f>
        <v>#N/A</v>
      </c>
      <c r="L1839" s="14" t="str">
        <f t="shared" si="38"/>
        <v/>
      </c>
      <c r="M1839" s="14" t="str">
        <f t="shared" si="38"/>
        <v/>
      </c>
    </row>
    <row r="1840" spans="5:13" x14ac:dyDescent="0.2">
      <c r="E1840" s="16" t="str">
        <f>IFERROR(INDEX('Données SAP'!F$5:F$3000,MATCH('Analyse assortiment'!$B1840&amp;"",'Données SAP'!$A$5:$A$3000,0)),"")</f>
        <v/>
      </c>
      <c r="F1840" s="16" t="str">
        <f>IFERROR(INDEX('Données SAP'!C$5:C$3000,MATCH('Analyse assortiment'!$B1840&amp;"",'Données SAP'!$A$5:$A$3000,0)),"")</f>
        <v/>
      </c>
      <c r="G1840" s="16" t="str">
        <f>IFERROR(INDEX('Données SAP'!D$5:D$3000,MATCH('Analyse assortiment'!$B1840&amp;"",'Données SAP'!$A$5:$A$3000,0)),"")</f>
        <v/>
      </c>
      <c r="H1840" s="13" t="e">
        <f>INDEX('Données MDD'!$K$3:$K$3000,MATCH('Analyse assortiment'!$B1840,'Données MDD'!$B$3:$B$3000,0))</f>
        <v>#N/A</v>
      </c>
      <c r="I1840" s="13" t="e">
        <f>INDEX('Données MDD'!$L$3:$L$3000,MATCH('Analyse assortiment'!$B1840,'Données MDD'!$B$3:$B$3000,0))</f>
        <v>#N/A</v>
      </c>
      <c r="J1840" s="13" t="e">
        <f>INDEX('Données MDD'!$U$3:$U$3000,MATCH('Analyse assortiment'!$B1840,'Données MDD'!$B$3:$B$3000,0))</f>
        <v>#N/A</v>
      </c>
      <c r="K1840" s="13" t="e">
        <f>INDEX('Données MDD'!$V$3:$V$3000,MATCH('Analyse assortiment'!$B1840,'Données MDD'!$B$3:$B$3000,0))</f>
        <v>#N/A</v>
      </c>
      <c r="L1840" s="14" t="str">
        <f t="shared" si="38"/>
        <v/>
      </c>
      <c r="M1840" s="14" t="str">
        <f t="shared" si="38"/>
        <v/>
      </c>
    </row>
    <row r="1841" spans="5:13" x14ac:dyDescent="0.2">
      <c r="E1841" s="16" t="str">
        <f>IFERROR(INDEX('Données SAP'!F$5:F$3000,MATCH('Analyse assortiment'!$B1841&amp;"",'Données SAP'!$A$5:$A$3000,0)),"")</f>
        <v/>
      </c>
      <c r="F1841" s="16" t="str">
        <f>IFERROR(INDEX('Données SAP'!C$5:C$3000,MATCH('Analyse assortiment'!$B1841&amp;"",'Données SAP'!$A$5:$A$3000,0)),"")</f>
        <v/>
      </c>
      <c r="G1841" s="16" t="str">
        <f>IFERROR(INDEX('Données SAP'!D$5:D$3000,MATCH('Analyse assortiment'!$B1841&amp;"",'Données SAP'!$A$5:$A$3000,0)),"")</f>
        <v/>
      </c>
      <c r="H1841" s="13" t="e">
        <f>INDEX('Données MDD'!$K$3:$K$3000,MATCH('Analyse assortiment'!$B1841,'Données MDD'!$B$3:$B$3000,0))</f>
        <v>#N/A</v>
      </c>
      <c r="I1841" s="13" t="e">
        <f>INDEX('Données MDD'!$L$3:$L$3000,MATCH('Analyse assortiment'!$B1841,'Données MDD'!$B$3:$B$3000,0))</f>
        <v>#N/A</v>
      </c>
      <c r="J1841" s="13" t="e">
        <f>INDEX('Données MDD'!$U$3:$U$3000,MATCH('Analyse assortiment'!$B1841,'Données MDD'!$B$3:$B$3000,0))</f>
        <v>#N/A</v>
      </c>
      <c r="K1841" s="13" t="e">
        <f>INDEX('Données MDD'!$V$3:$V$3000,MATCH('Analyse assortiment'!$B1841,'Données MDD'!$B$3:$B$3000,0))</f>
        <v>#N/A</v>
      </c>
      <c r="L1841" s="14" t="str">
        <f t="shared" si="38"/>
        <v/>
      </c>
      <c r="M1841" s="14" t="str">
        <f t="shared" si="38"/>
        <v/>
      </c>
    </row>
    <row r="1842" spans="5:13" x14ac:dyDescent="0.2">
      <c r="E1842" s="16" t="str">
        <f>IFERROR(INDEX('Données SAP'!F$5:F$3000,MATCH('Analyse assortiment'!$B1842&amp;"",'Données SAP'!$A$5:$A$3000,0)),"")</f>
        <v/>
      </c>
      <c r="F1842" s="16" t="str">
        <f>IFERROR(INDEX('Données SAP'!C$5:C$3000,MATCH('Analyse assortiment'!$B1842&amp;"",'Données SAP'!$A$5:$A$3000,0)),"")</f>
        <v/>
      </c>
      <c r="G1842" s="16" t="str">
        <f>IFERROR(INDEX('Données SAP'!D$5:D$3000,MATCH('Analyse assortiment'!$B1842&amp;"",'Données SAP'!$A$5:$A$3000,0)),"")</f>
        <v/>
      </c>
      <c r="H1842" s="13" t="e">
        <f>INDEX('Données MDD'!$K$3:$K$3000,MATCH('Analyse assortiment'!$B1842,'Données MDD'!$B$3:$B$3000,0))</f>
        <v>#N/A</v>
      </c>
      <c r="I1842" s="13" t="e">
        <f>INDEX('Données MDD'!$L$3:$L$3000,MATCH('Analyse assortiment'!$B1842,'Données MDD'!$B$3:$B$3000,0))</f>
        <v>#N/A</v>
      </c>
      <c r="J1842" s="13" t="e">
        <f>INDEX('Données MDD'!$U$3:$U$3000,MATCH('Analyse assortiment'!$B1842,'Données MDD'!$B$3:$B$3000,0))</f>
        <v>#N/A</v>
      </c>
      <c r="K1842" s="13" t="e">
        <f>INDEX('Données MDD'!$V$3:$V$3000,MATCH('Analyse assortiment'!$B1842,'Données MDD'!$B$3:$B$3000,0))</f>
        <v>#N/A</v>
      </c>
      <c r="L1842" s="14" t="str">
        <f t="shared" si="38"/>
        <v/>
      </c>
      <c r="M1842" s="14" t="str">
        <f t="shared" si="38"/>
        <v/>
      </c>
    </row>
    <row r="1843" spans="5:13" x14ac:dyDescent="0.2">
      <c r="E1843" s="16" t="str">
        <f>IFERROR(INDEX('Données SAP'!F$5:F$3000,MATCH('Analyse assortiment'!$B1843&amp;"",'Données SAP'!$A$5:$A$3000,0)),"")</f>
        <v/>
      </c>
      <c r="F1843" s="16" t="str">
        <f>IFERROR(INDEX('Données SAP'!C$5:C$3000,MATCH('Analyse assortiment'!$B1843&amp;"",'Données SAP'!$A$5:$A$3000,0)),"")</f>
        <v/>
      </c>
      <c r="G1843" s="16" t="str">
        <f>IFERROR(INDEX('Données SAP'!D$5:D$3000,MATCH('Analyse assortiment'!$B1843&amp;"",'Données SAP'!$A$5:$A$3000,0)),"")</f>
        <v/>
      </c>
      <c r="H1843" s="13" t="e">
        <f>INDEX('Données MDD'!$K$3:$K$3000,MATCH('Analyse assortiment'!$B1843,'Données MDD'!$B$3:$B$3000,0))</f>
        <v>#N/A</v>
      </c>
      <c r="I1843" s="13" t="e">
        <f>INDEX('Données MDD'!$L$3:$L$3000,MATCH('Analyse assortiment'!$B1843,'Données MDD'!$B$3:$B$3000,0))</f>
        <v>#N/A</v>
      </c>
      <c r="J1843" s="13" t="e">
        <f>INDEX('Données MDD'!$U$3:$U$3000,MATCH('Analyse assortiment'!$B1843,'Données MDD'!$B$3:$B$3000,0))</f>
        <v>#N/A</v>
      </c>
      <c r="K1843" s="13" t="e">
        <f>INDEX('Données MDD'!$V$3:$V$3000,MATCH('Analyse assortiment'!$B1843,'Données MDD'!$B$3:$B$3000,0))</f>
        <v>#N/A</v>
      </c>
      <c r="L1843" s="14" t="str">
        <f t="shared" si="38"/>
        <v/>
      </c>
      <c r="M1843" s="14" t="str">
        <f t="shared" si="38"/>
        <v/>
      </c>
    </row>
    <row r="1844" spans="5:13" x14ac:dyDescent="0.2">
      <c r="E1844" s="16" t="str">
        <f>IFERROR(INDEX('Données SAP'!F$5:F$3000,MATCH('Analyse assortiment'!$B1844&amp;"",'Données SAP'!$A$5:$A$3000,0)),"")</f>
        <v/>
      </c>
      <c r="F1844" s="16" t="str">
        <f>IFERROR(INDEX('Données SAP'!C$5:C$3000,MATCH('Analyse assortiment'!$B1844&amp;"",'Données SAP'!$A$5:$A$3000,0)),"")</f>
        <v/>
      </c>
      <c r="G1844" s="16" t="str">
        <f>IFERROR(INDEX('Données SAP'!D$5:D$3000,MATCH('Analyse assortiment'!$B1844&amp;"",'Données SAP'!$A$5:$A$3000,0)),"")</f>
        <v/>
      </c>
      <c r="H1844" s="13" t="e">
        <f>INDEX('Données MDD'!$K$3:$K$3000,MATCH('Analyse assortiment'!$B1844,'Données MDD'!$B$3:$B$3000,0))</f>
        <v>#N/A</v>
      </c>
      <c r="I1844" s="13" t="e">
        <f>INDEX('Données MDD'!$L$3:$L$3000,MATCH('Analyse assortiment'!$B1844,'Données MDD'!$B$3:$B$3000,0))</f>
        <v>#N/A</v>
      </c>
      <c r="J1844" s="13" t="e">
        <f>INDEX('Données MDD'!$U$3:$U$3000,MATCH('Analyse assortiment'!$B1844,'Données MDD'!$B$3:$B$3000,0))</f>
        <v>#N/A</v>
      </c>
      <c r="K1844" s="13" t="e">
        <f>INDEX('Données MDD'!$V$3:$V$3000,MATCH('Analyse assortiment'!$B1844,'Données MDD'!$B$3:$B$3000,0))</f>
        <v>#N/A</v>
      </c>
      <c r="L1844" s="14" t="str">
        <f t="shared" si="38"/>
        <v/>
      </c>
      <c r="M1844" s="14" t="str">
        <f t="shared" si="38"/>
        <v/>
      </c>
    </row>
    <row r="1845" spans="5:13" x14ac:dyDescent="0.2">
      <c r="E1845" s="16" t="str">
        <f>IFERROR(INDEX('Données SAP'!F$5:F$3000,MATCH('Analyse assortiment'!$B1845&amp;"",'Données SAP'!$A$5:$A$3000,0)),"")</f>
        <v/>
      </c>
      <c r="F1845" s="16" t="str">
        <f>IFERROR(INDEX('Données SAP'!C$5:C$3000,MATCH('Analyse assortiment'!$B1845&amp;"",'Données SAP'!$A$5:$A$3000,0)),"")</f>
        <v/>
      </c>
      <c r="G1845" s="16" t="str">
        <f>IFERROR(INDEX('Données SAP'!D$5:D$3000,MATCH('Analyse assortiment'!$B1845&amp;"",'Données SAP'!$A$5:$A$3000,0)),"")</f>
        <v/>
      </c>
      <c r="H1845" s="13" t="e">
        <f>INDEX('Données MDD'!$K$3:$K$3000,MATCH('Analyse assortiment'!$B1845,'Données MDD'!$B$3:$B$3000,0))</f>
        <v>#N/A</v>
      </c>
      <c r="I1845" s="13" t="e">
        <f>INDEX('Données MDD'!$L$3:$L$3000,MATCH('Analyse assortiment'!$B1845,'Données MDD'!$B$3:$B$3000,0))</f>
        <v>#N/A</v>
      </c>
      <c r="J1845" s="13" t="e">
        <f>INDEX('Données MDD'!$U$3:$U$3000,MATCH('Analyse assortiment'!$B1845,'Données MDD'!$B$3:$B$3000,0))</f>
        <v>#N/A</v>
      </c>
      <c r="K1845" s="13" t="e">
        <f>INDEX('Données MDD'!$V$3:$V$3000,MATCH('Analyse assortiment'!$B1845,'Données MDD'!$B$3:$B$3000,0))</f>
        <v>#N/A</v>
      </c>
      <c r="L1845" s="14" t="str">
        <f t="shared" si="38"/>
        <v/>
      </c>
      <c r="M1845" s="14" t="str">
        <f t="shared" si="38"/>
        <v/>
      </c>
    </row>
    <row r="1846" spans="5:13" x14ac:dyDescent="0.2">
      <c r="E1846" s="16" t="str">
        <f>IFERROR(INDEX('Données SAP'!F$5:F$3000,MATCH('Analyse assortiment'!$B1846&amp;"",'Données SAP'!$A$5:$A$3000,0)),"")</f>
        <v/>
      </c>
      <c r="F1846" s="16" t="str">
        <f>IFERROR(INDEX('Données SAP'!C$5:C$3000,MATCH('Analyse assortiment'!$B1846&amp;"",'Données SAP'!$A$5:$A$3000,0)),"")</f>
        <v/>
      </c>
      <c r="G1846" s="16" t="str">
        <f>IFERROR(INDEX('Données SAP'!D$5:D$3000,MATCH('Analyse assortiment'!$B1846&amp;"",'Données SAP'!$A$5:$A$3000,0)),"")</f>
        <v/>
      </c>
      <c r="H1846" s="13" t="e">
        <f>INDEX('Données MDD'!$K$3:$K$3000,MATCH('Analyse assortiment'!$B1846,'Données MDD'!$B$3:$B$3000,0))</f>
        <v>#N/A</v>
      </c>
      <c r="I1846" s="13" t="e">
        <f>INDEX('Données MDD'!$L$3:$L$3000,MATCH('Analyse assortiment'!$B1846,'Données MDD'!$B$3:$B$3000,0))</f>
        <v>#N/A</v>
      </c>
      <c r="J1846" s="13" t="e">
        <f>INDEX('Données MDD'!$U$3:$U$3000,MATCH('Analyse assortiment'!$B1846,'Données MDD'!$B$3:$B$3000,0))</f>
        <v>#N/A</v>
      </c>
      <c r="K1846" s="13" t="e">
        <f>INDEX('Données MDD'!$V$3:$V$3000,MATCH('Analyse assortiment'!$B1846,'Données MDD'!$B$3:$B$3000,0))</f>
        <v>#N/A</v>
      </c>
      <c r="L1846" s="14" t="str">
        <f t="shared" si="38"/>
        <v/>
      </c>
      <c r="M1846" s="14" t="str">
        <f t="shared" si="38"/>
        <v/>
      </c>
    </row>
    <row r="1847" spans="5:13" x14ac:dyDescent="0.2">
      <c r="E1847" s="16" t="str">
        <f>IFERROR(INDEX('Données SAP'!F$5:F$3000,MATCH('Analyse assortiment'!$B1847&amp;"",'Données SAP'!$A$5:$A$3000,0)),"")</f>
        <v/>
      </c>
      <c r="F1847" s="16" t="str">
        <f>IFERROR(INDEX('Données SAP'!C$5:C$3000,MATCH('Analyse assortiment'!$B1847&amp;"",'Données SAP'!$A$5:$A$3000,0)),"")</f>
        <v/>
      </c>
      <c r="G1847" s="16" t="str">
        <f>IFERROR(INDEX('Données SAP'!D$5:D$3000,MATCH('Analyse assortiment'!$B1847&amp;"",'Données SAP'!$A$5:$A$3000,0)),"")</f>
        <v/>
      </c>
      <c r="H1847" s="13" t="e">
        <f>INDEX('Données MDD'!$K$3:$K$3000,MATCH('Analyse assortiment'!$B1847,'Données MDD'!$B$3:$B$3000,0))</f>
        <v>#N/A</v>
      </c>
      <c r="I1847" s="13" t="e">
        <f>INDEX('Données MDD'!$L$3:$L$3000,MATCH('Analyse assortiment'!$B1847,'Données MDD'!$B$3:$B$3000,0))</f>
        <v>#N/A</v>
      </c>
      <c r="J1847" s="13" t="e">
        <f>INDEX('Données MDD'!$U$3:$U$3000,MATCH('Analyse assortiment'!$B1847,'Données MDD'!$B$3:$B$3000,0))</f>
        <v>#N/A</v>
      </c>
      <c r="K1847" s="13" t="e">
        <f>INDEX('Données MDD'!$V$3:$V$3000,MATCH('Analyse assortiment'!$B1847,'Données MDD'!$B$3:$B$3000,0))</f>
        <v>#N/A</v>
      </c>
      <c r="L1847" s="14" t="str">
        <f t="shared" si="38"/>
        <v/>
      </c>
      <c r="M1847" s="14" t="str">
        <f t="shared" si="38"/>
        <v/>
      </c>
    </row>
    <row r="1848" spans="5:13" x14ac:dyDescent="0.2">
      <c r="E1848" s="16" t="str">
        <f>IFERROR(INDEX('Données SAP'!F$5:F$3000,MATCH('Analyse assortiment'!$B1848&amp;"",'Données SAP'!$A$5:$A$3000,0)),"")</f>
        <v/>
      </c>
      <c r="F1848" s="16" t="str">
        <f>IFERROR(INDEX('Données SAP'!C$5:C$3000,MATCH('Analyse assortiment'!$B1848&amp;"",'Données SAP'!$A$5:$A$3000,0)),"")</f>
        <v/>
      </c>
      <c r="G1848" s="16" t="str">
        <f>IFERROR(INDEX('Données SAP'!D$5:D$3000,MATCH('Analyse assortiment'!$B1848&amp;"",'Données SAP'!$A$5:$A$3000,0)),"")</f>
        <v/>
      </c>
      <c r="H1848" s="13" t="e">
        <f>INDEX('Données MDD'!$K$3:$K$3000,MATCH('Analyse assortiment'!$B1848,'Données MDD'!$B$3:$B$3000,0))</f>
        <v>#N/A</v>
      </c>
      <c r="I1848" s="13" t="e">
        <f>INDEX('Données MDD'!$L$3:$L$3000,MATCH('Analyse assortiment'!$B1848,'Données MDD'!$B$3:$B$3000,0))</f>
        <v>#N/A</v>
      </c>
      <c r="J1848" s="13" t="e">
        <f>INDEX('Données MDD'!$U$3:$U$3000,MATCH('Analyse assortiment'!$B1848,'Données MDD'!$B$3:$B$3000,0))</f>
        <v>#N/A</v>
      </c>
      <c r="K1848" s="13" t="e">
        <f>INDEX('Données MDD'!$V$3:$V$3000,MATCH('Analyse assortiment'!$B1848,'Données MDD'!$B$3:$B$3000,0))</f>
        <v>#N/A</v>
      </c>
      <c r="L1848" s="14" t="str">
        <f t="shared" si="38"/>
        <v/>
      </c>
      <c r="M1848" s="14" t="str">
        <f t="shared" si="38"/>
        <v/>
      </c>
    </row>
    <row r="1849" spans="5:13" x14ac:dyDescent="0.2">
      <c r="E1849" s="16" t="str">
        <f>IFERROR(INDEX('Données SAP'!F$5:F$3000,MATCH('Analyse assortiment'!$B1849&amp;"",'Données SAP'!$A$5:$A$3000,0)),"")</f>
        <v/>
      </c>
      <c r="F1849" s="16" t="str">
        <f>IFERROR(INDEX('Données SAP'!C$5:C$3000,MATCH('Analyse assortiment'!$B1849&amp;"",'Données SAP'!$A$5:$A$3000,0)),"")</f>
        <v/>
      </c>
      <c r="G1849" s="16" t="str">
        <f>IFERROR(INDEX('Données SAP'!D$5:D$3000,MATCH('Analyse assortiment'!$B1849&amp;"",'Données SAP'!$A$5:$A$3000,0)),"")</f>
        <v/>
      </c>
      <c r="H1849" s="13" t="e">
        <f>INDEX('Données MDD'!$K$3:$K$3000,MATCH('Analyse assortiment'!$B1849,'Données MDD'!$B$3:$B$3000,0))</f>
        <v>#N/A</v>
      </c>
      <c r="I1849" s="13" t="e">
        <f>INDEX('Données MDD'!$L$3:$L$3000,MATCH('Analyse assortiment'!$B1849,'Données MDD'!$B$3:$B$3000,0))</f>
        <v>#N/A</v>
      </c>
      <c r="J1849" s="13" t="e">
        <f>INDEX('Données MDD'!$U$3:$U$3000,MATCH('Analyse assortiment'!$B1849,'Données MDD'!$B$3:$B$3000,0))</f>
        <v>#N/A</v>
      </c>
      <c r="K1849" s="13" t="e">
        <f>INDEX('Données MDD'!$V$3:$V$3000,MATCH('Analyse assortiment'!$B1849,'Données MDD'!$B$3:$B$3000,0))</f>
        <v>#N/A</v>
      </c>
      <c r="L1849" s="14" t="str">
        <f t="shared" si="38"/>
        <v/>
      </c>
      <c r="M1849" s="14" t="str">
        <f t="shared" si="38"/>
        <v/>
      </c>
    </row>
    <row r="1850" spans="5:13" x14ac:dyDescent="0.2">
      <c r="E1850" s="16" t="str">
        <f>IFERROR(INDEX('Données SAP'!F$5:F$3000,MATCH('Analyse assortiment'!$B1850&amp;"",'Données SAP'!$A$5:$A$3000,0)),"")</f>
        <v/>
      </c>
      <c r="F1850" s="16" t="str">
        <f>IFERROR(INDEX('Données SAP'!C$5:C$3000,MATCH('Analyse assortiment'!$B1850&amp;"",'Données SAP'!$A$5:$A$3000,0)),"")</f>
        <v/>
      </c>
      <c r="G1850" s="16" t="str">
        <f>IFERROR(INDEX('Données SAP'!D$5:D$3000,MATCH('Analyse assortiment'!$B1850&amp;"",'Données SAP'!$A$5:$A$3000,0)),"")</f>
        <v/>
      </c>
      <c r="H1850" s="13" t="e">
        <f>INDEX('Données MDD'!$K$3:$K$3000,MATCH('Analyse assortiment'!$B1850,'Données MDD'!$B$3:$B$3000,0))</f>
        <v>#N/A</v>
      </c>
      <c r="I1850" s="13" t="e">
        <f>INDEX('Données MDD'!$L$3:$L$3000,MATCH('Analyse assortiment'!$B1850,'Données MDD'!$B$3:$B$3000,0))</f>
        <v>#N/A</v>
      </c>
      <c r="J1850" s="13" t="e">
        <f>INDEX('Données MDD'!$U$3:$U$3000,MATCH('Analyse assortiment'!$B1850,'Données MDD'!$B$3:$B$3000,0))</f>
        <v>#N/A</v>
      </c>
      <c r="K1850" s="13" t="e">
        <f>INDEX('Données MDD'!$V$3:$V$3000,MATCH('Analyse assortiment'!$B1850,'Données MDD'!$B$3:$B$3000,0))</f>
        <v>#N/A</v>
      </c>
      <c r="L1850" s="14" t="str">
        <f t="shared" si="38"/>
        <v/>
      </c>
      <c r="M1850" s="14" t="str">
        <f t="shared" si="38"/>
        <v/>
      </c>
    </row>
    <row r="1851" spans="5:13" x14ac:dyDescent="0.2">
      <c r="E1851" s="16" t="str">
        <f>IFERROR(INDEX('Données SAP'!F$5:F$3000,MATCH('Analyse assortiment'!$B1851&amp;"",'Données SAP'!$A$5:$A$3000,0)),"")</f>
        <v/>
      </c>
      <c r="F1851" s="16" t="str">
        <f>IFERROR(INDEX('Données SAP'!C$5:C$3000,MATCH('Analyse assortiment'!$B1851&amp;"",'Données SAP'!$A$5:$A$3000,0)),"")</f>
        <v/>
      </c>
      <c r="G1851" s="16" t="str">
        <f>IFERROR(INDEX('Données SAP'!D$5:D$3000,MATCH('Analyse assortiment'!$B1851&amp;"",'Données SAP'!$A$5:$A$3000,0)),"")</f>
        <v/>
      </c>
      <c r="H1851" s="13" t="e">
        <f>INDEX('Données MDD'!$K$3:$K$3000,MATCH('Analyse assortiment'!$B1851,'Données MDD'!$B$3:$B$3000,0))</f>
        <v>#N/A</v>
      </c>
      <c r="I1851" s="13" t="e">
        <f>INDEX('Données MDD'!$L$3:$L$3000,MATCH('Analyse assortiment'!$B1851,'Données MDD'!$B$3:$B$3000,0))</f>
        <v>#N/A</v>
      </c>
      <c r="J1851" s="13" t="e">
        <f>INDEX('Données MDD'!$U$3:$U$3000,MATCH('Analyse assortiment'!$B1851,'Données MDD'!$B$3:$B$3000,0))</f>
        <v>#N/A</v>
      </c>
      <c r="K1851" s="13" t="e">
        <f>INDEX('Données MDD'!$V$3:$V$3000,MATCH('Analyse assortiment'!$B1851,'Données MDD'!$B$3:$B$3000,0))</f>
        <v>#N/A</v>
      </c>
      <c r="L1851" s="14" t="str">
        <f t="shared" si="38"/>
        <v/>
      </c>
      <c r="M1851" s="14" t="str">
        <f t="shared" si="38"/>
        <v/>
      </c>
    </row>
    <row r="1852" spans="5:13" x14ac:dyDescent="0.2">
      <c r="E1852" s="16" t="str">
        <f>IFERROR(INDEX('Données SAP'!F$5:F$3000,MATCH('Analyse assortiment'!$B1852&amp;"",'Données SAP'!$A$5:$A$3000,0)),"")</f>
        <v/>
      </c>
      <c r="F1852" s="16" t="str">
        <f>IFERROR(INDEX('Données SAP'!C$5:C$3000,MATCH('Analyse assortiment'!$B1852&amp;"",'Données SAP'!$A$5:$A$3000,0)),"")</f>
        <v/>
      </c>
      <c r="G1852" s="16" t="str">
        <f>IFERROR(INDEX('Données SAP'!D$5:D$3000,MATCH('Analyse assortiment'!$B1852&amp;"",'Données SAP'!$A$5:$A$3000,0)),"")</f>
        <v/>
      </c>
      <c r="H1852" s="13" t="e">
        <f>INDEX('Données MDD'!$K$3:$K$3000,MATCH('Analyse assortiment'!$B1852,'Données MDD'!$B$3:$B$3000,0))</f>
        <v>#N/A</v>
      </c>
      <c r="I1852" s="13" t="e">
        <f>INDEX('Données MDD'!$L$3:$L$3000,MATCH('Analyse assortiment'!$B1852,'Données MDD'!$B$3:$B$3000,0))</f>
        <v>#N/A</v>
      </c>
      <c r="J1852" s="13" t="e">
        <f>INDEX('Données MDD'!$U$3:$U$3000,MATCH('Analyse assortiment'!$B1852,'Données MDD'!$B$3:$B$3000,0))</f>
        <v>#N/A</v>
      </c>
      <c r="K1852" s="13" t="e">
        <f>INDEX('Données MDD'!$V$3:$V$3000,MATCH('Analyse assortiment'!$B1852,'Données MDD'!$B$3:$B$3000,0))</f>
        <v>#N/A</v>
      </c>
      <c r="L1852" s="14" t="str">
        <f t="shared" si="38"/>
        <v/>
      </c>
      <c r="M1852" s="14" t="str">
        <f t="shared" si="38"/>
        <v/>
      </c>
    </row>
    <row r="1853" spans="5:13" x14ac:dyDescent="0.2">
      <c r="E1853" s="16" t="str">
        <f>IFERROR(INDEX('Données SAP'!F$5:F$3000,MATCH('Analyse assortiment'!$B1853&amp;"",'Données SAP'!$A$5:$A$3000,0)),"")</f>
        <v/>
      </c>
      <c r="F1853" s="16" t="str">
        <f>IFERROR(INDEX('Données SAP'!C$5:C$3000,MATCH('Analyse assortiment'!$B1853&amp;"",'Données SAP'!$A$5:$A$3000,0)),"")</f>
        <v/>
      </c>
      <c r="G1853" s="16" t="str">
        <f>IFERROR(INDEX('Données SAP'!D$5:D$3000,MATCH('Analyse assortiment'!$B1853&amp;"",'Données SAP'!$A$5:$A$3000,0)),"")</f>
        <v/>
      </c>
      <c r="H1853" s="13" t="e">
        <f>INDEX('Données MDD'!$K$3:$K$3000,MATCH('Analyse assortiment'!$B1853,'Données MDD'!$B$3:$B$3000,0))</f>
        <v>#N/A</v>
      </c>
      <c r="I1853" s="13" t="e">
        <f>INDEX('Données MDD'!$L$3:$L$3000,MATCH('Analyse assortiment'!$B1853,'Données MDD'!$B$3:$B$3000,0))</f>
        <v>#N/A</v>
      </c>
      <c r="J1853" s="13" t="e">
        <f>INDEX('Données MDD'!$U$3:$U$3000,MATCH('Analyse assortiment'!$B1853,'Données MDD'!$B$3:$B$3000,0))</f>
        <v>#N/A</v>
      </c>
      <c r="K1853" s="13" t="e">
        <f>INDEX('Données MDD'!$V$3:$V$3000,MATCH('Analyse assortiment'!$B1853,'Données MDD'!$B$3:$B$3000,0))</f>
        <v>#N/A</v>
      </c>
      <c r="L1853" s="14" t="str">
        <f t="shared" si="38"/>
        <v/>
      </c>
      <c r="M1853" s="14" t="str">
        <f t="shared" si="38"/>
        <v/>
      </c>
    </row>
    <row r="1854" spans="5:13" x14ac:dyDescent="0.2">
      <c r="E1854" s="16" t="str">
        <f>IFERROR(INDEX('Données SAP'!F$5:F$3000,MATCH('Analyse assortiment'!$B1854&amp;"",'Données SAP'!$A$5:$A$3000,0)),"")</f>
        <v/>
      </c>
      <c r="F1854" s="16" t="str">
        <f>IFERROR(INDEX('Données SAP'!C$5:C$3000,MATCH('Analyse assortiment'!$B1854&amp;"",'Données SAP'!$A$5:$A$3000,0)),"")</f>
        <v/>
      </c>
      <c r="G1854" s="16" t="str">
        <f>IFERROR(INDEX('Données SAP'!D$5:D$3000,MATCH('Analyse assortiment'!$B1854&amp;"",'Données SAP'!$A$5:$A$3000,0)),"")</f>
        <v/>
      </c>
      <c r="H1854" s="13" t="e">
        <f>INDEX('Données MDD'!$K$3:$K$3000,MATCH('Analyse assortiment'!$B1854,'Données MDD'!$B$3:$B$3000,0))</f>
        <v>#N/A</v>
      </c>
      <c r="I1854" s="13" t="e">
        <f>INDEX('Données MDD'!$L$3:$L$3000,MATCH('Analyse assortiment'!$B1854,'Données MDD'!$B$3:$B$3000,0))</f>
        <v>#N/A</v>
      </c>
      <c r="J1854" s="13" t="e">
        <f>INDEX('Données MDD'!$U$3:$U$3000,MATCH('Analyse assortiment'!$B1854,'Données MDD'!$B$3:$B$3000,0))</f>
        <v>#N/A</v>
      </c>
      <c r="K1854" s="13" t="e">
        <f>INDEX('Données MDD'!$V$3:$V$3000,MATCH('Analyse assortiment'!$B1854,'Données MDD'!$B$3:$B$3000,0))</f>
        <v>#N/A</v>
      </c>
      <c r="L1854" s="14" t="str">
        <f t="shared" si="38"/>
        <v/>
      </c>
      <c r="M1854" s="14" t="str">
        <f t="shared" si="38"/>
        <v/>
      </c>
    </row>
    <row r="1855" spans="5:13" x14ac:dyDescent="0.2">
      <c r="E1855" s="16" t="str">
        <f>IFERROR(INDEX('Données SAP'!F$5:F$3000,MATCH('Analyse assortiment'!$B1855&amp;"",'Données SAP'!$A$5:$A$3000,0)),"")</f>
        <v/>
      </c>
      <c r="F1855" s="16" t="str">
        <f>IFERROR(INDEX('Données SAP'!C$5:C$3000,MATCH('Analyse assortiment'!$B1855&amp;"",'Données SAP'!$A$5:$A$3000,0)),"")</f>
        <v/>
      </c>
      <c r="G1855" s="16" t="str">
        <f>IFERROR(INDEX('Données SAP'!D$5:D$3000,MATCH('Analyse assortiment'!$B1855&amp;"",'Données SAP'!$A$5:$A$3000,0)),"")</f>
        <v/>
      </c>
      <c r="H1855" s="13" t="e">
        <f>INDEX('Données MDD'!$K$3:$K$3000,MATCH('Analyse assortiment'!$B1855,'Données MDD'!$B$3:$B$3000,0))</f>
        <v>#N/A</v>
      </c>
      <c r="I1855" s="13" t="e">
        <f>INDEX('Données MDD'!$L$3:$L$3000,MATCH('Analyse assortiment'!$B1855,'Données MDD'!$B$3:$B$3000,0))</f>
        <v>#N/A</v>
      </c>
      <c r="J1855" s="13" t="e">
        <f>INDEX('Données MDD'!$U$3:$U$3000,MATCH('Analyse assortiment'!$B1855,'Données MDD'!$B$3:$B$3000,0))</f>
        <v>#N/A</v>
      </c>
      <c r="K1855" s="13" t="e">
        <f>INDEX('Données MDD'!$V$3:$V$3000,MATCH('Analyse assortiment'!$B1855,'Données MDD'!$B$3:$B$3000,0))</f>
        <v>#N/A</v>
      </c>
      <c r="L1855" s="14" t="str">
        <f t="shared" si="38"/>
        <v/>
      </c>
      <c r="M1855" s="14" t="str">
        <f t="shared" si="38"/>
        <v/>
      </c>
    </row>
    <row r="1856" spans="5:13" x14ac:dyDescent="0.2">
      <c r="E1856" s="16" t="str">
        <f>IFERROR(INDEX('Données SAP'!F$5:F$3000,MATCH('Analyse assortiment'!$B1856&amp;"",'Données SAP'!$A$5:$A$3000,0)),"")</f>
        <v/>
      </c>
      <c r="F1856" s="16" t="str">
        <f>IFERROR(INDEX('Données SAP'!C$5:C$3000,MATCH('Analyse assortiment'!$B1856&amp;"",'Données SAP'!$A$5:$A$3000,0)),"")</f>
        <v/>
      </c>
      <c r="G1856" s="16" t="str">
        <f>IFERROR(INDEX('Données SAP'!D$5:D$3000,MATCH('Analyse assortiment'!$B1856&amp;"",'Données SAP'!$A$5:$A$3000,0)),"")</f>
        <v/>
      </c>
      <c r="H1856" s="13" t="e">
        <f>INDEX('Données MDD'!$K$3:$K$3000,MATCH('Analyse assortiment'!$B1856,'Données MDD'!$B$3:$B$3000,0))</f>
        <v>#N/A</v>
      </c>
      <c r="I1856" s="13" t="e">
        <f>INDEX('Données MDD'!$L$3:$L$3000,MATCH('Analyse assortiment'!$B1856,'Données MDD'!$B$3:$B$3000,0))</f>
        <v>#N/A</v>
      </c>
      <c r="J1856" s="13" t="e">
        <f>INDEX('Données MDD'!$U$3:$U$3000,MATCH('Analyse assortiment'!$B1856,'Données MDD'!$B$3:$B$3000,0))</f>
        <v>#N/A</v>
      </c>
      <c r="K1856" s="13" t="e">
        <f>INDEX('Données MDD'!$V$3:$V$3000,MATCH('Analyse assortiment'!$B1856,'Données MDD'!$B$3:$B$3000,0))</f>
        <v>#N/A</v>
      </c>
      <c r="L1856" s="14" t="str">
        <f t="shared" si="38"/>
        <v/>
      </c>
      <c r="M1856" s="14" t="str">
        <f t="shared" si="38"/>
        <v/>
      </c>
    </row>
    <row r="1857" spans="5:13" x14ac:dyDescent="0.2">
      <c r="E1857" s="16" t="str">
        <f>IFERROR(INDEX('Données SAP'!F$5:F$3000,MATCH('Analyse assortiment'!$B1857&amp;"",'Données SAP'!$A$5:$A$3000,0)),"")</f>
        <v/>
      </c>
      <c r="F1857" s="16" t="str">
        <f>IFERROR(INDEX('Données SAP'!C$5:C$3000,MATCH('Analyse assortiment'!$B1857&amp;"",'Données SAP'!$A$5:$A$3000,0)),"")</f>
        <v/>
      </c>
      <c r="G1857" s="16" t="str">
        <f>IFERROR(INDEX('Données SAP'!D$5:D$3000,MATCH('Analyse assortiment'!$B1857&amp;"",'Données SAP'!$A$5:$A$3000,0)),"")</f>
        <v/>
      </c>
      <c r="H1857" s="13" t="e">
        <f>INDEX('Données MDD'!$K$3:$K$3000,MATCH('Analyse assortiment'!$B1857,'Données MDD'!$B$3:$B$3000,0))</f>
        <v>#N/A</v>
      </c>
      <c r="I1857" s="13" t="e">
        <f>INDEX('Données MDD'!$L$3:$L$3000,MATCH('Analyse assortiment'!$B1857,'Données MDD'!$B$3:$B$3000,0))</f>
        <v>#N/A</v>
      </c>
      <c r="J1857" s="13" t="e">
        <f>INDEX('Données MDD'!$U$3:$U$3000,MATCH('Analyse assortiment'!$B1857,'Données MDD'!$B$3:$B$3000,0))</f>
        <v>#N/A</v>
      </c>
      <c r="K1857" s="13" t="e">
        <f>INDEX('Données MDD'!$V$3:$V$3000,MATCH('Analyse assortiment'!$B1857,'Données MDD'!$B$3:$B$3000,0))</f>
        <v>#N/A</v>
      </c>
      <c r="L1857" s="14" t="str">
        <f t="shared" si="38"/>
        <v/>
      </c>
      <c r="M1857" s="14" t="str">
        <f t="shared" si="38"/>
        <v/>
      </c>
    </row>
    <row r="1858" spans="5:13" x14ac:dyDescent="0.2">
      <c r="E1858" s="16" t="str">
        <f>IFERROR(INDEX('Données SAP'!F$5:F$3000,MATCH('Analyse assortiment'!$B1858&amp;"",'Données SAP'!$A$5:$A$3000,0)),"")</f>
        <v/>
      </c>
      <c r="F1858" s="16" t="str">
        <f>IFERROR(INDEX('Données SAP'!C$5:C$3000,MATCH('Analyse assortiment'!$B1858&amp;"",'Données SAP'!$A$5:$A$3000,0)),"")</f>
        <v/>
      </c>
      <c r="G1858" s="16" t="str">
        <f>IFERROR(INDEX('Données SAP'!D$5:D$3000,MATCH('Analyse assortiment'!$B1858&amp;"",'Données SAP'!$A$5:$A$3000,0)),"")</f>
        <v/>
      </c>
      <c r="H1858" s="13" t="e">
        <f>INDEX('Données MDD'!$K$3:$K$3000,MATCH('Analyse assortiment'!$B1858,'Données MDD'!$B$3:$B$3000,0))</f>
        <v>#N/A</v>
      </c>
      <c r="I1858" s="13" t="e">
        <f>INDEX('Données MDD'!$L$3:$L$3000,MATCH('Analyse assortiment'!$B1858,'Données MDD'!$B$3:$B$3000,0))</f>
        <v>#N/A</v>
      </c>
      <c r="J1858" s="13" t="e">
        <f>INDEX('Données MDD'!$U$3:$U$3000,MATCH('Analyse assortiment'!$B1858,'Données MDD'!$B$3:$B$3000,0))</f>
        <v>#N/A</v>
      </c>
      <c r="K1858" s="13" t="e">
        <f>INDEX('Données MDD'!$V$3:$V$3000,MATCH('Analyse assortiment'!$B1858,'Données MDD'!$B$3:$B$3000,0))</f>
        <v>#N/A</v>
      </c>
      <c r="L1858" s="14" t="str">
        <f t="shared" si="38"/>
        <v/>
      </c>
      <c r="M1858" s="14" t="str">
        <f t="shared" si="38"/>
        <v/>
      </c>
    </row>
    <row r="1859" spans="5:13" x14ac:dyDescent="0.2">
      <c r="E1859" s="16" t="str">
        <f>IFERROR(INDEX('Données SAP'!F$5:F$3000,MATCH('Analyse assortiment'!$B1859&amp;"",'Données SAP'!$A$5:$A$3000,0)),"")</f>
        <v/>
      </c>
      <c r="F1859" s="16" t="str">
        <f>IFERROR(INDEX('Données SAP'!C$5:C$3000,MATCH('Analyse assortiment'!$B1859&amp;"",'Données SAP'!$A$5:$A$3000,0)),"")</f>
        <v/>
      </c>
      <c r="G1859" s="16" t="str">
        <f>IFERROR(INDEX('Données SAP'!D$5:D$3000,MATCH('Analyse assortiment'!$B1859&amp;"",'Données SAP'!$A$5:$A$3000,0)),"")</f>
        <v/>
      </c>
      <c r="H1859" s="13" t="e">
        <f>INDEX('Données MDD'!$K$3:$K$3000,MATCH('Analyse assortiment'!$B1859,'Données MDD'!$B$3:$B$3000,0))</f>
        <v>#N/A</v>
      </c>
      <c r="I1859" s="13" t="e">
        <f>INDEX('Données MDD'!$L$3:$L$3000,MATCH('Analyse assortiment'!$B1859,'Données MDD'!$B$3:$B$3000,0))</f>
        <v>#N/A</v>
      </c>
      <c r="J1859" s="13" t="e">
        <f>INDEX('Données MDD'!$U$3:$U$3000,MATCH('Analyse assortiment'!$B1859,'Données MDD'!$B$3:$B$3000,0))</f>
        <v>#N/A</v>
      </c>
      <c r="K1859" s="13" t="e">
        <f>INDEX('Données MDD'!$V$3:$V$3000,MATCH('Analyse assortiment'!$B1859,'Données MDD'!$B$3:$B$3000,0))</f>
        <v>#N/A</v>
      </c>
      <c r="L1859" s="14" t="str">
        <f t="shared" si="38"/>
        <v/>
      </c>
      <c r="M1859" s="14" t="str">
        <f t="shared" si="38"/>
        <v/>
      </c>
    </row>
    <row r="1860" spans="5:13" x14ac:dyDescent="0.2">
      <c r="E1860" s="16" t="str">
        <f>IFERROR(INDEX('Données SAP'!F$5:F$3000,MATCH('Analyse assortiment'!$B1860&amp;"",'Données SAP'!$A$5:$A$3000,0)),"")</f>
        <v/>
      </c>
      <c r="F1860" s="16" t="str">
        <f>IFERROR(INDEX('Données SAP'!C$5:C$3000,MATCH('Analyse assortiment'!$B1860&amp;"",'Données SAP'!$A$5:$A$3000,0)),"")</f>
        <v/>
      </c>
      <c r="G1860" s="16" t="str">
        <f>IFERROR(INDEX('Données SAP'!D$5:D$3000,MATCH('Analyse assortiment'!$B1860&amp;"",'Données SAP'!$A$5:$A$3000,0)),"")</f>
        <v/>
      </c>
      <c r="H1860" s="13" t="e">
        <f>INDEX('Données MDD'!$K$3:$K$3000,MATCH('Analyse assortiment'!$B1860,'Données MDD'!$B$3:$B$3000,0))</f>
        <v>#N/A</v>
      </c>
      <c r="I1860" s="13" t="e">
        <f>INDEX('Données MDD'!$L$3:$L$3000,MATCH('Analyse assortiment'!$B1860,'Données MDD'!$B$3:$B$3000,0))</f>
        <v>#N/A</v>
      </c>
      <c r="J1860" s="13" t="e">
        <f>INDEX('Données MDD'!$U$3:$U$3000,MATCH('Analyse assortiment'!$B1860,'Données MDD'!$B$3:$B$3000,0))</f>
        <v>#N/A</v>
      </c>
      <c r="K1860" s="13" t="e">
        <f>INDEX('Données MDD'!$V$3:$V$3000,MATCH('Analyse assortiment'!$B1860,'Données MDD'!$B$3:$B$3000,0))</f>
        <v>#N/A</v>
      </c>
      <c r="L1860" s="14" t="str">
        <f t="shared" si="38"/>
        <v/>
      </c>
      <c r="M1860" s="14" t="str">
        <f t="shared" si="38"/>
        <v/>
      </c>
    </row>
    <row r="1861" spans="5:13" x14ac:dyDescent="0.2">
      <c r="E1861" s="16" t="str">
        <f>IFERROR(INDEX('Données SAP'!F$5:F$3000,MATCH('Analyse assortiment'!$B1861&amp;"",'Données SAP'!$A$5:$A$3000,0)),"")</f>
        <v/>
      </c>
      <c r="F1861" s="16" t="str">
        <f>IFERROR(INDEX('Données SAP'!C$5:C$3000,MATCH('Analyse assortiment'!$B1861&amp;"",'Données SAP'!$A$5:$A$3000,0)),"")</f>
        <v/>
      </c>
      <c r="G1861" s="16" t="str">
        <f>IFERROR(INDEX('Données SAP'!D$5:D$3000,MATCH('Analyse assortiment'!$B1861&amp;"",'Données SAP'!$A$5:$A$3000,0)),"")</f>
        <v/>
      </c>
      <c r="H1861" s="13" t="e">
        <f>INDEX('Données MDD'!$K$3:$K$3000,MATCH('Analyse assortiment'!$B1861,'Données MDD'!$B$3:$B$3000,0))</f>
        <v>#N/A</v>
      </c>
      <c r="I1861" s="13" t="e">
        <f>INDEX('Données MDD'!$L$3:$L$3000,MATCH('Analyse assortiment'!$B1861,'Données MDD'!$B$3:$B$3000,0))</f>
        <v>#N/A</v>
      </c>
      <c r="J1861" s="13" t="e">
        <f>INDEX('Données MDD'!$U$3:$U$3000,MATCH('Analyse assortiment'!$B1861,'Données MDD'!$B$3:$B$3000,0))</f>
        <v>#N/A</v>
      </c>
      <c r="K1861" s="13" t="e">
        <f>INDEX('Données MDD'!$V$3:$V$3000,MATCH('Analyse assortiment'!$B1861,'Données MDD'!$B$3:$B$3000,0))</f>
        <v>#N/A</v>
      </c>
      <c r="L1861" s="14" t="str">
        <f t="shared" ref="L1861:M1924" si="39">IFERROR(-J1861/H1861,"")</f>
        <v/>
      </c>
      <c r="M1861" s="14" t="str">
        <f t="shared" si="39"/>
        <v/>
      </c>
    </row>
    <row r="1862" spans="5:13" x14ac:dyDescent="0.2">
      <c r="E1862" s="16" t="str">
        <f>IFERROR(INDEX('Données SAP'!F$5:F$3000,MATCH('Analyse assortiment'!$B1862&amp;"",'Données SAP'!$A$5:$A$3000,0)),"")</f>
        <v/>
      </c>
      <c r="F1862" s="16" t="str">
        <f>IFERROR(INDEX('Données SAP'!C$5:C$3000,MATCH('Analyse assortiment'!$B1862&amp;"",'Données SAP'!$A$5:$A$3000,0)),"")</f>
        <v/>
      </c>
      <c r="G1862" s="16" t="str">
        <f>IFERROR(INDEX('Données SAP'!D$5:D$3000,MATCH('Analyse assortiment'!$B1862&amp;"",'Données SAP'!$A$5:$A$3000,0)),"")</f>
        <v/>
      </c>
      <c r="H1862" s="13" t="e">
        <f>INDEX('Données MDD'!$K$3:$K$3000,MATCH('Analyse assortiment'!$B1862,'Données MDD'!$B$3:$B$3000,0))</f>
        <v>#N/A</v>
      </c>
      <c r="I1862" s="13" t="e">
        <f>INDEX('Données MDD'!$L$3:$L$3000,MATCH('Analyse assortiment'!$B1862,'Données MDD'!$B$3:$B$3000,0))</f>
        <v>#N/A</v>
      </c>
      <c r="J1862" s="13" t="e">
        <f>INDEX('Données MDD'!$U$3:$U$3000,MATCH('Analyse assortiment'!$B1862,'Données MDD'!$B$3:$B$3000,0))</f>
        <v>#N/A</v>
      </c>
      <c r="K1862" s="13" t="e">
        <f>INDEX('Données MDD'!$V$3:$V$3000,MATCH('Analyse assortiment'!$B1862,'Données MDD'!$B$3:$B$3000,0))</f>
        <v>#N/A</v>
      </c>
      <c r="L1862" s="14" t="str">
        <f t="shared" si="39"/>
        <v/>
      </c>
      <c r="M1862" s="14" t="str">
        <f t="shared" si="39"/>
        <v/>
      </c>
    </row>
    <row r="1863" spans="5:13" x14ac:dyDescent="0.2">
      <c r="E1863" s="16" t="str">
        <f>IFERROR(INDEX('Données SAP'!F$5:F$3000,MATCH('Analyse assortiment'!$B1863&amp;"",'Données SAP'!$A$5:$A$3000,0)),"")</f>
        <v/>
      </c>
      <c r="F1863" s="16" t="str">
        <f>IFERROR(INDEX('Données SAP'!C$5:C$3000,MATCH('Analyse assortiment'!$B1863&amp;"",'Données SAP'!$A$5:$A$3000,0)),"")</f>
        <v/>
      </c>
      <c r="G1863" s="16" t="str">
        <f>IFERROR(INDEX('Données SAP'!D$5:D$3000,MATCH('Analyse assortiment'!$B1863&amp;"",'Données SAP'!$A$5:$A$3000,0)),"")</f>
        <v/>
      </c>
      <c r="H1863" s="13" t="e">
        <f>INDEX('Données MDD'!$K$3:$K$3000,MATCH('Analyse assortiment'!$B1863,'Données MDD'!$B$3:$B$3000,0))</f>
        <v>#N/A</v>
      </c>
      <c r="I1863" s="13" t="e">
        <f>INDEX('Données MDD'!$L$3:$L$3000,MATCH('Analyse assortiment'!$B1863,'Données MDD'!$B$3:$B$3000,0))</f>
        <v>#N/A</v>
      </c>
      <c r="J1863" s="13" t="e">
        <f>INDEX('Données MDD'!$U$3:$U$3000,MATCH('Analyse assortiment'!$B1863,'Données MDD'!$B$3:$B$3000,0))</f>
        <v>#N/A</v>
      </c>
      <c r="K1863" s="13" t="e">
        <f>INDEX('Données MDD'!$V$3:$V$3000,MATCH('Analyse assortiment'!$B1863,'Données MDD'!$B$3:$B$3000,0))</f>
        <v>#N/A</v>
      </c>
      <c r="L1863" s="14" t="str">
        <f t="shared" si="39"/>
        <v/>
      </c>
      <c r="M1863" s="14" t="str">
        <f t="shared" si="39"/>
        <v/>
      </c>
    </row>
    <row r="1864" spans="5:13" x14ac:dyDescent="0.2">
      <c r="E1864" s="16" t="str">
        <f>IFERROR(INDEX('Données SAP'!F$5:F$3000,MATCH('Analyse assortiment'!$B1864&amp;"",'Données SAP'!$A$5:$A$3000,0)),"")</f>
        <v/>
      </c>
      <c r="F1864" s="16" t="str">
        <f>IFERROR(INDEX('Données SAP'!C$5:C$3000,MATCH('Analyse assortiment'!$B1864&amp;"",'Données SAP'!$A$5:$A$3000,0)),"")</f>
        <v/>
      </c>
      <c r="G1864" s="16" t="str">
        <f>IFERROR(INDEX('Données SAP'!D$5:D$3000,MATCH('Analyse assortiment'!$B1864&amp;"",'Données SAP'!$A$5:$A$3000,0)),"")</f>
        <v/>
      </c>
      <c r="H1864" s="13" t="e">
        <f>INDEX('Données MDD'!$K$3:$K$3000,MATCH('Analyse assortiment'!$B1864,'Données MDD'!$B$3:$B$3000,0))</f>
        <v>#N/A</v>
      </c>
      <c r="I1864" s="13" t="e">
        <f>INDEX('Données MDD'!$L$3:$L$3000,MATCH('Analyse assortiment'!$B1864,'Données MDD'!$B$3:$B$3000,0))</f>
        <v>#N/A</v>
      </c>
      <c r="J1864" s="13" t="e">
        <f>INDEX('Données MDD'!$U$3:$U$3000,MATCH('Analyse assortiment'!$B1864,'Données MDD'!$B$3:$B$3000,0))</f>
        <v>#N/A</v>
      </c>
      <c r="K1864" s="13" t="e">
        <f>INDEX('Données MDD'!$V$3:$V$3000,MATCH('Analyse assortiment'!$B1864,'Données MDD'!$B$3:$B$3000,0))</f>
        <v>#N/A</v>
      </c>
      <c r="L1864" s="14" t="str">
        <f t="shared" si="39"/>
        <v/>
      </c>
      <c r="M1864" s="14" t="str">
        <f t="shared" si="39"/>
        <v/>
      </c>
    </row>
    <row r="1865" spans="5:13" x14ac:dyDescent="0.2">
      <c r="E1865" s="16" t="str">
        <f>IFERROR(INDEX('Données SAP'!F$5:F$3000,MATCH('Analyse assortiment'!$B1865&amp;"",'Données SAP'!$A$5:$A$3000,0)),"")</f>
        <v/>
      </c>
      <c r="F1865" s="16" t="str">
        <f>IFERROR(INDEX('Données SAP'!C$5:C$3000,MATCH('Analyse assortiment'!$B1865&amp;"",'Données SAP'!$A$5:$A$3000,0)),"")</f>
        <v/>
      </c>
      <c r="G1865" s="16" t="str">
        <f>IFERROR(INDEX('Données SAP'!D$5:D$3000,MATCH('Analyse assortiment'!$B1865&amp;"",'Données SAP'!$A$5:$A$3000,0)),"")</f>
        <v/>
      </c>
      <c r="H1865" s="13" t="e">
        <f>INDEX('Données MDD'!$K$3:$K$3000,MATCH('Analyse assortiment'!$B1865,'Données MDD'!$B$3:$B$3000,0))</f>
        <v>#N/A</v>
      </c>
      <c r="I1865" s="13" t="e">
        <f>INDEX('Données MDD'!$L$3:$L$3000,MATCH('Analyse assortiment'!$B1865,'Données MDD'!$B$3:$B$3000,0))</f>
        <v>#N/A</v>
      </c>
      <c r="J1865" s="13" t="e">
        <f>INDEX('Données MDD'!$U$3:$U$3000,MATCH('Analyse assortiment'!$B1865,'Données MDD'!$B$3:$B$3000,0))</f>
        <v>#N/A</v>
      </c>
      <c r="K1865" s="13" t="e">
        <f>INDEX('Données MDD'!$V$3:$V$3000,MATCH('Analyse assortiment'!$B1865,'Données MDD'!$B$3:$B$3000,0))</f>
        <v>#N/A</v>
      </c>
      <c r="L1865" s="14" t="str">
        <f t="shared" si="39"/>
        <v/>
      </c>
      <c r="M1865" s="14" t="str">
        <f t="shared" si="39"/>
        <v/>
      </c>
    </row>
    <row r="1866" spans="5:13" x14ac:dyDescent="0.2">
      <c r="E1866" s="16" t="str">
        <f>IFERROR(INDEX('Données SAP'!F$5:F$3000,MATCH('Analyse assortiment'!$B1866&amp;"",'Données SAP'!$A$5:$A$3000,0)),"")</f>
        <v/>
      </c>
      <c r="F1866" s="16" t="str">
        <f>IFERROR(INDEX('Données SAP'!C$5:C$3000,MATCH('Analyse assortiment'!$B1866&amp;"",'Données SAP'!$A$5:$A$3000,0)),"")</f>
        <v/>
      </c>
      <c r="G1866" s="16" t="str">
        <f>IFERROR(INDEX('Données SAP'!D$5:D$3000,MATCH('Analyse assortiment'!$B1866&amp;"",'Données SAP'!$A$5:$A$3000,0)),"")</f>
        <v/>
      </c>
      <c r="H1866" s="13" t="e">
        <f>INDEX('Données MDD'!$K$3:$K$3000,MATCH('Analyse assortiment'!$B1866,'Données MDD'!$B$3:$B$3000,0))</f>
        <v>#N/A</v>
      </c>
      <c r="I1866" s="13" t="e">
        <f>INDEX('Données MDD'!$L$3:$L$3000,MATCH('Analyse assortiment'!$B1866,'Données MDD'!$B$3:$B$3000,0))</f>
        <v>#N/A</v>
      </c>
      <c r="J1866" s="13" t="e">
        <f>INDEX('Données MDD'!$U$3:$U$3000,MATCH('Analyse assortiment'!$B1866,'Données MDD'!$B$3:$B$3000,0))</f>
        <v>#N/A</v>
      </c>
      <c r="K1866" s="13" t="e">
        <f>INDEX('Données MDD'!$V$3:$V$3000,MATCH('Analyse assortiment'!$B1866,'Données MDD'!$B$3:$B$3000,0))</f>
        <v>#N/A</v>
      </c>
      <c r="L1866" s="14" t="str">
        <f t="shared" si="39"/>
        <v/>
      </c>
      <c r="M1866" s="14" t="str">
        <f t="shared" si="39"/>
        <v/>
      </c>
    </row>
    <row r="1867" spans="5:13" x14ac:dyDescent="0.2">
      <c r="E1867" s="16" t="str">
        <f>IFERROR(INDEX('Données SAP'!F$5:F$3000,MATCH('Analyse assortiment'!$B1867&amp;"",'Données SAP'!$A$5:$A$3000,0)),"")</f>
        <v/>
      </c>
      <c r="F1867" s="16" t="str">
        <f>IFERROR(INDEX('Données SAP'!C$5:C$3000,MATCH('Analyse assortiment'!$B1867&amp;"",'Données SAP'!$A$5:$A$3000,0)),"")</f>
        <v/>
      </c>
      <c r="G1867" s="16" t="str">
        <f>IFERROR(INDEX('Données SAP'!D$5:D$3000,MATCH('Analyse assortiment'!$B1867&amp;"",'Données SAP'!$A$5:$A$3000,0)),"")</f>
        <v/>
      </c>
      <c r="H1867" s="13" t="e">
        <f>INDEX('Données MDD'!$K$3:$K$3000,MATCH('Analyse assortiment'!$B1867,'Données MDD'!$B$3:$B$3000,0))</f>
        <v>#N/A</v>
      </c>
      <c r="I1867" s="13" t="e">
        <f>INDEX('Données MDD'!$L$3:$L$3000,MATCH('Analyse assortiment'!$B1867,'Données MDD'!$B$3:$B$3000,0))</f>
        <v>#N/A</v>
      </c>
      <c r="J1867" s="13" t="e">
        <f>INDEX('Données MDD'!$U$3:$U$3000,MATCH('Analyse assortiment'!$B1867,'Données MDD'!$B$3:$B$3000,0))</f>
        <v>#N/A</v>
      </c>
      <c r="K1867" s="13" t="e">
        <f>INDEX('Données MDD'!$V$3:$V$3000,MATCH('Analyse assortiment'!$B1867,'Données MDD'!$B$3:$B$3000,0))</f>
        <v>#N/A</v>
      </c>
      <c r="L1867" s="14" t="str">
        <f t="shared" si="39"/>
        <v/>
      </c>
      <c r="M1867" s="14" t="str">
        <f t="shared" si="39"/>
        <v/>
      </c>
    </row>
    <row r="1868" spans="5:13" x14ac:dyDescent="0.2">
      <c r="E1868" s="16" t="str">
        <f>IFERROR(INDEX('Données SAP'!F$5:F$3000,MATCH('Analyse assortiment'!$B1868&amp;"",'Données SAP'!$A$5:$A$3000,0)),"")</f>
        <v/>
      </c>
      <c r="F1868" s="16" t="str">
        <f>IFERROR(INDEX('Données SAP'!C$5:C$3000,MATCH('Analyse assortiment'!$B1868&amp;"",'Données SAP'!$A$5:$A$3000,0)),"")</f>
        <v/>
      </c>
      <c r="G1868" s="16" t="str">
        <f>IFERROR(INDEX('Données SAP'!D$5:D$3000,MATCH('Analyse assortiment'!$B1868&amp;"",'Données SAP'!$A$5:$A$3000,0)),"")</f>
        <v/>
      </c>
      <c r="H1868" s="13" t="e">
        <f>INDEX('Données MDD'!$K$3:$K$3000,MATCH('Analyse assortiment'!$B1868,'Données MDD'!$B$3:$B$3000,0))</f>
        <v>#N/A</v>
      </c>
      <c r="I1868" s="13" t="e">
        <f>INDEX('Données MDD'!$L$3:$L$3000,MATCH('Analyse assortiment'!$B1868,'Données MDD'!$B$3:$B$3000,0))</f>
        <v>#N/A</v>
      </c>
      <c r="J1868" s="13" t="e">
        <f>INDEX('Données MDD'!$U$3:$U$3000,MATCH('Analyse assortiment'!$B1868,'Données MDD'!$B$3:$B$3000,0))</f>
        <v>#N/A</v>
      </c>
      <c r="K1868" s="13" t="e">
        <f>INDEX('Données MDD'!$V$3:$V$3000,MATCH('Analyse assortiment'!$B1868,'Données MDD'!$B$3:$B$3000,0))</f>
        <v>#N/A</v>
      </c>
      <c r="L1868" s="14" t="str">
        <f t="shared" si="39"/>
        <v/>
      </c>
      <c r="M1868" s="14" t="str">
        <f t="shared" si="39"/>
        <v/>
      </c>
    </row>
    <row r="1869" spans="5:13" x14ac:dyDescent="0.2">
      <c r="E1869" s="16" t="str">
        <f>IFERROR(INDEX('Données SAP'!F$5:F$3000,MATCH('Analyse assortiment'!$B1869&amp;"",'Données SAP'!$A$5:$A$3000,0)),"")</f>
        <v/>
      </c>
      <c r="F1869" s="16" t="str">
        <f>IFERROR(INDEX('Données SAP'!C$5:C$3000,MATCH('Analyse assortiment'!$B1869&amp;"",'Données SAP'!$A$5:$A$3000,0)),"")</f>
        <v/>
      </c>
      <c r="G1869" s="16" t="str">
        <f>IFERROR(INDEX('Données SAP'!D$5:D$3000,MATCH('Analyse assortiment'!$B1869&amp;"",'Données SAP'!$A$5:$A$3000,0)),"")</f>
        <v/>
      </c>
      <c r="H1869" s="13" t="e">
        <f>INDEX('Données MDD'!$K$3:$K$3000,MATCH('Analyse assortiment'!$B1869,'Données MDD'!$B$3:$B$3000,0))</f>
        <v>#N/A</v>
      </c>
      <c r="I1869" s="13" t="e">
        <f>INDEX('Données MDD'!$L$3:$L$3000,MATCH('Analyse assortiment'!$B1869,'Données MDD'!$B$3:$B$3000,0))</f>
        <v>#N/A</v>
      </c>
      <c r="J1869" s="13" t="e">
        <f>INDEX('Données MDD'!$U$3:$U$3000,MATCH('Analyse assortiment'!$B1869,'Données MDD'!$B$3:$B$3000,0))</f>
        <v>#N/A</v>
      </c>
      <c r="K1869" s="13" t="e">
        <f>INDEX('Données MDD'!$V$3:$V$3000,MATCH('Analyse assortiment'!$B1869,'Données MDD'!$B$3:$B$3000,0))</f>
        <v>#N/A</v>
      </c>
      <c r="L1869" s="14" t="str">
        <f t="shared" si="39"/>
        <v/>
      </c>
      <c r="M1869" s="14" t="str">
        <f t="shared" si="39"/>
        <v/>
      </c>
    </row>
    <row r="1870" spans="5:13" x14ac:dyDescent="0.2">
      <c r="E1870" s="16" t="str">
        <f>IFERROR(INDEX('Données SAP'!F$5:F$3000,MATCH('Analyse assortiment'!$B1870&amp;"",'Données SAP'!$A$5:$A$3000,0)),"")</f>
        <v/>
      </c>
      <c r="F1870" s="16" t="str">
        <f>IFERROR(INDEX('Données SAP'!C$5:C$3000,MATCH('Analyse assortiment'!$B1870&amp;"",'Données SAP'!$A$5:$A$3000,0)),"")</f>
        <v/>
      </c>
      <c r="G1870" s="16" t="str">
        <f>IFERROR(INDEX('Données SAP'!D$5:D$3000,MATCH('Analyse assortiment'!$B1870&amp;"",'Données SAP'!$A$5:$A$3000,0)),"")</f>
        <v/>
      </c>
      <c r="H1870" s="13" t="e">
        <f>INDEX('Données MDD'!$K$3:$K$3000,MATCH('Analyse assortiment'!$B1870,'Données MDD'!$B$3:$B$3000,0))</f>
        <v>#N/A</v>
      </c>
      <c r="I1870" s="13" t="e">
        <f>INDEX('Données MDD'!$L$3:$L$3000,MATCH('Analyse assortiment'!$B1870,'Données MDD'!$B$3:$B$3000,0))</f>
        <v>#N/A</v>
      </c>
      <c r="J1870" s="13" t="e">
        <f>INDEX('Données MDD'!$U$3:$U$3000,MATCH('Analyse assortiment'!$B1870,'Données MDD'!$B$3:$B$3000,0))</f>
        <v>#N/A</v>
      </c>
      <c r="K1870" s="13" t="e">
        <f>INDEX('Données MDD'!$V$3:$V$3000,MATCH('Analyse assortiment'!$B1870,'Données MDD'!$B$3:$B$3000,0))</f>
        <v>#N/A</v>
      </c>
      <c r="L1870" s="14" t="str">
        <f t="shared" si="39"/>
        <v/>
      </c>
      <c r="M1870" s="14" t="str">
        <f t="shared" si="39"/>
        <v/>
      </c>
    </row>
    <row r="1871" spans="5:13" x14ac:dyDescent="0.2">
      <c r="E1871" s="16" t="str">
        <f>IFERROR(INDEX('Données SAP'!F$5:F$3000,MATCH('Analyse assortiment'!$B1871&amp;"",'Données SAP'!$A$5:$A$3000,0)),"")</f>
        <v/>
      </c>
      <c r="F1871" s="16" t="str">
        <f>IFERROR(INDEX('Données SAP'!C$5:C$3000,MATCH('Analyse assortiment'!$B1871&amp;"",'Données SAP'!$A$5:$A$3000,0)),"")</f>
        <v/>
      </c>
      <c r="G1871" s="16" t="str">
        <f>IFERROR(INDEX('Données SAP'!D$5:D$3000,MATCH('Analyse assortiment'!$B1871&amp;"",'Données SAP'!$A$5:$A$3000,0)),"")</f>
        <v/>
      </c>
      <c r="H1871" s="13" t="e">
        <f>INDEX('Données MDD'!$K$3:$K$3000,MATCH('Analyse assortiment'!$B1871,'Données MDD'!$B$3:$B$3000,0))</f>
        <v>#N/A</v>
      </c>
      <c r="I1871" s="13" t="e">
        <f>INDEX('Données MDD'!$L$3:$L$3000,MATCH('Analyse assortiment'!$B1871,'Données MDD'!$B$3:$B$3000,0))</f>
        <v>#N/A</v>
      </c>
      <c r="J1871" s="13" t="e">
        <f>INDEX('Données MDD'!$U$3:$U$3000,MATCH('Analyse assortiment'!$B1871,'Données MDD'!$B$3:$B$3000,0))</f>
        <v>#N/A</v>
      </c>
      <c r="K1871" s="13" t="e">
        <f>INDEX('Données MDD'!$V$3:$V$3000,MATCH('Analyse assortiment'!$B1871,'Données MDD'!$B$3:$B$3000,0))</f>
        <v>#N/A</v>
      </c>
      <c r="L1871" s="14" t="str">
        <f t="shared" si="39"/>
        <v/>
      </c>
      <c r="M1871" s="14" t="str">
        <f t="shared" si="39"/>
        <v/>
      </c>
    </row>
    <row r="1872" spans="5:13" x14ac:dyDescent="0.2">
      <c r="E1872" s="16" t="str">
        <f>IFERROR(INDEX('Données SAP'!F$5:F$3000,MATCH('Analyse assortiment'!$B1872&amp;"",'Données SAP'!$A$5:$A$3000,0)),"")</f>
        <v/>
      </c>
      <c r="F1872" s="16" t="str">
        <f>IFERROR(INDEX('Données SAP'!C$5:C$3000,MATCH('Analyse assortiment'!$B1872&amp;"",'Données SAP'!$A$5:$A$3000,0)),"")</f>
        <v/>
      </c>
      <c r="G1872" s="16" t="str">
        <f>IFERROR(INDEX('Données SAP'!D$5:D$3000,MATCH('Analyse assortiment'!$B1872&amp;"",'Données SAP'!$A$5:$A$3000,0)),"")</f>
        <v/>
      </c>
      <c r="H1872" s="13" t="e">
        <f>INDEX('Données MDD'!$K$3:$K$3000,MATCH('Analyse assortiment'!$B1872,'Données MDD'!$B$3:$B$3000,0))</f>
        <v>#N/A</v>
      </c>
      <c r="I1872" s="13" t="e">
        <f>INDEX('Données MDD'!$L$3:$L$3000,MATCH('Analyse assortiment'!$B1872,'Données MDD'!$B$3:$B$3000,0))</f>
        <v>#N/A</v>
      </c>
      <c r="J1872" s="13" t="e">
        <f>INDEX('Données MDD'!$U$3:$U$3000,MATCH('Analyse assortiment'!$B1872,'Données MDD'!$B$3:$B$3000,0))</f>
        <v>#N/A</v>
      </c>
      <c r="K1872" s="13" t="e">
        <f>INDEX('Données MDD'!$V$3:$V$3000,MATCH('Analyse assortiment'!$B1872,'Données MDD'!$B$3:$B$3000,0))</f>
        <v>#N/A</v>
      </c>
      <c r="L1872" s="14" t="str">
        <f t="shared" si="39"/>
        <v/>
      </c>
      <c r="M1872" s="14" t="str">
        <f t="shared" si="39"/>
        <v/>
      </c>
    </row>
    <row r="1873" spans="5:13" x14ac:dyDescent="0.2">
      <c r="E1873" s="16" t="str">
        <f>IFERROR(INDEX('Données SAP'!F$5:F$3000,MATCH('Analyse assortiment'!$B1873&amp;"",'Données SAP'!$A$5:$A$3000,0)),"")</f>
        <v/>
      </c>
      <c r="F1873" s="16" t="str">
        <f>IFERROR(INDEX('Données SAP'!C$5:C$3000,MATCH('Analyse assortiment'!$B1873&amp;"",'Données SAP'!$A$5:$A$3000,0)),"")</f>
        <v/>
      </c>
      <c r="G1873" s="16" t="str">
        <f>IFERROR(INDEX('Données SAP'!D$5:D$3000,MATCH('Analyse assortiment'!$B1873&amp;"",'Données SAP'!$A$5:$A$3000,0)),"")</f>
        <v/>
      </c>
      <c r="H1873" s="13" t="e">
        <f>INDEX('Données MDD'!$K$3:$K$3000,MATCH('Analyse assortiment'!$B1873,'Données MDD'!$B$3:$B$3000,0))</f>
        <v>#N/A</v>
      </c>
      <c r="I1873" s="13" t="e">
        <f>INDEX('Données MDD'!$L$3:$L$3000,MATCH('Analyse assortiment'!$B1873,'Données MDD'!$B$3:$B$3000,0))</f>
        <v>#N/A</v>
      </c>
      <c r="J1873" s="13" t="e">
        <f>INDEX('Données MDD'!$U$3:$U$3000,MATCH('Analyse assortiment'!$B1873,'Données MDD'!$B$3:$B$3000,0))</f>
        <v>#N/A</v>
      </c>
      <c r="K1873" s="13" t="e">
        <f>INDEX('Données MDD'!$V$3:$V$3000,MATCH('Analyse assortiment'!$B1873,'Données MDD'!$B$3:$B$3000,0))</f>
        <v>#N/A</v>
      </c>
      <c r="L1873" s="14" t="str">
        <f t="shared" si="39"/>
        <v/>
      </c>
      <c r="M1873" s="14" t="str">
        <f t="shared" si="39"/>
        <v/>
      </c>
    </row>
    <row r="1874" spans="5:13" x14ac:dyDescent="0.2">
      <c r="E1874" s="16" t="str">
        <f>IFERROR(INDEX('Données SAP'!F$5:F$3000,MATCH('Analyse assortiment'!$B1874&amp;"",'Données SAP'!$A$5:$A$3000,0)),"")</f>
        <v/>
      </c>
      <c r="F1874" s="16" t="str">
        <f>IFERROR(INDEX('Données SAP'!C$5:C$3000,MATCH('Analyse assortiment'!$B1874&amp;"",'Données SAP'!$A$5:$A$3000,0)),"")</f>
        <v/>
      </c>
      <c r="G1874" s="16" t="str">
        <f>IFERROR(INDEX('Données SAP'!D$5:D$3000,MATCH('Analyse assortiment'!$B1874&amp;"",'Données SAP'!$A$5:$A$3000,0)),"")</f>
        <v/>
      </c>
      <c r="H1874" s="13" t="e">
        <f>INDEX('Données MDD'!$K$3:$K$3000,MATCH('Analyse assortiment'!$B1874,'Données MDD'!$B$3:$B$3000,0))</f>
        <v>#N/A</v>
      </c>
      <c r="I1874" s="13" t="e">
        <f>INDEX('Données MDD'!$L$3:$L$3000,MATCH('Analyse assortiment'!$B1874,'Données MDD'!$B$3:$B$3000,0))</f>
        <v>#N/A</v>
      </c>
      <c r="J1874" s="13" t="e">
        <f>INDEX('Données MDD'!$U$3:$U$3000,MATCH('Analyse assortiment'!$B1874,'Données MDD'!$B$3:$B$3000,0))</f>
        <v>#N/A</v>
      </c>
      <c r="K1874" s="13" t="e">
        <f>INDEX('Données MDD'!$V$3:$V$3000,MATCH('Analyse assortiment'!$B1874,'Données MDD'!$B$3:$B$3000,0))</f>
        <v>#N/A</v>
      </c>
      <c r="L1874" s="14" t="str">
        <f t="shared" si="39"/>
        <v/>
      </c>
      <c r="M1874" s="14" t="str">
        <f t="shared" si="39"/>
        <v/>
      </c>
    </row>
    <row r="1875" spans="5:13" x14ac:dyDescent="0.2">
      <c r="E1875" s="16" t="str">
        <f>IFERROR(INDEX('Données SAP'!F$5:F$3000,MATCH('Analyse assortiment'!$B1875&amp;"",'Données SAP'!$A$5:$A$3000,0)),"")</f>
        <v/>
      </c>
      <c r="F1875" s="16" t="str">
        <f>IFERROR(INDEX('Données SAP'!C$5:C$3000,MATCH('Analyse assortiment'!$B1875&amp;"",'Données SAP'!$A$5:$A$3000,0)),"")</f>
        <v/>
      </c>
      <c r="G1875" s="16" t="str">
        <f>IFERROR(INDEX('Données SAP'!D$5:D$3000,MATCH('Analyse assortiment'!$B1875&amp;"",'Données SAP'!$A$5:$A$3000,0)),"")</f>
        <v/>
      </c>
      <c r="H1875" s="13" t="e">
        <f>INDEX('Données MDD'!$K$3:$K$3000,MATCH('Analyse assortiment'!$B1875,'Données MDD'!$B$3:$B$3000,0))</f>
        <v>#N/A</v>
      </c>
      <c r="I1875" s="13" t="e">
        <f>INDEX('Données MDD'!$L$3:$L$3000,MATCH('Analyse assortiment'!$B1875,'Données MDD'!$B$3:$B$3000,0))</f>
        <v>#N/A</v>
      </c>
      <c r="J1875" s="13" t="e">
        <f>INDEX('Données MDD'!$U$3:$U$3000,MATCH('Analyse assortiment'!$B1875,'Données MDD'!$B$3:$B$3000,0))</f>
        <v>#N/A</v>
      </c>
      <c r="K1875" s="13" t="e">
        <f>INDEX('Données MDD'!$V$3:$V$3000,MATCH('Analyse assortiment'!$B1875,'Données MDD'!$B$3:$B$3000,0))</f>
        <v>#N/A</v>
      </c>
      <c r="L1875" s="14" t="str">
        <f t="shared" si="39"/>
        <v/>
      </c>
      <c r="M1875" s="14" t="str">
        <f t="shared" si="39"/>
        <v/>
      </c>
    </row>
    <row r="1876" spans="5:13" x14ac:dyDescent="0.2">
      <c r="E1876" s="16" t="str">
        <f>IFERROR(INDEX('Données SAP'!F$5:F$3000,MATCH('Analyse assortiment'!$B1876&amp;"",'Données SAP'!$A$5:$A$3000,0)),"")</f>
        <v/>
      </c>
      <c r="F1876" s="16" t="str">
        <f>IFERROR(INDEX('Données SAP'!C$5:C$3000,MATCH('Analyse assortiment'!$B1876&amp;"",'Données SAP'!$A$5:$A$3000,0)),"")</f>
        <v/>
      </c>
      <c r="G1876" s="16" t="str">
        <f>IFERROR(INDEX('Données SAP'!D$5:D$3000,MATCH('Analyse assortiment'!$B1876&amp;"",'Données SAP'!$A$5:$A$3000,0)),"")</f>
        <v/>
      </c>
      <c r="H1876" s="13" t="e">
        <f>INDEX('Données MDD'!$K$3:$K$3000,MATCH('Analyse assortiment'!$B1876,'Données MDD'!$B$3:$B$3000,0))</f>
        <v>#N/A</v>
      </c>
      <c r="I1876" s="13" t="e">
        <f>INDEX('Données MDD'!$L$3:$L$3000,MATCH('Analyse assortiment'!$B1876,'Données MDD'!$B$3:$B$3000,0))</f>
        <v>#N/A</v>
      </c>
      <c r="J1876" s="13" t="e">
        <f>INDEX('Données MDD'!$U$3:$U$3000,MATCH('Analyse assortiment'!$B1876,'Données MDD'!$B$3:$B$3000,0))</f>
        <v>#N/A</v>
      </c>
      <c r="K1876" s="13" t="e">
        <f>INDEX('Données MDD'!$V$3:$V$3000,MATCH('Analyse assortiment'!$B1876,'Données MDD'!$B$3:$B$3000,0))</f>
        <v>#N/A</v>
      </c>
      <c r="L1876" s="14" t="str">
        <f t="shared" si="39"/>
        <v/>
      </c>
      <c r="M1876" s="14" t="str">
        <f t="shared" si="39"/>
        <v/>
      </c>
    </row>
    <row r="1877" spans="5:13" x14ac:dyDescent="0.2">
      <c r="E1877" s="16" t="str">
        <f>IFERROR(INDEX('Données SAP'!F$5:F$3000,MATCH('Analyse assortiment'!$B1877&amp;"",'Données SAP'!$A$5:$A$3000,0)),"")</f>
        <v/>
      </c>
      <c r="F1877" s="16" t="str">
        <f>IFERROR(INDEX('Données SAP'!C$5:C$3000,MATCH('Analyse assortiment'!$B1877&amp;"",'Données SAP'!$A$5:$A$3000,0)),"")</f>
        <v/>
      </c>
      <c r="G1877" s="16" t="str">
        <f>IFERROR(INDEX('Données SAP'!D$5:D$3000,MATCH('Analyse assortiment'!$B1877&amp;"",'Données SAP'!$A$5:$A$3000,0)),"")</f>
        <v/>
      </c>
      <c r="H1877" s="13" t="e">
        <f>INDEX('Données MDD'!$K$3:$K$3000,MATCH('Analyse assortiment'!$B1877,'Données MDD'!$B$3:$B$3000,0))</f>
        <v>#N/A</v>
      </c>
      <c r="I1877" s="13" t="e">
        <f>INDEX('Données MDD'!$L$3:$L$3000,MATCH('Analyse assortiment'!$B1877,'Données MDD'!$B$3:$B$3000,0))</f>
        <v>#N/A</v>
      </c>
      <c r="J1877" s="13" t="e">
        <f>INDEX('Données MDD'!$U$3:$U$3000,MATCH('Analyse assortiment'!$B1877,'Données MDD'!$B$3:$B$3000,0))</f>
        <v>#N/A</v>
      </c>
      <c r="K1877" s="13" t="e">
        <f>INDEX('Données MDD'!$V$3:$V$3000,MATCH('Analyse assortiment'!$B1877,'Données MDD'!$B$3:$B$3000,0))</f>
        <v>#N/A</v>
      </c>
      <c r="L1877" s="14" t="str">
        <f t="shared" si="39"/>
        <v/>
      </c>
      <c r="M1877" s="14" t="str">
        <f t="shared" si="39"/>
        <v/>
      </c>
    </row>
    <row r="1878" spans="5:13" x14ac:dyDescent="0.2">
      <c r="E1878" s="16" t="str">
        <f>IFERROR(INDEX('Données SAP'!F$5:F$3000,MATCH('Analyse assortiment'!$B1878&amp;"",'Données SAP'!$A$5:$A$3000,0)),"")</f>
        <v/>
      </c>
      <c r="F1878" s="16" t="str">
        <f>IFERROR(INDEX('Données SAP'!C$5:C$3000,MATCH('Analyse assortiment'!$B1878&amp;"",'Données SAP'!$A$5:$A$3000,0)),"")</f>
        <v/>
      </c>
      <c r="G1878" s="16" t="str">
        <f>IFERROR(INDEX('Données SAP'!D$5:D$3000,MATCH('Analyse assortiment'!$B1878&amp;"",'Données SAP'!$A$5:$A$3000,0)),"")</f>
        <v/>
      </c>
      <c r="H1878" s="13" t="e">
        <f>INDEX('Données MDD'!$K$3:$K$3000,MATCH('Analyse assortiment'!$B1878,'Données MDD'!$B$3:$B$3000,0))</f>
        <v>#N/A</v>
      </c>
      <c r="I1878" s="13" t="e">
        <f>INDEX('Données MDD'!$L$3:$L$3000,MATCH('Analyse assortiment'!$B1878,'Données MDD'!$B$3:$B$3000,0))</f>
        <v>#N/A</v>
      </c>
      <c r="J1878" s="13" t="e">
        <f>INDEX('Données MDD'!$U$3:$U$3000,MATCH('Analyse assortiment'!$B1878,'Données MDD'!$B$3:$B$3000,0))</f>
        <v>#N/A</v>
      </c>
      <c r="K1878" s="13" t="e">
        <f>INDEX('Données MDD'!$V$3:$V$3000,MATCH('Analyse assortiment'!$B1878,'Données MDD'!$B$3:$B$3000,0))</f>
        <v>#N/A</v>
      </c>
      <c r="L1878" s="14" t="str">
        <f t="shared" si="39"/>
        <v/>
      </c>
      <c r="M1878" s="14" t="str">
        <f t="shared" si="39"/>
        <v/>
      </c>
    </row>
    <row r="1879" spans="5:13" x14ac:dyDescent="0.2">
      <c r="E1879" s="16" t="str">
        <f>IFERROR(INDEX('Données SAP'!F$5:F$3000,MATCH('Analyse assortiment'!$B1879&amp;"",'Données SAP'!$A$5:$A$3000,0)),"")</f>
        <v/>
      </c>
      <c r="F1879" s="16" t="str">
        <f>IFERROR(INDEX('Données SAP'!C$5:C$3000,MATCH('Analyse assortiment'!$B1879&amp;"",'Données SAP'!$A$5:$A$3000,0)),"")</f>
        <v/>
      </c>
      <c r="G1879" s="16" t="str">
        <f>IFERROR(INDEX('Données SAP'!D$5:D$3000,MATCH('Analyse assortiment'!$B1879&amp;"",'Données SAP'!$A$5:$A$3000,0)),"")</f>
        <v/>
      </c>
      <c r="H1879" s="13" t="e">
        <f>INDEX('Données MDD'!$K$3:$K$3000,MATCH('Analyse assortiment'!$B1879,'Données MDD'!$B$3:$B$3000,0))</f>
        <v>#N/A</v>
      </c>
      <c r="I1879" s="13" t="e">
        <f>INDEX('Données MDD'!$L$3:$L$3000,MATCH('Analyse assortiment'!$B1879,'Données MDD'!$B$3:$B$3000,0))</f>
        <v>#N/A</v>
      </c>
      <c r="J1879" s="13" t="e">
        <f>INDEX('Données MDD'!$U$3:$U$3000,MATCH('Analyse assortiment'!$B1879,'Données MDD'!$B$3:$B$3000,0))</f>
        <v>#N/A</v>
      </c>
      <c r="K1879" s="13" t="e">
        <f>INDEX('Données MDD'!$V$3:$V$3000,MATCH('Analyse assortiment'!$B1879,'Données MDD'!$B$3:$B$3000,0))</f>
        <v>#N/A</v>
      </c>
      <c r="L1879" s="14" t="str">
        <f t="shared" si="39"/>
        <v/>
      </c>
      <c r="M1879" s="14" t="str">
        <f t="shared" si="39"/>
        <v/>
      </c>
    </row>
    <row r="1880" spans="5:13" x14ac:dyDescent="0.2">
      <c r="E1880" s="16" t="str">
        <f>IFERROR(INDEX('Données SAP'!F$5:F$3000,MATCH('Analyse assortiment'!$B1880&amp;"",'Données SAP'!$A$5:$A$3000,0)),"")</f>
        <v/>
      </c>
      <c r="F1880" s="16" t="str">
        <f>IFERROR(INDEX('Données SAP'!C$5:C$3000,MATCH('Analyse assortiment'!$B1880&amp;"",'Données SAP'!$A$5:$A$3000,0)),"")</f>
        <v/>
      </c>
      <c r="G1880" s="16" t="str">
        <f>IFERROR(INDEX('Données SAP'!D$5:D$3000,MATCH('Analyse assortiment'!$B1880&amp;"",'Données SAP'!$A$5:$A$3000,0)),"")</f>
        <v/>
      </c>
      <c r="H1880" s="13" t="e">
        <f>INDEX('Données MDD'!$K$3:$K$3000,MATCH('Analyse assortiment'!$B1880,'Données MDD'!$B$3:$B$3000,0))</f>
        <v>#N/A</v>
      </c>
      <c r="I1880" s="13" t="e">
        <f>INDEX('Données MDD'!$L$3:$L$3000,MATCH('Analyse assortiment'!$B1880,'Données MDD'!$B$3:$B$3000,0))</f>
        <v>#N/A</v>
      </c>
      <c r="J1880" s="13" t="e">
        <f>INDEX('Données MDD'!$U$3:$U$3000,MATCH('Analyse assortiment'!$B1880,'Données MDD'!$B$3:$B$3000,0))</f>
        <v>#N/A</v>
      </c>
      <c r="K1880" s="13" t="e">
        <f>INDEX('Données MDD'!$V$3:$V$3000,MATCH('Analyse assortiment'!$B1880,'Données MDD'!$B$3:$B$3000,0))</f>
        <v>#N/A</v>
      </c>
      <c r="L1880" s="14" t="str">
        <f t="shared" si="39"/>
        <v/>
      </c>
      <c r="M1880" s="14" t="str">
        <f t="shared" si="39"/>
        <v/>
      </c>
    </row>
    <row r="1881" spans="5:13" x14ac:dyDescent="0.2">
      <c r="E1881" s="16" t="str">
        <f>IFERROR(INDEX('Données SAP'!F$5:F$3000,MATCH('Analyse assortiment'!$B1881&amp;"",'Données SAP'!$A$5:$A$3000,0)),"")</f>
        <v/>
      </c>
      <c r="F1881" s="16" t="str">
        <f>IFERROR(INDEX('Données SAP'!C$5:C$3000,MATCH('Analyse assortiment'!$B1881&amp;"",'Données SAP'!$A$5:$A$3000,0)),"")</f>
        <v/>
      </c>
      <c r="G1881" s="16" t="str">
        <f>IFERROR(INDEX('Données SAP'!D$5:D$3000,MATCH('Analyse assortiment'!$B1881&amp;"",'Données SAP'!$A$5:$A$3000,0)),"")</f>
        <v/>
      </c>
      <c r="H1881" s="13" t="e">
        <f>INDEX('Données MDD'!$K$3:$K$3000,MATCH('Analyse assortiment'!$B1881,'Données MDD'!$B$3:$B$3000,0))</f>
        <v>#N/A</v>
      </c>
      <c r="I1881" s="13" t="e">
        <f>INDEX('Données MDD'!$L$3:$L$3000,MATCH('Analyse assortiment'!$B1881,'Données MDD'!$B$3:$B$3000,0))</f>
        <v>#N/A</v>
      </c>
      <c r="J1881" s="13" t="e">
        <f>INDEX('Données MDD'!$U$3:$U$3000,MATCH('Analyse assortiment'!$B1881,'Données MDD'!$B$3:$B$3000,0))</f>
        <v>#N/A</v>
      </c>
      <c r="K1881" s="13" t="e">
        <f>INDEX('Données MDD'!$V$3:$V$3000,MATCH('Analyse assortiment'!$B1881,'Données MDD'!$B$3:$B$3000,0))</f>
        <v>#N/A</v>
      </c>
      <c r="L1881" s="14" t="str">
        <f t="shared" si="39"/>
        <v/>
      </c>
      <c r="M1881" s="14" t="str">
        <f t="shared" si="39"/>
        <v/>
      </c>
    </row>
    <row r="1882" spans="5:13" x14ac:dyDescent="0.2">
      <c r="E1882" s="16" t="str">
        <f>IFERROR(INDEX('Données SAP'!F$5:F$3000,MATCH('Analyse assortiment'!$B1882&amp;"",'Données SAP'!$A$5:$A$3000,0)),"")</f>
        <v/>
      </c>
      <c r="F1882" s="16" t="str">
        <f>IFERROR(INDEX('Données SAP'!C$5:C$3000,MATCH('Analyse assortiment'!$B1882&amp;"",'Données SAP'!$A$5:$A$3000,0)),"")</f>
        <v/>
      </c>
      <c r="G1882" s="16" t="str">
        <f>IFERROR(INDEX('Données SAP'!D$5:D$3000,MATCH('Analyse assortiment'!$B1882&amp;"",'Données SAP'!$A$5:$A$3000,0)),"")</f>
        <v/>
      </c>
      <c r="H1882" s="13" t="e">
        <f>INDEX('Données MDD'!$K$3:$K$3000,MATCH('Analyse assortiment'!$B1882,'Données MDD'!$B$3:$B$3000,0))</f>
        <v>#N/A</v>
      </c>
      <c r="I1882" s="13" t="e">
        <f>INDEX('Données MDD'!$L$3:$L$3000,MATCH('Analyse assortiment'!$B1882,'Données MDD'!$B$3:$B$3000,0))</f>
        <v>#N/A</v>
      </c>
      <c r="J1882" s="13" t="e">
        <f>INDEX('Données MDD'!$U$3:$U$3000,MATCH('Analyse assortiment'!$B1882,'Données MDD'!$B$3:$B$3000,0))</f>
        <v>#N/A</v>
      </c>
      <c r="K1882" s="13" t="e">
        <f>INDEX('Données MDD'!$V$3:$V$3000,MATCH('Analyse assortiment'!$B1882,'Données MDD'!$B$3:$B$3000,0))</f>
        <v>#N/A</v>
      </c>
      <c r="L1882" s="14" t="str">
        <f t="shared" si="39"/>
        <v/>
      </c>
      <c r="M1882" s="14" t="str">
        <f t="shared" si="39"/>
        <v/>
      </c>
    </row>
    <row r="1883" spans="5:13" x14ac:dyDescent="0.2">
      <c r="E1883" s="16" t="str">
        <f>IFERROR(INDEX('Données SAP'!F$5:F$3000,MATCH('Analyse assortiment'!$B1883&amp;"",'Données SAP'!$A$5:$A$3000,0)),"")</f>
        <v/>
      </c>
      <c r="F1883" s="16" t="str">
        <f>IFERROR(INDEX('Données SAP'!C$5:C$3000,MATCH('Analyse assortiment'!$B1883&amp;"",'Données SAP'!$A$5:$A$3000,0)),"")</f>
        <v/>
      </c>
      <c r="G1883" s="16" t="str">
        <f>IFERROR(INDEX('Données SAP'!D$5:D$3000,MATCH('Analyse assortiment'!$B1883&amp;"",'Données SAP'!$A$5:$A$3000,0)),"")</f>
        <v/>
      </c>
      <c r="H1883" s="13" t="e">
        <f>INDEX('Données MDD'!$K$3:$K$3000,MATCH('Analyse assortiment'!$B1883,'Données MDD'!$B$3:$B$3000,0))</f>
        <v>#N/A</v>
      </c>
      <c r="I1883" s="13" t="e">
        <f>INDEX('Données MDD'!$L$3:$L$3000,MATCH('Analyse assortiment'!$B1883,'Données MDD'!$B$3:$B$3000,0))</f>
        <v>#N/A</v>
      </c>
      <c r="J1883" s="13" t="e">
        <f>INDEX('Données MDD'!$U$3:$U$3000,MATCH('Analyse assortiment'!$B1883,'Données MDD'!$B$3:$B$3000,0))</f>
        <v>#N/A</v>
      </c>
      <c r="K1883" s="13" t="e">
        <f>INDEX('Données MDD'!$V$3:$V$3000,MATCH('Analyse assortiment'!$B1883,'Données MDD'!$B$3:$B$3000,0))</f>
        <v>#N/A</v>
      </c>
      <c r="L1883" s="14" t="str">
        <f t="shared" si="39"/>
        <v/>
      </c>
      <c r="M1883" s="14" t="str">
        <f t="shared" si="39"/>
        <v/>
      </c>
    </row>
    <row r="1884" spans="5:13" x14ac:dyDescent="0.2">
      <c r="E1884" s="16" t="str">
        <f>IFERROR(INDEX('Données SAP'!F$5:F$3000,MATCH('Analyse assortiment'!$B1884&amp;"",'Données SAP'!$A$5:$A$3000,0)),"")</f>
        <v/>
      </c>
      <c r="F1884" s="16" t="str">
        <f>IFERROR(INDEX('Données SAP'!C$5:C$3000,MATCH('Analyse assortiment'!$B1884&amp;"",'Données SAP'!$A$5:$A$3000,0)),"")</f>
        <v/>
      </c>
      <c r="G1884" s="16" t="str">
        <f>IFERROR(INDEX('Données SAP'!D$5:D$3000,MATCH('Analyse assortiment'!$B1884&amp;"",'Données SAP'!$A$5:$A$3000,0)),"")</f>
        <v/>
      </c>
      <c r="H1884" s="13" t="e">
        <f>INDEX('Données MDD'!$K$3:$K$3000,MATCH('Analyse assortiment'!$B1884,'Données MDD'!$B$3:$B$3000,0))</f>
        <v>#N/A</v>
      </c>
      <c r="I1884" s="13" t="e">
        <f>INDEX('Données MDD'!$L$3:$L$3000,MATCH('Analyse assortiment'!$B1884,'Données MDD'!$B$3:$B$3000,0))</f>
        <v>#N/A</v>
      </c>
      <c r="J1884" s="13" t="e">
        <f>INDEX('Données MDD'!$U$3:$U$3000,MATCH('Analyse assortiment'!$B1884,'Données MDD'!$B$3:$B$3000,0))</f>
        <v>#N/A</v>
      </c>
      <c r="K1884" s="13" t="e">
        <f>INDEX('Données MDD'!$V$3:$V$3000,MATCH('Analyse assortiment'!$B1884,'Données MDD'!$B$3:$B$3000,0))</f>
        <v>#N/A</v>
      </c>
      <c r="L1884" s="14" t="str">
        <f t="shared" si="39"/>
        <v/>
      </c>
      <c r="M1884" s="14" t="str">
        <f t="shared" si="39"/>
        <v/>
      </c>
    </row>
    <row r="1885" spans="5:13" x14ac:dyDescent="0.2">
      <c r="E1885" s="16" t="str">
        <f>IFERROR(INDEX('Données SAP'!F$5:F$3000,MATCH('Analyse assortiment'!$B1885&amp;"",'Données SAP'!$A$5:$A$3000,0)),"")</f>
        <v/>
      </c>
      <c r="F1885" s="16" t="str">
        <f>IFERROR(INDEX('Données SAP'!C$5:C$3000,MATCH('Analyse assortiment'!$B1885&amp;"",'Données SAP'!$A$5:$A$3000,0)),"")</f>
        <v/>
      </c>
      <c r="G1885" s="16" t="str">
        <f>IFERROR(INDEX('Données SAP'!D$5:D$3000,MATCH('Analyse assortiment'!$B1885&amp;"",'Données SAP'!$A$5:$A$3000,0)),"")</f>
        <v/>
      </c>
      <c r="H1885" s="13" t="e">
        <f>INDEX('Données MDD'!$K$3:$K$3000,MATCH('Analyse assortiment'!$B1885,'Données MDD'!$B$3:$B$3000,0))</f>
        <v>#N/A</v>
      </c>
      <c r="I1885" s="13" t="e">
        <f>INDEX('Données MDD'!$L$3:$L$3000,MATCH('Analyse assortiment'!$B1885,'Données MDD'!$B$3:$B$3000,0))</f>
        <v>#N/A</v>
      </c>
      <c r="J1885" s="13" t="e">
        <f>INDEX('Données MDD'!$U$3:$U$3000,MATCH('Analyse assortiment'!$B1885,'Données MDD'!$B$3:$B$3000,0))</f>
        <v>#N/A</v>
      </c>
      <c r="K1885" s="13" t="e">
        <f>INDEX('Données MDD'!$V$3:$V$3000,MATCH('Analyse assortiment'!$B1885,'Données MDD'!$B$3:$B$3000,0))</f>
        <v>#N/A</v>
      </c>
      <c r="L1885" s="14" t="str">
        <f t="shared" si="39"/>
        <v/>
      </c>
      <c r="M1885" s="14" t="str">
        <f t="shared" si="39"/>
        <v/>
      </c>
    </row>
    <row r="1886" spans="5:13" x14ac:dyDescent="0.2">
      <c r="E1886" s="16" t="str">
        <f>IFERROR(INDEX('Données SAP'!F$5:F$3000,MATCH('Analyse assortiment'!$B1886&amp;"",'Données SAP'!$A$5:$A$3000,0)),"")</f>
        <v/>
      </c>
      <c r="F1886" s="16" t="str">
        <f>IFERROR(INDEX('Données SAP'!C$5:C$3000,MATCH('Analyse assortiment'!$B1886&amp;"",'Données SAP'!$A$5:$A$3000,0)),"")</f>
        <v/>
      </c>
      <c r="G1886" s="16" t="str">
        <f>IFERROR(INDEX('Données SAP'!D$5:D$3000,MATCH('Analyse assortiment'!$B1886&amp;"",'Données SAP'!$A$5:$A$3000,0)),"")</f>
        <v/>
      </c>
      <c r="H1886" s="13" t="e">
        <f>INDEX('Données MDD'!$K$3:$K$3000,MATCH('Analyse assortiment'!$B1886,'Données MDD'!$B$3:$B$3000,0))</f>
        <v>#N/A</v>
      </c>
      <c r="I1886" s="13" t="e">
        <f>INDEX('Données MDD'!$L$3:$L$3000,MATCH('Analyse assortiment'!$B1886,'Données MDD'!$B$3:$B$3000,0))</f>
        <v>#N/A</v>
      </c>
      <c r="J1886" s="13" t="e">
        <f>INDEX('Données MDD'!$U$3:$U$3000,MATCH('Analyse assortiment'!$B1886,'Données MDD'!$B$3:$B$3000,0))</f>
        <v>#N/A</v>
      </c>
      <c r="K1886" s="13" t="e">
        <f>INDEX('Données MDD'!$V$3:$V$3000,MATCH('Analyse assortiment'!$B1886,'Données MDD'!$B$3:$B$3000,0))</f>
        <v>#N/A</v>
      </c>
      <c r="L1886" s="14" t="str">
        <f t="shared" si="39"/>
        <v/>
      </c>
      <c r="M1886" s="14" t="str">
        <f t="shared" si="39"/>
        <v/>
      </c>
    </row>
    <row r="1887" spans="5:13" x14ac:dyDescent="0.2">
      <c r="E1887" s="16" t="str">
        <f>IFERROR(INDEX('Données SAP'!F$5:F$3000,MATCH('Analyse assortiment'!$B1887&amp;"",'Données SAP'!$A$5:$A$3000,0)),"")</f>
        <v/>
      </c>
      <c r="F1887" s="16" t="str">
        <f>IFERROR(INDEX('Données SAP'!C$5:C$3000,MATCH('Analyse assortiment'!$B1887&amp;"",'Données SAP'!$A$5:$A$3000,0)),"")</f>
        <v/>
      </c>
      <c r="G1887" s="16" t="str">
        <f>IFERROR(INDEX('Données SAP'!D$5:D$3000,MATCH('Analyse assortiment'!$B1887&amp;"",'Données SAP'!$A$5:$A$3000,0)),"")</f>
        <v/>
      </c>
      <c r="H1887" s="13" t="e">
        <f>INDEX('Données MDD'!$K$3:$K$3000,MATCH('Analyse assortiment'!$B1887,'Données MDD'!$B$3:$B$3000,0))</f>
        <v>#N/A</v>
      </c>
      <c r="I1887" s="13" t="e">
        <f>INDEX('Données MDD'!$L$3:$L$3000,MATCH('Analyse assortiment'!$B1887,'Données MDD'!$B$3:$B$3000,0))</f>
        <v>#N/A</v>
      </c>
      <c r="J1887" s="13" t="e">
        <f>INDEX('Données MDD'!$U$3:$U$3000,MATCH('Analyse assortiment'!$B1887,'Données MDD'!$B$3:$B$3000,0))</f>
        <v>#N/A</v>
      </c>
      <c r="K1887" s="13" t="e">
        <f>INDEX('Données MDD'!$V$3:$V$3000,MATCH('Analyse assortiment'!$B1887,'Données MDD'!$B$3:$B$3000,0))</f>
        <v>#N/A</v>
      </c>
      <c r="L1887" s="14" t="str">
        <f t="shared" si="39"/>
        <v/>
      </c>
      <c r="M1887" s="14" t="str">
        <f t="shared" si="39"/>
        <v/>
      </c>
    </row>
    <row r="1888" spans="5:13" x14ac:dyDescent="0.2">
      <c r="E1888" s="16" t="str">
        <f>IFERROR(INDEX('Données SAP'!F$5:F$3000,MATCH('Analyse assortiment'!$B1888&amp;"",'Données SAP'!$A$5:$A$3000,0)),"")</f>
        <v/>
      </c>
      <c r="F1888" s="16" t="str">
        <f>IFERROR(INDEX('Données SAP'!C$5:C$3000,MATCH('Analyse assortiment'!$B1888&amp;"",'Données SAP'!$A$5:$A$3000,0)),"")</f>
        <v/>
      </c>
      <c r="G1888" s="16" t="str">
        <f>IFERROR(INDEX('Données SAP'!D$5:D$3000,MATCH('Analyse assortiment'!$B1888&amp;"",'Données SAP'!$A$5:$A$3000,0)),"")</f>
        <v/>
      </c>
      <c r="H1888" s="13" t="e">
        <f>INDEX('Données MDD'!$K$3:$K$3000,MATCH('Analyse assortiment'!$B1888,'Données MDD'!$B$3:$B$3000,0))</f>
        <v>#N/A</v>
      </c>
      <c r="I1888" s="13" t="e">
        <f>INDEX('Données MDD'!$L$3:$L$3000,MATCH('Analyse assortiment'!$B1888,'Données MDD'!$B$3:$B$3000,0))</f>
        <v>#N/A</v>
      </c>
      <c r="J1888" s="13" t="e">
        <f>INDEX('Données MDD'!$U$3:$U$3000,MATCH('Analyse assortiment'!$B1888,'Données MDD'!$B$3:$B$3000,0))</f>
        <v>#N/A</v>
      </c>
      <c r="K1888" s="13" t="e">
        <f>INDEX('Données MDD'!$V$3:$V$3000,MATCH('Analyse assortiment'!$B1888,'Données MDD'!$B$3:$B$3000,0))</f>
        <v>#N/A</v>
      </c>
      <c r="L1888" s="14" t="str">
        <f t="shared" si="39"/>
        <v/>
      </c>
      <c r="M1888" s="14" t="str">
        <f t="shared" si="39"/>
        <v/>
      </c>
    </row>
    <row r="1889" spans="5:13" x14ac:dyDescent="0.2">
      <c r="E1889" s="16" t="str">
        <f>IFERROR(INDEX('Données SAP'!F$5:F$3000,MATCH('Analyse assortiment'!$B1889&amp;"",'Données SAP'!$A$5:$A$3000,0)),"")</f>
        <v/>
      </c>
      <c r="F1889" s="16" t="str">
        <f>IFERROR(INDEX('Données SAP'!C$5:C$3000,MATCH('Analyse assortiment'!$B1889&amp;"",'Données SAP'!$A$5:$A$3000,0)),"")</f>
        <v/>
      </c>
      <c r="G1889" s="16" t="str">
        <f>IFERROR(INDEX('Données SAP'!D$5:D$3000,MATCH('Analyse assortiment'!$B1889&amp;"",'Données SAP'!$A$5:$A$3000,0)),"")</f>
        <v/>
      </c>
      <c r="H1889" s="13" t="e">
        <f>INDEX('Données MDD'!$K$3:$K$3000,MATCH('Analyse assortiment'!$B1889,'Données MDD'!$B$3:$B$3000,0))</f>
        <v>#N/A</v>
      </c>
      <c r="I1889" s="13" t="e">
        <f>INDEX('Données MDD'!$L$3:$L$3000,MATCH('Analyse assortiment'!$B1889,'Données MDD'!$B$3:$B$3000,0))</f>
        <v>#N/A</v>
      </c>
      <c r="J1889" s="13" t="e">
        <f>INDEX('Données MDD'!$U$3:$U$3000,MATCH('Analyse assortiment'!$B1889,'Données MDD'!$B$3:$B$3000,0))</f>
        <v>#N/A</v>
      </c>
      <c r="K1889" s="13" t="e">
        <f>INDEX('Données MDD'!$V$3:$V$3000,MATCH('Analyse assortiment'!$B1889,'Données MDD'!$B$3:$B$3000,0))</f>
        <v>#N/A</v>
      </c>
      <c r="L1889" s="14" t="str">
        <f t="shared" si="39"/>
        <v/>
      </c>
      <c r="M1889" s="14" t="str">
        <f t="shared" si="39"/>
        <v/>
      </c>
    </row>
    <row r="1890" spans="5:13" x14ac:dyDescent="0.2">
      <c r="E1890" s="16" t="str">
        <f>IFERROR(INDEX('Données SAP'!F$5:F$3000,MATCH('Analyse assortiment'!$B1890&amp;"",'Données SAP'!$A$5:$A$3000,0)),"")</f>
        <v/>
      </c>
      <c r="F1890" s="16" t="str">
        <f>IFERROR(INDEX('Données SAP'!C$5:C$3000,MATCH('Analyse assortiment'!$B1890&amp;"",'Données SAP'!$A$5:$A$3000,0)),"")</f>
        <v/>
      </c>
      <c r="G1890" s="16" t="str">
        <f>IFERROR(INDEX('Données SAP'!D$5:D$3000,MATCH('Analyse assortiment'!$B1890&amp;"",'Données SAP'!$A$5:$A$3000,0)),"")</f>
        <v/>
      </c>
      <c r="H1890" s="13" t="e">
        <f>INDEX('Données MDD'!$K$3:$K$3000,MATCH('Analyse assortiment'!$B1890,'Données MDD'!$B$3:$B$3000,0))</f>
        <v>#N/A</v>
      </c>
      <c r="I1890" s="13" t="e">
        <f>INDEX('Données MDD'!$L$3:$L$3000,MATCH('Analyse assortiment'!$B1890,'Données MDD'!$B$3:$B$3000,0))</f>
        <v>#N/A</v>
      </c>
      <c r="J1890" s="13" t="e">
        <f>INDEX('Données MDD'!$U$3:$U$3000,MATCH('Analyse assortiment'!$B1890,'Données MDD'!$B$3:$B$3000,0))</f>
        <v>#N/A</v>
      </c>
      <c r="K1890" s="13" t="e">
        <f>INDEX('Données MDD'!$V$3:$V$3000,MATCH('Analyse assortiment'!$B1890,'Données MDD'!$B$3:$B$3000,0))</f>
        <v>#N/A</v>
      </c>
      <c r="L1890" s="14" t="str">
        <f t="shared" si="39"/>
        <v/>
      </c>
      <c r="M1890" s="14" t="str">
        <f t="shared" si="39"/>
        <v/>
      </c>
    </row>
    <row r="1891" spans="5:13" x14ac:dyDescent="0.2">
      <c r="E1891" s="16" t="str">
        <f>IFERROR(INDEX('Données SAP'!F$5:F$3000,MATCH('Analyse assortiment'!$B1891&amp;"",'Données SAP'!$A$5:$A$3000,0)),"")</f>
        <v/>
      </c>
      <c r="F1891" s="16" t="str">
        <f>IFERROR(INDEX('Données SAP'!C$5:C$3000,MATCH('Analyse assortiment'!$B1891&amp;"",'Données SAP'!$A$5:$A$3000,0)),"")</f>
        <v/>
      </c>
      <c r="G1891" s="16" t="str">
        <f>IFERROR(INDEX('Données SAP'!D$5:D$3000,MATCH('Analyse assortiment'!$B1891&amp;"",'Données SAP'!$A$5:$A$3000,0)),"")</f>
        <v/>
      </c>
      <c r="H1891" s="13" t="e">
        <f>INDEX('Données MDD'!$K$3:$K$3000,MATCH('Analyse assortiment'!$B1891,'Données MDD'!$B$3:$B$3000,0))</f>
        <v>#N/A</v>
      </c>
      <c r="I1891" s="13" t="e">
        <f>INDEX('Données MDD'!$L$3:$L$3000,MATCH('Analyse assortiment'!$B1891,'Données MDD'!$B$3:$B$3000,0))</f>
        <v>#N/A</v>
      </c>
      <c r="J1891" s="13" t="e">
        <f>INDEX('Données MDD'!$U$3:$U$3000,MATCH('Analyse assortiment'!$B1891,'Données MDD'!$B$3:$B$3000,0))</f>
        <v>#N/A</v>
      </c>
      <c r="K1891" s="13" t="e">
        <f>INDEX('Données MDD'!$V$3:$V$3000,MATCH('Analyse assortiment'!$B1891,'Données MDD'!$B$3:$B$3000,0))</f>
        <v>#N/A</v>
      </c>
      <c r="L1891" s="14" t="str">
        <f t="shared" si="39"/>
        <v/>
      </c>
      <c r="M1891" s="14" t="str">
        <f t="shared" si="39"/>
        <v/>
      </c>
    </row>
    <row r="1892" spans="5:13" x14ac:dyDescent="0.2">
      <c r="E1892" s="16" t="str">
        <f>IFERROR(INDEX('Données SAP'!F$5:F$3000,MATCH('Analyse assortiment'!$B1892&amp;"",'Données SAP'!$A$5:$A$3000,0)),"")</f>
        <v/>
      </c>
      <c r="F1892" s="16" t="str">
        <f>IFERROR(INDEX('Données SAP'!C$5:C$3000,MATCH('Analyse assortiment'!$B1892&amp;"",'Données SAP'!$A$5:$A$3000,0)),"")</f>
        <v/>
      </c>
      <c r="G1892" s="16" t="str">
        <f>IFERROR(INDEX('Données SAP'!D$5:D$3000,MATCH('Analyse assortiment'!$B1892&amp;"",'Données SAP'!$A$5:$A$3000,0)),"")</f>
        <v/>
      </c>
      <c r="H1892" s="13" t="e">
        <f>INDEX('Données MDD'!$K$3:$K$3000,MATCH('Analyse assortiment'!$B1892,'Données MDD'!$B$3:$B$3000,0))</f>
        <v>#N/A</v>
      </c>
      <c r="I1892" s="13" t="e">
        <f>INDEX('Données MDD'!$L$3:$L$3000,MATCH('Analyse assortiment'!$B1892,'Données MDD'!$B$3:$B$3000,0))</f>
        <v>#N/A</v>
      </c>
      <c r="J1892" s="13" t="e">
        <f>INDEX('Données MDD'!$U$3:$U$3000,MATCH('Analyse assortiment'!$B1892,'Données MDD'!$B$3:$B$3000,0))</f>
        <v>#N/A</v>
      </c>
      <c r="K1892" s="13" t="e">
        <f>INDEX('Données MDD'!$V$3:$V$3000,MATCH('Analyse assortiment'!$B1892,'Données MDD'!$B$3:$B$3000,0))</f>
        <v>#N/A</v>
      </c>
      <c r="L1892" s="14" t="str">
        <f t="shared" si="39"/>
        <v/>
      </c>
      <c r="M1892" s="14" t="str">
        <f t="shared" si="39"/>
        <v/>
      </c>
    </row>
    <row r="1893" spans="5:13" x14ac:dyDescent="0.2">
      <c r="E1893" s="16" t="str">
        <f>IFERROR(INDEX('Données SAP'!F$5:F$3000,MATCH('Analyse assortiment'!$B1893&amp;"",'Données SAP'!$A$5:$A$3000,0)),"")</f>
        <v/>
      </c>
      <c r="F1893" s="16" t="str">
        <f>IFERROR(INDEX('Données SAP'!C$5:C$3000,MATCH('Analyse assortiment'!$B1893&amp;"",'Données SAP'!$A$5:$A$3000,0)),"")</f>
        <v/>
      </c>
      <c r="G1893" s="16" t="str">
        <f>IFERROR(INDEX('Données SAP'!D$5:D$3000,MATCH('Analyse assortiment'!$B1893&amp;"",'Données SAP'!$A$5:$A$3000,0)),"")</f>
        <v/>
      </c>
      <c r="H1893" s="13" t="e">
        <f>INDEX('Données MDD'!$K$3:$K$3000,MATCH('Analyse assortiment'!$B1893,'Données MDD'!$B$3:$B$3000,0))</f>
        <v>#N/A</v>
      </c>
      <c r="I1893" s="13" t="e">
        <f>INDEX('Données MDD'!$L$3:$L$3000,MATCH('Analyse assortiment'!$B1893,'Données MDD'!$B$3:$B$3000,0))</f>
        <v>#N/A</v>
      </c>
      <c r="J1893" s="13" t="e">
        <f>INDEX('Données MDD'!$U$3:$U$3000,MATCH('Analyse assortiment'!$B1893,'Données MDD'!$B$3:$B$3000,0))</f>
        <v>#N/A</v>
      </c>
      <c r="K1893" s="13" t="e">
        <f>INDEX('Données MDD'!$V$3:$V$3000,MATCH('Analyse assortiment'!$B1893,'Données MDD'!$B$3:$B$3000,0))</f>
        <v>#N/A</v>
      </c>
      <c r="L1893" s="14" t="str">
        <f t="shared" si="39"/>
        <v/>
      </c>
      <c r="M1893" s="14" t="str">
        <f t="shared" si="39"/>
        <v/>
      </c>
    </row>
    <row r="1894" spans="5:13" x14ac:dyDescent="0.2">
      <c r="E1894" s="16" t="str">
        <f>IFERROR(INDEX('Données SAP'!F$5:F$3000,MATCH('Analyse assortiment'!$B1894&amp;"",'Données SAP'!$A$5:$A$3000,0)),"")</f>
        <v/>
      </c>
      <c r="F1894" s="16" t="str">
        <f>IFERROR(INDEX('Données SAP'!C$5:C$3000,MATCH('Analyse assortiment'!$B1894&amp;"",'Données SAP'!$A$5:$A$3000,0)),"")</f>
        <v/>
      </c>
      <c r="G1894" s="16" t="str">
        <f>IFERROR(INDEX('Données SAP'!D$5:D$3000,MATCH('Analyse assortiment'!$B1894&amp;"",'Données SAP'!$A$5:$A$3000,0)),"")</f>
        <v/>
      </c>
      <c r="H1894" s="13" t="e">
        <f>INDEX('Données MDD'!$K$3:$K$3000,MATCH('Analyse assortiment'!$B1894,'Données MDD'!$B$3:$B$3000,0))</f>
        <v>#N/A</v>
      </c>
      <c r="I1894" s="13" t="e">
        <f>INDEX('Données MDD'!$L$3:$L$3000,MATCH('Analyse assortiment'!$B1894,'Données MDD'!$B$3:$B$3000,0))</f>
        <v>#N/A</v>
      </c>
      <c r="J1894" s="13" t="e">
        <f>INDEX('Données MDD'!$U$3:$U$3000,MATCH('Analyse assortiment'!$B1894,'Données MDD'!$B$3:$B$3000,0))</f>
        <v>#N/A</v>
      </c>
      <c r="K1894" s="13" t="e">
        <f>INDEX('Données MDD'!$V$3:$V$3000,MATCH('Analyse assortiment'!$B1894,'Données MDD'!$B$3:$B$3000,0))</f>
        <v>#N/A</v>
      </c>
      <c r="L1894" s="14" t="str">
        <f t="shared" si="39"/>
        <v/>
      </c>
      <c r="M1894" s="14" t="str">
        <f t="shared" si="39"/>
        <v/>
      </c>
    </row>
    <row r="1895" spans="5:13" x14ac:dyDescent="0.2">
      <c r="E1895" s="16" t="str">
        <f>IFERROR(INDEX('Données SAP'!F$5:F$3000,MATCH('Analyse assortiment'!$B1895&amp;"",'Données SAP'!$A$5:$A$3000,0)),"")</f>
        <v/>
      </c>
      <c r="F1895" s="16" t="str">
        <f>IFERROR(INDEX('Données SAP'!C$5:C$3000,MATCH('Analyse assortiment'!$B1895&amp;"",'Données SAP'!$A$5:$A$3000,0)),"")</f>
        <v/>
      </c>
      <c r="G1895" s="16" t="str">
        <f>IFERROR(INDEX('Données SAP'!D$5:D$3000,MATCH('Analyse assortiment'!$B1895&amp;"",'Données SAP'!$A$5:$A$3000,0)),"")</f>
        <v/>
      </c>
      <c r="H1895" s="13" t="e">
        <f>INDEX('Données MDD'!$K$3:$K$3000,MATCH('Analyse assortiment'!$B1895,'Données MDD'!$B$3:$B$3000,0))</f>
        <v>#N/A</v>
      </c>
      <c r="I1895" s="13" t="e">
        <f>INDEX('Données MDD'!$L$3:$L$3000,MATCH('Analyse assortiment'!$B1895,'Données MDD'!$B$3:$B$3000,0))</f>
        <v>#N/A</v>
      </c>
      <c r="J1895" s="13" t="e">
        <f>INDEX('Données MDD'!$U$3:$U$3000,MATCH('Analyse assortiment'!$B1895,'Données MDD'!$B$3:$B$3000,0))</f>
        <v>#N/A</v>
      </c>
      <c r="K1895" s="13" t="e">
        <f>INDEX('Données MDD'!$V$3:$V$3000,MATCH('Analyse assortiment'!$B1895,'Données MDD'!$B$3:$B$3000,0))</f>
        <v>#N/A</v>
      </c>
      <c r="L1895" s="14" t="str">
        <f t="shared" si="39"/>
        <v/>
      </c>
      <c r="M1895" s="14" t="str">
        <f t="shared" si="39"/>
        <v/>
      </c>
    </row>
    <row r="1896" spans="5:13" x14ac:dyDescent="0.2">
      <c r="E1896" s="16" t="str">
        <f>IFERROR(INDEX('Données SAP'!F$5:F$3000,MATCH('Analyse assortiment'!$B1896&amp;"",'Données SAP'!$A$5:$A$3000,0)),"")</f>
        <v/>
      </c>
      <c r="F1896" s="16" t="str">
        <f>IFERROR(INDEX('Données SAP'!C$5:C$3000,MATCH('Analyse assortiment'!$B1896&amp;"",'Données SAP'!$A$5:$A$3000,0)),"")</f>
        <v/>
      </c>
      <c r="G1896" s="16" t="str">
        <f>IFERROR(INDEX('Données SAP'!D$5:D$3000,MATCH('Analyse assortiment'!$B1896&amp;"",'Données SAP'!$A$5:$A$3000,0)),"")</f>
        <v/>
      </c>
      <c r="H1896" s="13" t="e">
        <f>INDEX('Données MDD'!$K$3:$K$3000,MATCH('Analyse assortiment'!$B1896,'Données MDD'!$B$3:$B$3000,0))</f>
        <v>#N/A</v>
      </c>
      <c r="I1896" s="13" t="e">
        <f>INDEX('Données MDD'!$L$3:$L$3000,MATCH('Analyse assortiment'!$B1896,'Données MDD'!$B$3:$B$3000,0))</f>
        <v>#N/A</v>
      </c>
      <c r="J1896" s="13" t="e">
        <f>INDEX('Données MDD'!$U$3:$U$3000,MATCH('Analyse assortiment'!$B1896,'Données MDD'!$B$3:$B$3000,0))</f>
        <v>#N/A</v>
      </c>
      <c r="K1896" s="13" t="e">
        <f>INDEX('Données MDD'!$V$3:$V$3000,MATCH('Analyse assortiment'!$B1896,'Données MDD'!$B$3:$B$3000,0))</f>
        <v>#N/A</v>
      </c>
      <c r="L1896" s="14" t="str">
        <f t="shared" si="39"/>
        <v/>
      </c>
      <c r="M1896" s="14" t="str">
        <f t="shared" si="39"/>
        <v/>
      </c>
    </row>
    <row r="1897" spans="5:13" x14ac:dyDescent="0.2">
      <c r="E1897" s="16" t="str">
        <f>IFERROR(INDEX('Données SAP'!F$5:F$3000,MATCH('Analyse assortiment'!$B1897&amp;"",'Données SAP'!$A$5:$A$3000,0)),"")</f>
        <v/>
      </c>
      <c r="F1897" s="16" t="str">
        <f>IFERROR(INDEX('Données SAP'!C$5:C$3000,MATCH('Analyse assortiment'!$B1897&amp;"",'Données SAP'!$A$5:$A$3000,0)),"")</f>
        <v/>
      </c>
      <c r="G1897" s="16" t="str">
        <f>IFERROR(INDEX('Données SAP'!D$5:D$3000,MATCH('Analyse assortiment'!$B1897&amp;"",'Données SAP'!$A$5:$A$3000,0)),"")</f>
        <v/>
      </c>
      <c r="H1897" s="13" t="e">
        <f>INDEX('Données MDD'!$K$3:$K$3000,MATCH('Analyse assortiment'!$B1897,'Données MDD'!$B$3:$B$3000,0))</f>
        <v>#N/A</v>
      </c>
      <c r="I1897" s="13" t="e">
        <f>INDEX('Données MDD'!$L$3:$L$3000,MATCH('Analyse assortiment'!$B1897,'Données MDD'!$B$3:$B$3000,0))</f>
        <v>#N/A</v>
      </c>
      <c r="J1897" s="13" t="e">
        <f>INDEX('Données MDD'!$U$3:$U$3000,MATCH('Analyse assortiment'!$B1897,'Données MDD'!$B$3:$B$3000,0))</f>
        <v>#N/A</v>
      </c>
      <c r="K1897" s="13" t="e">
        <f>INDEX('Données MDD'!$V$3:$V$3000,MATCH('Analyse assortiment'!$B1897,'Données MDD'!$B$3:$B$3000,0))</f>
        <v>#N/A</v>
      </c>
      <c r="L1897" s="14" t="str">
        <f t="shared" si="39"/>
        <v/>
      </c>
      <c r="M1897" s="14" t="str">
        <f t="shared" si="39"/>
        <v/>
      </c>
    </row>
    <row r="1898" spans="5:13" x14ac:dyDescent="0.2">
      <c r="E1898" s="16" t="str">
        <f>IFERROR(INDEX('Données SAP'!F$5:F$3000,MATCH('Analyse assortiment'!$B1898&amp;"",'Données SAP'!$A$5:$A$3000,0)),"")</f>
        <v/>
      </c>
      <c r="F1898" s="16" t="str">
        <f>IFERROR(INDEX('Données SAP'!C$5:C$3000,MATCH('Analyse assortiment'!$B1898&amp;"",'Données SAP'!$A$5:$A$3000,0)),"")</f>
        <v/>
      </c>
      <c r="G1898" s="16" t="str">
        <f>IFERROR(INDEX('Données SAP'!D$5:D$3000,MATCH('Analyse assortiment'!$B1898&amp;"",'Données SAP'!$A$5:$A$3000,0)),"")</f>
        <v/>
      </c>
      <c r="H1898" s="13" t="e">
        <f>INDEX('Données MDD'!$K$3:$K$3000,MATCH('Analyse assortiment'!$B1898,'Données MDD'!$B$3:$B$3000,0))</f>
        <v>#N/A</v>
      </c>
      <c r="I1898" s="13" t="e">
        <f>INDEX('Données MDD'!$L$3:$L$3000,MATCH('Analyse assortiment'!$B1898,'Données MDD'!$B$3:$B$3000,0))</f>
        <v>#N/A</v>
      </c>
      <c r="J1898" s="13" t="e">
        <f>INDEX('Données MDD'!$U$3:$U$3000,MATCH('Analyse assortiment'!$B1898,'Données MDD'!$B$3:$B$3000,0))</f>
        <v>#N/A</v>
      </c>
      <c r="K1898" s="13" t="e">
        <f>INDEX('Données MDD'!$V$3:$V$3000,MATCH('Analyse assortiment'!$B1898,'Données MDD'!$B$3:$B$3000,0))</f>
        <v>#N/A</v>
      </c>
      <c r="L1898" s="14" t="str">
        <f t="shared" si="39"/>
        <v/>
      </c>
      <c r="M1898" s="14" t="str">
        <f t="shared" si="39"/>
        <v/>
      </c>
    </row>
    <row r="1899" spans="5:13" x14ac:dyDescent="0.2">
      <c r="E1899" s="16" t="str">
        <f>IFERROR(INDEX('Données SAP'!F$5:F$3000,MATCH('Analyse assortiment'!$B1899&amp;"",'Données SAP'!$A$5:$A$3000,0)),"")</f>
        <v/>
      </c>
      <c r="F1899" s="16" t="str">
        <f>IFERROR(INDEX('Données SAP'!C$5:C$3000,MATCH('Analyse assortiment'!$B1899&amp;"",'Données SAP'!$A$5:$A$3000,0)),"")</f>
        <v/>
      </c>
      <c r="G1899" s="16" t="str">
        <f>IFERROR(INDEX('Données SAP'!D$5:D$3000,MATCH('Analyse assortiment'!$B1899&amp;"",'Données SAP'!$A$5:$A$3000,0)),"")</f>
        <v/>
      </c>
      <c r="H1899" s="13" t="e">
        <f>INDEX('Données MDD'!$K$3:$K$3000,MATCH('Analyse assortiment'!$B1899,'Données MDD'!$B$3:$B$3000,0))</f>
        <v>#N/A</v>
      </c>
      <c r="I1899" s="13" t="e">
        <f>INDEX('Données MDD'!$L$3:$L$3000,MATCH('Analyse assortiment'!$B1899,'Données MDD'!$B$3:$B$3000,0))</f>
        <v>#N/A</v>
      </c>
      <c r="J1899" s="13" t="e">
        <f>INDEX('Données MDD'!$U$3:$U$3000,MATCH('Analyse assortiment'!$B1899,'Données MDD'!$B$3:$B$3000,0))</f>
        <v>#N/A</v>
      </c>
      <c r="K1899" s="13" t="e">
        <f>INDEX('Données MDD'!$V$3:$V$3000,MATCH('Analyse assortiment'!$B1899,'Données MDD'!$B$3:$B$3000,0))</f>
        <v>#N/A</v>
      </c>
      <c r="L1899" s="14" t="str">
        <f t="shared" si="39"/>
        <v/>
      </c>
      <c r="M1899" s="14" t="str">
        <f t="shared" si="39"/>
        <v/>
      </c>
    </row>
    <row r="1900" spans="5:13" x14ac:dyDescent="0.2">
      <c r="E1900" s="16" t="str">
        <f>IFERROR(INDEX('Données SAP'!F$5:F$3000,MATCH('Analyse assortiment'!$B1900&amp;"",'Données SAP'!$A$5:$A$3000,0)),"")</f>
        <v/>
      </c>
      <c r="F1900" s="16" t="str">
        <f>IFERROR(INDEX('Données SAP'!C$5:C$3000,MATCH('Analyse assortiment'!$B1900&amp;"",'Données SAP'!$A$5:$A$3000,0)),"")</f>
        <v/>
      </c>
      <c r="G1900" s="16" t="str">
        <f>IFERROR(INDEX('Données SAP'!D$5:D$3000,MATCH('Analyse assortiment'!$B1900&amp;"",'Données SAP'!$A$5:$A$3000,0)),"")</f>
        <v/>
      </c>
      <c r="H1900" s="13" t="e">
        <f>INDEX('Données MDD'!$K$3:$K$3000,MATCH('Analyse assortiment'!$B1900,'Données MDD'!$B$3:$B$3000,0))</f>
        <v>#N/A</v>
      </c>
      <c r="I1900" s="13" t="e">
        <f>INDEX('Données MDD'!$L$3:$L$3000,MATCH('Analyse assortiment'!$B1900,'Données MDD'!$B$3:$B$3000,0))</f>
        <v>#N/A</v>
      </c>
      <c r="J1900" s="13" t="e">
        <f>INDEX('Données MDD'!$U$3:$U$3000,MATCH('Analyse assortiment'!$B1900,'Données MDD'!$B$3:$B$3000,0))</f>
        <v>#N/A</v>
      </c>
      <c r="K1900" s="13" t="e">
        <f>INDEX('Données MDD'!$V$3:$V$3000,MATCH('Analyse assortiment'!$B1900,'Données MDD'!$B$3:$B$3000,0))</f>
        <v>#N/A</v>
      </c>
      <c r="L1900" s="14" t="str">
        <f t="shared" si="39"/>
        <v/>
      </c>
      <c r="M1900" s="14" t="str">
        <f t="shared" si="39"/>
        <v/>
      </c>
    </row>
    <row r="1901" spans="5:13" x14ac:dyDescent="0.2">
      <c r="E1901" s="16" t="str">
        <f>IFERROR(INDEX('Données SAP'!F$5:F$3000,MATCH('Analyse assortiment'!$B1901&amp;"",'Données SAP'!$A$5:$A$3000,0)),"")</f>
        <v/>
      </c>
      <c r="F1901" s="16" t="str">
        <f>IFERROR(INDEX('Données SAP'!C$5:C$3000,MATCH('Analyse assortiment'!$B1901&amp;"",'Données SAP'!$A$5:$A$3000,0)),"")</f>
        <v/>
      </c>
      <c r="G1901" s="16" t="str">
        <f>IFERROR(INDEX('Données SAP'!D$5:D$3000,MATCH('Analyse assortiment'!$B1901&amp;"",'Données SAP'!$A$5:$A$3000,0)),"")</f>
        <v/>
      </c>
      <c r="H1901" s="13" t="e">
        <f>INDEX('Données MDD'!$K$3:$K$3000,MATCH('Analyse assortiment'!$B1901,'Données MDD'!$B$3:$B$3000,0))</f>
        <v>#N/A</v>
      </c>
      <c r="I1901" s="13" t="e">
        <f>INDEX('Données MDD'!$L$3:$L$3000,MATCH('Analyse assortiment'!$B1901,'Données MDD'!$B$3:$B$3000,0))</f>
        <v>#N/A</v>
      </c>
      <c r="J1901" s="13" t="e">
        <f>INDEX('Données MDD'!$U$3:$U$3000,MATCH('Analyse assortiment'!$B1901,'Données MDD'!$B$3:$B$3000,0))</f>
        <v>#N/A</v>
      </c>
      <c r="K1901" s="13" t="e">
        <f>INDEX('Données MDD'!$V$3:$V$3000,MATCH('Analyse assortiment'!$B1901,'Données MDD'!$B$3:$B$3000,0))</f>
        <v>#N/A</v>
      </c>
      <c r="L1901" s="14" t="str">
        <f t="shared" si="39"/>
        <v/>
      </c>
      <c r="M1901" s="14" t="str">
        <f t="shared" si="39"/>
        <v/>
      </c>
    </row>
    <row r="1902" spans="5:13" x14ac:dyDescent="0.2">
      <c r="E1902" s="16" t="str">
        <f>IFERROR(INDEX('Données SAP'!F$5:F$3000,MATCH('Analyse assortiment'!$B1902&amp;"",'Données SAP'!$A$5:$A$3000,0)),"")</f>
        <v/>
      </c>
      <c r="F1902" s="16" t="str">
        <f>IFERROR(INDEX('Données SAP'!C$5:C$3000,MATCH('Analyse assortiment'!$B1902&amp;"",'Données SAP'!$A$5:$A$3000,0)),"")</f>
        <v/>
      </c>
      <c r="G1902" s="16" t="str">
        <f>IFERROR(INDEX('Données SAP'!D$5:D$3000,MATCH('Analyse assortiment'!$B1902&amp;"",'Données SAP'!$A$5:$A$3000,0)),"")</f>
        <v/>
      </c>
      <c r="H1902" s="13" t="e">
        <f>INDEX('Données MDD'!$K$3:$K$3000,MATCH('Analyse assortiment'!$B1902,'Données MDD'!$B$3:$B$3000,0))</f>
        <v>#N/A</v>
      </c>
      <c r="I1902" s="13" t="e">
        <f>INDEX('Données MDD'!$L$3:$L$3000,MATCH('Analyse assortiment'!$B1902,'Données MDD'!$B$3:$B$3000,0))</f>
        <v>#N/A</v>
      </c>
      <c r="J1902" s="13" t="e">
        <f>INDEX('Données MDD'!$U$3:$U$3000,MATCH('Analyse assortiment'!$B1902,'Données MDD'!$B$3:$B$3000,0))</f>
        <v>#N/A</v>
      </c>
      <c r="K1902" s="13" t="e">
        <f>INDEX('Données MDD'!$V$3:$V$3000,MATCH('Analyse assortiment'!$B1902,'Données MDD'!$B$3:$B$3000,0))</f>
        <v>#N/A</v>
      </c>
      <c r="L1902" s="14" t="str">
        <f t="shared" si="39"/>
        <v/>
      </c>
      <c r="M1902" s="14" t="str">
        <f t="shared" si="39"/>
        <v/>
      </c>
    </row>
    <row r="1903" spans="5:13" x14ac:dyDescent="0.2">
      <c r="E1903" s="16" t="str">
        <f>IFERROR(INDEX('Données SAP'!F$5:F$3000,MATCH('Analyse assortiment'!$B1903&amp;"",'Données SAP'!$A$5:$A$3000,0)),"")</f>
        <v/>
      </c>
      <c r="F1903" s="16" t="str">
        <f>IFERROR(INDEX('Données SAP'!C$5:C$3000,MATCH('Analyse assortiment'!$B1903&amp;"",'Données SAP'!$A$5:$A$3000,0)),"")</f>
        <v/>
      </c>
      <c r="G1903" s="16" t="str">
        <f>IFERROR(INDEX('Données SAP'!D$5:D$3000,MATCH('Analyse assortiment'!$B1903&amp;"",'Données SAP'!$A$5:$A$3000,0)),"")</f>
        <v/>
      </c>
      <c r="H1903" s="13" t="e">
        <f>INDEX('Données MDD'!$K$3:$K$3000,MATCH('Analyse assortiment'!$B1903,'Données MDD'!$B$3:$B$3000,0))</f>
        <v>#N/A</v>
      </c>
      <c r="I1903" s="13" t="e">
        <f>INDEX('Données MDD'!$L$3:$L$3000,MATCH('Analyse assortiment'!$B1903,'Données MDD'!$B$3:$B$3000,0))</f>
        <v>#N/A</v>
      </c>
      <c r="J1903" s="13" t="e">
        <f>INDEX('Données MDD'!$U$3:$U$3000,MATCH('Analyse assortiment'!$B1903,'Données MDD'!$B$3:$B$3000,0))</f>
        <v>#N/A</v>
      </c>
      <c r="K1903" s="13" t="e">
        <f>INDEX('Données MDD'!$V$3:$V$3000,MATCH('Analyse assortiment'!$B1903,'Données MDD'!$B$3:$B$3000,0))</f>
        <v>#N/A</v>
      </c>
      <c r="L1903" s="14" t="str">
        <f t="shared" si="39"/>
        <v/>
      </c>
      <c r="M1903" s="14" t="str">
        <f t="shared" si="39"/>
        <v/>
      </c>
    </row>
    <row r="1904" spans="5:13" x14ac:dyDescent="0.2">
      <c r="E1904" s="16" t="str">
        <f>IFERROR(INDEX('Données SAP'!F$5:F$3000,MATCH('Analyse assortiment'!$B1904&amp;"",'Données SAP'!$A$5:$A$3000,0)),"")</f>
        <v/>
      </c>
      <c r="F1904" s="16" t="str">
        <f>IFERROR(INDEX('Données SAP'!C$5:C$3000,MATCH('Analyse assortiment'!$B1904&amp;"",'Données SAP'!$A$5:$A$3000,0)),"")</f>
        <v/>
      </c>
      <c r="G1904" s="16" t="str">
        <f>IFERROR(INDEX('Données SAP'!D$5:D$3000,MATCH('Analyse assortiment'!$B1904&amp;"",'Données SAP'!$A$5:$A$3000,0)),"")</f>
        <v/>
      </c>
      <c r="H1904" s="13" t="e">
        <f>INDEX('Données MDD'!$K$3:$K$3000,MATCH('Analyse assortiment'!$B1904,'Données MDD'!$B$3:$B$3000,0))</f>
        <v>#N/A</v>
      </c>
      <c r="I1904" s="13" t="e">
        <f>INDEX('Données MDD'!$L$3:$L$3000,MATCH('Analyse assortiment'!$B1904,'Données MDD'!$B$3:$B$3000,0))</f>
        <v>#N/A</v>
      </c>
      <c r="J1904" s="13" t="e">
        <f>INDEX('Données MDD'!$U$3:$U$3000,MATCH('Analyse assortiment'!$B1904,'Données MDD'!$B$3:$B$3000,0))</f>
        <v>#N/A</v>
      </c>
      <c r="K1904" s="13" t="e">
        <f>INDEX('Données MDD'!$V$3:$V$3000,MATCH('Analyse assortiment'!$B1904,'Données MDD'!$B$3:$B$3000,0))</f>
        <v>#N/A</v>
      </c>
      <c r="L1904" s="14" t="str">
        <f t="shared" si="39"/>
        <v/>
      </c>
      <c r="M1904" s="14" t="str">
        <f t="shared" si="39"/>
        <v/>
      </c>
    </row>
    <row r="1905" spans="5:13" x14ac:dyDescent="0.2">
      <c r="E1905" s="16" t="str">
        <f>IFERROR(INDEX('Données SAP'!F$5:F$3000,MATCH('Analyse assortiment'!$B1905&amp;"",'Données SAP'!$A$5:$A$3000,0)),"")</f>
        <v/>
      </c>
      <c r="F1905" s="16" t="str">
        <f>IFERROR(INDEX('Données SAP'!C$5:C$3000,MATCH('Analyse assortiment'!$B1905&amp;"",'Données SAP'!$A$5:$A$3000,0)),"")</f>
        <v/>
      </c>
      <c r="G1905" s="16" t="str">
        <f>IFERROR(INDEX('Données SAP'!D$5:D$3000,MATCH('Analyse assortiment'!$B1905&amp;"",'Données SAP'!$A$5:$A$3000,0)),"")</f>
        <v/>
      </c>
      <c r="H1905" s="13" t="e">
        <f>INDEX('Données MDD'!$K$3:$K$3000,MATCH('Analyse assortiment'!$B1905,'Données MDD'!$B$3:$B$3000,0))</f>
        <v>#N/A</v>
      </c>
      <c r="I1905" s="13" t="e">
        <f>INDEX('Données MDD'!$L$3:$L$3000,MATCH('Analyse assortiment'!$B1905,'Données MDD'!$B$3:$B$3000,0))</f>
        <v>#N/A</v>
      </c>
      <c r="J1905" s="13" t="e">
        <f>INDEX('Données MDD'!$U$3:$U$3000,MATCH('Analyse assortiment'!$B1905,'Données MDD'!$B$3:$B$3000,0))</f>
        <v>#N/A</v>
      </c>
      <c r="K1905" s="13" t="e">
        <f>INDEX('Données MDD'!$V$3:$V$3000,MATCH('Analyse assortiment'!$B1905,'Données MDD'!$B$3:$B$3000,0))</f>
        <v>#N/A</v>
      </c>
      <c r="L1905" s="14" t="str">
        <f t="shared" si="39"/>
        <v/>
      </c>
      <c r="M1905" s="14" t="str">
        <f t="shared" si="39"/>
        <v/>
      </c>
    </row>
    <row r="1906" spans="5:13" x14ac:dyDescent="0.2">
      <c r="E1906" s="16" t="str">
        <f>IFERROR(INDEX('Données SAP'!F$5:F$3000,MATCH('Analyse assortiment'!$B1906&amp;"",'Données SAP'!$A$5:$A$3000,0)),"")</f>
        <v/>
      </c>
      <c r="F1906" s="16" t="str">
        <f>IFERROR(INDEX('Données SAP'!C$5:C$3000,MATCH('Analyse assortiment'!$B1906&amp;"",'Données SAP'!$A$5:$A$3000,0)),"")</f>
        <v/>
      </c>
      <c r="G1906" s="16" t="str">
        <f>IFERROR(INDEX('Données SAP'!D$5:D$3000,MATCH('Analyse assortiment'!$B1906&amp;"",'Données SAP'!$A$5:$A$3000,0)),"")</f>
        <v/>
      </c>
      <c r="H1906" s="13" t="e">
        <f>INDEX('Données MDD'!$K$3:$K$3000,MATCH('Analyse assortiment'!$B1906,'Données MDD'!$B$3:$B$3000,0))</f>
        <v>#N/A</v>
      </c>
      <c r="I1906" s="13" t="e">
        <f>INDEX('Données MDD'!$L$3:$L$3000,MATCH('Analyse assortiment'!$B1906,'Données MDD'!$B$3:$B$3000,0))</f>
        <v>#N/A</v>
      </c>
      <c r="J1906" s="13" t="e">
        <f>INDEX('Données MDD'!$U$3:$U$3000,MATCH('Analyse assortiment'!$B1906,'Données MDD'!$B$3:$B$3000,0))</f>
        <v>#N/A</v>
      </c>
      <c r="K1906" s="13" t="e">
        <f>INDEX('Données MDD'!$V$3:$V$3000,MATCH('Analyse assortiment'!$B1906,'Données MDD'!$B$3:$B$3000,0))</f>
        <v>#N/A</v>
      </c>
      <c r="L1906" s="14" t="str">
        <f t="shared" si="39"/>
        <v/>
      </c>
      <c r="M1906" s="14" t="str">
        <f t="shared" si="39"/>
        <v/>
      </c>
    </row>
    <row r="1907" spans="5:13" x14ac:dyDescent="0.2">
      <c r="E1907" s="16" t="str">
        <f>IFERROR(INDEX('Données SAP'!F$5:F$3000,MATCH('Analyse assortiment'!$B1907&amp;"",'Données SAP'!$A$5:$A$3000,0)),"")</f>
        <v/>
      </c>
      <c r="F1907" s="16" t="str">
        <f>IFERROR(INDEX('Données SAP'!C$5:C$3000,MATCH('Analyse assortiment'!$B1907&amp;"",'Données SAP'!$A$5:$A$3000,0)),"")</f>
        <v/>
      </c>
      <c r="G1907" s="16" t="str">
        <f>IFERROR(INDEX('Données SAP'!D$5:D$3000,MATCH('Analyse assortiment'!$B1907&amp;"",'Données SAP'!$A$5:$A$3000,0)),"")</f>
        <v/>
      </c>
      <c r="H1907" s="13" t="e">
        <f>INDEX('Données MDD'!$K$3:$K$3000,MATCH('Analyse assortiment'!$B1907,'Données MDD'!$B$3:$B$3000,0))</f>
        <v>#N/A</v>
      </c>
      <c r="I1907" s="13" t="e">
        <f>INDEX('Données MDD'!$L$3:$L$3000,MATCH('Analyse assortiment'!$B1907,'Données MDD'!$B$3:$B$3000,0))</f>
        <v>#N/A</v>
      </c>
      <c r="J1907" s="13" t="e">
        <f>INDEX('Données MDD'!$U$3:$U$3000,MATCH('Analyse assortiment'!$B1907,'Données MDD'!$B$3:$B$3000,0))</f>
        <v>#N/A</v>
      </c>
      <c r="K1907" s="13" t="e">
        <f>INDEX('Données MDD'!$V$3:$V$3000,MATCH('Analyse assortiment'!$B1907,'Données MDD'!$B$3:$B$3000,0))</f>
        <v>#N/A</v>
      </c>
      <c r="L1907" s="14" t="str">
        <f t="shared" si="39"/>
        <v/>
      </c>
      <c r="M1907" s="14" t="str">
        <f t="shared" si="39"/>
        <v/>
      </c>
    </row>
    <row r="1908" spans="5:13" x14ac:dyDescent="0.2">
      <c r="E1908" s="16" t="str">
        <f>IFERROR(INDEX('Données SAP'!F$5:F$3000,MATCH('Analyse assortiment'!$B1908&amp;"",'Données SAP'!$A$5:$A$3000,0)),"")</f>
        <v/>
      </c>
      <c r="F1908" s="16" t="str">
        <f>IFERROR(INDEX('Données SAP'!C$5:C$3000,MATCH('Analyse assortiment'!$B1908&amp;"",'Données SAP'!$A$5:$A$3000,0)),"")</f>
        <v/>
      </c>
      <c r="G1908" s="16" t="str">
        <f>IFERROR(INDEX('Données SAP'!D$5:D$3000,MATCH('Analyse assortiment'!$B1908&amp;"",'Données SAP'!$A$5:$A$3000,0)),"")</f>
        <v/>
      </c>
      <c r="H1908" s="13" t="e">
        <f>INDEX('Données MDD'!$K$3:$K$3000,MATCH('Analyse assortiment'!$B1908,'Données MDD'!$B$3:$B$3000,0))</f>
        <v>#N/A</v>
      </c>
      <c r="I1908" s="13" t="e">
        <f>INDEX('Données MDD'!$L$3:$L$3000,MATCH('Analyse assortiment'!$B1908,'Données MDD'!$B$3:$B$3000,0))</f>
        <v>#N/A</v>
      </c>
      <c r="J1908" s="13" t="e">
        <f>INDEX('Données MDD'!$U$3:$U$3000,MATCH('Analyse assortiment'!$B1908,'Données MDD'!$B$3:$B$3000,0))</f>
        <v>#N/A</v>
      </c>
      <c r="K1908" s="13" t="e">
        <f>INDEX('Données MDD'!$V$3:$V$3000,MATCH('Analyse assortiment'!$B1908,'Données MDD'!$B$3:$B$3000,0))</f>
        <v>#N/A</v>
      </c>
      <c r="L1908" s="14" t="str">
        <f t="shared" si="39"/>
        <v/>
      </c>
      <c r="M1908" s="14" t="str">
        <f t="shared" si="39"/>
        <v/>
      </c>
    </row>
    <row r="1909" spans="5:13" x14ac:dyDescent="0.2">
      <c r="E1909" s="16" t="str">
        <f>IFERROR(INDEX('Données SAP'!F$5:F$3000,MATCH('Analyse assortiment'!$B1909&amp;"",'Données SAP'!$A$5:$A$3000,0)),"")</f>
        <v/>
      </c>
      <c r="F1909" s="16" t="str">
        <f>IFERROR(INDEX('Données SAP'!C$5:C$3000,MATCH('Analyse assortiment'!$B1909&amp;"",'Données SAP'!$A$5:$A$3000,0)),"")</f>
        <v/>
      </c>
      <c r="G1909" s="16" t="str">
        <f>IFERROR(INDEX('Données SAP'!D$5:D$3000,MATCH('Analyse assortiment'!$B1909&amp;"",'Données SAP'!$A$5:$A$3000,0)),"")</f>
        <v/>
      </c>
      <c r="H1909" s="13" t="e">
        <f>INDEX('Données MDD'!$K$3:$K$3000,MATCH('Analyse assortiment'!$B1909,'Données MDD'!$B$3:$B$3000,0))</f>
        <v>#N/A</v>
      </c>
      <c r="I1909" s="13" t="e">
        <f>INDEX('Données MDD'!$L$3:$L$3000,MATCH('Analyse assortiment'!$B1909,'Données MDD'!$B$3:$B$3000,0))</f>
        <v>#N/A</v>
      </c>
      <c r="J1909" s="13" t="e">
        <f>INDEX('Données MDD'!$U$3:$U$3000,MATCH('Analyse assortiment'!$B1909,'Données MDD'!$B$3:$B$3000,0))</f>
        <v>#N/A</v>
      </c>
      <c r="K1909" s="13" t="e">
        <f>INDEX('Données MDD'!$V$3:$V$3000,MATCH('Analyse assortiment'!$B1909,'Données MDD'!$B$3:$B$3000,0))</f>
        <v>#N/A</v>
      </c>
      <c r="L1909" s="14" t="str">
        <f t="shared" si="39"/>
        <v/>
      </c>
      <c r="M1909" s="14" t="str">
        <f t="shared" si="39"/>
        <v/>
      </c>
    </row>
    <row r="1910" spans="5:13" x14ac:dyDescent="0.2">
      <c r="E1910" s="16" t="str">
        <f>IFERROR(INDEX('Données SAP'!F$5:F$3000,MATCH('Analyse assortiment'!$B1910&amp;"",'Données SAP'!$A$5:$A$3000,0)),"")</f>
        <v/>
      </c>
      <c r="F1910" s="16" t="str">
        <f>IFERROR(INDEX('Données SAP'!C$5:C$3000,MATCH('Analyse assortiment'!$B1910&amp;"",'Données SAP'!$A$5:$A$3000,0)),"")</f>
        <v/>
      </c>
      <c r="G1910" s="16" t="str">
        <f>IFERROR(INDEX('Données SAP'!D$5:D$3000,MATCH('Analyse assortiment'!$B1910&amp;"",'Données SAP'!$A$5:$A$3000,0)),"")</f>
        <v/>
      </c>
      <c r="H1910" s="13" t="e">
        <f>INDEX('Données MDD'!$K$3:$K$3000,MATCH('Analyse assortiment'!$B1910,'Données MDD'!$B$3:$B$3000,0))</f>
        <v>#N/A</v>
      </c>
      <c r="I1910" s="13" t="e">
        <f>INDEX('Données MDD'!$L$3:$L$3000,MATCH('Analyse assortiment'!$B1910,'Données MDD'!$B$3:$B$3000,0))</f>
        <v>#N/A</v>
      </c>
      <c r="J1910" s="13" t="e">
        <f>INDEX('Données MDD'!$U$3:$U$3000,MATCH('Analyse assortiment'!$B1910,'Données MDD'!$B$3:$B$3000,0))</f>
        <v>#N/A</v>
      </c>
      <c r="K1910" s="13" t="e">
        <f>INDEX('Données MDD'!$V$3:$V$3000,MATCH('Analyse assortiment'!$B1910,'Données MDD'!$B$3:$B$3000,0))</f>
        <v>#N/A</v>
      </c>
      <c r="L1910" s="14" t="str">
        <f t="shared" si="39"/>
        <v/>
      </c>
      <c r="M1910" s="14" t="str">
        <f t="shared" si="39"/>
        <v/>
      </c>
    </row>
    <row r="1911" spans="5:13" x14ac:dyDescent="0.2">
      <c r="E1911" s="16" t="str">
        <f>IFERROR(INDEX('Données SAP'!F$5:F$3000,MATCH('Analyse assortiment'!$B1911&amp;"",'Données SAP'!$A$5:$A$3000,0)),"")</f>
        <v/>
      </c>
      <c r="F1911" s="16" t="str">
        <f>IFERROR(INDEX('Données SAP'!C$5:C$3000,MATCH('Analyse assortiment'!$B1911&amp;"",'Données SAP'!$A$5:$A$3000,0)),"")</f>
        <v/>
      </c>
      <c r="G1911" s="16" t="str">
        <f>IFERROR(INDEX('Données SAP'!D$5:D$3000,MATCH('Analyse assortiment'!$B1911&amp;"",'Données SAP'!$A$5:$A$3000,0)),"")</f>
        <v/>
      </c>
      <c r="H1911" s="13" t="e">
        <f>INDEX('Données MDD'!$K$3:$K$3000,MATCH('Analyse assortiment'!$B1911,'Données MDD'!$B$3:$B$3000,0))</f>
        <v>#N/A</v>
      </c>
      <c r="I1911" s="13" t="e">
        <f>INDEX('Données MDD'!$L$3:$L$3000,MATCH('Analyse assortiment'!$B1911,'Données MDD'!$B$3:$B$3000,0))</f>
        <v>#N/A</v>
      </c>
      <c r="J1911" s="13" t="e">
        <f>INDEX('Données MDD'!$U$3:$U$3000,MATCH('Analyse assortiment'!$B1911,'Données MDD'!$B$3:$B$3000,0))</f>
        <v>#N/A</v>
      </c>
      <c r="K1911" s="13" t="e">
        <f>INDEX('Données MDD'!$V$3:$V$3000,MATCH('Analyse assortiment'!$B1911,'Données MDD'!$B$3:$B$3000,0))</f>
        <v>#N/A</v>
      </c>
      <c r="L1911" s="14" t="str">
        <f t="shared" si="39"/>
        <v/>
      </c>
      <c r="M1911" s="14" t="str">
        <f t="shared" si="39"/>
        <v/>
      </c>
    </row>
    <row r="1912" spans="5:13" x14ac:dyDescent="0.2">
      <c r="E1912" s="16" t="str">
        <f>IFERROR(INDEX('Données SAP'!F$5:F$3000,MATCH('Analyse assortiment'!$B1912&amp;"",'Données SAP'!$A$5:$A$3000,0)),"")</f>
        <v/>
      </c>
      <c r="F1912" s="16" t="str">
        <f>IFERROR(INDEX('Données SAP'!C$5:C$3000,MATCH('Analyse assortiment'!$B1912&amp;"",'Données SAP'!$A$5:$A$3000,0)),"")</f>
        <v/>
      </c>
      <c r="G1912" s="16" t="str">
        <f>IFERROR(INDEX('Données SAP'!D$5:D$3000,MATCH('Analyse assortiment'!$B1912&amp;"",'Données SAP'!$A$5:$A$3000,0)),"")</f>
        <v/>
      </c>
      <c r="H1912" s="13" t="e">
        <f>INDEX('Données MDD'!$K$3:$K$3000,MATCH('Analyse assortiment'!$B1912,'Données MDD'!$B$3:$B$3000,0))</f>
        <v>#N/A</v>
      </c>
      <c r="I1912" s="13" t="e">
        <f>INDEX('Données MDD'!$L$3:$L$3000,MATCH('Analyse assortiment'!$B1912,'Données MDD'!$B$3:$B$3000,0))</f>
        <v>#N/A</v>
      </c>
      <c r="J1912" s="13" t="e">
        <f>INDEX('Données MDD'!$U$3:$U$3000,MATCH('Analyse assortiment'!$B1912,'Données MDD'!$B$3:$B$3000,0))</f>
        <v>#N/A</v>
      </c>
      <c r="K1912" s="13" t="e">
        <f>INDEX('Données MDD'!$V$3:$V$3000,MATCH('Analyse assortiment'!$B1912,'Données MDD'!$B$3:$B$3000,0))</f>
        <v>#N/A</v>
      </c>
      <c r="L1912" s="14" t="str">
        <f t="shared" si="39"/>
        <v/>
      </c>
      <c r="M1912" s="14" t="str">
        <f t="shared" si="39"/>
        <v/>
      </c>
    </row>
    <row r="1913" spans="5:13" x14ac:dyDescent="0.2">
      <c r="E1913" s="16" t="str">
        <f>IFERROR(INDEX('Données SAP'!F$5:F$3000,MATCH('Analyse assortiment'!$B1913&amp;"",'Données SAP'!$A$5:$A$3000,0)),"")</f>
        <v/>
      </c>
      <c r="F1913" s="16" t="str">
        <f>IFERROR(INDEX('Données SAP'!C$5:C$3000,MATCH('Analyse assortiment'!$B1913&amp;"",'Données SAP'!$A$5:$A$3000,0)),"")</f>
        <v/>
      </c>
      <c r="G1913" s="16" t="str">
        <f>IFERROR(INDEX('Données SAP'!D$5:D$3000,MATCH('Analyse assortiment'!$B1913&amp;"",'Données SAP'!$A$5:$A$3000,0)),"")</f>
        <v/>
      </c>
      <c r="H1913" s="13" t="e">
        <f>INDEX('Données MDD'!$K$3:$K$3000,MATCH('Analyse assortiment'!$B1913,'Données MDD'!$B$3:$B$3000,0))</f>
        <v>#N/A</v>
      </c>
      <c r="I1913" s="13" t="e">
        <f>INDEX('Données MDD'!$L$3:$L$3000,MATCH('Analyse assortiment'!$B1913,'Données MDD'!$B$3:$B$3000,0))</f>
        <v>#N/A</v>
      </c>
      <c r="J1913" s="13" t="e">
        <f>INDEX('Données MDD'!$U$3:$U$3000,MATCH('Analyse assortiment'!$B1913,'Données MDD'!$B$3:$B$3000,0))</f>
        <v>#N/A</v>
      </c>
      <c r="K1913" s="13" t="e">
        <f>INDEX('Données MDD'!$V$3:$V$3000,MATCH('Analyse assortiment'!$B1913,'Données MDD'!$B$3:$B$3000,0))</f>
        <v>#N/A</v>
      </c>
      <c r="L1913" s="14" t="str">
        <f t="shared" si="39"/>
        <v/>
      </c>
      <c r="M1913" s="14" t="str">
        <f t="shared" si="39"/>
        <v/>
      </c>
    </row>
    <row r="1914" spans="5:13" x14ac:dyDescent="0.2">
      <c r="E1914" s="16" t="str">
        <f>IFERROR(INDEX('Données SAP'!F$5:F$3000,MATCH('Analyse assortiment'!$B1914&amp;"",'Données SAP'!$A$5:$A$3000,0)),"")</f>
        <v/>
      </c>
      <c r="F1914" s="16" t="str">
        <f>IFERROR(INDEX('Données SAP'!C$5:C$3000,MATCH('Analyse assortiment'!$B1914&amp;"",'Données SAP'!$A$5:$A$3000,0)),"")</f>
        <v/>
      </c>
      <c r="G1914" s="16" t="str">
        <f>IFERROR(INDEX('Données SAP'!D$5:D$3000,MATCH('Analyse assortiment'!$B1914&amp;"",'Données SAP'!$A$5:$A$3000,0)),"")</f>
        <v/>
      </c>
      <c r="H1914" s="13" t="e">
        <f>INDEX('Données MDD'!$K$3:$K$3000,MATCH('Analyse assortiment'!$B1914,'Données MDD'!$B$3:$B$3000,0))</f>
        <v>#N/A</v>
      </c>
      <c r="I1914" s="13" t="e">
        <f>INDEX('Données MDD'!$L$3:$L$3000,MATCH('Analyse assortiment'!$B1914,'Données MDD'!$B$3:$B$3000,0))</f>
        <v>#N/A</v>
      </c>
      <c r="J1914" s="13" t="e">
        <f>INDEX('Données MDD'!$U$3:$U$3000,MATCH('Analyse assortiment'!$B1914,'Données MDD'!$B$3:$B$3000,0))</f>
        <v>#N/A</v>
      </c>
      <c r="K1914" s="13" t="e">
        <f>INDEX('Données MDD'!$V$3:$V$3000,MATCH('Analyse assortiment'!$B1914,'Données MDD'!$B$3:$B$3000,0))</f>
        <v>#N/A</v>
      </c>
      <c r="L1914" s="14" t="str">
        <f t="shared" si="39"/>
        <v/>
      </c>
      <c r="M1914" s="14" t="str">
        <f t="shared" si="39"/>
        <v/>
      </c>
    </row>
    <row r="1915" spans="5:13" x14ac:dyDescent="0.2">
      <c r="E1915" s="16" t="str">
        <f>IFERROR(INDEX('Données SAP'!F$5:F$3000,MATCH('Analyse assortiment'!$B1915&amp;"",'Données SAP'!$A$5:$A$3000,0)),"")</f>
        <v/>
      </c>
      <c r="F1915" s="16" t="str">
        <f>IFERROR(INDEX('Données SAP'!C$5:C$3000,MATCH('Analyse assortiment'!$B1915&amp;"",'Données SAP'!$A$5:$A$3000,0)),"")</f>
        <v/>
      </c>
      <c r="G1915" s="16" t="str">
        <f>IFERROR(INDEX('Données SAP'!D$5:D$3000,MATCH('Analyse assortiment'!$B1915&amp;"",'Données SAP'!$A$5:$A$3000,0)),"")</f>
        <v/>
      </c>
      <c r="H1915" s="13" t="e">
        <f>INDEX('Données MDD'!$K$3:$K$3000,MATCH('Analyse assortiment'!$B1915,'Données MDD'!$B$3:$B$3000,0))</f>
        <v>#N/A</v>
      </c>
      <c r="I1915" s="13" t="e">
        <f>INDEX('Données MDD'!$L$3:$L$3000,MATCH('Analyse assortiment'!$B1915,'Données MDD'!$B$3:$B$3000,0))</f>
        <v>#N/A</v>
      </c>
      <c r="J1915" s="13" t="e">
        <f>INDEX('Données MDD'!$U$3:$U$3000,MATCH('Analyse assortiment'!$B1915,'Données MDD'!$B$3:$B$3000,0))</f>
        <v>#N/A</v>
      </c>
      <c r="K1915" s="13" t="e">
        <f>INDEX('Données MDD'!$V$3:$V$3000,MATCH('Analyse assortiment'!$B1915,'Données MDD'!$B$3:$B$3000,0))</f>
        <v>#N/A</v>
      </c>
      <c r="L1915" s="14" t="str">
        <f t="shared" si="39"/>
        <v/>
      </c>
      <c r="M1915" s="14" t="str">
        <f t="shared" si="39"/>
        <v/>
      </c>
    </row>
    <row r="1916" spans="5:13" x14ac:dyDescent="0.2">
      <c r="E1916" s="16" t="str">
        <f>IFERROR(INDEX('Données SAP'!F$5:F$3000,MATCH('Analyse assortiment'!$B1916&amp;"",'Données SAP'!$A$5:$A$3000,0)),"")</f>
        <v/>
      </c>
      <c r="F1916" s="16" t="str">
        <f>IFERROR(INDEX('Données SAP'!C$5:C$3000,MATCH('Analyse assortiment'!$B1916&amp;"",'Données SAP'!$A$5:$A$3000,0)),"")</f>
        <v/>
      </c>
      <c r="G1916" s="16" t="str">
        <f>IFERROR(INDEX('Données SAP'!D$5:D$3000,MATCH('Analyse assortiment'!$B1916&amp;"",'Données SAP'!$A$5:$A$3000,0)),"")</f>
        <v/>
      </c>
      <c r="H1916" s="13" t="e">
        <f>INDEX('Données MDD'!$K$3:$K$3000,MATCH('Analyse assortiment'!$B1916,'Données MDD'!$B$3:$B$3000,0))</f>
        <v>#N/A</v>
      </c>
      <c r="I1916" s="13" t="e">
        <f>INDEX('Données MDD'!$L$3:$L$3000,MATCH('Analyse assortiment'!$B1916,'Données MDD'!$B$3:$B$3000,0))</f>
        <v>#N/A</v>
      </c>
      <c r="J1916" s="13" t="e">
        <f>INDEX('Données MDD'!$U$3:$U$3000,MATCH('Analyse assortiment'!$B1916,'Données MDD'!$B$3:$B$3000,0))</f>
        <v>#N/A</v>
      </c>
      <c r="K1916" s="13" t="e">
        <f>INDEX('Données MDD'!$V$3:$V$3000,MATCH('Analyse assortiment'!$B1916,'Données MDD'!$B$3:$B$3000,0))</f>
        <v>#N/A</v>
      </c>
      <c r="L1916" s="14" t="str">
        <f t="shared" si="39"/>
        <v/>
      </c>
      <c r="M1916" s="14" t="str">
        <f t="shared" si="39"/>
        <v/>
      </c>
    </row>
    <row r="1917" spans="5:13" x14ac:dyDescent="0.2">
      <c r="E1917" s="16" t="str">
        <f>IFERROR(INDEX('Données SAP'!F$5:F$3000,MATCH('Analyse assortiment'!$B1917&amp;"",'Données SAP'!$A$5:$A$3000,0)),"")</f>
        <v/>
      </c>
      <c r="F1917" s="16" t="str">
        <f>IFERROR(INDEX('Données SAP'!C$5:C$3000,MATCH('Analyse assortiment'!$B1917&amp;"",'Données SAP'!$A$5:$A$3000,0)),"")</f>
        <v/>
      </c>
      <c r="G1917" s="16" t="str">
        <f>IFERROR(INDEX('Données SAP'!D$5:D$3000,MATCH('Analyse assortiment'!$B1917&amp;"",'Données SAP'!$A$5:$A$3000,0)),"")</f>
        <v/>
      </c>
      <c r="H1917" s="13" t="e">
        <f>INDEX('Données MDD'!$K$3:$K$3000,MATCH('Analyse assortiment'!$B1917,'Données MDD'!$B$3:$B$3000,0))</f>
        <v>#N/A</v>
      </c>
      <c r="I1917" s="13" t="e">
        <f>INDEX('Données MDD'!$L$3:$L$3000,MATCH('Analyse assortiment'!$B1917,'Données MDD'!$B$3:$B$3000,0))</f>
        <v>#N/A</v>
      </c>
      <c r="J1917" s="13" t="e">
        <f>INDEX('Données MDD'!$U$3:$U$3000,MATCH('Analyse assortiment'!$B1917,'Données MDD'!$B$3:$B$3000,0))</f>
        <v>#N/A</v>
      </c>
      <c r="K1917" s="13" t="e">
        <f>INDEX('Données MDD'!$V$3:$V$3000,MATCH('Analyse assortiment'!$B1917,'Données MDD'!$B$3:$B$3000,0))</f>
        <v>#N/A</v>
      </c>
      <c r="L1917" s="14" t="str">
        <f t="shared" si="39"/>
        <v/>
      </c>
      <c r="M1917" s="14" t="str">
        <f t="shared" si="39"/>
        <v/>
      </c>
    </row>
    <row r="1918" spans="5:13" x14ac:dyDescent="0.2">
      <c r="E1918" s="16" t="str">
        <f>IFERROR(INDEX('Données SAP'!F$5:F$3000,MATCH('Analyse assortiment'!$B1918&amp;"",'Données SAP'!$A$5:$A$3000,0)),"")</f>
        <v/>
      </c>
      <c r="F1918" s="16" t="str">
        <f>IFERROR(INDEX('Données SAP'!C$5:C$3000,MATCH('Analyse assortiment'!$B1918&amp;"",'Données SAP'!$A$5:$A$3000,0)),"")</f>
        <v/>
      </c>
      <c r="G1918" s="16" t="str">
        <f>IFERROR(INDEX('Données SAP'!D$5:D$3000,MATCH('Analyse assortiment'!$B1918&amp;"",'Données SAP'!$A$5:$A$3000,0)),"")</f>
        <v/>
      </c>
      <c r="H1918" s="13" t="e">
        <f>INDEX('Données MDD'!$K$3:$K$3000,MATCH('Analyse assortiment'!$B1918,'Données MDD'!$B$3:$B$3000,0))</f>
        <v>#N/A</v>
      </c>
      <c r="I1918" s="13" t="e">
        <f>INDEX('Données MDD'!$L$3:$L$3000,MATCH('Analyse assortiment'!$B1918,'Données MDD'!$B$3:$B$3000,0))</f>
        <v>#N/A</v>
      </c>
      <c r="J1918" s="13" t="e">
        <f>INDEX('Données MDD'!$U$3:$U$3000,MATCH('Analyse assortiment'!$B1918,'Données MDD'!$B$3:$B$3000,0))</f>
        <v>#N/A</v>
      </c>
      <c r="K1918" s="13" t="e">
        <f>INDEX('Données MDD'!$V$3:$V$3000,MATCH('Analyse assortiment'!$B1918,'Données MDD'!$B$3:$B$3000,0))</f>
        <v>#N/A</v>
      </c>
      <c r="L1918" s="14" t="str">
        <f t="shared" si="39"/>
        <v/>
      </c>
      <c r="M1918" s="14" t="str">
        <f t="shared" si="39"/>
        <v/>
      </c>
    </row>
    <row r="1919" spans="5:13" x14ac:dyDescent="0.2">
      <c r="E1919" s="16" t="str">
        <f>IFERROR(INDEX('Données SAP'!F$5:F$3000,MATCH('Analyse assortiment'!$B1919&amp;"",'Données SAP'!$A$5:$A$3000,0)),"")</f>
        <v/>
      </c>
      <c r="F1919" s="16" t="str">
        <f>IFERROR(INDEX('Données SAP'!C$5:C$3000,MATCH('Analyse assortiment'!$B1919&amp;"",'Données SAP'!$A$5:$A$3000,0)),"")</f>
        <v/>
      </c>
      <c r="G1919" s="16" t="str">
        <f>IFERROR(INDEX('Données SAP'!D$5:D$3000,MATCH('Analyse assortiment'!$B1919&amp;"",'Données SAP'!$A$5:$A$3000,0)),"")</f>
        <v/>
      </c>
      <c r="H1919" s="13" t="e">
        <f>INDEX('Données MDD'!$K$3:$K$3000,MATCH('Analyse assortiment'!$B1919,'Données MDD'!$B$3:$B$3000,0))</f>
        <v>#N/A</v>
      </c>
      <c r="I1919" s="13" t="e">
        <f>INDEX('Données MDD'!$L$3:$L$3000,MATCH('Analyse assortiment'!$B1919,'Données MDD'!$B$3:$B$3000,0))</f>
        <v>#N/A</v>
      </c>
      <c r="J1919" s="13" t="e">
        <f>INDEX('Données MDD'!$U$3:$U$3000,MATCH('Analyse assortiment'!$B1919,'Données MDD'!$B$3:$B$3000,0))</f>
        <v>#N/A</v>
      </c>
      <c r="K1919" s="13" t="e">
        <f>INDEX('Données MDD'!$V$3:$V$3000,MATCH('Analyse assortiment'!$B1919,'Données MDD'!$B$3:$B$3000,0))</f>
        <v>#N/A</v>
      </c>
      <c r="L1919" s="14" t="str">
        <f t="shared" si="39"/>
        <v/>
      </c>
      <c r="M1919" s="14" t="str">
        <f t="shared" si="39"/>
        <v/>
      </c>
    </row>
    <row r="1920" spans="5:13" x14ac:dyDescent="0.2">
      <c r="E1920" s="16" t="str">
        <f>IFERROR(INDEX('Données SAP'!F$5:F$3000,MATCH('Analyse assortiment'!$B1920&amp;"",'Données SAP'!$A$5:$A$3000,0)),"")</f>
        <v/>
      </c>
      <c r="F1920" s="16" t="str">
        <f>IFERROR(INDEX('Données SAP'!C$5:C$3000,MATCH('Analyse assortiment'!$B1920&amp;"",'Données SAP'!$A$5:$A$3000,0)),"")</f>
        <v/>
      </c>
      <c r="G1920" s="16" t="str">
        <f>IFERROR(INDEX('Données SAP'!D$5:D$3000,MATCH('Analyse assortiment'!$B1920&amp;"",'Données SAP'!$A$5:$A$3000,0)),"")</f>
        <v/>
      </c>
      <c r="H1920" s="13" t="e">
        <f>INDEX('Données MDD'!$K$3:$K$3000,MATCH('Analyse assortiment'!$B1920,'Données MDD'!$B$3:$B$3000,0))</f>
        <v>#N/A</v>
      </c>
      <c r="I1920" s="13" t="e">
        <f>INDEX('Données MDD'!$L$3:$L$3000,MATCH('Analyse assortiment'!$B1920,'Données MDD'!$B$3:$B$3000,0))</f>
        <v>#N/A</v>
      </c>
      <c r="J1920" s="13" t="e">
        <f>INDEX('Données MDD'!$U$3:$U$3000,MATCH('Analyse assortiment'!$B1920,'Données MDD'!$B$3:$B$3000,0))</f>
        <v>#N/A</v>
      </c>
      <c r="K1920" s="13" t="e">
        <f>INDEX('Données MDD'!$V$3:$V$3000,MATCH('Analyse assortiment'!$B1920,'Données MDD'!$B$3:$B$3000,0))</f>
        <v>#N/A</v>
      </c>
      <c r="L1920" s="14" t="str">
        <f t="shared" si="39"/>
        <v/>
      </c>
      <c r="M1920" s="14" t="str">
        <f t="shared" si="39"/>
        <v/>
      </c>
    </row>
    <row r="1921" spans="5:13" x14ac:dyDescent="0.2">
      <c r="E1921" s="16" t="str">
        <f>IFERROR(INDEX('Données SAP'!F$5:F$3000,MATCH('Analyse assortiment'!$B1921&amp;"",'Données SAP'!$A$5:$A$3000,0)),"")</f>
        <v/>
      </c>
      <c r="F1921" s="16" t="str">
        <f>IFERROR(INDEX('Données SAP'!C$5:C$3000,MATCH('Analyse assortiment'!$B1921&amp;"",'Données SAP'!$A$5:$A$3000,0)),"")</f>
        <v/>
      </c>
      <c r="G1921" s="16" t="str">
        <f>IFERROR(INDEX('Données SAP'!D$5:D$3000,MATCH('Analyse assortiment'!$B1921&amp;"",'Données SAP'!$A$5:$A$3000,0)),"")</f>
        <v/>
      </c>
      <c r="H1921" s="13" t="e">
        <f>INDEX('Données MDD'!$K$3:$K$3000,MATCH('Analyse assortiment'!$B1921,'Données MDD'!$B$3:$B$3000,0))</f>
        <v>#N/A</v>
      </c>
      <c r="I1921" s="13" t="e">
        <f>INDEX('Données MDD'!$L$3:$L$3000,MATCH('Analyse assortiment'!$B1921,'Données MDD'!$B$3:$B$3000,0))</f>
        <v>#N/A</v>
      </c>
      <c r="J1921" s="13" t="e">
        <f>INDEX('Données MDD'!$U$3:$U$3000,MATCH('Analyse assortiment'!$B1921,'Données MDD'!$B$3:$B$3000,0))</f>
        <v>#N/A</v>
      </c>
      <c r="K1921" s="13" t="e">
        <f>INDEX('Données MDD'!$V$3:$V$3000,MATCH('Analyse assortiment'!$B1921,'Données MDD'!$B$3:$B$3000,0))</f>
        <v>#N/A</v>
      </c>
      <c r="L1921" s="14" t="str">
        <f t="shared" si="39"/>
        <v/>
      </c>
      <c r="M1921" s="14" t="str">
        <f t="shared" si="39"/>
        <v/>
      </c>
    </row>
    <row r="1922" spans="5:13" x14ac:dyDescent="0.2">
      <c r="E1922" s="16" t="str">
        <f>IFERROR(INDEX('Données SAP'!F$5:F$3000,MATCH('Analyse assortiment'!$B1922&amp;"",'Données SAP'!$A$5:$A$3000,0)),"")</f>
        <v/>
      </c>
      <c r="F1922" s="16" t="str">
        <f>IFERROR(INDEX('Données SAP'!C$5:C$3000,MATCH('Analyse assortiment'!$B1922&amp;"",'Données SAP'!$A$5:$A$3000,0)),"")</f>
        <v/>
      </c>
      <c r="G1922" s="16" t="str">
        <f>IFERROR(INDEX('Données SAP'!D$5:D$3000,MATCH('Analyse assortiment'!$B1922&amp;"",'Données SAP'!$A$5:$A$3000,0)),"")</f>
        <v/>
      </c>
      <c r="H1922" s="13" t="e">
        <f>INDEX('Données MDD'!$K$3:$K$3000,MATCH('Analyse assortiment'!$B1922,'Données MDD'!$B$3:$B$3000,0))</f>
        <v>#N/A</v>
      </c>
      <c r="I1922" s="13" t="e">
        <f>INDEX('Données MDD'!$L$3:$L$3000,MATCH('Analyse assortiment'!$B1922,'Données MDD'!$B$3:$B$3000,0))</f>
        <v>#N/A</v>
      </c>
      <c r="J1922" s="13" t="e">
        <f>INDEX('Données MDD'!$U$3:$U$3000,MATCH('Analyse assortiment'!$B1922,'Données MDD'!$B$3:$B$3000,0))</f>
        <v>#N/A</v>
      </c>
      <c r="K1922" s="13" t="e">
        <f>INDEX('Données MDD'!$V$3:$V$3000,MATCH('Analyse assortiment'!$B1922,'Données MDD'!$B$3:$B$3000,0))</f>
        <v>#N/A</v>
      </c>
      <c r="L1922" s="14" t="str">
        <f t="shared" si="39"/>
        <v/>
      </c>
      <c r="M1922" s="14" t="str">
        <f t="shared" si="39"/>
        <v/>
      </c>
    </row>
    <row r="1923" spans="5:13" x14ac:dyDescent="0.2">
      <c r="E1923" s="16" t="str">
        <f>IFERROR(INDEX('Données SAP'!F$5:F$3000,MATCH('Analyse assortiment'!$B1923&amp;"",'Données SAP'!$A$5:$A$3000,0)),"")</f>
        <v/>
      </c>
      <c r="F1923" s="16" t="str">
        <f>IFERROR(INDEX('Données SAP'!C$5:C$3000,MATCH('Analyse assortiment'!$B1923&amp;"",'Données SAP'!$A$5:$A$3000,0)),"")</f>
        <v/>
      </c>
      <c r="G1923" s="16" t="str">
        <f>IFERROR(INDEX('Données SAP'!D$5:D$3000,MATCH('Analyse assortiment'!$B1923&amp;"",'Données SAP'!$A$5:$A$3000,0)),"")</f>
        <v/>
      </c>
      <c r="H1923" s="13" t="e">
        <f>INDEX('Données MDD'!$K$3:$K$3000,MATCH('Analyse assortiment'!$B1923,'Données MDD'!$B$3:$B$3000,0))</f>
        <v>#N/A</v>
      </c>
      <c r="I1923" s="13" t="e">
        <f>INDEX('Données MDD'!$L$3:$L$3000,MATCH('Analyse assortiment'!$B1923,'Données MDD'!$B$3:$B$3000,0))</f>
        <v>#N/A</v>
      </c>
      <c r="J1923" s="13" t="e">
        <f>INDEX('Données MDD'!$U$3:$U$3000,MATCH('Analyse assortiment'!$B1923,'Données MDD'!$B$3:$B$3000,0))</f>
        <v>#N/A</v>
      </c>
      <c r="K1923" s="13" t="e">
        <f>INDEX('Données MDD'!$V$3:$V$3000,MATCH('Analyse assortiment'!$B1923,'Données MDD'!$B$3:$B$3000,0))</f>
        <v>#N/A</v>
      </c>
      <c r="L1923" s="14" t="str">
        <f t="shared" si="39"/>
        <v/>
      </c>
      <c r="M1923" s="14" t="str">
        <f t="shared" si="39"/>
        <v/>
      </c>
    </row>
    <row r="1924" spans="5:13" x14ac:dyDescent="0.2">
      <c r="E1924" s="16" t="str">
        <f>IFERROR(INDEX('Données SAP'!F$5:F$3000,MATCH('Analyse assortiment'!$B1924&amp;"",'Données SAP'!$A$5:$A$3000,0)),"")</f>
        <v/>
      </c>
      <c r="F1924" s="16" t="str">
        <f>IFERROR(INDEX('Données SAP'!C$5:C$3000,MATCH('Analyse assortiment'!$B1924&amp;"",'Données SAP'!$A$5:$A$3000,0)),"")</f>
        <v/>
      </c>
      <c r="G1924" s="16" t="str">
        <f>IFERROR(INDEX('Données SAP'!D$5:D$3000,MATCH('Analyse assortiment'!$B1924&amp;"",'Données SAP'!$A$5:$A$3000,0)),"")</f>
        <v/>
      </c>
      <c r="H1924" s="13" t="e">
        <f>INDEX('Données MDD'!$K$3:$K$3000,MATCH('Analyse assortiment'!$B1924,'Données MDD'!$B$3:$B$3000,0))</f>
        <v>#N/A</v>
      </c>
      <c r="I1924" s="13" t="e">
        <f>INDEX('Données MDD'!$L$3:$L$3000,MATCH('Analyse assortiment'!$B1924,'Données MDD'!$B$3:$B$3000,0))</f>
        <v>#N/A</v>
      </c>
      <c r="J1924" s="13" t="e">
        <f>INDEX('Données MDD'!$U$3:$U$3000,MATCH('Analyse assortiment'!$B1924,'Données MDD'!$B$3:$B$3000,0))</f>
        <v>#N/A</v>
      </c>
      <c r="K1924" s="13" t="e">
        <f>INDEX('Données MDD'!$V$3:$V$3000,MATCH('Analyse assortiment'!$B1924,'Données MDD'!$B$3:$B$3000,0))</f>
        <v>#N/A</v>
      </c>
      <c r="L1924" s="14" t="str">
        <f t="shared" si="39"/>
        <v/>
      </c>
      <c r="M1924" s="14" t="str">
        <f t="shared" si="39"/>
        <v/>
      </c>
    </row>
    <row r="1925" spans="5:13" x14ac:dyDescent="0.2">
      <c r="E1925" s="16" t="str">
        <f>IFERROR(INDEX('Données SAP'!F$5:F$3000,MATCH('Analyse assortiment'!$B1925&amp;"",'Données SAP'!$A$5:$A$3000,0)),"")</f>
        <v/>
      </c>
      <c r="F1925" s="16" t="str">
        <f>IFERROR(INDEX('Données SAP'!C$5:C$3000,MATCH('Analyse assortiment'!$B1925&amp;"",'Données SAP'!$A$5:$A$3000,0)),"")</f>
        <v/>
      </c>
      <c r="G1925" s="16" t="str">
        <f>IFERROR(INDEX('Données SAP'!D$5:D$3000,MATCH('Analyse assortiment'!$B1925&amp;"",'Données SAP'!$A$5:$A$3000,0)),"")</f>
        <v/>
      </c>
      <c r="H1925" s="13" t="e">
        <f>INDEX('Données MDD'!$K$3:$K$3000,MATCH('Analyse assortiment'!$B1925,'Données MDD'!$B$3:$B$3000,0))</f>
        <v>#N/A</v>
      </c>
      <c r="I1925" s="13" t="e">
        <f>INDEX('Données MDD'!$L$3:$L$3000,MATCH('Analyse assortiment'!$B1925,'Données MDD'!$B$3:$B$3000,0))</f>
        <v>#N/A</v>
      </c>
      <c r="J1925" s="13" t="e">
        <f>INDEX('Données MDD'!$U$3:$U$3000,MATCH('Analyse assortiment'!$B1925,'Données MDD'!$B$3:$B$3000,0))</f>
        <v>#N/A</v>
      </c>
      <c r="K1925" s="13" t="e">
        <f>INDEX('Données MDD'!$V$3:$V$3000,MATCH('Analyse assortiment'!$B1925,'Données MDD'!$B$3:$B$3000,0))</f>
        <v>#N/A</v>
      </c>
      <c r="L1925" s="14" t="str">
        <f t="shared" ref="L1925:M1988" si="40">IFERROR(-J1925/H1925,"")</f>
        <v/>
      </c>
      <c r="M1925" s="14" t="str">
        <f t="shared" si="40"/>
        <v/>
      </c>
    </row>
    <row r="1926" spans="5:13" x14ac:dyDescent="0.2">
      <c r="E1926" s="16" t="str">
        <f>IFERROR(INDEX('Données SAP'!F$5:F$3000,MATCH('Analyse assortiment'!$B1926&amp;"",'Données SAP'!$A$5:$A$3000,0)),"")</f>
        <v/>
      </c>
      <c r="F1926" s="16" t="str">
        <f>IFERROR(INDEX('Données SAP'!C$5:C$3000,MATCH('Analyse assortiment'!$B1926&amp;"",'Données SAP'!$A$5:$A$3000,0)),"")</f>
        <v/>
      </c>
      <c r="G1926" s="16" t="str">
        <f>IFERROR(INDEX('Données SAP'!D$5:D$3000,MATCH('Analyse assortiment'!$B1926&amp;"",'Données SAP'!$A$5:$A$3000,0)),"")</f>
        <v/>
      </c>
      <c r="H1926" s="13" t="e">
        <f>INDEX('Données MDD'!$K$3:$K$3000,MATCH('Analyse assortiment'!$B1926,'Données MDD'!$B$3:$B$3000,0))</f>
        <v>#N/A</v>
      </c>
      <c r="I1926" s="13" t="e">
        <f>INDEX('Données MDD'!$L$3:$L$3000,MATCH('Analyse assortiment'!$B1926,'Données MDD'!$B$3:$B$3000,0))</f>
        <v>#N/A</v>
      </c>
      <c r="J1926" s="13" t="e">
        <f>INDEX('Données MDD'!$U$3:$U$3000,MATCH('Analyse assortiment'!$B1926,'Données MDD'!$B$3:$B$3000,0))</f>
        <v>#N/A</v>
      </c>
      <c r="K1926" s="13" t="e">
        <f>INDEX('Données MDD'!$V$3:$V$3000,MATCH('Analyse assortiment'!$B1926,'Données MDD'!$B$3:$B$3000,0))</f>
        <v>#N/A</v>
      </c>
      <c r="L1926" s="14" t="str">
        <f t="shared" si="40"/>
        <v/>
      </c>
      <c r="M1926" s="14" t="str">
        <f t="shared" si="40"/>
        <v/>
      </c>
    </row>
    <row r="1927" spans="5:13" x14ac:dyDescent="0.2">
      <c r="E1927" s="16" t="str">
        <f>IFERROR(INDEX('Données SAP'!F$5:F$3000,MATCH('Analyse assortiment'!$B1927&amp;"",'Données SAP'!$A$5:$A$3000,0)),"")</f>
        <v/>
      </c>
      <c r="F1927" s="16" t="str">
        <f>IFERROR(INDEX('Données SAP'!C$5:C$3000,MATCH('Analyse assortiment'!$B1927&amp;"",'Données SAP'!$A$5:$A$3000,0)),"")</f>
        <v/>
      </c>
      <c r="G1927" s="16" t="str">
        <f>IFERROR(INDEX('Données SAP'!D$5:D$3000,MATCH('Analyse assortiment'!$B1927&amp;"",'Données SAP'!$A$5:$A$3000,0)),"")</f>
        <v/>
      </c>
      <c r="H1927" s="13" t="e">
        <f>INDEX('Données MDD'!$K$3:$K$3000,MATCH('Analyse assortiment'!$B1927,'Données MDD'!$B$3:$B$3000,0))</f>
        <v>#N/A</v>
      </c>
      <c r="I1927" s="13" t="e">
        <f>INDEX('Données MDD'!$L$3:$L$3000,MATCH('Analyse assortiment'!$B1927,'Données MDD'!$B$3:$B$3000,0))</f>
        <v>#N/A</v>
      </c>
      <c r="J1927" s="13" t="e">
        <f>INDEX('Données MDD'!$U$3:$U$3000,MATCH('Analyse assortiment'!$B1927,'Données MDD'!$B$3:$B$3000,0))</f>
        <v>#N/A</v>
      </c>
      <c r="K1927" s="13" t="e">
        <f>INDEX('Données MDD'!$V$3:$V$3000,MATCH('Analyse assortiment'!$B1927,'Données MDD'!$B$3:$B$3000,0))</f>
        <v>#N/A</v>
      </c>
      <c r="L1927" s="14" t="str">
        <f t="shared" si="40"/>
        <v/>
      </c>
      <c r="M1927" s="14" t="str">
        <f t="shared" si="40"/>
        <v/>
      </c>
    </row>
    <row r="1928" spans="5:13" x14ac:dyDescent="0.2">
      <c r="E1928" s="16" t="str">
        <f>IFERROR(INDEX('Données SAP'!F$5:F$3000,MATCH('Analyse assortiment'!$B1928&amp;"",'Données SAP'!$A$5:$A$3000,0)),"")</f>
        <v/>
      </c>
      <c r="F1928" s="16" t="str">
        <f>IFERROR(INDEX('Données SAP'!C$5:C$3000,MATCH('Analyse assortiment'!$B1928&amp;"",'Données SAP'!$A$5:$A$3000,0)),"")</f>
        <v/>
      </c>
      <c r="G1928" s="16" t="str">
        <f>IFERROR(INDEX('Données SAP'!D$5:D$3000,MATCH('Analyse assortiment'!$B1928&amp;"",'Données SAP'!$A$5:$A$3000,0)),"")</f>
        <v/>
      </c>
      <c r="H1928" s="13" t="e">
        <f>INDEX('Données MDD'!$K$3:$K$3000,MATCH('Analyse assortiment'!$B1928,'Données MDD'!$B$3:$B$3000,0))</f>
        <v>#N/A</v>
      </c>
      <c r="I1928" s="13" t="e">
        <f>INDEX('Données MDD'!$L$3:$L$3000,MATCH('Analyse assortiment'!$B1928,'Données MDD'!$B$3:$B$3000,0))</f>
        <v>#N/A</v>
      </c>
      <c r="J1928" s="13" t="e">
        <f>INDEX('Données MDD'!$U$3:$U$3000,MATCH('Analyse assortiment'!$B1928,'Données MDD'!$B$3:$B$3000,0))</f>
        <v>#N/A</v>
      </c>
      <c r="K1928" s="13" t="e">
        <f>INDEX('Données MDD'!$V$3:$V$3000,MATCH('Analyse assortiment'!$B1928,'Données MDD'!$B$3:$B$3000,0))</f>
        <v>#N/A</v>
      </c>
      <c r="L1928" s="14" t="str">
        <f t="shared" si="40"/>
        <v/>
      </c>
      <c r="M1928" s="14" t="str">
        <f t="shared" si="40"/>
        <v/>
      </c>
    </row>
    <row r="1929" spans="5:13" x14ac:dyDescent="0.2">
      <c r="E1929" s="16" t="str">
        <f>IFERROR(INDEX('Données SAP'!F$5:F$3000,MATCH('Analyse assortiment'!$B1929&amp;"",'Données SAP'!$A$5:$A$3000,0)),"")</f>
        <v/>
      </c>
      <c r="F1929" s="16" t="str">
        <f>IFERROR(INDEX('Données SAP'!C$5:C$3000,MATCH('Analyse assortiment'!$B1929&amp;"",'Données SAP'!$A$5:$A$3000,0)),"")</f>
        <v/>
      </c>
      <c r="G1929" s="16" t="str">
        <f>IFERROR(INDEX('Données SAP'!D$5:D$3000,MATCH('Analyse assortiment'!$B1929&amp;"",'Données SAP'!$A$5:$A$3000,0)),"")</f>
        <v/>
      </c>
      <c r="H1929" s="13" t="e">
        <f>INDEX('Données MDD'!$K$3:$K$3000,MATCH('Analyse assortiment'!$B1929,'Données MDD'!$B$3:$B$3000,0))</f>
        <v>#N/A</v>
      </c>
      <c r="I1929" s="13" t="e">
        <f>INDEX('Données MDD'!$L$3:$L$3000,MATCH('Analyse assortiment'!$B1929,'Données MDD'!$B$3:$B$3000,0))</f>
        <v>#N/A</v>
      </c>
      <c r="J1929" s="13" t="e">
        <f>INDEX('Données MDD'!$U$3:$U$3000,MATCH('Analyse assortiment'!$B1929,'Données MDD'!$B$3:$B$3000,0))</f>
        <v>#N/A</v>
      </c>
      <c r="K1929" s="13" t="e">
        <f>INDEX('Données MDD'!$V$3:$V$3000,MATCH('Analyse assortiment'!$B1929,'Données MDD'!$B$3:$B$3000,0))</f>
        <v>#N/A</v>
      </c>
      <c r="L1929" s="14" t="str">
        <f t="shared" si="40"/>
        <v/>
      </c>
      <c r="M1929" s="14" t="str">
        <f t="shared" si="40"/>
        <v/>
      </c>
    </row>
    <row r="1930" spans="5:13" x14ac:dyDescent="0.2">
      <c r="E1930" s="16" t="str">
        <f>IFERROR(INDEX('Données SAP'!F$5:F$3000,MATCH('Analyse assortiment'!$B1930&amp;"",'Données SAP'!$A$5:$A$3000,0)),"")</f>
        <v/>
      </c>
      <c r="F1930" s="16" t="str">
        <f>IFERROR(INDEX('Données SAP'!C$5:C$3000,MATCH('Analyse assortiment'!$B1930&amp;"",'Données SAP'!$A$5:$A$3000,0)),"")</f>
        <v/>
      </c>
      <c r="G1930" s="16" t="str">
        <f>IFERROR(INDEX('Données SAP'!D$5:D$3000,MATCH('Analyse assortiment'!$B1930&amp;"",'Données SAP'!$A$5:$A$3000,0)),"")</f>
        <v/>
      </c>
      <c r="H1930" s="13" t="e">
        <f>INDEX('Données MDD'!$K$3:$K$3000,MATCH('Analyse assortiment'!$B1930,'Données MDD'!$B$3:$B$3000,0))</f>
        <v>#N/A</v>
      </c>
      <c r="I1930" s="13" t="e">
        <f>INDEX('Données MDD'!$L$3:$L$3000,MATCH('Analyse assortiment'!$B1930,'Données MDD'!$B$3:$B$3000,0))</f>
        <v>#N/A</v>
      </c>
      <c r="J1930" s="13" t="e">
        <f>INDEX('Données MDD'!$U$3:$U$3000,MATCH('Analyse assortiment'!$B1930,'Données MDD'!$B$3:$B$3000,0))</f>
        <v>#N/A</v>
      </c>
      <c r="K1930" s="13" t="e">
        <f>INDEX('Données MDD'!$V$3:$V$3000,MATCH('Analyse assortiment'!$B1930,'Données MDD'!$B$3:$B$3000,0))</f>
        <v>#N/A</v>
      </c>
      <c r="L1930" s="14" t="str">
        <f t="shared" si="40"/>
        <v/>
      </c>
      <c r="M1930" s="14" t="str">
        <f t="shared" si="40"/>
        <v/>
      </c>
    </row>
    <row r="1931" spans="5:13" x14ac:dyDescent="0.2">
      <c r="E1931" s="16" t="str">
        <f>IFERROR(INDEX('Données SAP'!F$5:F$3000,MATCH('Analyse assortiment'!$B1931&amp;"",'Données SAP'!$A$5:$A$3000,0)),"")</f>
        <v/>
      </c>
      <c r="F1931" s="16" t="str">
        <f>IFERROR(INDEX('Données SAP'!C$5:C$3000,MATCH('Analyse assortiment'!$B1931&amp;"",'Données SAP'!$A$5:$A$3000,0)),"")</f>
        <v/>
      </c>
      <c r="G1931" s="16" t="str">
        <f>IFERROR(INDEX('Données SAP'!D$5:D$3000,MATCH('Analyse assortiment'!$B1931&amp;"",'Données SAP'!$A$5:$A$3000,0)),"")</f>
        <v/>
      </c>
      <c r="H1931" s="13" t="e">
        <f>INDEX('Données MDD'!$K$3:$K$3000,MATCH('Analyse assortiment'!$B1931,'Données MDD'!$B$3:$B$3000,0))</f>
        <v>#N/A</v>
      </c>
      <c r="I1931" s="13" t="e">
        <f>INDEX('Données MDD'!$L$3:$L$3000,MATCH('Analyse assortiment'!$B1931,'Données MDD'!$B$3:$B$3000,0))</f>
        <v>#N/A</v>
      </c>
      <c r="J1931" s="13" t="e">
        <f>INDEX('Données MDD'!$U$3:$U$3000,MATCH('Analyse assortiment'!$B1931,'Données MDD'!$B$3:$B$3000,0))</f>
        <v>#N/A</v>
      </c>
      <c r="K1931" s="13" t="e">
        <f>INDEX('Données MDD'!$V$3:$V$3000,MATCH('Analyse assortiment'!$B1931,'Données MDD'!$B$3:$B$3000,0))</f>
        <v>#N/A</v>
      </c>
      <c r="L1931" s="14" t="str">
        <f t="shared" si="40"/>
        <v/>
      </c>
      <c r="M1931" s="14" t="str">
        <f t="shared" si="40"/>
        <v/>
      </c>
    </row>
    <row r="1932" spans="5:13" x14ac:dyDescent="0.2">
      <c r="E1932" s="16" t="str">
        <f>IFERROR(INDEX('Données SAP'!F$5:F$3000,MATCH('Analyse assortiment'!$B1932&amp;"",'Données SAP'!$A$5:$A$3000,0)),"")</f>
        <v/>
      </c>
      <c r="F1932" s="16" t="str">
        <f>IFERROR(INDEX('Données SAP'!C$5:C$3000,MATCH('Analyse assortiment'!$B1932&amp;"",'Données SAP'!$A$5:$A$3000,0)),"")</f>
        <v/>
      </c>
      <c r="G1932" s="16" t="str">
        <f>IFERROR(INDEX('Données SAP'!D$5:D$3000,MATCH('Analyse assortiment'!$B1932&amp;"",'Données SAP'!$A$5:$A$3000,0)),"")</f>
        <v/>
      </c>
      <c r="H1932" s="13" t="e">
        <f>INDEX('Données MDD'!$K$3:$K$3000,MATCH('Analyse assortiment'!$B1932,'Données MDD'!$B$3:$B$3000,0))</f>
        <v>#N/A</v>
      </c>
      <c r="I1932" s="13" t="e">
        <f>INDEX('Données MDD'!$L$3:$L$3000,MATCH('Analyse assortiment'!$B1932,'Données MDD'!$B$3:$B$3000,0))</f>
        <v>#N/A</v>
      </c>
      <c r="J1932" s="13" t="e">
        <f>INDEX('Données MDD'!$U$3:$U$3000,MATCH('Analyse assortiment'!$B1932,'Données MDD'!$B$3:$B$3000,0))</f>
        <v>#N/A</v>
      </c>
      <c r="K1932" s="13" t="e">
        <f>INDEX('Données MDD'!$V$3:$V$3000,MATCH('Analyse assortiment'!$B1932,'Données MDD'!$B$3:$B$3000,0))</f>
        <v>#N/A</v>
      </c>
      <c r="L1932" s="14" t="str">
        <f t="shared" si="40"/>
        <v/>
      </c>
      <c r="M1932" s="14" t="str">
        <f t="shared" si="40"/>
        <v/>
      </c>
    </row>
    <row r="1933" spans="5:13" x14ac:dyDescent="0.2">
      <c r="E1933" s="16" t="str">
        <f>IFERROR(INDEX('Données SAP'!F$5:F$3000,MATCH('Analyse assortiment'!$B1933&amp;"",'Données SAP'!$A$5:$A$3000,0)),"")</f>
        <v/>
      </c>
      <c r="F1933" s="16" t="str">
        <f>IFERROR(INDEX('Données SAP'!C$5:C$3000,MATCH('Analyse assortiment'!$B1933&amp;"",'Données SAP'!$A$5:$A$3000,0)),"")</f>
        <v/>
      </c>
      <c r="G1933" s="16" t="str">
        <f>IFERROR(INDEX('Données SAP'!D$5:D$3000,MATCH('Analyse assortiment'!$B1933&amp;"",'Données SAP'!$A$5:$A$3000,0)),"")</f>
        <v/>
      </c>
      <c r="H1933" s="13" t="e">
        <f>INDEX('Données MDD'!$K$3:$K$3000,MATCH('Analyse assortiment'!$B1933,'Données MDD'!$B$3:$B$3000,0))</f>
        <v>#N/A</v>
      </c>
      <c r="I1933" s="13" t="e">
        <f>INDEX('Données MDD'!$L$3:$L$3000,MATCH('Analyse assortiment'!$B1933,'Données MDD'!$B$3:$B$3000,0))</f>
        <v>#N/A</v>
      </c>
      <c r="J1933" s="13" t="e">
        <f>INDEX('Données MDD'!$U$3:$U$3000,MATCH('Analyse assortiment'!$B1933,'Données MDD'!$B$3:$B$3000,0))</f>
        <v>#N/A</v>
      </c>
      <c r="K1933" s="13" t="e">
        <f>INDEX('Données MDD'!$V$3:$V$3000,MATCH('Analyse assortiment'!$B1933,'Données MDD'!$B$3:$B$3000,0))</f>
        <v>#N/A</v>
      </c>
      <c r="L1933" s="14" t="str">
        <f t="shared" si="40"/>
        <v/>
      </c>
      <c r="M1933" s="14" t="str">
        <f t="shared" si="40"/>
        <v/>
      </c>
    </row>
    <row r="1934" spans="5:13" x14ac:dyDescent="0.2">
      <c r="E1934" s="16" t="str">
        <f>IFERROR(INDEX('Données SAP'!F$5:F$3000,MATCH('Analyse assortiment'!$B1934&amp;"",'Données SAP'!$A$5:$A$3000,0)),"")</f>
        <v/>
      </c>
      <c r="F1934" s="16" t="str">
        <f>IFERROR(INDEX('Données SAP'!C$5:C$3000,MATCH('Analyse assortiment'!$B1934&amp;"",'Données SAP'!$A$5:$A$3000,0)),"")</f>
        <v/>
      </c>
      <c r="G1934" s="16" t="str">
        <f>IFERROR(INDEX('Données SAP'!D$5:D$3000,MATCH('Analyse assortiment'!$B1934&amp;"",'Données SAP'!$A$5:$A$3000,0)),"")</f>
        <v/>
      </c>
      <c r="H1934" s="13" t="e">
        <f>INDEX('Données MDD'!$K$3:$K$3000,MATCH('Analyse assortiment'!$B1934,'Données MDD'!$B$3:$B$3000,0))</f>
        <v>#N/A</v>
      </c>
      <c r="I1934" s="13" t="e">
        <f>INDEX('Données MDD'!$L$3:$L$3000,MATCH('Analyse assortiment'!$B1934,'Données MDD'!$B$3:$B$3000,0))</f>
        <v>#N/A</v>
      </c>
      <c r="J1934" s="13" t="e">
        <f>INDEX('Données MDD'!$U$3:$U$3000,MATCH('Analyse assortiment'!$B1934,'Données MDD'!$B$3:$B$3000,0))</f>
        <v>#N/A</v>
      </c>
      <c r="K1934" s="13" t="e">
        <f>INDEX('Données MDD'!$V$3:$V$3000,MATCH('Analyse assortiment'!$B1934,'Données MDD'!$B$3:$B$3000,0))</f>
        <v>#N/A</v>
      </c>
      <c r="L1934" s="14" t="str">
        <f t="shared" si="40"/>
        <v/>
      </c>
      <c r="M1934" s="14" t="str">
        <f t="shared" si="40"/>
        <v/>
      </c>
    </row>
    <row r="1935" spans="5:13" x14ac:dyDescent="0.2">
      <c r="E1935" s="16" t="str">
        <f>IFERROR(INDEX('Données SAP'!F$5:F$3000,MATCH('Analyse assortiment'!$B1935&amp;"",'Données SAP'!$A$5:$A$3000,0)),"")</f>
        <v/>
      </c>
      <c r="F1935" s="16" t="str">
        <f>IFERROR(INDEX('Données SAP'!C$5:C$3000,MATCH('Analyse assortiment'!$B1935&amp;"",'Données SAP'!$A$5:$A$3000,0)),"")</f>
        <v/>
      </c>
      <c r="G1935" s="16" t="str">
        <f>IFERROR(INDEX('Données SAP'!D$5:D$3000,MATCH('Analyse assortiment'!$B1935&amp;"",'Données SAP'!$A$5:$A$3000,0)),"")</f>
        <v/>
      </c>
      <c r="H1935" s="13" t="e">
        <f>INDEX('Données MDD'!$K$3:$K$3000,MATCH('Analyse assortiment'!$B1935,'Données MDD'!$B$3:$B$3000,0))</f>
        <v>#N/A</v>
      </c>
      <c r="I1935" s="13" t="e">
        <f>INDEX('Données MDD'!$L$3:$L$3000,MATCH('Analyse assortiment'!$B1935,'Données MDD'!$B$3:$B$3000,0))</f>
        <v>#N/A</v>
      </c>
      <c r="J1935" s="13" t="e">
        <f>INDEX('Données MDD'!$U$3:$U$3000,MATCH('Analyse assortiment'!$B1935,'Données MDD'!$B$3:$B$3000,0))</f>
        <v>#N/A</v>
      </c>
      <c r="K1935" s="13" t="e">
        <f>INDEX('Données MDD'!$V$3:$V$3000,MATCH('Analyse assortiment'!$B1935,'Données MDD'!$B$3:$B$3000,0))</f>
        <v>#N/A</v>
      </c>
      <c r="L1935" s="14" t="str">
        <f t="shared" si="40"/>
        <v/>
      </c>
      <c r="M1935" s="14" t="str">
        <f t="shared" si="40"/>
        <v/>
      </c>
    </row>
    <row r="1936" spans="5:13" x14ac:dyDescent="0.2">
      <c r="E1936" s="16" t="str">
        <f>IFERROR(INDEX('Données SAP'!F$5:F$3000,MATCH('Analyse assortiment'!$B1936&amp;"",'Données SAP'!$A$5:$A$3000,0)),"")</f>
        <v/>
      </c>
      <c r="F1936" s="16" t="str">
        <f>IFERROR(INDEX('Données SAP'!C$5:C$3000,MATCH('Analyse assortiment'!$B1936&amp;"",'Données SAP'!$A$5:$A$3000,0)),"")</f>
        <v/>
      </c>
      <c r="G1936" s="16" t="str">
        <f>IFERROR(INDEX('Données SAP'!D$5:D$3000,MATCH('Analyse assortiment'!$B1936&amp;"",'Données SAP'!$A$5:$A$3000,0)),"")</f>
        <v/>
      </c>
      <c r="H1936" s="13" t="e">
        <f>INDEX('Données MDD'!$K$3:$K$3000,MATCH('Analyse assortiment'!$B1936,'Données MDD'!$B$3:$B$3000,0))</f>
        <v>#N/A</v>
      </c>
      <c r="I1936" s="13" t="e">
        <f>INDEX('Données MDD'!$L$3:$L$3000,MATCH('Analyse assortiment'!$B1936,'Données MDD'!$B$3:$B$3000,0))</f>
        <v>#N/A</v>
      </c>
      <c r="J1936" s="13" t="e">
        <f>INDEX('Données MDD'!$U$3:$U$3000,MATCH('Analyse assortiment'!$B1936,'Données MDD'!$B$3:$B$3000,0))</f>
        <v>#N/A</v>
      </c>
      <c r="K1936" s="13" t="e">
        <f>INDEX('Données MDD'!$V$3:$V$3000,MATCH('Analyse assortiment'!$B1936,'Données MDD'!$B$3:$B$3000,0))</f>
        <v>#N/A</v>
      </c>
      <c r="L1936" s="14" t="str">
        <f t="shared" si="40"/>
        <v/>
      </c>
      <c r="M1936" s="14" t="str">
        <f t="shared" si="40"/>
        <v/>
      </c>
    </row>
    <row r="1937" spans="5:13" x14ac:dyDescent="0.2">
      <c r="E1937" s="16" t="str">
        <f>IFERROR(INDEX('Données SAP'!F$5:F$3000,MATCH('Analyse assortiment'!$B1937&amp;"",'Données SAP'!$A$5:$A$3000,0)),"")</f>
        <v/>
      </c>
      <c r="F1937" s="16" t="str">
        <f>IFERROR(INDEX('Données SAP'!C$5:C$3000,MATCH('Analyse assortiment'!$B1937&amp;"",'Données SAP'!$A$5:$A$3000,0)),"")</f>
        <v/>
      </c>
      <c r="G1937" s="16" t="str">
        <f>IFERROR(INDEX('Données SAP'!D$5:D$3000,MATCH('Analyse assortiment'!$B1937&amp;"",'Données SAP'!$A$5:$A$3000,0)),"")</f>
        <v/>
      </c>
      <c r="H1937" s="13" t="e">
        <f>INDEX('Données MDD'!$K$3:$K$3000,MATCH('Analyse assortiment'!$B1937,'Données MDD'!$B$3:$B$3000,0))</f>
        <v>#N/A</v>
      </c>
      <c r="I1937" s="13" t="e">
        <f>INDEX('Données MDD'!$L$3:$L$3000,MATCH('Analyse assortiment'!$B1937,'Données MDD'!$B$3:$B$3000,0))</f>
        <v>#N/A</v>
      </c>
      <c r="J1937" s="13" t="e">
        <f>INDEX('Données MDD'!$U$3:$U$3000,MATCH('Analyse assortiment'!$B1937,'Données MDD'!$B$3:$B$3000,0))</f>
        <v>#N/A</v>
      </c>
      <c r="K1937" s="13" t="e">
        <f>INDEX('Données MDD'!$V$3:$V$3000,MATCH('Analyse assortiment'!$B1937,'Données MDD'!$B$3:$B$3000,0))</f>
        <v>#N/A</v>
      </c>
      <c r="L1937" s="14" t="str">
        <f t="shared" si="40"/>
        <v/>
      </c>
      <c r="M1937" s="14" t="str">
        <f t="shared" si="40"/>
        <v/>
      </c>
    </row>
    <row r="1938" spans="5:13" x14ac:dyDescent="0.2">
      <c r="E1938" s="16" t="str">
        <f>IFERROR(INDEX('Données SAP'!F$5:F$3000,MATCH('Analyse assortiment'!$B1938&amp;"",'Données SAP'!$A$5:$A$3000,0)),"")</f>
        <v/>
      </c>
      <c r="F1938" s="16" t="str">
        <f>IFERROR(INDEX('Données SAP'!C$5:C$3000,MATCH('Analyse assortiment'!$B1938&amp;"",'Données SAP'!$A$5:$A$3000,0)),"")</f>
        <v/>
      </c>
      <c r="G1938" s="16" t="str">
        <f>IFERROR(INDEX('Données SAP'!D$5:D$3000,MATCH('Analyse assortiment'!$B1938&amp;"",'Données SAP'!$A$5:$A$3000,0)),"")</f>
        <v/>
      </c>
      <c r="H1938" s="13" t="e">
        <f>INDEX('Données MDD'!$K$3:$K$3000,MATCH('Analyse assortiment'!$B1938,'Données MDD'!$B$3:$B$3000,0))</f>
        <v>#N/A</v>
      </c>
      <c r="I1938" s="13" t="e">
        <f>INDEX('Données MDD'!$L$3:$L$3000,MATCH('Analyse assortiment'!$B1938,'Données MDD'!$B$3:$B$3000,0))</f>
        <v>#N/A</v>
      </c>
      <c r="J1938" s="13" t="e">
        <f>INDEX('Données MDD'!$U$3:$U$3000,MATCH('Analyse assortiment'!$B1938,'Données MDD'!$B$3:$B$3000,0))</f>
        <v>#N/A</v>
      </c>
      <c r="K1938" s="13" t="e">
        <f>INDEX('Données MDD'!$V$3:$V$3000,MATCH('Analyse assortiment'!$B1938,'Données MDD'!$B$3:$B$3000,0))</f>
        <v>#N/A</v>
      </c>
      <c r="L1938" s="14" t="str">
        <f t="shared" si="40"/>
        <v/>
      </c>
      <c r="M1938" s="14" t="str">
        <f t="shared" si="40"/>
        <v/>
      </c>
    </row>
    <row r="1939" spans="5:13" x14ac:dyDescent="0.2">
      <c r="E1939" s="16" t="str">
        <f>IFERROR(INDEX('Données SAP'!F$5:F$3000,MATCH('Analyse assortiment'!$B1939&amp;"",'Données SAP'!$A$5:$A$3000,0)),"")</f>
        <v/>
      </c>
      <c r="F1939" s="16" t="str">
        <f>IFERROR(INDEX('Données SAP'!C$5:C$3000,MATCH('Analyse assortiment'!$B1939&amp;"",'Données SAP'!$A$5:$A$3000,0)),"")</f>
        <v/>
      </c>
      <c r="G1939" s="16" t="str">
        <f>IFERROR(INDEX('Données SAP'!D$5:D$3000,MATCH('Analyse assortiment'!$B1939&amp;"",'Données SAP'!$A$5:$A$3000,0)),"")</f>
        <v/>
      </c>
      <c r="H1939" s="13" t="e">
        <f>INDEX('Données MDD'!$K$3:$K$3000,MATCH('Analyse assortiment'!$B1939,'Données MDD'!$B$3:$B$3000,0))</f>
        <v>#N/A</v>
      </c>
      <c r="I1939" s="13" t="e">
        <f>INDEX('Données MDD'!$L$3:$L$3000,MATCH('Analyse assortiment'!$B1939,'Données MDD'!$B$3:$B$3000,0))</f>
        <v>#N/A</v>
      </c>
      <c r="J1939" s="13" t="e">
        <f>INDEX('Données MDD'!$U$3:$U$3000,MATCH('Analyse assortiment'!$B1939,'Données MDD'!$B$3:$B$3000,0))</f>
        <v>#N/A</v>
      </c>
      <c r="K1939" s="13" t="e">
        <f>INDEX('Données MDD'!$V$3:$V$3000,MATCH('Analyse assortiment'!$B1939,'Données MDD'!$B$3:$B$3000,0))</f>
        <v>#N/A</v>
      </c>
      <c r="L1939" s="14" t="str">
        <f t="shared" si="40"/>
        <v/>
      </c>
      <c r="M1939" s="14" t="str">
        <f t="shared" si="40"/>
        <v/>
      </c>
    </row>
    <row r="1940" spans="5:13" x14ac:dyDescent="0.2">
      <c r="E1940" s="16" t="str">
        <f>IFERROR(INDEX('Données SAP'!F$5:F$3000,MATCH('Analyse assortiment'!$B1940&amp;"",'Données SAP'!$A$5:$A$3000,0)),"")</f>
        <v/>
      </c>
      <c r="F1940" s="16" t="str">
        <f>IFERROR(INDEX('Données SAP'!C$5:C$3000,MATCH('Analyse assortiment'!$B1940&amp;"",'Données SAP'!$A$5:$A$3000,0)),"")</f>
        <v/>
      </c>
      <c r="G1940" s="16" t="str">
        <f>IFERROR(INDEX('Données SAP'!D$5:D$3000,MATCH('Analyse assortiment'!$B1940&amp;"",'Données SAP'!$A$5:$A$3000,0)),"")</f>
        <v/>
      </c>
      <c r="H1940" s="13" t="e">
        <f>INDEX('Données MDD'!$K$3:$K$3000,MATCH('Analyse assortiment'!$B1940,'Données MDD'!$B$3:$B$3000,0))</f>
        <v>#N/A</v>
      </c>
      <c r="I1940" s="13" t="e">
        <f>INDEX('Données MDD'!$L$3:$L$3000,MATCH('Analyse assortiment'!$B1940,'Données MDD'!$B$3:$B$3000,0))</f>
        <v>#N/A</v>
      </c>
      <c r="J1940" s="13" t="e">
        <f>INDEX('Données MDD'!$U$3:$U$3000,MATCH('Analyse assortiment'!$B1940,'Données MDD'!$B$3:$B$3000,0))</f>
        <v>#N/A</v>
      </c>
      <c r="K1940" s="13" t="e">
        <f>INDEX('Données MDD'!$V$3:$V$3000,MATCH('Analyse assortiment'!$B1940,'Données MDD'!$B$3:$B$3000,0))</f>
        <v>#N/A</v>
      </c>
      <c r="L1940" s="14" t="str">
        <f t="shared" si="40"/>
        <v/>
      </c>
      <c r="M1940" s="14" t="str">
        <f t="shared" si="40"/>
        <v/>
      </c>
    </row>
    <row r="1941" spans="5:13" x14ac:dyDescent="0.2">
      <c r="E1941" s="16" t="str">
        <f>IFERROR(INDEX('Données SAP'!F$5:F$3000,MATCH('Analyse assortiment'!$B1941&amp;"",'Données SAP'!$A$5:$A$3000,0)),"")</f>
        <v/>
      </c>
      <c r="F1941" s="16" t="str">
        <f>IFERROR(INDEX('Données SAP'!C$5:C$3000,MATCH('Analyse assortiment'!$B1941&amp;"",'Données SAP'!$A$5:$A$3000,0)),"")</f>
        <v/>
      </c>
      <c r="G1941" s="16" t="str">
        <f>IFERROR(INDEX('Données SAP'!D$5:D$3000,MATCH('Analyse assortiment'!$B1941&amp;"",'Données SAP'!$A$5:$A$3000,0)),"")</f>
        <v/>
      </c>
      <c r="H1941" s="13" t="e">
        <f>INDEX('Données MDD'!$K$3:$K$3000,MATCH('Analyse assortiment'!$B1941,'Données MDD'!$B$3:$B$3000,0))</f>
        <v>#N/A</v>
      </c>
      <c r="I1941" s="13" t="e">
        <f>INDEX('Données MDD'!$L$3:$L$3000,MATCH('Analyse assortiment'!$B1941,'Données MDD'!$B$3:$B$3000,0))</f>
        <v>#N/A</v>
      </c>
      <c r="J1941" s="13" t="e">
        <f>INDEX('Données MDD'!$U$3:$U$3000,MATCH('Analyse assortiment'!$B1941,'Données MDD'!$B$3:$B$3000,0))</f>
        <v>#N/A</v>
      </c>
      <c r="K1941" s="13" t="e">
        <f>INDEX('Données MDD'!$V$3:$V$3000,MATCH('Analyse assortiment'!$B1941,'Données MDD'!$B$3:$B$3000,0))</f>
        <v>#N/A</v>
      </c>
      <c r="L1941" s="14" t="str">
        <f t="shared" si="40"/>
        <v/>
      </c>
      <c r="M1941" s="14" t="str">
        <f t="shared" si="40"/>
        <v/>
      </c>
    </row>
    <row r="1942" spans="5:13" x14ac:dyDescent="0.2">
      <c r="E1942" s="16" t="str">
        <f>IFERROR(INDEX('Données SAP'!F$5:F$3000,MATCH('Analyse assortiment'!$B1942&amp;"",'Données SAP'!$A$5:$A$3000,0)),"")</f>
        <v/>
      </c>
      <c r="F1942" s="16" t="str">
        <f>IFERROR(INDEX('Données SAP'!C$5:C$3000,MATCH('Analyse assortiment'!$B1942&amp;"",'Données SAP'!$A$5:$A$3000,0)),"")</f>
        <v/>
      </c>
      <c r="G1942" s="16" t="str">
        <f>IFERROR(INDEX('Données SAP'!D$5:D$3000,MATCH('Analyse assortiment'!$B1942&amp;"",'Données SAP'!$A$5:$A$3000,0)),"")</f>
        <v/>
      </c>
      <c r="H1942" s="13" t="e">
        <f>INDEX('Données MDD'!$K$3:$K$3000,MATCH('Analyse assortiment'!$B1942,'Données MDD'!$B$3:$B$3000,0))</f>
        <v>#N/A</v>
      </c>
      <c r="I1942" s="13" t="e">
        <f>INDEX('Données MDD'!$L$3:$L$3000,MATCH('Analyse assortiment'!$B1942,'Données MDD'!$B$3:$B$3000,0))</f>
        <v>#N/A</v>
      </c>
      <c r="J1942" s="13" t="e">
        <f>INDEX('Données MDD'!$U$3:$U$3000,MATCH('Analyse assortiment'!$B1942,'Données MDD'!$B$3:$B$3000,0))</f>
        <v>#N/A</v>
      </c>
      <c r="K1942" s="13" t="e">
        <f>INDEX('Données MDD'!$V$3:$V$3000,MATCH('Analyse assortiment'!$B1942,'Données MDD'!$B$3:$B$3000,0))</f>
        <v>#N/A</v>
      </c>
      <c r="L1942" s="14" t="str">
        <f t="shared" si="40"/>
        <v/>
      </c>
      <c r="M1942" s="14" t="str">
        <f t="shared" si="40"/>
        <v/>
      </c>
    </row>
    <row r="1943" spans="5:13" x14ac:dyDescent="0.2">
      <c r="E1943" s="16" t="str">
        <f>IFERROR(INDEX('Données SAP'!F$5:F$3000,MATCH('Analyse assortiment'!$B1943&amp;"",'Données SAP'!$A$5:$A$3000,0)),"")</f>
        <v/>
      </c>
      <c r="F1943" s="16" t="str">
        <f>IFERROR(INDEX('Données SAP'!C$5:C$3000,MATCH('Analyse assortiment'!$B1943&amp;"",'Données SAP'!$A$5:$A$3000,0)),"")</f>
        <v/>
      </c>
      <c r="G1943" s="16" t="str">
        <f>IFERROR(INDEX('Données SAP'!D$5:D$3000,MATCH('Analyse assortiment'!$B1943&amp;"",'Données SAP'!$A$5:$A$3000,0)),"")</f>
        <v/>
      </c>
      <c r="H1943" s="13" t="e">
        <f>INDEX('Données MDD'!$K$3:$K$3000,MATCH('Analyse assortiment'!$B1943,'Données MDD'!$B$3:$B$3000,0))</f>
        <v>#N/A</v>
      </c>
      <c r="I1943" s="13" t="e">
        <f>INDEX('Données MDD'!$L$3:$L$3000,MATCH('Analyse assortiment'!$B1943,'Données MDD'!$B$3:$B$3000,0))</f>
        <v>#N/A</v>
      </c>
      <c r="J1943" s="13" t="e">
        <f>INDEX('Données MDD'!$U$3:$U$3000,MATCH('Analyse assortiment'!$B1943,'Données MDD'!$B$3:$B$3000,0))</f>
        <v>#N/A</v>
      </c>
      <c r="K1943" s="13" t="e">
        <f>INDEX('Données MDD'!$V$3:$V$3000,MATCH('Analyse assortiment'!$B1943,'Données MDD'!$B$3:$B$3000,0))</f>
        <v>#N/A</v>
      </c>
      <c r="L1943" s="14" t="str">
        <f t="shared" si="40"/>
        <v/>
      </c>
      <c r="M1943" s="14" t="str">
        <f t="shared" si="40"/>
        <v/>
      </c>
    </row>
    <row r="1944" spans="5:13" x14ac:dyDescent="0.2">
      <c r="E1944" s="16" t="str">
        <f>IFERROR(INDEX('Données SAP'!F$5:F$3000,MATCH('Analyse assortiment'!$B1944&amp;"",'Données SAP'!$A$5:$A$3000,0)),"")</f>
        <v/>
      </c>
      <c r="F1944" s="16" t="str">
        <f>IFERROR(INDEX('Données SAP'!C$5:C$3000,MATCH('Analyse assortiment'!$B1944&amp;"",'Données SAP'!$A$5:$A$3000,0)),"")</f>
        <v/>
      </c>
      <c r="G1944" s="16" t="str">
        <f>IFERROR(INDEX('Données SAP'!D$5:D$3000,MATCH('Analyse assortiment'!$B1944&amp;"",'Données SAP'!$A$5:$A$3000,0)),"")</f>
        <v/>
      </c>
      <c r="H1944" s="13" t="e">
        <f>INDEX('Données MDD'!$K$3:$K$3000,MATCH('Analyse assortiment'!$B1944,'Données MDD'!$B$3:$B$3000,0))</f>
        <v>#N/A</v>
      </c>
      <c r="I1944" s="13" t="e">
        <f>INDEX('Données MDD'!$L$3:$L$3000,MATCH('Analyse assortiment'!$B1944,'Données MDD'!$B$3:$B$3000,0))</f>
        <v>#N/A</v>
      </c>
      <c r="J1944" s="13" t="e">
        <f>INDEX('Données MDD'!$U$3:$U$3000,MATCH('Analyse assortiment'!$B1944,'Données MDD'!$B$3:$B$3000,0))</f>
        <v>#N/A</v>
      </c>
      <c r="K1944" s="13" t="e">
        <f>INDEX('Données MDD'!$V$3:$V$3000,MATCH('Analyse assortiment'!$B1944,'Données MDD'!$B$3:$B$3000,0))</f>
        <v>#N/A</v>
      </c>
      <c r="L1944" s="14" t="str">
        <f t="shared" si="40"/>
        <v/>
      </c>
      <c r="M1944" s="14" t="str">
        <f t="shared" si="40"/>
        <v/>
      </c>
    </row>
    <row r="1945" spans="5:13" x14ac:dyDescent="0.2">
      <c r="E1945" s="16" t="str">
        <f>IFERROR(INDEX('Données SAP'!F$5:F$3000,MATCH('Analyse assortiment'!$B1945&amp;"",'Données SAP'!$A$5:$A$3000,0)),"")</f>
        <v/>
      </c>
      <c r="F1945" s="16" t="str">
        <f>IFERROR(INDEX('Données SAP'!C$5:C$3000,MATCH('Analyse assortiment'!$B1945&amp;"",'Données SAP'!$A$5:$A$3000,0)),"")</f>
        <v/>
      </c>
      <c r="G1945" s="16" t="str">
        <f>IFERROR(INDEX('Données SAP'!D$5:D$3000,MATCH('Analyse assortiment'!$B1945&amp;"",'Données SAP'!$A$5:$A$3000,0)),"")</f>
        <v/>
      </c>
      <c r="H1945" s="13" t="e">
        <f>INDEX('Données MDD'!$K$3:$K$3000,MATCH('Analyse assortiment'!$B1945,'Données MDD'!$B$3:$B$3000,0))</f>
        <v>#N/A</v>
      </c>
      <c r="I1945" s="13" t="e">
        <f>INDEX('Données MDD'!$L$3:$L$3000,MATCH('Analyse assortiment'!$B1945,'Données MDD'!$B$3:$B$3000,0))</f>
        <v>#N/A</v>
      </c>
      <c r="J1945" s="13" t="e">
        <f>INDEX('Données MDD'!$U$3:$U$3000,MATCH('Analyse assortiment'!$B1945,'Données MDD'!$B$3:$B$3000,0))</f>
        <v>#N/A</v>
      </c>
      <c r="K1945" s="13" t="e">
        <f>INDEX('Données MDD'!$V$3:$V$3000,MATCH('Analyse assortiment'!$B1945,'Données MDD'!$B$3:$B$3000,0))</f>
        <v>#N/A</v>
      </c>
      <c r="L1945" s="14" t="str">
        <f t="shared" si="40"/>
        <v/>
      </c>
      <c r="M1945" s="14" t="str">
        <f t="shared" si="40"/>
        <v/>
      </c>
    </row>
    <row r="1946" spans="5:13" x14ac:dyDescent="0.2">
      <c r="E1946" s="16" t="str">
        <f>IFERROR(INDEX('Données SAP'!F$5:F$3000,MATCH('Analyse assortiment'!$B1946&amp;"",'Données SAP'!$A$5:$A$3000,0)),"")</f>
        <v/>
      </c>
      <c r="F1946" s="16" t="str">
        <f>IFERROR(INDEX('Données SAP'!C$5:C$3000,MATCH('Analyse assortiment'!$B1946&amp;"",'Données SAP'!$A$5:$A$3000,0)),"")</f>
        <v/>
      </c>
      <c r="G1946" s="16" t="str">
        <f>IFERROR(INDEX('Données SAP'!D$5:D$3000,MATCH('Analyse assortiment'!$B1946&amp;"",'Données SAP'!$A$5:$A$3000,0)),"")</f>
        <v/>
      </c>
      <c r="H1946" s="13" t="e">
        <f>INDEX('Données MDD'!$K$3:$K$3000,MATCH('Analyse assortiment'!$B1946,'Données MDD'!$B$3:$B$3000,0))</f>
        <v>#N/A</v>
      </c>
      <c r="I1946" s="13" t="e">
        <f>INDEX('Données MDD'!$L$3:$L$3000,MATCH('Analyse assortiment'!$B1946,'Données MDD'!$B$3:$B$3000,0))</f>
        <v>#N/A</v>
      </c>
      <c r="J1946" s="13" t="e">
        <f>INDEX('Données MDD'!$U$3:$U$3000,MATCH('Analyse assortiment'!$B1946,'Données MDD'!$B$3:$B$3000,0))</f>
        <v>#N/A</v>
      </c>
      <c r="K1946" s="13" t="e">
        <f>INDEX('Données MDD'!$V$3:$V$3000,MATCH('Analyse assortiment'!$B1946,'Données MDD'!$B$3:$B$3000,0))</f>
        <v>#N/A</v>
      </c>
      <c r="L1946" s="14" t="str">
        <f t="shared" si="40"/>
        <v/>
      </c>
      <c r="M1946" s="14" t="str">
        <f t="shared" si="40"/>
        <v/>
      </c>
    </row>
    <row r="1947" spans="5:13" x14ac:dyDescent="0.2">
      <c r="E1947" s="16" t="str">
        <f>IFERROR(INDEX('Données SAP'!F$5:F$3000,MATCH('Analyse assortiment'!$B1947&amp;"",'Données SAP'!$A$5:$A$3000,0)),"")</f>
        <v/>
      </c>
      <c r="F1947" s="16" t="str">
        <f>IFERROR(INDEX('Données SAP'!C$5:C$3000,MATCH('Analyse assortiment'!$B1947&amp;"",'Données SAP'!$A$5:$A$3000,0)),"")</f>
        <v/>
      </c>
      <c r="G1947" s="16" t="str">
        <f>IFERROR(INDEX('Données SAP'!D$5:D$3000,MATCH('Analyse assortiment'!$B1947&amp;"",'Données SAP'!$A$5:$A$3000,0)),"")</f>
        <v/>
      </c>
      <c r="H1947" s="13" t="e">
        <f>INDEX('Données MDD'!$K$3:$K$3000,MATCH('Analyse assortiment'!$B1947,'Données MDD'!$B$3:$B$3000,0))</f>
        <v>#N/A</v>
      </c>
      <c r="I1947" s="13" t="e">
        <f>INDEX('Données MDD'!$L$3:$L$3000,MATCH('Analyse assortiment'!$B1947,'Données MDD'!$B$3:$B$3000,0))</f>
        <v>#N/A</v>
      </c>
      <c r="J1947" s="13" t="e">
        <f>INDEX('Données MDD'!$U$3:$U$3000,MATCH('Analyse assortiment'!$B1947,'Données MDD'!$B$3:$B$3000,0))</f>
        <v>#N/A</v>
      </c>
      <c r="K1947" s="13" t="e">
        <f>INDEX('Données MDD'!$V$3:$V$3000,MATCH('Analyse assortiment'!$B1947,'Données MDD'!$B$3:$B$3000,0))</f>
        <v>#N/A</v>
      </c>
      <c r="L1947" s="14" t="str">
        <f t="shared" si="40"/>
        <v/>
      </c>
      <c r="M1947" s="14" t="str">
        <f t="shared" si="40"/>
        <v/>
      </c>
    </row>
    <row r="1948" spans="5:13" x14ac:dyDescent="0.2">
      <c r="E1948" s="16" t="str">
        <f>IFERROR(INDEX('Données SAP'!F$5:F$3000,MATCH('Analyse assortiment'!$B1948&amp;"",'Données SAP'!$A$5:$A$3000,0)),"")</f>
        <v/>
      </c>
      <c r="F1948" s="16" t="str">
        <f>IFERROR(INDEX('Données SAP'!C$5:C$3000,MATCH('Analyse assortiment'!$B1948&amp;"",'Données SAP'!$A$5:$A$3000,0)),"")</f>
        <v/>
      </c>
      <c r="G1948" s="16" t="str">
        <f>IFERROR(INDEX('Données SAP'!D$5:D$3000,MATCH('Analyse assortiment'!$B1948&amp;"",'Données SAP'!$A$5:$A$3000,0)),"")</f>
        <v/>
      </c>
      <c r="H1948" s="13" t="e">
        <f>INDEX('Données MDD'!$K$3:$K$3000,MATCH('Analyse assortiment'!$B1948,'Données MDD'!$B$3:$B$3000,0))</f>
        <v>#N/A</v>
      </c>
      <c r="I1948" s="13" t="e">
        <f>INDEX('Données MDD'!$L$3:$L$3000,MATCH('Analyse assortiment'!$B1948,'Données MDD'!$B$3:$B$3000,0))</f>
        <v>#N/A</v>
      </c>
      <c r="J1948" s="13" t="e">
        <f>INDEX('Données MDD'!$U$3:$U$3000,MATCH('Analyse assortiment'!$B1948,'Données MDD'!$B$3:$B$3000,0))</f>
        <v>#N/A</v>
      </c>
      <c r="K1948" s="13" t="e">
        <f>INDEX('Données MDD'!$V$3:$V$3000,MATCH('Analyse assortiment'!$B1948,'Données MDD'!$B$3:$B$3000,0))</f>
        <v>#N/A</v>
      </c>
      <c r="L1948" s="14" t="str">
        <f t="shared" si="40"/>
        <v/>
      </c>
      <c r="M1948" s="14" t="str">
        <f t="shared" si="40"/>
        <v/>
      </c>
    </row>
    <row r="1949" spans="5:13" x14ac:dyDescent="0.2">
      <c r="E1949" s="16" t="str">
        <f>IFERROR(INDEX('Données SAP'!F$5:F$3000,MATCH('Analyse assortiment'!$B1949&amp;"",'Données SAP'!$A$5:$A$3000,0)),"")</f>
        <v/>
      </c>
      <c r="F1949" s="16" t="str">
        <f>IFERROR(INDEX('Données SAP'!C$5:C$3000,MATCH('Analyse assortiment'!$B1949&amp;"",'Données SAP'!$A$5:$A$3000,0)),"")</f>
        <v/>
      </c>
      <c r="G1949" s="16" t="str">
        <f>IFERROR(INDEX('Données SAP'!D$5:D$3000,MATCH('Analyse assortiment'!$B1949&amp;"",'Données SAP'!$A$5:$A$3000,0)),"")</f>
        <v/>
      </c>
      <c r="H1949" s="13" t="e">
        <f>INDEX('Données MDD'!$K$3:$K$3000,MATCH('Analyse assortiment'!$B1949,'Données MDD'!$B$3:$B$3000,0))</f>
        <v>#N/A</v>
      </c>
      <c r="I1949" s="13" t="e">
        <f>INDEX('Données MDD'!$L$3:$L$3000,MATCH('Analyse assortiment'!$B1949,'Données MDD'!$B$3:$B$3000,0))</f>
        <v>#N/A</v>
      </c>
      <c r="J1949" s="13" t="e">
        <f>INDEX('Données MDD'!$U$3:$U$3000,MATCH('Analyse assortiment'!$B1949,'Données MDD'!$B$3:$B$3000,0))</f>
        <v>#N/A</v>
      </c>
      <c r="K1949" s="13" t="e">
        <f>INDEX('Données MDD'!$V$3:$V$3000,MATCH('Analyse assortiment'!$B1949,'Données MDD'!$B$3:$B$3000,0))</f>
        <v>#N/A</v>
      </c>
      <c r="L1949" s="14" t="str">
        <f t="shared" si="40"/>
        <v/>
      </c>
      <c r="M1949" s="14" t="str">
        <f t="shared" si="40"/>
        <v/>
      </c>
    </row>
    <row r="1950" spans="5:13" x14ac:dyDescent="0.2">
      <c r="E1950" s="16" t="str">
        <f>IFERROR(INDEX('Données SAP'!F$5:F$3000,MATCH('Analyse assortiment'!$B1950&amp;"",'Données SAP'!$A$5:$A$3000,0)),"")</f>
        <v/>
      </c>
      <c r="F1950" s="16" t="str">
        <f>IFERROR(INDEX('Données SAP'!C$5:C$3000,MATCH('Analyse assortiment'!$B1950&amp;"",'Données SAP'!$A$5:$A$3000,0)),"")</f>
        <v/>
      </c>
      <c r="G1950" s="16" t="str">
        <f>IFERROR(INDEX('Données SAP'!D$5:D$3000,MATCH('Analyse assortiment'!$B1950&amp;"",'Données SAP'!$A$5:$A$3000,0)),"")</f>
        <v/>
      </c>
      <c r="H1950" s="13" t="e">
        <f>INDEX('Données MDD'!$K$3:$K$3000,MATCH('Analyse assortiment'!$B1950,'Données MDD'!$B$3:$B$3000,0))</f>
        <v>#N/A</v>
      </c>
      <c r="I1950" s="13" t="e">
        <f>INDEX('Données MDD'!$L$3:$L$3000,MATCH('Analyse assortiment'!$B1950,'Données MDD'!$B$3:$B$3000,0))</f>
        <v>#N/A</v>
      </c>
      <c r="J1950" s="13" t="e">
        <f>INDEX('Données MDD'!$U$3:$U$3000,MATCH('Analyse assortiment'!$B1950,'Données MDD'!$B$3:$B$3000,0))</f>
        <v>#N/A</v>
      </c>
      <c r="K1950" s="13" t="e">
        <f>INDEX('Données MDD'!$V$3:$V$3000,MATCH('Analyse assortiment'!$B1950,'Données MDD'!$B$3:$B$3000,0))</f>
        <v>#N/A</v>
      </c>
      <c r="L1950" s="14" t="str">
        <f t="shared" si="40"/>
        <v/>
      </c>
      <c r="M1950" s="14" t="str">
        <f t="shared" si="40"/>
        <v/>
      </c>
    </row>
    <row r="1951" spans="5:13" x14ac:dyDescent="0.2">
      <c r="E1951" s="16" t="str">
        <f>IFERROR(INDEX('Données SAP'!F$5:F$3000,MATCH('Analyse assortiment'!$B1951&amp;"",'Données SAP'!$A$5:$A$3000,0)),"")</f>
        <v/>
      </c>
      <c r="F1951" s="16" t="str">
        <f>IFERROR(INDEX('Données SAP'!C$5:C$3000,MATCH('Analyse assortiment'!$B1951&amp;"",'Données SAP'!$A$5:$A$3000,0)),"")</f>
        <v/>
      </c>
      <c r="G1951" s="16" t="str">
        <f>IFERROR(INDEX('Données SAP'!D$5:D$3000,MATCH('Analyse assortiment'!$B1951&amp;"",'Données SAP'!$A$5:$A$3000,0)),"")</f>
        <v/>
      </c>
      <c r="H1951" s="13" t="e">
        <f>INDEX('Données MDD'!$K$3:$K$3000,MATCH('Analyse assortiment'!$B1951,'Données MDD'!$B$3:$B$3000,0))</f>
        <v>#N/A</v>
      </c>
      <c r="I1951" s="13" t="e">
        <f>INDEX('Données MDD'!$L$3:$L$3000,MATCH('Analyse assortiment'!$B1951,'Données MDD'!$B$3:$B$3000,0))</f>
        <v>#N/A</v>
      </c>
      <c r="J1951" s="13" t="e">
        <f>INDEX('Données MDD'!$U$3:$U$3000,MATCH('Analyse assortiment'!$B1951,'Données MDD'!$B$3:$B$3000,0))</f>
        <v>#N/A</v>
      </c>
      <c r="K1951" s="13" t="e">
        <f>INDEX('Données MDD'!$V$3:$V$3000,MATCH('Analyse assortiment'!$B1951,'Données MDD'!$B$3:$B$3000,0))</f>
        <v>#N/A</v>
      </c>
      <c r="L1951" s="14" t="str">
        <f t="shared" si="40"/>
        <v/>
      </c>
      <c r="M1951" s="14" t="str">
        <f t="shared" si="40"/>
        <v/>
      </c>
    </row>
    <row r="1952" spans="5:13" x14ac:dyDescent="0.2">
      <c r="E1952" s="16" t="str">
        <f>IFERROR(INDEX('Données SAP'!F$5:F$3000,MATCH('Analyse assortiment'!$B1952&amp;"",'Données SAP'!$A$5:$A$3000,0)),"")</f>
        <v/>
      </c>
      <c r="F1952" s="16" t="str">
        <f>IFERROR(INDEX('Données SAP'!C$5:C$3000,MATCH('Analyse assortiment'!$B1952&amp;"",'Données SAP'!$A$5:$A$3000,0)),"")</f>
        <v/>
      </c>
      <c r="G1952" s="16" t="str">
        <f>IFERROR(INDEX('Données SAP'!D$5:D$3000,MATCH('Analyse assortiment'!$B1952&amp;"",'Données SAP'!$A$5:$A$3000,0)),"")</f>
        <v/>
      </c>
      <c r="H1952" s="13" t="e">
        <f>INDEX('Données MDD'!$K$3:$K$3000,MATCH('Analyse assortiment'!$B1952,'Données MDD'!$B$3:$B$3000,0))</f>
        <v>#N/A</v>
      </c>
      <c r="I1952" s="13" t="e">
        <f>INDEX('Données MDD'!$L$3:$L$3000,MATCH('Analyse assortiment'!$B1952,'Données MDD'!$B$3:$B$3000,0))</f>
        <v>#N/A</v>
      </c>
      <c r="J1952" s="13" t="e">
        <f>INDEX('Données MDD'!$U$3:$U$3000,MATCH('Analyse assortiment'!$B1952,'Données MDD'!$B$3:$B$3000,0))</f>
        <v>#N/A</v>
      </c>
      <c r="K1952" s="13" t="e">
        <f>INDEX('Données MDD'!$V$3:$V$3000,MATCH('Analyse assortiment'!$B1952,'Données MDD'!$B$3:$B$3000,0))</f>
        <v>#N/A</v>
      </c>
      <c r="L1952" s="14" t="str">
        <f t="shared" si="40"/>
        <v/>
      </c>
      <c r="M1952" s="14" t="str">
        <f t="shared" si="40"/>
        <v/>
      </c>
    </row>
    <row r="1953" spans="5:13" x14ac:dyDescent="0.2">
      <c r="E1953" s="16" t="str">
        <f>IFERROR(INDEX('Données SAP'!F$5:F$3000,MATCH('Analyse assortiment'!$B1953&amp;"",'Données SAP'!$A$5:$A$3000,0)),"")</f>
        <v/>
      </c>
      <c r="F1953" s="16" t="str">
        <f>IFERROR(INDEX('Données SAP'!C$5:C$3000,MATCH('Analyse assortiment'!$B1953&amp;"",'Données SAP'!$A$5:$A$3000,0)),"")</f>
        <v/>
      </c>
      <c r="G1953" s="16" t="str">
        <f>IFERROR(INDEX('Données SAP'!D$5:D$3000,MATCH('Analyse assortiment'!$B1953&amp;"",'Données SAP'!$A$5:$A$3000,0)),"")</f>
        <v/>
      </c>
      <c r="H1953" s="13" t="e">
        <f>INDEX('Données MDD'!$K$3:$K$3000,MATCH('Analyse assortiment'!$B1953,'Données MDD'!$B$3:$B$3000,0))</f>
        <v>#N/A</v>
      </c>
      <c r="I1953" s="13" t="e">
        <f>INDEX('Données MDD'!$L$3:$L$3000,MATCH('Analyse assortiment'!$B1953,'Données MDD'!$B$3:$B$3000,0))</f>
        <v>#N/A</v>
      </c>
      <c r="J1953" s="13" t="e">
        <f>INDEX('Données MDD'!$U$3:$U$3000,MATCH('Analyse assortiment'!$B1953,'Données MDD'!$B$3:$B$3000,0))</f>
        <v>#N/A</v>
      </c>
      <c r="K1953" s="13" t="e">
        <f>INDEX('Données MDD'!$V$3:$V$3000,MATCH('Analyse assortiment'!$B1953,'Données MDD'!$B$3:$B$3000,0))</f>
        <v>#N/A</v>
      </c>
      <c r="L1953" s="14" t="str">
        <f t="shared" si="40"/>
        <v/>
      </c>
      <c r="M1953" s="14" t="str">
        <f t="shared" si="40"/>
        <v/>
      </c>
    </row>
    <row r="1954" spans="5:13" x14ac:dyDescent="0.2">
      <c r="E1954" s="16" t="str">
        <f>IFERROR(INDEX('Données SAP'!F$5:F$3000,MATCH('Analyse assortiment'!$B1954&amp;"",'Données SAP'!$A$5:$A$3000,0)),"")</f>
        <v/>
      </c>
      <c r="F1954" s="16" t="str">
        <f>IFERROR(INDEX('Données SAP'!C$5:C$3000,MATCH('Analyse assortiment'!$B1954&amp;"",'Données SAP'!$A$5:$A$3000,0)),"")</f>
        <v/>
      </c>
      <c r="G1954" s="16" t="str">
        <f>IFERROR(INDEX('Données SAP'!D$5:D$3000,MATCH('Analyse assortiment'!$B1954&amp;"",'Données SAP'!$A$5:$A$3000,0)),"")</f>
        <v/>
      </c>
      <c r="H1954" s="13" t="e">
        <f>INDEX('Données MDD'!$K$3:$K$3000,MATCH('Analyse assortiment'!$B1954,'Données MDD'!$B$3:$B$3000,0))</f>
        <v>#N/A</v>
      </c>
      <c r="I1954" s="13" t="e">
        <f>INDEX('Données MDD'!$L$3:$L$3000,MATCH('Analyse assortiment'!$B1954,'Données MDD'!$B$3:$B$3000,0))</f>
        <v>#N/A</v>
      </c>
      <c r="J1954" s="13" t="e">
        <f>INDEX('Données MDD'!$U$3:$U$3000,MATCH('Analyse assortiment'!$B1954,'Données MDD'!$B$3:$B$3000,0))</f>
        <v>#N/A</v>
      </c>
      <c r="K1954" s="13" t="e">
        <f>INDEX('Données MDD'!$V$3:$V$3000,MATCH('Analyse assortiment'!$B1954,'Données MDD'!$B$3:$B$3000,0))</f>
        <v>#N/A</v>
      </c>
      <c r="L1954" s="14" t="str">
        <f t="shared" si="40"/>
        <v/>
      </c>
      <c r="M1954" s="14" t="str">
        <f t="shared" si="40"/>
        <v/>
      </c>
    </row>
    <row r="1955" spans="5:13" x14ac:dyDescent="0.2">
      <c r="E1955" s="16" t="str">
        <f>IFERROR(INDEX('Données SAP'!F$5:F$3000,MATCH('Analyse assortiment'!$B1955&amp;"",'Données SAP'!$A$5:$A$3000,0)),"")</f>
        <v/>
      </c>
      <c r="F1955" s="16" t="str">
        <f>IFERROR(INDEX('Données SAP'!C$5:C$3000,MATCH('Analyse assortiment'!$B1955&amp;"",'Données SAP'!$A$5:$A$3000,0)),"")</f>
        <v/>
      </c>
      <c r="G1955" s="16" t="str">
        <f>IFERROR(INDEX('Données SAP'!D$5:D$3000,MATCH('Analyse assortiment'!$B1955&amp;"",'Données SAP'!$A$5:$A$3000,0)),"")</f>
        <v/>
      </c>
      <c r="H1955" s="13" t="e">
        <f>INDEX('Données MDD'!$K$3:$K$3000,MATCH('Analyse assortiment'!$B1955,'Données MDD'!$B$3:$B$3000,0))</f>
        <v>#N/A</v>
      </c>
      <c r="I1955" s="13" t="e">
        <f>INDEX('Données MDD'!$L$3:$L$3000,MATCH('Analyse assortiment'!$B1955,'Données MDD'!$B$3:$B$3000,0))</f>
        <v>#N/A</v>
      </c>
      <c r="J1955" s="13" t="e">
        <f>INDEX('Données MDD'!$U$3:$U$3000,MATCH('Analyse assortiment'!$B1955,'Données MDD'!$B$3:$B$3000,0))</f>
        <v>#N/A</v>
      </c>
      <c r="K1955" s="13" t="e">
        <f>INDEX('Données MDD'!$V$3:$V$3000,MATCH('Analyse assortiment'!$B1955,'Données MDD'!$B$3:$B$3000,0))</f>
        <v>#N/A</v>
      </c>
      <c r="L1955" s="14" t="str">
        <f t="shared" si="40"/>
        <v/>
      </c>
      <c r="M1955" s="14" t="str">
        <f t="shared" si="40"/>
        <v/>
      </c>
    </row>
    <row r="1956" spans="5:13" x14ac:dyDescent="0.2">
      <c r="E1956" s="16" t="str">
        <f>IFERROR(INDEX('Données SAP'!F$5:F$3000,MATCH('Analyse assortiment'!$B1956&amp;"",'Données SAP'!$A$5:$A$3000,0)),"")</f>
        <v/>
      </c>
      <c r="F1956" s="16" t="str">
        <f>IFERROR(INDEX('Données SAP'!C$5:C$3000,MATCH('Analyse assortiment'!$B1956&amp;"",'Données SAP'!$A$5:$A$3000,0)),"")</f>
        <v/>
      </c>
      <c r="G1956" s="16" t="str">
        <f>IFERROR(INDEX('Données SAP'!D$5:D$3000,MATCH('Analyse assortiment'!$B1956&amp;"",'Données SAP'!$A$5:$A$3000,0)),"")</f>
        <v/>
      </c>
      <c r="H1956" s="13" t="e">
        <f>INDEX('Données MDD'!$K$3:$K$3000,MATCH('Analyse assortiment'!$B1956,'Données MDD'!$B$3:$B$3000,0))</f>
        <v>#N/A</v>
      </c>
      <c r="I1956" s="13" t="e">
        <f>INDEX('Données MDD'!$L$3:$L$3000,MATCH('Analyse assortiment'!$B1956,'Données MDD'!$B$3:$B$3000,0))</f>
        <v>#N/A</v>
      </c>
      <c r="J1956" s="13" t="e">
        <f>INDEX('Données MDD'!$U$3:$U$3000,MATCH('Analyse assortiment'!$B1956,'Données MDD'!$B$3:$B$3000,0))</f>
        <v>#N/A</v>
      </c>
      <c r="K1956" s="13" t="e">
        <f>INDEX('Données MDD'!$V$3:$V$3000,MATCH('Analyse assortiment'!$B1956,'Données MDD'!$B$3:$B$3000,0))</f>
        <v>#N/A</v>
      </c>
      <c r="L1956" s="14" t="str">
        <f t="shared" si="40"/>
        <v/>
      </c>
      <c r="M1956" s="14" t="str">
        <f t="shared" si="40"/>
        <v/>
      </c>
    </row>
    <row r="1957" spans="5:13" x14ac:dyDescent="0.2">
      <c r="E1957" s="16" t="str">
        <f>IFERROR(INDEX('Données SAP'!F$5:F$3000,MATCH('Analyse assortiment'!$B1957&amp;"",'Données SAP'!$A$5:$A$3000,0)),"")</f>
        <v/>
      </c>
      <c r="F1957" s="16" t="str">
        <f>IFERROR(INDEX('Données SAP'!C$5:C$3000,MATCH('Analyse assortiment'!$B1957&amp;"",'Données SAP'!$A$5:$A$3000,0)),"")</f>
        <v/>
      </c>
      <c r="G1957" s="16" t="str">
        <f>IFERROR(INDEX('Données SAP'!D$5:D$3000,MATCH('Analyse assortiment'!$B1957&amp;"",'Données SAP'!$A$5:$A$3000,0)),"")</f>
        <v/>
      </c>
      <c r="H1957" s="13" t="e">
        <f>INDEX('Données MDD'!$K$3:$K$3000,MATCH('Analyse assortiment'!$B1957,'Données MDD'!$B$3:$B$3000,0))</f>
        <v>#N/A</v>
      </c>
      <c r="I1957" s="13" t="e">
        <f>INDEX('Données MDD'!$L$3:$L$3000,MATCH('Analyse assortiment'!$B1957,'Données MDD'!$B$3:$B$3000,0))</f>
        <v>#N/A</v>
      </c>
      <c r="J1957" s="13" t="e">
        <f>INDEX('Données MDD'!$U$3:$U$3000,MATCH('Analyse assortiment'!$B1957,'Données MDD'!$B$3:$B$3000,0))</f>
        <v>#N/A</v>
      </c>
      <c r="K1957" s="13" t="e">
        <f>INDEX('Données MDD'!$V$3:$V$3000,MATCH('Analyse assortiment'!$B1957,'Données MDD'!$B$3:$B$3000,0))</f>
        <v>#N/A</v>
      </c>
      <c r="L1957" s="14" t="str">
        <f t="shared" si="40"/>
        <v/>
      </c>
      <c r="M1957" s="14" t="str">
        <f t="shared" si="40"/>
        <v/>
      </c>
    </row>
    <row r="1958" spans="5:13" x14ac:dyDescent="0.2">
      <c r="E1958" s="16" t="str">
        <f>IFERROR(INDEX('Données SAP'!F$5:F$3000,MATCH('Analyse assortiment'!$B1958&amp;"",'Données SAP'!$A$5:$A$3000,0)),"")</f>
        <v/>
      </c>
      <c r="F1958" s="16" t="str">
        <f>IFERROR(INDEX('Données SAP'!C$5:C$3000,MATCH('Analyse assortiment'!$B1958&amp;"",'Données SAP'!$A$5:$A$3000,0)),"")</f>
        <v/>
      </c>
      <c r="G1958" s="16" t="str">
        <f>IFERROR(INDEX('Données SAP'!D$5:D$3000,MATCH('Analyse assortiment'!$B1958&amp;"",'Données SAP'!$A$5:$A$3000,0)),"")</f>
        <v/>
      </c>
      <c r="H1958" s="13" t="e">
        <f>INDEX('Données MDD'!$K$3:$K$3000,MATCH('Analyse assortiment'!$B1958,'Données MDD'!$B$3:$B$3000,0))</f>
        <v>#N/A</v>
      </c>
      <c r="I1958" s="13" t="e">
        <f>INDEX('Données MDD'!$L$3:$L$3000,MATCH('Analyse assortiment'!$B1958,'Données MDD'!$B$3:$B$3000,0))</f>
        <v>#N/A</v>
      </c>
      <c r="J1958" s="13" t="e">
        <f>INDEX('Données MDD'!$U$3:$U$3000,MATCH('Analyse assortiment'!$B1958,'Données MDD'!$B$3:$B$3000,0))</f>
        <v>#N/A</v>
      </c>
      <c r="K1958" s="13" t="e">
        <f>INDEX('Données MDD'!$V$3:$V$3000,MATCH('Analyse assortiment'!$B1958,'Données MDD'!$B$3:$B$3000,0))</f>
        <v>#N/A</v>
      </c>
      <c r="L1958" s="14" t="str">
        <f t="shared" si="40"/>
        <v/>
      </c>
      <c r="M1958" s="14" t="str">
        <f t="shared" si="40"/>
        <v/>
      </c>
    </row>
    <row r="1959" spans="5:13" x14ac:dyDescent="0.2">
      <c r="E1959" s="16" t="str">
        <f>IFERROR(INDEX('Données SAP'!F$5:F$3000,MATCH('Analyse assortiment'!$B1959&amp;"",'Données SAP'!$A$5:$A$3000,0)),"")</f>
        <v/>
      </c>
      <c r="F1959" s="16" t="str">
        <f>IFERROR(INDEX('Données SAP'!C$5:C$3000,MATCH('Analyse assortiment'!$B1959&amp;"",'Données SAP'!$A$5:$A$3000,0)),"")</f>
        <v/>
      </c>
      <c r="G1959" s="16" t="str">
        <f>IFERROR(INDEX('Données SAP'!D$5:D$3000,MATCH('Analyse assortiment'!$B1959&amp;"",'Données SAP'!$A$5:$A$3000,0)),"")</f>
        <v/>
      </c>
      <c r="H1959" s="13" t="e">
        <f>INDEX('Données MDD'!$K$3:$K$3000,MATCH('Analyse assortiment'!$B1959,'Données MDD'!$B$3:$B$3000,0))</f>
        <v>#N/A</v>
      </c>
      <c r="I1959" s="13" t="e">
        <f>INDEX('Données MDD'!$L$3:$L$3000,MATCH('Analyse assortiment'!$B1959,'Données MDD'!$B$3:$B$3000,0))</f>
        <v>#N/A</v>
      </c>
      <c r="J1959" s="13" t="e">
        <f>INDEX('Données MDD'!$U$3:$U$3000,MATCH('Analyse assortiment'!$B1959,'Données MDD'!$B$3:$B$3000,0))</f>
        <v>#N/A</v>
      </c>
      <c r="K1959" s="13" t="e">
        <f>INDEX('Données MDD'!$V$3:$V$3000,MATCH('Analyse assortiment'!$B1959,'Données MDD'!$B$3:$B$3000,0))</f>
        <v>#N/A</v>
      </c>
      <c r="L1959" s="14" t="str">
        <f t="shared" si="40"/>
        <v/>
      </c>
      <c r="M1959" s="14" t="str">
        <f t="shared" si="40"/>
        <v/>
      </c>
    </row>
    <row r="1960" spans="5:13" x14ac:dyDescent="0.2">
      <c r="E1960" s="16" t="str">
        <f>IFERROR(INDEX('Données SAP'!F$5:F$3000,MATCH('Analyse assortiment'!$B1960&amp;"",'Données SAP'!$A$5:$A$3000,0)),"")</f>
        <v/>
      </c>
      <c r="F1960" s="16" t="str">
        <f>IFERROR(INDEX('Données SAP'!C$5:C$3000,MATCH('Analyse assortiment'!$B1960&amp;"",'Données SAP'!$A$5:$A$3000,0)),"")</f>
        <v/>
      </c>
      <c r="G1960" s="16" t="str">
        <f>IFERROR(INDEX('Données SAP'!D$5:D$3000,MATCH('Analyse assortiment'!$B1960&amp;"",'Données SAP'!$A$5:$A$3000,0)),"")</f>
        <v/>
      </c>
      <c r="H1960" s="13" t="e">
        <f>INDEX('Données MDD'!$K$3:$K$3000,MATCH('Analyse assortiment'!$B1960,'Données MDD'!$B$3:$B$3000,0))</f>
        <v>#N/A</v>
      </c>
      <c r="I1960" s="13" t="e">
        <f>INDEX('Données MDD'!$L$3:$L$3000,MATCH('Analyse assortiment'!$B1960,'Données MDD'!$B$3:$B$3000,0))</f>
        <v>#N/A</v>
      </c>
      <c r="J1960" s="13" t="e">
        <f>INDEX('Données MDD'!$U$3:$U$3000,MATCH('Analyse assortiment'!$B1960,'Données MDD'!$B$3:$B$3000,0))</f>
        <v>#N/A</v>
      </c>
      <c r="K1960" s="13" t="e">
        <f>INDEX('Données MDD'!$V$3:$V$3000,MATCH('Analyse assortiment'!$B1960,'Données MDD'!$B$3:$B$3000,0))</f>
        <v>#N/A</v>
      </c>
      <c r="L1960" s="14" t="str">
        <f t="shared" si="40"/>
        <v/>
      </c>
      <c r="M1960" s="14" t="str">
        <f t="shared" si="40"/>
        <v/>
      </c>
    </row>
    <row r="1961" spans="5:13" x14ac:dyDescent="0.2">
      <c r="E1961" s="16" t="str">
        <f>IFERROR(INDEX('Données SAP'!F$5:F$3000,MATCH('Analyse assortiment'!$B1961&amp;"",'Données SAP'!$A$5:$A$3000,0)),"")</f>
        <v/>
      </c>
      <c r="F1961" s="16" t="str">
        <f>IFERROR(INDEX('Données SAP'!C$5:C$3000,MATCH('Analyse assortiment'!$B1961&amp;"",'Données SAP'!$A$5:$A$3000,0)),"")</f>
        <v/>
      </c>
      <c r="G1961" s="16" t="str">
        <f>IFERROR(INDEX('Données SAP'!D$5:D$3000,MATCH('Analyse assortiment'!$B1961&amp;"",'Données SAP'!$A$5:$A$3000,0)),"")</f>
        <v/>
      </c>
      <c r="H1961" s="13" t="e">
        <f>INDEX('Données MDD'!$K$3:$K$3000,MATCH('Analyse assortiment'!$B1961,'Données MDD'!$B$3:$B$3000,0))</f>
        <v>#N/A</v>
      </c>
      <c r="I1961" s="13" t="e">
        <f>INDEX('Données MDD'!$L$3:$L$3000,MATCH('Analyse assortiment'!$B1961,'Données MDD'!$B$3:$B$3000,0))</f>
        <v>#N/A</v>
      </c>
      <c r="J1961" s="13" t="e">
        <f>INDEX('Données MDD'!$U$3:$U$3000,MATCH('Analyse assortiment'!$B1961,'Données MDD'!$B$3:$B$3000,0))</f>
        <v>#N/A</v>
      </c>
      <c r="K1961" s="13" t="e">
        <f>INDEX('Données MDD'!$V$3:$V$3000,MATCH('Analyse assortiment'!$B1961,'Données MDD'!$B$3:$B$3000,0))</f>
        <v>#N/A</v>
      </c>
      <c r="L1961" s="14" t="str">
        <f t="shared" si="40"/>
        <v/>
      </c>
      <c r="M1961" s="14" t="str">
        <f t="shared" si="40"/>
        <v/>
      </c>
    </row>
    <row r="1962" spans="5:13" x14ac:dyDescent="0.2">
      <c r="E1962" s="16" t="str">
        <f>IFERROR(INDEX('Données SAP'!F$5:F$3000,MATCH('Analyse assortiment'!$B1962&amp;"",'Données SAP'!$A$5:$A$3000,0)),"")</f>
        <v/>
      </c>
      <c r="F1962" s="16" t="str">
        <f>IFERROR(INDEX('Données SAP'!C$5:C$3000,MATCH('Analyse assortiment'!$B1962&amp;"",'Données SAP'!$A$5:$A$3000,0)),"")</f>
        <v/>
      </c>
      <c r="G1962" s="16" t="str">
        <f>IFERROR(INDEX('Données SAP'!D$5:D$3000,MATCH('Analyse assortiment'!$B1962&amp;"",'Données SAP'!$A$5:$A$3000,0)),"")</f>
        <v/>
      </c>
      <c r="H1962" s="13" t="e">
        <f>INDEX('Données MDD'!$K$3:$K$3000,MATCH('Analyse assortiment'!$B1962,'Données MDD'!$B$3:$B$3000,0))</f>
        <v>#N/A</v>
      </c>
      <c r="I1962" s="13" t="e">
        <f>INDEX('Données MDD'!$L$3:$L$3000,MATCH('Analyse assortiment'!$B1962,'Données MDD'!$B$3:$B$3000,0))</f>
        <v>#N/A</v>
      </c>
      <c r="J1962" s="13" t="e">
        <f>INDEX('Données MDD'!$U$3:$U$3000,MATCH('Analyse assortiment'!$B1962,'Données MDD'!$B$3:$B$3000,0))</f>
        <v>#N/A</v>
      </c>
      <c r="K1962" s="13" t="e">
        <f>INDEX('Données MDD'!$V$3:$V$3000,MATCH('Analyse assortiment'!$B1962,'Données MDD'!$B$3:$B$3000,0))</f>
        <v>#N/A</v>
      </c>
      <c r="L1962" s="14" t="str">
        <f t="shared" si="40"/>
        <v/>
      </c>
      <c r="M1962" s="14" t="str">
        <f t="shared" si="40"/>
        <v/>
      </c>
    </row>
    <row r="1963" spans="5:13" x14ac:dyDescent="0.2">
      <c r="E1963" s="16" t="str">
        <f>IFERROR(INDEX('Données SAP'!F$5:F$3000,MATCH('Analyse assortiment'!$B1963&amp;"",'Données SAP'!$A$5:$A$3000,0)),"")</f>
        <v/>
      </c>
      <c r="F1963" s="16" t="str">
        <f>IFERROR(INDEX('Données SAP'!C$5:C$3000,MATCH('Analyse assortiment'!$B1963&amp;"",'Données SAP'!$A$5:$A$3000,0)),"")</f>
        <v/>
      </c>
      <c r="G1963" s="16" t="str">
        <f>IFERROR(INDEX('Données SAP'!D$5:D$3000,MATCH('Analyse assortiment'!$B1963&amp;"",'Données SAP'!$A$5:$A$3000,0)),"")</f>
        <v/>
      </c>
      <c r="H1963" s="13" t="e">
        <f>INDEX('Données MDD'!$K$3:$K$3000,MATCH('Analyse assortiment'!$B1963,'Données MDD'!$B$3:$B$3000,0))</f>
        <v>#N/A</v>
      </c>
      <c r="I1963" s="13" t="e">
        <f>INDEX('Données MDD'!$L$3:$L$3000,MATCH('Analyse assortiment'!$B1963,'Données MDD'!$B$3:$B$3000,0))</f>
        <v>#N/A</v>
      </c>
      <c r="J1963" s="13" t="e">
        <f>INDEX('Données MDD'!$U$3:$U$3000,MATCH('Analyse assortiment'!$B1963,'Données MDD'!$B$3:$B$3000,0))</f>
        <v>#N/A</v>
      </c>
      <c r="K1963" s="13" t="e">
        <f>INDEX('Données MDD'!$V$3:$V$3000,MATCH('Analyse assortiment'!$B1963,'Données MDD'!$B$3:$B$3000,0))</f>
        <v>#N/A</v>
      </c>
      <c r="L1963" s="14" t="str">
        <f t="shared" si="40"/>
        <v/>
      </c>
      <c r="M1963" s="14" t="str">
        <f t="shared" si="40"/>
        <v/>
      </c>
    </row>
    <row r="1964" spans="5:13" x14ac:dyDescent="0.2">
      <c r="E1964" s="16" t="str">
        <f>IFERROR(INDEX('Données SAP'!F$5:F$3000,MATCH('Analyse assortiment'!$B1964&amp;"",'Données SAP'!$A$5:$A$3000,0)),"")</f>
        <v/>
      </c>
      <c r="F1964" s="16" t="str">
        <f>IFERROR(INDEX('Données SAP'!C$5:C$3000,MATCH('Analyse assortiment'!$B1964&amp;"",'Données SAP'!$A$5:$A$3000,0)),"")</f>
        <v/>
      </c>
      <c r="G1964" s="16" t="str">
        <f>IFERROR(INDEX('Données SAP'!D$5:D$3000,MATCH('Analyse assortiment'!$B1964&amp;"",'Données SAP'!$A$5:$A$3000,0)),"")</f>
        <v/>
      </c>
      <c r="H1964" s="13" t="e">
        <f>INDEX('Données MDD'!$K$3:$K$3000,MATCH('Analyse assortiment'!$B1964,'Données MDD'!$B$3:$B$3000,0))</f>
        <v>#N/A</v>
      </c>
      <c r="I1964" s="13" t="e">
        <f>INDEX('Données MDD'!$L$3:$L$3000,MATCH('Analyse assortiment'!$B1964,'Données MDD'!$B$3:$B$3000,0))</f>
        <v>#N/A</v>
      </c>
      <c r="J1964" s="13" t="e">
        <f>INDEX('Données MDD'!$U$3:$U$3000,MATCH('Analyse assortiment'!$B1964,'Données MDD'!$B$3:$B$3000,0))</f>
        <v>#N/A</v>
      </c>
      <c r="K1964" s="13" t="e">
        <f>INDEX('Données MDD'!$V$3:$V$3000,MATCH('Analyse assortiment'!$B1964,'Données MDD'!$B$3:$B$3000,0))</f>
        <v>#N/A</v>
      </c>
      <c r="L1964" s="14" t="str">
        <f t="shared" si="40"/>
        <v/>
      </c>
      <c r="M1964" s="14" t="str">
        <f t="shared" si="40"/>
        <v/>
      </c>
    </row>
    <row r="1965" spans="5:13" x14ac:dyDescent="0.2">
      <c r="E1965" s="16" t="str">
        <f>IFERROR(INDEX('Données SAP'!F$5:F$3000,MATCH('Analyse assortiment'!$B1965&amp;"",'Données SAP'!$A$5:$A$3000,0)),"")</f>
        <v/>
      </c>
      <c r="F1965" s="16" t="str">
        <f>IFERROR(INDEX('Données SAP'!C$5:C$3000,MATCH('Analyse assortiment'!$B1965&amp;"",'Données SAP'!$A$5:$A$3000,0)),"")</f>
        <v/>
      </c>
      <c r="G1965" s="16" t="str">
        <f>IFERROR(INDEX('Données SAP'!D$5:D$3000,MATCH('Analyse assortiment'!$B1965&amp;"",'Données SAP'!$A$5:$A$3000,0)),"")</f>
        <v/>
      </c>
      <c r="H1965" s="13" t="e">
        <f>INDEX('Données MDD'!$K$3:$K$3000,MATCH('Analyse assortiment'!$B1965,'Données MDD'!$B$3:$B$3000,0))</f>
        <v>#N/A</v>
      </c>
      <c r="I1965" s="13" t="e">
        <f>INDEX('Données MDD'!$L$3:$L$3000,MATCH('Analyse assortiment'!$B1965,'Données MDD'!$B$3:$B$3000,0))</f>
        <v>#N/A</v>
      </c>
      <c r="J1965" s="13" t="e">
        <f>INDEX('Données MDD'!$U$3:$U$3000,MATCH('Analyse assortiment'!$B1965,'Données MDD'!$B$3:$B$3000,0))</f>
        <v>#N/A</v>
      </c>
      <c r="K1965" s="13" t="e">
        <f>INDEX('Données MDD'!$V$3:$V$3000,MATCH('Analyse assortiment'!$B1965,'Données MDD'!$B$3:$B$3000,0))</f>
        <v>#N/A</v>
      </c>
      <c r="L1965" s="14" t="str">
        <f t="shared" si="40"/>
        <v/>
      </c>
      <c r="M1965" s="14" t="str">
        <f t="shared" si="40"/>
        <v/>
      </c>
    </row>
    <row r="1966" spans="5:13" x14ac:dyDescent="0.2">
      <c r="E1966" s="16" t="str">
        <f>IFERROR(INDEX('Données SAP'!F$5:F$3000,MATCH('Analyse assortiment'!$B1966&amp;"",'Données SAP'!$A$5:$A$3000,0)),"")</f>
        <v/>
      </c>
      <c r="F1966" s="16" t="str">
        <f>IFERROR(INDEX('Données SAP'!C$5:C$3000,MATCH('Analyse assortiment'!$B1966&amp;"",'Données SAP'!$A$5:$A$3000,0)),"")</f>
        <v/>
      </c>
      <c r="G1966" s="16" t="str">
        <f>IFERROR(INDEX('Données SAP'!D$5:D$3000,MATCH('Analyse assortiment'!$B1966&amp;"",'Données SAP'!$A$5:$A$3000,0)),"")</f>
        <v/>
      </c>
      <c r="H1966" s="13" t="e">
        <f>INDEX('Données MDD'!$K$3:$K$3000,MATCH('Analyse assortiment'!$B1966,'Données MDD'!$B$3:$B$3000,0))</f>
        <v>#N/A</v>
      </c>
      <c r="I1966" s="13" t="e">
        <f>INDEX('Données MDD'!$L$3:$L$3000,MATCH('Analyse assortiment'!$B1966,'Données MDD'!$B$3:$B$3000,0))</f>
        <v>#N/A</v>
      </c>
      <c r="J1966" s="13" t="e">
        <f>INDEX('Données MDD'!$U$3:$U$3000,MATCH('Analyse assortiment'!$B1966,'Données MDD'!$B$3:$B$3000,0))</f>
        <v>#N/A</v>
      </c>
      <c r="K1966" s="13" t="e">
        <f>INDEX('Données MDD'!$V$3:$V$3000,MATCH('Analyse assortiment'!$B1966,'Données MDD'!$B$3:$B$3000,0))</f>
        <v>#N/A</v>
      </c>
      <c r="L1966" s="14" t="str">
        <f t="shared" si="40"/>
        <v/>
      </c>
      <c r="M1966" s="14" t="str">
        <f t="shared" si="40"/>
        <v/>
      </c>
    </row>
    <row r="1967" spans="5:13" x14ac:dyDescent="0.2">
      <c r="E1967" s="16" t="str">
        <f>IFERROR(INDEX('Données SAP'!F$5:F$3000,MATCH('Analyse assortiment'!$B1967&amp;"",'Données SAP'!$A$5:$A$3000,0)),"")</f>
        <v/>
      </c>
      <c r="F1967" s="16" t="str">
        <f>IFERROR(INDEX('Données SAP'!C$5:C$3000,MATCH('Analyse assortiment'!$B1967&amp;"",'Données SAP'!$A$5:$A$3000,0)),"")</f>
        <v/>
      </c>
      <c r="G1967" s="16" t="str">
        <f>IFERROR(INDEX('Données SAP'!D$5:D$3000,MATCH('Analyse assortiment'!$B1967&amp;"",'Données SAP'!$A$5:$A$3000,0)),"")</f>
        <v/>
      </c>
      <c r="H1967" s="13" t="e">
        <f>INDEX('Données MDD'!$K$3:$K$3000,MATCH('Analyse assortiment'!$B1967,'Données MDD'!$B$3:$B$3000,0))</f>
        <v>#N/A</v>
      </c>
      <c r="I1967" s="13" t="e">
        <f>INDEX('Données MDD'!$L$3:$L$3000,MATCH('Analyse assortiment'!$B1967,'Données MDD'!$B$3:$B$3000,0))</f>
        <v>#N/A</v>
      </c>
      <c r="J1967" s="13" t="e">
        <f>INDEX('Données MDD'!$U$3:$U$3000,MATCH('Analyse assortiment'!$B1967,'Données MDD'!$B$3:$B$3000,0))</f>
        <v>#N/A</v>
      </c>
      <c r="K1967" s="13" t="e">
        <f>INDEX('Données MDD'!$V$3:$V$3000,MATCH('Analyse assortiment'!$B1967,'Données MDD'!$B$3:$B$3000,0))</f>
        <v>#N/A</v>
      </c>
      <c r="L1967" s="14" t="str">
        <f t="shared" si="40"/>
        <v/>
      </c>
      <c r="M1967" s="14" t="str">
        <f t="shared" si="40"/>
        <v/>
      </c>
    </row>
    <row r="1968" spans="5:13" x14ac:dyDescent="0.2">
      <c r="E1968" s="16" t="str">
        <f>IFERROR(INDEX('Données SAP'!F$5:F$3000,MATCH('Analyse assortiment'!$B1968&amp;"",'Données SAP'!$A$5:$A$3000,0)),"")</f>
        <v/>
      </c>
      <c r="F1968" s="16" t="str">
        <f>IFERROR(INDEX('Données SAP'!C$5:C$3000,MATCH('Analyse assortiment'!$B1968&amp;"",'Données SAP'!$A$5:$A$3000,0)),"")</f>
        <v/>
      </c>
      <c r="G1968" s="16" t="str">
        <f>IFERROR(INDEX('Données SAP'!D$5:D$3000,MATCH('Analyse assortiment'!$B1968&amp;"",'Données SAP'!$A$5:$A$3000,0)),"")</f>
        <v/>
      </c>
      <c r="H1968" s="13" t="e">
        <f>INDEX('Données MDD'!$K$3:$K$3000,MATCH('Analyse assortiment'!$B1968,'Données MDD'!$B$3:$B$3000,0))</f>
        <v>#N/A</v>
      </c>
      <c r="I1968" s="13" t="e">
        <f>INDEX('Données MDD'!$L$3:$L$3000,MATCH('Analyse assortiment'!$B1968,'Données MDD'!$B$3:$B$3000,0))</f>
        <v>#N/A</v>
      </c>
      <c r="J1968" s="13" t="e">
        <f>INDEX('Données MDD'!$U$3:$U$3000,MATCH('Analyse assortiment'!$B1968,'Données MDD'!$B$3:$B$3000,0))</f>
        <v>#N/A</v>
      </c>
      <c r="K1968" s="13" t="e">
        <f>INDEX('Données MDD'!$V$3:$V$3000,MATCH('Analyse assortiment'!$B1968,'Données MDD'!$B$3:$B$3000,0))</f>
        <v>#N/A</v>
      </c>
      <c r="L1968" s="14" t="str">
        <f t="shared" si="40"/>
        <v/>
      </c>
      <c r="M1968" s="14" t="str">
        <f t="shared" si="40"/>
        <v/>
      </c>
    </row>
    <row r="1969" spans="5:13" x14ac:dyDescent="0.2">
      <c r="E1969" s="16" t="str">
        <f>IFERROR(INDEX('Données SAP'!F$5:F$3000,MATCH('Analyse assortiment'!$B1969&amp;"",'Données SAP'!$A$5:$A$3000,0)),"")</f>
        <v/>
      </c>
      <c r="F1969" s="16" t="str">
        <f>IFERROR(INDEX('Données SAP'!C$5:C$3000,MATCH('Analyse assortiment'!$B1969&amp;"",'Données SAP'!$A$5:$A$3000,0)),"")</f>
        <v/>
      </c>
      <c r="G1969" s="16" t="str">
        <f>IFERROR(INDEX('Données SAP'!D$5:D$3000,MATCH('Analyse assortiment'!$B1969&amp;"",'Données SAP'!$A$5:$A$3000,0)),"")</f>
        <v/>
      </c>
      <c r="H1969" s="13" t="e">
        <f>INDEX('Données MDD'!$K$3:$K$3000,MATCH('Analyse assortiment'!$B1969,'Données MDD'!$B$3:$B$3000,0))</f>
        <v>#N/A</v>
      </c>
      <c r="I1969" s="13" t="e">
        <f>INDEX('Données MDD'!$L$3:$L$3000,MATCH('Analyse assortiment'!$B1969,'Données MDD'!$B$3:$B$3000,0))</f>
        <v>#N/A</v>
      </c>
      <c r="J1969" s="13" t="e">
        <f>INDEX('Données MDD'!$U$3:$U$3000,MATCH('Analyse assortiment'!$B1969,'Données MDD'!$B$3:$B$3000,0))</f>
        <v>#N/A</v>
      </c>
      <c r="K1969" s="13" t="e">
        <f>INDEX('Données MDD'!$V$3:$V$3000,MATCH('Analyse assortiment'!$B1969,'Données MDD'!$B$3:$B$3000,0))</f>
        <v>#N/A</v>
      </c>
      <c r="L1969" s="14" t="str">
        <f t="shared" si="40"/>
        <v/>
      </c>
      <c r="M1969" s="14" t="str">
        <f t="shared" si="40"/>
        <v/>
      </c>
    </row>
    <row r="1970" spans="5:13" x14ac:dyDescent="0.2">
      <c r="E1970" s="16" t="str">
        <f>IFERROR(INDEX('Données SAP'!F$5:F$3000,MATCH('Analyse assortiment'!$B1970&amp;"",'Données SAP'!$A$5:$A$3000,0)),"")</f>
        <v/>
      </c>
      <c r="F1970" s="16" t="str">
        <f>IFERROR(INDEX('Données SAP'!C$5:C$3000,MATCH('Analyse assortiment'!$B1970&amp;"",'Données SAP'!$A$5:$A$3000,0)),"")</f>
        <v/>
      </c>
      <c r="G1970" s="16" t="str">
        <f>IFERROR(INDEX('Données SAP'!D$5:D$3000,MATCH('Analyse assortiment'!$B1970&amp;"",'Données SAP'!$A$5:$A$3000,0)),"")</f>
        <v/>
      </c>
      <c r="H1970" s="13" t="e">
        <f>INDEX('Données MDD'!$K$3:$K$3000,MATCH('Analyse assortiment'!$B1970,'Données MDD'!$B$3:$B$3000,0))</f>
        <v>#N/A</v>
      </c>
      <c r="I1970" s="13" t="e">
        <f>INDEX('Données MDD'!$L$3:$L$3000,MATCH('Analyse assortiment'!$B1970,'Données MDD'!$B$3:$B$3000,0))</f>
        <v>#N/A</v>
      </c>
      <c r="J1970" s="13" t="e">
        <f>INDEX('Données MDD'!$U$3:$U$3000,MATCH('Analyse assortiment'!$B1970,'Données MDD'!$B$3:$B$3000,0))</f>
        <v>#N/A</v>
      </c>
      <c r="K1970" s="13" t="e">
        <f>INDEX('Données MDD'!$V$3:$V$3000,MATCH('Analyse assortiment'!$B1970,'Données MDD'!$B$3:$B$3000,0))</f>
        <v>#N/A</v>
      </c>
      <c r="L1970" s="14" t="str">
        <f t="shared" si="40"/>
        <v/>
      </c>
      <c r="M1970" s="14" t="str">
        <f t="shared" si="40"/>
        <v/>
      </c>
    </row>
    <row r="1971" spans="5:13" x14ac:dyDescent="0.2">
      <c r="E1971" s="16" t="str">
        <f>IFERROR(INDEX('Données SAP'!F$5:F$3000,MATCH('Analyse assortiment'!$B1971&amp;"",'Données SAP'!$A$5:$A$3000,0)),"")</f>
        <v/>
      </c>
      <c r="F1971" s="16" t="str">
        <f>IFERROR(INDEX('Données SAP'!C$5:C$3000,MATCH('Analyse assortiment'!$B1971&amp;"",'Données SAP'!$A$5:$A$3000,0)),"")</f>
        <v/>
      </c>
      <c r="G1971" s="16" t="str">
        <f>IFERROR(INDEX('Données SAP'!D$5:D$3000,MATCH('Analyse assortiment'!$B1971&amp;"",'Données SAP'!$A$5:$A$3000,0)),"")</f>
        <v/>
      </c>
      <c r="H1971" s="13" t="e">
        <f>INDEX('Données MDD'!$K$3:$K$3000,MATCH('Analyse assortiment'!$B1971,'Données MDD'!$B$3:$B$3000,0))</f>
        <v>#N/A</v>
      </c>
      <c r="I1971" s="13" t="e">
        <f>INDEX('Données MDD'!$L$3:$L$3000,MATCH('Analyse assortiment'!$B1971,'Données MDD'!$B$3:$B$3000,0))</f>
        <v>#N/A</v>
      </c>
      <c r="J1971" s="13" t="e">
        <f>INDEX('Données MDD'!$U$3:$U$3000,MATCH('Analyse assortiment'!$B1971,'Données MDD'!$B$3:$B$3000,0))</f>
        <v>#N/A</v>
      </c>
      <c r="K1971" s="13" t="e">
        <f>INDEX('Données MDD'!$V$3:$V$3000,MATCH('Analyse assortiment'!$B1971,'Données MDD'!$B$3:$B$3000,0))</f>
        <v>#N/A</v>
      </c>
      <c r="L1971" s="14" t="str">
        <f t="shared" si="40"/>
        <v/>
      </c>
      <c r="M1971" s="14" t="str">
        <f t="shared" si="40"/>
        <v/>
      </c>
    </row>
    <row r="1972" spans="5:13" x14ac:dyDescent="0.2">
      <c r="E1972" s="16" t="str">
        <f>IFERROR(INDEX('Données SAP'!F$5:F$3000,MATCH('Analyse assortiment'!$B1972&amp;"",'Données SAP'!$A$5:$A$3000,0)),"")</f>
        <v/>
      </c>
      <c r="F1972" s="16" t="str">
        <f>IFERROR(INDEX('Données SAP'!C$5:C$3000,MATCH('Analyse assortiment'!$B1972&amp;"",'Données SAP'!$A$5:$A$3000,0)),"")</f>
        <v/>
      </c>
      <c r="G1972" s="16" t="str">
        <f>IFERROR(INDEX('Données SAP'!D$5:D$3000,MATCH('Analyse assortiment'!$B1972&amp;"",'Données SAP'!$A$5:$A$3000,0)),"")</f>
        <v/>
      </c>
      <c r="H1972" s="13" t="e">
        <f>INDEX('Données MDD'!$K$3:$K$3000,MATCH('Analyse assortiment'!$B1972,'Données MDD'!$B$3:$B$3000,0))</f>
        <v>#N/A</v>
      </c>
      <c r="I1972" s="13" t="e">
        <f>INDEX('Données MDD'!$L$3:$L$3000,MATCH('Analyse assortiment'!$B1972,'Données MDD'!$B$3:$B$3000,0))</f>
        <v>#N/A</v>
      </c>
      <c r="J1972" s="13" t="e">
        <f>INDEX('Données MDD'!$U$3:$U$3000,MATCH('Analyse assortiment'!$B1972,'Données MDD'!$B$3:$B$3000,0))</f>
        <v>#N/A</v>
      </c>
      <c r="K1972" s="13" t="e">
        <f>INDEX('Données MDD'!$V$3:$V$3000,MATCH('Analyse assortiment'!$B1972,'Données MDD'!$B$3:$B$3000,0))</f>
        <v>#N/A</v>
      </c>
      <c r="L1972" s="14" t="str">
        <f t="shared" si="40"/>
        <v/>
      </c>
      <c r="M1972" s="14" t="str">
        <f t="shared" si="40"/>
        <v/>
      </c>
    </row>
    <row r="1973" spans="5:13" x14ac:dyDescent="0.2">
      <c r="E1973" s="16" t="str">
        <f>IFERROR(INDEX('Données SAP'!F$5:F$3000,MATCH('Analyse assortiment'!$B1973&amp;"",'Données SAP'!$A$5:$A$3000,0)),"")</f>
        <v/>
      </c>
      <c r="F1973" s="16" t="str">
        <f>IFERROR(INDEX('Données SAP'!C$5:C$3000,MATCH('Analyse assortiment'!$B1973&amp;"",'Données SAP'!$A$5:$A$3000,0)),"")</f>
        <v/>
      </c>
      <c r="G1973" s="16" t="str">
        <f>IFERROR(INDEX('Données SAP'!D$5:D$3000,MATCH('Analyse assortiment'!$B1973&amp;"",'Données SAP'!$A$5:$A$3000,0)),"")</f>
        <v/>
      </c>
      <c r="H1973" s="13" t="e">
        <f>INDEX('Données MDD'!$K$3:$K$3000,MATCH('Analyse assortiment'!$B1973,'Données MDD'!$B$3:$B$3000,0))</f>
        <v>#N/A</v>
      </c>
      <c r="I1973" s="13" t="e">
        <f>INDEX('Données MDD'!$L$3:$L$3000,MATCH('Analyse assortiment'!$B1973,'Données MDD'!$B$3:$B$3000,0))</f>
        <v>#N/A</v>
      </c>
      <c r="J1973" s="13" t="e">
        <f>INDEX('Données MDD'!$U$3:$U$3000,MATCH('Analyse assortiment'!$B1973,'Données MDD'!$B$3:$B$3000,0))</f>
        <v>#N/A</v>
      </c>
      <c r="K1973" s="13" t="e">
        <f>INDEX('Données MDD'!$V$3:$V$3000,MATCH('Analyse assortiment'!$B1973,'Données MDD'!$B$3:$B$3000,0))</f>
        <v>#N/A</v>
      </c>
      <c r="L1973" s="14" t="str">
        <f t="shared" si="40"/>
        <v/>
      </c>
      <c r="M1973" s="14" t="str">
        <f t="shared" si="40"/>
        <v/>
      </c>
    </row>
    <row r="1974" spans="5:13" x14ac:dyDescent="0.2">
      <c r="E1974" s="16" t="str">
        <f>IFERROR(INDEX('Données SAP'!F$5:F$3000,MATCH('Analyse assortiment'!$B1974&amp;"",'Données SAP'!$A$5:$A$3000,0)),"")</f>
        <v/>
      </c>
      <c r="F1974" s="16" t="str">
        <f>IFERROR(INDEX('Données SAP'!C$5:C$3000,MATCH('Analyse assortiment'!$B1974&amp;"",'Données SAP'!$A$5:$A$3000,0)),"")</f>
        <v/>
      </c>
      <c r="G1974" s="16" t="str">
        <f>IFERROR(INDEX('Données SAP'!D$5:D$3000,MATCH('Analyse assortiment'!$B1974&amp;"",'Données SAP'!$A$5:$A$3000,0)),"")</f>
        <v/>
      </c>
      <c r="H1974" s="13" t="e">
        <f>INDEX('Données MDD'!$K$3:$K$3000,MATCH('Analyse assortiment'!$B1974,'Données MDD'!$B$3:$B$3000,0))</f>
        <v>#N/A</v>
      </c>
      <c r="I1974" s="13" t="e">
        <f>INDEX('Données MDD'!$L$3:$L$3000,MATCH('Analyse assortiment'!$B1974,'Données MDD'!$B$3:$B$3000,0))</f>
        <v>#N/A</v>
      </c>
      <c r="J1974" s="13" t="e">
        <f>INDEX('Données MDD'!$U$3:$U$3000,MATCH('Analyse assortiment'!$B1974,'Données MDD'!$B$3:$B$3000,0))</f>
        <v>#N/A</v>
      </c>
      <c r="K1974" s="13" t="e">
        <f>INDEX('Données MDD'!$V$3:$V$3000,MATCH('Analyse assortiment'!$B1974,'Données MDD'!$B$3:$B$3000,0))</f>
        <v>#N/A</v>
      </c>
      <c r="L1974" s="14" t="str">
        <f t="shared" si="40"/>
        <v/>
      </c>
      <c r="M1974" s="14" t="str">
        <f t="shared" si="40"/>
        <v/>
      </c>
    </row>
    <row r="1975" spans="5:13" x14ac:dyDescent="0.2">
      <c r="E1975" s="16" t="str">
        <f>IFERROR(INDEX('Données SAP'!F$5:F$3000,MATCH('Analyse assortiment'!$B1975&amp;"",'Données SAP'!$A$5:$A$3000,0)),"")</f>
        <v/>
      </c>
      <c r="F1975" s="16" t="str">
        <f>IFERROR(INDEX('Données SAP'!C$5:C$3000,MATCH('Analyse assortiment'!$B1975&amp;"",'Données SAP'!$A$5:$A$3000,0)),"")</f>
        <v/>
      </c>
      <c r="G1975" s="16" t="str">
        <f>IFERROR(INDEX('Données SAP'!D$5:D$3000,MATCH('Analyse assortiment'!$B1975&amp;"",'Données SAP'!$A$5:$A$3000,0)),"")</f>
        <v/>
      </c>
      <c r="H1975" s="13" t="e">
        <f>INDEX('Données MDD'!$K$3:$K$3000,MATCH('Analyse assortiment'!$B1975,'Données MDD'!$B$3:$B$3000,0))</f>
        <v>#N/A</v>
      </c>
      <c r="I1975" s="13" t="e">
        <f>INDEX('Données MDD'!$L$3:$L$3000,MATCH('Analyse assortiment'!$B1975,'Données MDD'!$B$3:$B$3000,0))</f>
        <v>#N/A</v>
      </c>
      <c r="J1975" s="13" t="e">
        <f>INDEX('Données MDD'!$U$3:$U$3000,MATCH('Analyse assortiment'!$B1975,'Données MDD'!$B$3:$B$3000,0))</f>
        <v>#N/A</v>
      </c>
      <c r="K1975" s="13" t="e">
        <f>INDEX('Données MDD'!$V$3:$V$3000,MATCH('Analyse assortiment'!$B1975,'Données MDD'!$B$3:$B$3000,0))</f>
        <v>#N/A</v>
      </c>
      <c r="L1975" s="14" t="str">
        <f t="shared" si="40"/>
        <v/>
      </c>
      <c r="M1975" s="14" t="str">
        <f t="shared" si="40"/>
        <v/>
      </c>
    </row>
    <row r="1976" spans="5:13" x14ac:dyDescent="0.2">
      <c r="E1976" s="16" t="str">
        <f>IFERROR(INDEX('Données SAP'!F$5:F$3000,MATCH('Analyse assortiment'!$B1976&amp;"",'Données SAP'!$A$5:$A$3000,0)),"")</f>
        <v/>
      </c>
      <c r="F1976" s="16" t="str">
        <f>IFERROR(INDEX('Données SAP'!C$5:C$3000,MATCH('Analyse assortiment'!$B1976&amp;"",'Données SAP'!$A$5:$A$3000,0)),"")</f>
        <v/>
      </c>
      <c r="G1976" s="16" t="str">
        <f>IFERROR(INDEX('Données SAP'!D$5:D$3000,MATCH('Analyse assortiment'!$B1976&amp;"",'Données SAP'!$A$5:$A$3000,0)),"")</f>
        <v/>
      </c>
      <c r="H1976" s="13" t="e">
        <f>INDEX('Données MDD'!$K$3:$K$3000,MATCH('Analyse assortiment'!$B1976,'Données MDD'!$B$3:$B$3000,0))</f>
        <v>#N/A</v>
      </c>
      <c r="I1976" s="13" t="e">
        <f>INDEX('Données MDD'!$L$3:$L$3000,MATCH('Analyse assortiment'!$B1976,'Données MDD'!$B$3:$B$3000,0))</f>
        <v>#N/A</v>
      </c>
      <c r="J1976" s="13" t="e">
        <f>INDEX('Données MDD'!$U$3:$U$3000,MATCH('Analyse assortiment'!$B1976,'Données MDD'!$B$3:$B$3000,0))</f>
        <v>#N/A</v>
      </c>
      <c r="K1976" s="13" t="e">
        <f>INDEX('Données MDD'!$V$3:$V$3000,MATCH('Analyse assortiment'!$B1976,'Données MDD'!$B$3:$B$3000,0))</f>
        <v>#N/A</v>
      </c>
      <c r="L1976" s="14" t="str">
        <f t="shared" si="40"/>
        <v/>
      </c>
      <c r="M1976" s="14" t="str">
        <f t="shared" si="40"/>
        <v/>
      </c>
    </row>
    <row r="1977" spans="5:13" x14ac:dyDescent="0.2">
      <c r="E1977" s="16" t="str">
        <f>IFERROR(INDEX('Données SAP'!F$5:F$3000,MATCH('Analyse assortiment'!$B1977&amp;"",'Données SAP'!$A$5:$A$3000,0)),"")</f>
        <v/>
      </c>
      <c r="F1977" s="16" t="str">
        <f>IFERROR(INDEX('Données SAP'!C$5:C$3000,MATCH('Analyse assortiment'!$B1977&amp;"",'Données SAP'!$A$5:$A$3000,0)),"")</f>
        <v/>
      </c>
      <c r="G1977" s="16" t="str">
        <f>IFERROR(INDEX('Données SAP'!D$5:D$3000,MATCH('Analyse assortiment'!$B1977&amp;"",'Données SAP'!$A$5:$A$3000,0)),"")</f>
        <v/>
      </c>
      <c r="H1977" s="13" t="e">
        <f>INDEX('Données MDD'!$K$3:$K$3000,MATCH('Analyse assortiment'!$B1977,'Données MDD'!$B$3:$B$3000,0))</f>
        <v>#N/A</v>
      </c>
      <c r="I1977" s="13" t="e">
        <f>INDEX('Données MDD'!$L$3:$L$3000,MATCH('Analyse assortiment'!$B1977,'Données MDD'!$B$3:$B$3000,0))</f>
        <v>#N/A</v>
      </c>
      <c r="J1977" s="13" t="e">
        <f>INDEX('Données MDD'!$U$3:$U$3000,MATCH('Analyse assortiment'!$B1977,'Données MDD'!$B$3:$B$3000,0))</f>
        <v>#N/A</v>
      </c>
      <c r="K1977" s="13" t="e">
        <f>INDEX('Données MDD'!$V$3:$V$3000,MATCH('Analyse assortiment'!$B1977,'Données MDD'!$B$3:$B$3000,0))</f>
        <v>#N/A</v>
      </c>
      <c r="L1977" s="14" t="str">
        <f t="shared" si="40"/>
        <v/>
      </c>
      <c r="M1977" s="14" t="str">
        <f t="shared" si="40"/>
        <v/>
      </c>
    </row>
    <row r="1978" spans="5:13" x14ac:dyDescent="0.2">
      <c r="E1978" s="16" t="str">
        <f>IFERROR(INDEX('Données SAP'!F$5:F$3000,MATCH('Analyse assortiment'!$B1978&amp;"",'Données SAP'!$A$5:$A$3000,0)),"")</f>
        <v/>
      </c>
      <c r="F1978" s="16" t="str">
        <f>IFERROR(INDEX('Données SAP'!C$5:C$3000,MATCH('Analyse assortiment'!$B1978&amp;"",'Données SAP'!$A$5:$A$3000,0)),"")</f>
        <v/>
      </c>
      <c r="G1978" s="16" t="str">
        <f>IFERROR(INDEX('Données SAP'!D$5:D$3000,MATCH('Analyse assortiment'!$B1978&amp;"",'Données SAP'!$A$5:$A$3000,0)),"")</f>
        <v/>
      </c>
      <c r="H1978" s="13" t="e">
        <f>INDEX('Données MDD'!$K$3:$K$3000,MATCH('Analyse assortiment'!$B1978,'Données MDD'!$B$3:$B$3000,0))</f>
        <v>#N/A</v>
      </c>
      <c r="I1978" s="13" t="e">
        <f>INDEX('Données MDD'!$L$3:$L$3000,MATCH('Analyse assortiment'!$B1978,'Données MDD'!$B$3:$B$3000,0))</f>
        <v>#N/A</v>
      </c>
      <c r="J1978" s="13" t="e">
        <f>INDEX('Données MDD'!$U$3:$U$3000,MATCH('Analyse assortiment'!$B1978,'Données MDD'!$B$3:$B$3000,0))</f>
        <v>#N/A</v>
      </c>
      <c r="K1978" s="13" t="e">
        <f>INDEX('Données MDD'!$V$3:$V$3000,MATCH('Analyse assortiment'!$B1978,'Données MDD'!$B$3:$B$3000,0))</f>
        <v>#N/A</v>
      </c>
      <c r="L1978" s="14" t="str">
        <f t="shared" si="40"/>
        <v/>
      </c>
      <c r="M1978" s="14" t="str">
        <f t="shared" si="40"/>
        <v/>
      </c>
    </row>
    <row r="1979" spans="5:13" x14ac:dyDescent="0.2">
      <c r="E1979" s="16" t="str">
        <f>IFERROR(INDEX('Données SAP'!F$5:F$3000,MATCH('Analyse assortiment'!$B1979&amp;"",'Données SAP'!$A$5:$A$3000,0)),"")</f>
        <v/>
      </c>
      <c r="F1979" s="16" t="str">
        <f>IFERROR(INDEX('Données SAP'!C$5:C$3000,MATCH('Analyse assortiment'!$B1979&amp;"",'Données SAP'!$A$5:$A$3000,0)),"")</f>
        <v/>
      </c>
      <c r="G1979" s="16" t="str">
        <f>IFERROR(INDEX('Données SAP'!D$5:D$3000,MATCH('Analyse assortiment'!$B1979&amp;"",'Données SAP'!$A$5:$A$3000,0)),"")</f>
        <v/>
      </c>
      <c r="H1979" s="13" t="e">
        <f>INDEX('Données MDD'!$K$3:$K$3000,MATCH('Analyse assortiment'!$B1979,'Données MDD'!$B$3:$B$3000,0))</f>
        <v>#N/A</v>
      </c>
      <c r="I1979" s="13" t="e">
        <f>INDEX('Données MDD'!$L$3:$L$3000,MATCH('Analyse assortiment'!$B1979,'Données MDD'!$B$3:$B$3000,0))</f>
        <v>#N/A</v>
      </c>
      <c r="J1979" s="13" t="e">
        <f>INDEX('Données MDD'!$U$3:$U$3000,MATCH('Analyse assortiment'!$B1979,'Données MDD'!$B$3:$B$3000,0))</f>
        <v>#N/A</v>
      </c>
      <c r="K1979" s="13" t="e">
        <f>INDEX('Données MDD'!$V$3:$V$3000,MATCH('Analyse assortiment'!$B1979,'Données MDD'!$B$3:$B$3000,0))</f>
        <v>#N/A</v>
      </c>
      <c r="L1979" s="14" t="str">
        <f t="shared" si="40"/>
        <v/>
      </c>
      <c r="M1979" s="14" t="str">
        <f t="shared" si="40"/>
        <v/>
      </c>
    </row>
    <row r="1980" spans="5:13" x14ac:dyDescent="0.2">
      <c r="E1980" s="16" t="str">
        <f>IFERROR(INDEX('Données SAP'!F$5:F$3000,MATCH('Analyse assortiment'!$B1980&amp;"",'Données SAP'!$A$5:$A$3000,0)),"")</f>
        <v/>
      </c>
      <c r="F1980" s="16" t="str">
        <f>IFERROR(INDEX('Données SAP'!C$5:C$3000,MATCH('Analyse assortiment'!$B1980&amp;"",'Données SAP'!$A$5:$A$3000,0)),"")</f>
        <v/>
      </c>
      <c r="G1980" s="16" t="str">
        <f>IFERROR(INDEX('Données SAP'!D$5:D$3000,MATCH('Analyse assortiment'!$B1980&amp;"",'Données SAP'!$A$5:$A$3000,0)),"")</f>
        <v/>
      </c>
      <c r="H1980" s="13" t="e">
        <f>INDEX('Données MDD'!$K$3:$K$3000,MATCH('Analyse assortiment'!$B1980,'Données MDD'!$B$3:$B$3000,0))</f>
        <v>#N/A</v>
      </c>
      <c r="I1980" s="13" t="e">
        <f>INDEX('Données MDD'!$L$3:$L$3000,MATCH('Analyse assortiment'!$B1980,'Données MDD'!$B$3:$B$3000,0))</f>
        <v>#N/A</v>
      </c>
      <c r="J1980" s="13" t="e">
        <f>INDEX('Données MDD'!$U$3:$U$3000,MATCH('Analyse assortiment'!$B1980,'Données MDD'!$B$3:$B$3000,0))</f>
        <v>#N/A</v>
      </c>
      <c r="K1980" s="13" t="e">
        <f>INDEX('Données MDD'!$V$3:$V$3000,MATCH('Analyse assortiment'!$B1980,'Données MDD'!$B$3:$B$3000,0))</f>
        <v>#N/A</v>
      </c>
      <c r="L1980" s="14" t="str">
        <f t="shared" si="40"/>
        <v/>
      </c>
      <c r="M1980" s="14" t="str">
        <f t="shared" si="40"/>
        <v/>
      </c>
    </row>
    <row r="1981" spans="5:13" x14ac:dyDescent="0.2">
      <c r="E1981" s="16" t="str">
        <f>IFERROR(INDEX('Données SAP'!F$5:F$3000,MATCH('Analyse assortiment'!$B1981&amp;"",'Données SAP'!$A$5:$A$3000,0)),"")</f>
        <v/>
      </c>
      <c r="F1981" s="16" t="str">
        <f>IFERROR(INDEX('Données SAP'!C$5:C$3000,MATCH('Analyse assortiment'!$B1981&amp;"",'Données SAP'!$A$5:$A$3000,0)),"")</f>
        <v/>
      </c>
      <c r="G1981" s="16" t="str">
        <f>IFERROR(INDEX('Données SAP'!D$5:D$3000,MATCH('Analyse assortiment'!$B1981&amp;"",'Données SAP'!$A$5:$A$3000,0)),"")</f>
        <v/>
      </c>
      <c r="H1981" s="13" t="e">
        <f>INDEX('Données MDD'!$K$3:$K$3000,MATCH('Analyse assortiment'!$B1981,'Données MDD'!$B$3:$B$3000,0))</f>
        <v>#N/A</v>
      </c>
      <c r="I1981" s="13" t="e">
        <f>INDEX('Données MDD'!$L$3:$L$3000,MATCH('Analyse assortiment'!$B1981,'Données MDD'!$B$3:$B$3000,0))</f>
        <v>#N/A</v>
      </c>
      <c r="J1981" s="13" t="e">
        <f>INDEX('Données MDD'!$U$3:$U$3000,MATCH('Analyse assortiment'!$B1981,'Données MDD'!$B$3:$B$3000,0))</f>
        <v>#N/A</v>
      </c>
      <c r="K1981" s="13" t="e">
        <f>INDEX('Données MDD'!$V$3:$V$3000,MATCH('Analyse assortiment'!$B1981,'Données MDD'!$B$3:$B$3000,0))</f>
        <v>#N/A</v>
      </c>
      <c r="L1981" s="14" t="str">
        <f t="shared" si="40"/>
        <v/>
      </c>
      <c r="M1981" s="14" t="str">
        <f t="shared" si="40"/>
        <v/>
      </c>
    </row>
    <row r="1982" spans="5:13" x14ac:dyDescent="0.2">
      <c r="E1982" s="16" t="str">
        <f>IFERROR(INDEX('Données SAP'!F$5:F$3000,MATCH('Analyse assortiment'!$B1982&amp;"",'Données SAP'!$A$5:$A$3000,0)),"")</f>
        <v/>
      </c>
      <c r="F1982" s="16" t="str">
        <f>IFERROR(INDEX('Données SAP'!C$5:C$3000,MATCH('Analyse assortiment'!$B1982&amp;"",'Données SAP'!$A$5:$A$3000,0)),"")</f>
        <v/>
      </c>
      <c r="G1982" s="16" t="str">
        <f>IFERROR(INDEX('Données SAP'!D$5:D$3000,MATCH('Analyse assortiment'!$B1982&amp;"",'Données SAP'!$A$5:$A$3000,0)),"")</f>
        <v/>
      </c>
      <c r="H1982" s="13" t="e">
        <f>INDEX('Données MDD'!$K$3:$K$3000,MATCH('Analyse assortiment'!$B1982,'Données MDD'!$B$3:$B$3000,0))</f>
        <v>#N/A</v>
      </c>
      <c r="I1982" s="13" t="e">
        <f>INDEX('Données MDD'!$L$3:$L$3000,MATCH('Analyse assortiment'!$B1982,'Données MDD'!$B$3:$B$3000,0))</f>
        <v>#N/A</v>
      </c>
      <c r="J1982" s="13" t="e">
        <f>INDEX('Données MDD'!$U$3:$U$3000,MATCH('Analyse assortiment'!$B1982,'Données MDD'!$B$3:$B$3000,0))</f>
        <v>#N/A</v>
      </c>
      <c r="K1982" s="13" t="e">
        <f>INDEX('Données MDD'!$V$3:$V$3000,MATCH('Analyse assortiment'!$B1982,'Données MDD'!$B$3:$B$3000,0))</f>
        <v>#N/A</v>
      </c>
      <c r="L1982" s="14" t="str">
        <f t="shared" si="40"/>
        <v/>
      </c>
      <c r="M1982" s="14" t="str">
        <f t="shared" si="40"/>
        <v/>
      </c>
    </row>
    <row r="1983" spans="5:13" x14ac:dyDescent="0.2">
      <c r="E1983" s="16" t="str">
        <f>IFERROR(INDEX('Données SAP'!F$5:F$3000,MATCH('Analyse assortiment'!$B1983&amp;"",'Données SAP'!$A$5:$A$3000,0)),"")</f>
        <v/>
      </c>
      <c r="F1983" s="16" t="str">
        <f>IFERROR(INDEX('Données SAP'!C$5:C$3000,MATCH('Analyse assortiment'!$B1983&amp;"",'Données SAP'!$A$5:$A$3000,0)),"")</f>
        <v/>
      </c>
      <c r="G1983" s="16" t="str">
        <f>IFERROR(INDEX('Données SAP'!D$5:D$3000,MATCH('Analyse assortiment'!$B1983&amp;"",'Données SAP'!$A$5:$A$3000,0)),"")</f>
        <v/>
      </c>
      <c r="H1983" s="13" t="e">
        <f>INDEX('Données MDD'!$K$3:$K$3000,MATCH('Analyse assortiment'!$B1983,'Données MDD'!$B$3:$B$3000,0))</f>
        <v>#N/A</v>
      </c>
      <c r="I1983" s="13" t="e">
        <f>INDEX('Données MDD'!$L$3:$L$3000,MATCH('Analyse assortiment'!$B1983,'Données MDD'!$B$3:$B$3000,0))</f>
        <v>#N/A</v>
      </c>
      <c r="J1983" s="13" t="e">
        <f>INDEX('Données MDD'!$U$3:$U$3000,MATCH('Analyse assortiment'!$B1983,'Données MDD'!$B$3:$B$3000,0))</f>
        <v>#N/A</v>
      </c>
      <c r="K1983" s="13" t="e">
        <f>INDEX('Données MDD'!$V$3:$V$3000,MATCH('Analyse assortiment'!$B1983,'Données MDD'!$B$3:$B$3000,0))</f>
        <v>#N/A</v>
      </c>
      <c r="L1983" s="14" t="str">
        <f t="shared" si="40"/>
        <v/>
      </c>
      <c r="M1983" s="14" t="str">
        <f t="shared" si="40"/>
        <v/>
      </c>
    </row>
    <row r="1984" spans="5:13" x14ac:dyDescent="0.2">
      <c r="E1984" s="16" t="str">
        <f>IFERROR(INDEX('Données SAP'!F$5:F$3000,MATCH('Analyse assortiment'!$B1984&amp;"",'Données SAP'!$A$5:$A$3000,0)),"")</f>
        <v/>
      </c>
      <c r="F1984" s="16" t="str">
        <f>IFERROR(INDEX('Données SAP'!C$5:C$3000,MATCH('Analyse assortiment'!$B1984&amp;"",'Données SAP'!$A$5:$A$3000,0)),"")</f>
        <v/>
      </c>
      <c r="G1984" s="16" t="str">
        <f>IFERROR(INDEX('Données SAP'!D$5:D$3000,MATCH('Analyse assortiment'!$B1984&amp;"",'Données SAP'!$A$5:$A$3000,0)),"")</f>
        <v/>
      </c>
      <c r="H1984" s="13" t="e">
        <f>INDEX('Données MDD'!$K$3:$K$3000,MATCH('Analyse assortiment'!$B1984,'Données MDD'!$B$3:$B$3000,0))</f>
        <v>#N/A</v>
      </c>
      <c r="I1984" s="13" t="e">
        <f>INDEX('Données MDD'!$L$3:$L$3000,MATCH('Analyse assortiment'!$B1984,'Données MDD'!$B$3:$B$3000,0))</f>
        <v>#N/A</v>
      </c>
      <c r="J1984" s="13" t="e">
        <f>INDEX('Données MDD'!$U$3:$U$3000,MATCH('Analyse assortiment'!$B1984,'Données MDD'!$B$3:$B$3000,0))</f>
        <v>#N/A</v>
      </c>
      <c r="K1984" s="13" t="e">
        <f>INDEX('Données MDD'!$V$3:$V$3000,MATCH('Analyse assortiment'!$B1984,'Données MDD'!$B$3:$B$3000,0))</f>
        <v>#N/A</v>
      </c>
      <c r="L1984" s="14" t="str">
        <f t="shared" si="40"/>
        <v/>
      </c>
      <c r="M1984" s="14" t="str">
        <f t="shared" si="40"/>
        <v/>
      </c>
    </row>
    <row r="1985" spans="5:13" x14ac:dyDescent="0.2">
      <c r="E1985" s="16" t="str">
        <f>IFERROR(INDEX('Données SAP'!F$5:F$3000,MATCH('Analyse assortiment'!$B1985&amp;"",'Données SAP'!$A$5:$A$3000,0)),"")</f>
        <v/>
      </c>
      <c r="F1985" s="16" t="str">
        <f>IFERROR(INDEX('Données SAP'!C$5:C$3000,MATCH('Analyse assortiment'!$B1985&amp;"",'Données SAP'!$A$5:$A$3000,0)),"")</f>
        <v/>
      </c>
      <c r="G1985" s="16" t="str">
        <f>IFERROR(INDEX('Données SAP'!D$5:D$3000,MATCH('Analyse assortiment'!$B1985&amp;"",'Données SAP'!$A$5:$A$3000,0)),"")</f>
        <v/>
      </c>
      <c r="H1985" s="13" t="e">
        <f>INDEX('Données MDD'!$K$3:$K$3000,MATCH('Analyse assortiment'!$B1985,'Données MDD'!$B$3:$B$3000,0))</f>
        <v>#N/A</v>
      </c>
      <c r="I1985" s="13" t="e">
        <f>INDEX('Données MDD'!$L$3:$L$3000,MATCH('Analyse assortiment'!$B1985,'Données MDD'!$B$3:$B$3000,0))</f>
        <v>#N/A</v>
      </c>
      <c r="J1985" s="13" t="e">
        <f>INDEX('Données MDD'!$U$3:$U$3000,MATCH('Analyse assortiment'!$B1985,'Données MDD'!$B$3:$B$3000,0))</f>
        <v>#N/A</v>
      </c>
      <c r="K1985" s="13" t="e">
        <f>INDEX('Données MDD'!$V$3:$V$3000,MATCH('Analyse assortiment'!$B1985,'Données MDD'!$B$3:$B$3000,0))</f>
        <v>#N/A</v>
      </c>
      <c r="L1985" s="14" t="str">
        <f t="shared" si="40"/>
        <v/>
      </c>
      <c r="M1985" s="14" t="str">
        <f t="shared" si="40"/>
        <v/>
      </c>
    </row>
    <row r="1986" spans="5:13" x14ac:dyDescent="0.2">
      <c r="E1986" s="16" t="str">
        <f>IFERROR(INDEX('Données SAP'!F$5:F$3000,MATCH('Analyse assortiment'!$B1986&amp;"",'Données SAP'!$A$5:$A$3000,0)),"")</f>
        <v/>
      </c>
      <c r="F1986" s="16" t="str">
        <f>IFERROR(INDEX('Données SAP'!C$5:C$3000,MATCH('Analyse assortiment'!$B1986&amp;"",'Données SAP'!$A$5:$A$3000,0)),"")</f>
        <v/>
      </c>
      <c r="G1986" s="16" t="str">
        <f>IFERROR(INDEX('Données SAP'!D$5:D$3000,MATCH('Analyse assortiment'!$B1986&amp;"",'Données SAP'!$A$5:$A$3000,0)),"")</f>
        <v/>
      </c>
      <c r="H1986" s="13" t="e">
        <f>INDEX('Données MDD'!$K$3:$K$3000,MATCH('Analyse assortiment'!$B1986,'Données MDD'!$B$3:$B$3000,0))</f>
        <v>#N/A</v>
      </c>
      <c r="I1986" s="13" t="e">
        <f>INDEX('Données MDD'!$L$3:$L$3000,MATCH('Analyse assortiment'!$B1986,'Données MDD'!$B$3:$B$3000,0))</f>
        <v>#N/A</v>
      </c>
      <c r="J1986" s="13" t="e">
        <f>INDEX('Données MDD'!$U$3:$U$3000,MATCH('Analyse assortiment'!$B1986,'Données MDD'!$B$3:$B$3000,0))</f>
        <v>#N/A</v>
      </c>
      <c r="K1986" s="13" t="e">
        <f>INDEX('Données MDD'!$V$3:$V$3000,MATCH('Analyse assortiment'!$B1986,'Données MDD'!$B$3:$B$3000,0))</f>
        <v>#N/A</v>
      </c>
      <c r="L1986" s="14" t="str">
        <f t="shared" si="40"/>
        <v/>
      </c>
      <c r="M1986" s="14" t="str">
        <f t="shared" si="40"/>
        <v/>
      </c>
    </row>
    <row r="1987" spans="5:13" x14ac:dyDescent="0.2">
      <c r="E1987" s="16" t="str">
        <f>IFERROR(INDEX('Données SAP'!F$5:F$3000,MATCH('Analyse assortiment'!$B1987&amp;"",'Données SAP'!$A$5:$A$3000,0)),"")</f>
        <v/>
      </c>
      <c r="F1987" s="16" t="str">
        <f>IFERROR(INDEX('Données SAP'!C$5:C$3000,MATCH('Analyse assortiment'!$B1987&amp;"",'Données SAP'!$A$5:$A$3000,0)),"")</f>
        <v/>
      </c>
      <c r="G1987" s="16" t="str">
        <f>IFERROR(INDEX('Données SAP'!D$5:D$3000,MATCH('Analyse assortiment'!$B1987&amp;"",'Données SAP'!$A$5:$A$3000,0)),"")</f>
        <v/>
      </c>
      <c r="H1987" s="13" t="e">
        <f>INDEX('Données MDD'!$K$3:$K$3000,MATCH('Analyse assortiment'!$B1987,'Données MDD'!$B$3:$B$3000,0))</f>
        <v>#N/A</v>
      </c>
      <c r="I1987" s="13" t="e">
        <f>INDEX('Données MDD'!$L$3:$L$3000,MATCH('Analyse assortiment'!$B1987,'Données MDD'!$B$3:$B$3000,0))</f>
        <v>#N/A</v>
      </c>
      <c r="J1987" s="13" t="e">
        <f>INDEX('Données MDD'!$U$3:$U$3000,MATCH('Analyse assortiment'!$B1987,'Données MDD'!$B$3:$B$3000,0))</f>
        <v>#N/A</v>
      </c>
      <c r="K1987" s="13" t="e">
        <f>INDEX('Données MDD'!$V$3:$V$3000,MATCH('Analyse assortiment'!$B1987,'Données MDD'!$B$3:$B$3000,0))</f>
        <v>#N/A</v>
      </c>
      <c r="L1987" s="14" t="str">
        <f t="shared" si="40"/>
        <v/>
      </c>
      <c r="M1987" s="14" t="str">
        <f t="shared" si="40"/>
        <v/>
      </c>
    </row>
    <row r="1988" spans="5:13" x14ac:dyDescent="0.2">
      <c r="E1988" s="16" t="str">
        <f>IFERROR(INDEX('Données SAP'!F$5:F$3000,MATCH('Analyse assortiment'!$B1988&amp;"",'Données SAP'!$A$5:$A$3000,0)),"")</f>
        <v/>
      </c>
      <c r="F1988" s="16" t="str">
        <f>IFERROR(INDEX('Données SAP'!C$5:C$3000,MATCH('Analyse assortiment'!$B1988&amp;"",'Données SAP'!$A$5:$A$3000,0)),"")</f>
        <v/>
      </c>
      <c r="G1988" s="16" t="str">
        <f>IFERROR(INDEX('Données SAP'!D$5:D$3000,MATCH('Analyse assortiment'!$B1988&amp;"",'Données SAP'!$A$5:$A$3000,0)),"")</f>
        <v/>
      </c>
      <c r="H1988" s="13" t="e">
        <f>INDEX('Données MDD'!$K$3:$K$3000,MATCH('Analyse assortiment'!$B1988,'Données MDD'!$B$3:$B$3000,0))</f>
        <v>#N/A</v>
      </c>
      <c r="I1988" s="13" t="e">
        <f>INDEX('Données MDD'!$L$3:$L$3000,MATCH('Analyse assortiment'!$B1988,'Données MDD'!$B$3:$B$3000,0))</f>
        <v>#N/A</v>
      </c>
      <c r="J1988" s="13" t="e">
        <f>INDEX('Données MDD'!$U$3:$U$3000,MATCH('Analyse assortiment'!$B1988,'Données MDD'!$B$3:$B$3000,0))</f>
        <v>#N/A</v>
      </c>
      <c r="K1988" s="13" t="e">
        <f>INDEX('Données MDD'!$V$3:$V$3000,MATCH('Analyse assortiment'!$B1988,'Données MDD'!$B$3:$B$3000,0))</f>
        <v>#N/A</v>
      </c>
      <c r="L1988" s="14" t="str">
        <f t="shared" si="40"/>
        <v/>
      </c>
      <c r="M1988" s="14" t="str">
        <f t="shared" si="40"/>
        <v/>
      </c>
    </row>
    <row r="1989" spans="5:13" x14ac:dyDescent="0.2">
      <c r="E1989" s="16" t="str">
        <f>IFERROR(INDEX('Données SAP'!F$5:F$3000,MATCH('Analyse assortiment'!$B1989&amp;"",'Données SAP'!$A$5:$A$3000,0)),"")</f>
        <v/>
      </c>
      <c r="F1989" s="16" t="str">
        <f>IFERROR(INDEX('Données SAP'!C$5:C$3000,MATCH('Analyse assortiment'!$B1989&amp;"",'Données SAP'!$A$5:$A$3000,0)),"")</f>
        <v/>
      </c>
      <c r="G1989" s="16" t="str">
        <f>IFERROR(INDEX('Données SAP'!D$5:D$3000,MATCH('Analyse assortiment'!$B1989&amp;"",'Données SAP'!$A$5:$A$3000,0)),"")</f>
        <v/>
      </c>
      <c r="H1989" s="13" t="e">
        <f>INDEX('Données MDD'!$K$3:$K$3000,MATCH('Analyse assortiment'!$B1989,'Données MDD'!$B$3:$B$3000,0))</f>
        <v>#N/A</v>
      </c>
      <c r="I1989" s="13" t="e">
        <f>INDEX('Données MDD'!$L$3:$L$3000,MATCH('Analyse assortiment'!$B1989,'Données MDD'!$B$3:$B$3000,0))</f>
        <v>#N/A</v>
      </c>
      <c r="J1989" s="13" t="e">
        <f>INDEX('Données MDD'!$U$3:$U$3000,MATCH('Analyse assortiment'!$B1989,'Données MDD'!$B$3:$B$3000,0))</f>
        <v>#N/A</v>
      </c>
      <c r="K1989" s="13" t="e">
        <f>INDEX('Données MDD'!$V$3:$V$3000,MATCH('Analyse assortiment'!$B1989,'Données MDD'!$B$3:$B$3000,0))</f>
        <v>#N/A</v>
      </c>
      <c r="L1989" s="14" t="str">
        <f t="shared" ref="L1989:M2052" si="41">IFERROR(-J1989/H1989,"")</f>
        <v/>
      </c>
      <c r="M1989" s="14" t="str">
        <f t="shared" si="41"/>
        <v/>
      </c>
    </row>
    <row r="1990" spans="5:13" x14ac:dyDescent="0.2">
      <c r="E1990" s="16" t="str">
        <f>IFERROR(INDEX('Données SAP'!F$5:F$3000,MATCH('Analyse assortiment'!$B1990&amp;"",'Données SAP'!$A$5:$A$3000,0)),"")</f>
        <v/>
      </c>
      <c r="F1990" s="16" t="str">
        <f>IFERROR(INDEX('Données SAP'!C$5:C$3000,MATCH('Analyse assortiment'!$B1990&amp;"",'Données SAP'!$A$5:$A$3000,0)),"")</f>
        <v/>
      </c>
      <c r="G1990" s="16" t="str">
        <f>IFERROR(INDEX('Données SAP'!D$5:D$3000,MATCH('Analyse assortiment'!$B1990&amp;"",'Données SAP'!$A$5:$A$3000,0)),"")</f>
        <v/>
      </c>
      <c r="H1990" s="13" t="e">
        <f>INDEX('Données MDD'!$K$3:$K$3000,MATCH('Analyse assortiment'!$B1990,'Données MDD'!$B$3:$B$3000,0))</f>
        <v>#N/A</v>
      </c>
      <c r="I1990" s="13" t="e">
        <f>INDEX('Données MDD'!$L$3:$L$3000,MATCH('Analyse assortiment'!$B1990,'Données MDD'!$B$3:$B$3000,0))</f>
        <v>#N/A</v>
      </c>
      <c r="J1990" s="13" t="e">
        <f>INDEX('Données MDD'!$U$3:$U$3000,MATCH('Analyse assortiment'!$B1990,'Données MDD'!$B$3:$B$3000,0))</f>
        <v>#N/A</v>
      </c>
      <c r="K1990" s="13" t="e">
        <f>INDEX('Données MDD'!$V$3:$V$3000,MATCH('Analyse assortiment'!$B1990,'Données MDD'!$B$3:$B$3000,0))</f>
        <v>#N/A</v>
      </c>
      <c r="L1990" s="14" t="str">
        <f t="shared" si="41"/>
        <v/>
      </c>
      <c r="M1990" s="14" t="str">
        <f t="shared" si="41"/>
        <v/>
      </c>
    </row>
    <row r="1991" spans="5:13" x14ac:dyDescent="0.2">
      <c r="E1991" s="16" t="str">
        <f>IFERROR(INDEX('Données SAP'!F$5:F$3000,MATCH('Analyse assortiment'!$B1991&amp;"",'Données SAP'!$A$5:$A$3000,0)),"")</f>
        <v/>
      </c>
      <c r="F1991" s="16" t="str">
        <f>IFERROR(INDEX('Données SAP'!C$5:C$3000,MATCH('Analyse assortiment'!$B1991&amp;"",'Données SAP'!$A$5:$A$3000,0)),"")</f>
        <v/>
      </c>
      <c r="G1991" s="16" t="str">
        <f>IFERROR(INDEX('Données SAP'!D$5:D$3000,MATCH('Analyse assortiment'!$B1991&amp;"",'Données SAP'!$A$5:$A$3000,0)),"")</f>
        <v/>
      </c>
      <c r="H1991" s="13" t="e">
        <f>INDEX('Données MDD'!$K$3:$K$3000,MATCH('Analyse assortiment'!$B1991,'Données MDD'!$B$3:$B$3000,0))</f>
        <v>#N/A</v>
      </c>
      <c r="I1991" s="13" t="e">
        <f>INDEX('Données MDD'!$L$3:$L$3000,MATCH('Analyse assortiment'!$B1991,'Données MDD'!$B$3:$B$3000,0))</f>
        <v>#N/A</v>
      </c>
      <c r="J1991" s="13" t="e">
        <f>INDEX('Données MDD'!$U$3:$U$3000,MATCH('Analyse assortiment'!$B1991,'Données MDD'!$B$3:$B$3000,0))</f>
        <v>#N/A</v>
      </c>
      <c r="K1991" s="13" t="e">
        <f>INDEX('Données MDD'!$V$3:$V$3000,MATCH('Analyse assortiment'!$B1991,'Données MDD'!$B$3:$B$3000,0))</f>
        <v>#N/A</v>
      </c>
      <c r="L1991" s="14" t="str">
        <f t="shared" si="41"/>
        <v/>
      </c>
      <c r="M1991" s="14" t="str">
        <f t="shared" si="41"/>
        <v/>
      </c>
    </row>
    <row r="1992" spans="5:13" x14ac:dyDescent="0.2">
      <c r="E1992" s="16" t="str">
        <f>IFERROR(INDEX('Données SAP'!F$5:F$3000,MATCH('Analyse assortiment'!$B1992&amp;"",'Données SAP'!$A$5:$A$3000,0)),"")</f>
        <v/>
      </c>
      <c r="F1992" s="16" t="str">
        <f>IFERROR(INDEX('Données SAP'!C$5:C$3000,MATCH('Analyse assortiment'!$B1992&amp;"",'Données SAP'!$A$5:$A$3000,0)),"")</f>
        <v/>
      </c>
      <c r="G1992" s="16" t="str">
        <f>IFERROR(INDEX('Données SAP'!D$5:D$3000,MATCH('Analyse assortiment'!$B1992&amp;"",'Données SAP'!$A$5:$A$3000,0)),"")</f>
        <v/>
      </c>
      <c r="H1992" s="13" t="e">
        <f>INDEX('Données MDD'!$K$3:$K$3000,MATCH('Analyse assortiment'!$B1992,'Données MDD'!$B$3:$B$3000,0))</f>
        <v>#N/A</v>
      </c>
      <c r="I1992" s="13" t="e">
        <f>INDEX('Données MDD'!$L$3:$L$3000,MATCH('Analyse assortiment'!$B1992,'Données MDD'!$B$3:$B$3000,0))</f>
        <v>#N/A</v>
      </c>
      <c r="J1992" s="13" t="e">
        <f>INDEX('Données MDD'!$U$3:$U$3000,MATCH('Analyse assortiment'!$B1992,'Données MDD'!$B$3:$B$3000,0))</f>
        <v>#N/A</v>
      </c>
      <c r="K1992" s="13" t="e">
        <f>INDEX('Données MDD'!$V$3:$V$3000,MATCH('Analyse assortiment'!$B1992,'Données MDD'!$B$3:$B$3000,0))</f>
        <v>#N/A</v>
      </c>
      <c r="L1992" s="14" t="str">
        <f t="shared" si="41"/>
        <v/>
      </c>
      <c r="M1992" s="14" t="str">
        <f t="shared" si="41"/>
        <v/>
      </c>
    </row>
    <row r="1993" spans="5:13" x14ac:dyDescent="0.2">
      <c r="E1993" s="16" t="str">
        <f>IFERROR(INDEX('Données SAP'!F$5:F$3000,MATCH('Analyse assortiment'!$B1993&amp;"",'Données SAP'!$A$5:$A$3000,0)),"")</f>
        <v/>
      </c>
      <c r="F1993" s="16" t="str">
        <f>IFERROR(INDEX('Données SAP'!C$5:C$3000,MATCH('Analyse assortiment'!$B1993&amp;"",'Données SAP'!$A$5:$A$3000,0)),"")</f>
        <v/>
      </c>
      <c r="G1993" s="16" t="str">
        <f>IFERROR(INDEX('Données SAP'!D$5:D$3000,MATCH('Analyse assortiment'!$B1993&amp;"",'Données SAP'!$A$5:$A$3000,0)),"")</f>
        <v/>
      </c>
      <c r="H1993" s="13" t="e">
        <f>INDEX('Données MDD'!$K$3:$K$3000,MATCH('Analyse assortiment'!$B1993,'Données MDD'!$B$3:$B$3000,0))</f>
        <v>#N/A</v>
      </c>
      <c r="I1993" s="13" t="e">
        <f>INDEX('Données MDD'!$L$3:$L$3000,MATCH('Analyse assortiment'!$B1993,'Données MDD'!$B$3:$B$3000,0))</f>
        <v>#N/A</v>
      </c>
      <c r="J1993" s="13" t="e">
        <f>INDEX('Données MDD'!$U$3:$U$3000,MATCH('Analyse assortiment'!$B1993,'Données MDD'!$B$3:$B$3000,0))</f>
        <v>#N/A</v>
      </c>
      <c r="K1993" s="13" t="e">
        <f>INDEX('Données MDD'!$V$3:$V$3000,MATCH('Analyse assortiment'!$B1993,'Données MDD'!$B$3:$B$3000,0))</f>
        <v>#N/A</v>
      </c>
      <c r="L1993" s="14" t="str">
        <f t="shared" si="41"/>
        <v/>
      </c>
      <c r="M1993" s="14" t="str">
        <f t="shared" si="41"/>
        <v/>
      </c>
    </row>
    <row r="1994" spans="5:13" x14ac:dyDescent="0.2">
      <c r="E1994" s="16" t="str">
        <f>IFERROR(INDEX('Données SAP'!F$5:F$3000,MATCH('Analyse assortiment'!$B1994&amp;"",'Données SAP'!$A$5:$A$3000,0)),"")</f>
        <v/>
      </c>
      <c r="F1994" s="16" t="str">
        <f>IFERROR(INDEX('Données SAP'!C$5:C$3000,MATCH('Analyse assortiment'!$B1994&amp;"",'Données SAP'!$A$5:$A$3000,0)),"")</f>
        <v/>
      </c>
      <c r="G1994" s="16" t="str">
        <f>IFERROR(INDEX('Données SAP'!D$5:D$3000,MATCH('Analyse assortiment'!$B1994&amp;"",'Données SAP'!$A$5:$A$3000,0)),"")</f>
        <v/>
      </c>
      <c r="H1994" s="13" t="e">
        <f>INDEX('Données MDD'!$K$3:$K$3000,MATCH('Analyse assortiment'!$B1994,'Données MDD'!$B$3:$B$3000,0))</f>
        <v>#N/A</v>
      </c>
      <c r="I1994" s="13" t="e">
        <f>INDEX('Données MDD'!$L$3:$L$3000,MATCH('Analyse assortiment'!$B1994,'Données MDD'!$B$3:$B$3000,0))</f>
        <v>#N/A</v>
      </c>
      <c r="J1994" s="13" t="e">
        <f>INDEX('Données MDD'!$U$3:$U$3000,MATCH('Analyse assortiment'!$B1994,'Données MDD'!$B$3:$B$3000,0))</f>
        <v>#N/A</v>
      </c>
      <c r="K1994" s="13" t="e">
        <f>INDEX('Données MDD'!$V$3:$V$3000,MATCH('Analyse assortiment'!$B1994,'Données MDD'!$B$3:$B$3000,0))</f>
        <v>#N/A</v>
      </c>
      <c r="L1994" s="14" t="str">
        <f t="shared" si="41"/>
        <v/>
      </c>
      <c r="M1994" s="14" t="str">
        <f t="shared" si="41"/>
        <v/>
      </c>
    </row>
    <row r="1995" spans="5:13" x14ac:dyDescent="0.2">
      <c r="E1995" s="16" t="str">
        <f>IFERROR(INDEX('Données SAP'!F$5:F$3000,MATCH('Analyse assortiment'!$B1995&amp;"",'Données SAP'!$A$5:$A$3000,0)),"")</f>
        <v/>
      </c>
      <c r="F1995" s="16" t="str">
        <f>IFERROR(INDEX('Données SAP'!C$5:C$3000,MATCH('Analyse assortiment'!$B1995&amp;"",'Données SAP'!$A$5:$A$3000,0)),"")</f>
        <v/>
      </c>
      <c r="G1995" s="16" t="str">
        <f>IFERROR(INDEX('Données SAP'!D$5:D$3000,MATCH('Analyse assortiment'!$B1995&amp;"",'Données SAP'!$A$5:$A$3000,0)),"")</f>
        <v/>
      </c>
      <c r="H1995" s="13" t="e">
        <f>INDEX('Données MDD'!$K$3:$K$3000,MATCH('Analyse assortiment'!$B1995,'Données MDD'!$B$3:$B$3000,0))</f>
        <v>#N/A</v>
      </c>
      <c r="I1995" s="13" t="e">
        <f>INDEX('Données MDD'!$L$3:$L$3000,MATCH('Analyse assortiment'!$B1995,'Données MDD'!$B$3:$B$3000,0))</f>
        <v>#N/A</v>
      </c>
      <c r="J1995" s="13" t="e">
        <f>INDEX('Données MDD'!$U$3:$U$3000,MATCH('Analyse assortiment'!$B1995,'Données MDD'!$B$3:$B$3000,0))</f>
        <v>#N/A</v>
      </c>
      <c r="K1995" s="13" t="e">
        <f>INDEX('Données MDD'!$V$3:$V$3000,MATCH('Analyse assortiment'!$B1995,'Données MDD'!$B$3:$B$3000,0))</f>
        <v>#N/A</v>
      </c>
      <c r="L1995" s="14" t="str">
        <f t="shared" si="41"/>
        <v/>
      </c>
      <c r="M1995" s="14" t="str">
        <f t="shared" si="41"/>
        <v/>
      </c>
    </row>
    <row r="1996" spans="5:13" x14ac:dyDescent="0.2">
      <c r="E1996" s="16" t="str">
        <f>IFERROR(INDEX('Données SAP'!F$5:F$3000,MATCH('Analyse assortiment'!$B1996&amp;"",'Données SAP'!$A$5:$A$3000,0)),"")</f>
        <v/>
      </c>
      <c r="F1996" s="16" t="str">
        <f>IFERROR(INDEX('Données SAP'!C$5:C$3000,MATCH('Analyse assortiment'!$B1996&amp;"",'Données SAP'!$A$5:$A$3000,0)),"")</f>
        <v/>
      </c>
      <c r="G1996" s="16" t="str">
        <f>IFERROR(INDEX('Données SAP'!D$5:D$3000,MATCH('Analyse assortiment'!$B1996&amp;"",'Données SAP'!$A$5:$A$3000,0)),"")</f>
        <v/>
      </c>
      <c r="H1996" s="13" t="e">
        <f>INDEX('Données MDD'!$K$3:$K$3000,MATCH('Analyse assortiment'!$B1996,'Données MDD'!$B$3:$B$3000,0))</f>
        <v>#N/A</v>
      </c>
      <c r="I1996" s="13" t="e">
        <f>INDEX('Données MDD'!$L$3:$L$3000,MATCH('Analyse assortiment'!$B1996,'Données MDD'!$B$3:$B$3000,0))</f>
        <v>#N/A</v>
      </c>
      <c r="J1996" s="13" t="e">
        <f>INDEX('Données MDD'!$U$3:$U$3000,MATCH('Analyse assortiment'!$B1996,'Données MDD'!$B$3:$B$3000,0))</f>
        <v>#N/A</v>
      </c>
      <c r="K1996" s="13" t="e">
        <f>INDEX('Données MDD'!$V$3:$V$3000,MATCH('Analyse assortiment'!$B1996,'Données MDD'!$B$3:$B$3000,0))</f>
        <v>#N/A</v>
      </c>
      <c r="L1996" s="14" t="str">
        <f t="shared" si="41"/>
        <v/>
      </c>
      <c r="M1996" s="14" t="str">
        <f t="shared" si="41"/>
        <v/>
      </c>
    </row>
    <row r="1997" spans="5:13" x14ac:dyDescent="0.2">
      <c r="E1997" s="16" t="str">
        <f>IFERROR(INDEX('Données SAP'!F$5:F$3000,MATCH('Analyse assortiment'!$B1997&amp;"",'Données SAP'!$A$5:$A$3000,0)),"")</f>
        <v/>
      </c>
      <c r="F1997" s="16" t="str">
        <f>IFERROR(INDEX('Données SAP'!C$5:C$3000,MATCH('Analyse assortiment'!$B1997&amp;"",'Données SAP'!$A$5:$A$3000,0)),"")</f>
        <v/>
      </c>
      <c r="G1997" s="16" t="str">
        <f>IFERROR(INDEX('Données SAP'!D$5:D$3000,MATCH('Analyse assortiment'!$B1997&amp;"",'Données SAP'!$A$5:$A$3000,0)),"")</f>
        <v/>
      </c>
      <c r="H1997" s="13" t="e">
        <f>INDEX('Données MDD'!$K$3:$K$3000,MATCH('Analyse assortiment'!$B1997,'Données MDD'!$B$3:$B$3000,0))</f>
        <v>#N/A</v>
      </c>
      <c r="I1997" s="13" t="e">
        <f>INDEX('Données MDD'!$L$3:$L$3000,MATCH('Analyse assortiment'!$B1997,'Données MDD'!$B$3:$B$3000,0))</f>
        <v>#N/A</v>
      </c>
      <c r="J1997" s="13" t="e">
        <f>INDEX('Données MDD'!$U$3:$U$3000,MATCH('Analyse assortiment'!$B1997,'Données MDD'!$B$3:$B$3000,0))</f>
        <v>#N/A</v>
      </c>
      <c r="K1997" s="13" t="e">
        <f>INDEX('Données MDD'!$V$3:$V$3000,MATCH('Analyse assortiment'!$B1997,'Données MDD'!$B$3:$B$3000,0))</f>
        <v>#N/A</v>
      </c>
      <c r="L1997" s="14" t="str">
        <f t="shared" si="41"/>
        <v/>
      </c>
      <c r="M1997" s="14" t="str">
        <f t="shared" si="41"/>
        <v/>
      </c>
    </row>
    <row r="1998" spans="5:13" x14ac:dyDescent="0.2">
      <c r="E1998" s="16" t="str">
        <f>IFERROR(INDEX('Données SAP'!F$5:F$3000,MATCH('Analyse assortiment'!$B1998&amp;"",'Données SAP'!$A$5:$A$3000,0)),"")</f>
        <v/>
      </c>
      <c r="F1998" s="16" t="str">
        <f>IFERROR(INDEX('Données SAP'!C$5:C$3000,MATCH('Analyse assortiment'!$B1998&amp;"",'Données SAP'!$A$5:$A$3000,0)),"")</f>
        <v/>
      </c>
      <c r="G1998" s="16" t="str">
        <f>IFERROR(INDEX('Données SAP'!D$5:D$3000,MATCH('Analyse assortiment'!$B1998&amp;"",'Données SAP'!$A$5:$A$3000,0)),"")</f>
        <v/>
      </c>
      <c r="H1998" s="13" t="e">
        <f>INDEX('Données MDD'!$K$3:$K$3000,MATCH('Analyse assortiment'!$B1998,'Données MDD'!$B$3:$B$3000,0))</f>
        <v>#N/A</v>
      </c>
      <c r="I1998" s="13" t="e">
        <f>INDEX('Données MDD'!$L$3:$L$3000,MATCH('Analyse assortiment'!$B1998,'Données MDD'!$B$3:$B$3000,0))</f>
        <v>#N/A</v>
      </c>
      <c r="J1998" s="13" t="e">
        <f>INDEX('Données MDD'!$U$3:$U$3000,MATCH('Analyse assortiment'!$B1998,'Données MDD'!$B$3:$B$3000,0))</f>
        <v>#N/A</v>
      </c>
      <c r="K1998" s="13" t="e">
        <f>INDEX('Données MDD'!$V$3:$V$3000,MATCH('Analyse assortiment'!$B1998,'Données MDD'!$B$3:$B$3000,0))</f>
        <v>#N/A</v>
      </c>
      <c r="L1998" s="14" t="str">
        <f t="shared" si="41"/>
        <v/>
      </c>
      <c r="M1998" s="14" t="str">
        <f t="shared" si="41"/>
        <v/>
      </c>
    </row>
    <row r="1999" spans="5:13" x14ac:dyDescent="0.2">
      <c r="E1999" s="16" t="str">
        <f>IFERROR(INDEX('Données SAP'!F$5:F$3000,MATCH('Analyse assortiment'!$B1999&amp;"",'Données SAP'!$A$5:$A$3000,0)),"")</f>
        <v/>
      </c>
      <c r="F1999" s="16" t="str">
        <f>IFERROR(INDEX('Données SAP'!C$5:C$3000,MATCH('Analyse assortiment'!$B1999&amp;"",'Données SAP'!$A$5:$A$3000,0)),"")</f>
        <v/>
      </c>
      <c r="G1999" s="16" t="str">
        <f>IFERROR(INDEX('Données SAP'!D$5:D$3000,MATCH('Analyse assortiment'!$B1999&amp;"",'Données SAP'!$A$5:$A$3000,0)),"")</f>
        <v/>
      </c>
      <c r="H1999" s="13" t="e">
        <f>INDEX('Données MDD'!$K$3:$K$3000,MATCH('Analyse assortiment'!$B1999,'Données MDD'!$B$3:$B$3000,0))</f>
        <v>#N/A</v>
      </c>
      <c r="I1999" s="13" t="e">
        <f>INDEX('Données MDD'!$L$3:$L$3000,MATCH('Analyse assortiment'!$B1999,'Données MDD'!$B$3:$B$3000,0))</f>
        <v>#N/A</v>
      </c>
      <c r="J1999" s="13" t="e">
        <f>INDEX('Données MDD'!$U$3:$U$3000,MATCH('Analyse assortiment'!$B1999,'Données MDD'!$B$3:$B$3000,0))</f>
        <v>#N/A</v>
      </c>
      <c r="K1999" s="13" t="e">
        <f>INDEX('Données MDD'!$V$3:$V$3000,MATCH('Analyse assortiment'!$B1999,'Données MDD'!$B$3:$B$3000,0))</f>
        <v>#N/A</v>
      </c>
      <c r="L1999" s="14" t="str">
        <f t="shared" si="41"/>
        <v/>
      </c>
      <c r="M1999" s="14" t="str">
        <f t="shared" si="41"/>
        <v/>
      </c>
    </row>
    <row r="2000" spans="5:13" x14ac:dyDescent="0.2">
      <c r="E2000" s="16" t="str">
        <f>IFERROR(INDEX('Données SAP'!F$5:F$3000,MATCH('Analyse assortiment'!$B2000&amp;"",'Données SAP'!$A$5:$A$3000,0)),"")</f>
        <v/>
      </c>
      <c r="F2000" s="16" t="str">
        <f>IFERROR(INDEX('Données SAP'!C$5:C$3000,MATCH('Analyse assortiment'!$B2000&amp;"",'Données SAP'!$A$5:$A$3000,0)),"")</f>
        <v/>
      </c>
      <c r="G2000" s="16" t="str">
        <f>IFERROR(INDEX('Données SAP'!D$5:D$3000,MATCH('Analyse assortiment'!$B2000&amp;"",'Données SAP'!$A$5:$A$3000,0)),"")</f>
        <v/>
      </c>
      <c r="H2000" s="13" t="e">
        <f>INDEX('Données MDD'!$K$3:$K$3000,MATCH('Analyse assortiment'!$B2000,'Données MDD'!$B$3:$B$3000,0))</f>
        <v>#N/A</v>
      </c>
      <c r="I2000" s="13" t="e">
        <f>INDEX('Données MDD'!$L$3:$L$3000,MATCH('Analyse assortiment'!$B2000,'Données MDD'!$B$3:$B$3000,0))</f>
        <v>#N/A</v>
      </c>
      <c r="J2000" s="13" t="e">
        <f>INDEX('Données MDD'!$U$3:$U$3000,MATCH('Analyse assortiment'!$B2000,'Données MDD'!$B$3:$B$3000,0))</f>
        <v>#N/A</v>
      </c>
      <c r="K2000" s="13" t="e">
        <f>INDEX('Données MDD'!$V$3:$V$3000,MATCH('Analyse assortiment'!$B2000,'Données MDD'!$B$3:$B$3000,0))</f>
        <v>#N/A</v>
      </c>
      <c r="L2000" s="14" t="str">
        <f t="shared" si="41"/>
        <v/>
      </c>
      <c r="M2000" s="14" t="str">
        <f t="shared" si="41"/>
        <v/>
      </c>
    </row>
    <row r="2001" spans="5:13" x14ac:dyDescent="0.2">
      <c r="E2001" s="16" t="str">
        <f>IFERROR(INDEX('Données SAP'!F$5:F$3000,MATCH('Analyse assortiment'!$B2001&amp;"",'Données SAP'!$A$5:$A$3000,0)),"")</f>
        <v/>
      </c>
      <c r="F2001" s="16" t="str">
        <f>IFERROR(INDEX('Données SAP'!C$5:C$3000,MATCH('Analyse assortiment'!$B2001&amp;"",'Données SAP'!$A$5:$A$3000,0)),"")</f>
        <v/>
      </c>
      <c r="G2001" s="16" t="str">
        <f>IFERROR(INDEX('Données SAP'!D$5:D$3000,MATCH('Analyse assortiment'!$B2001&amp;"",'Données SAP'!$A$5:$A$3000,0)),"")</f>
        <v/>
      </c>
      <c r="H2001" s="13" t="e">
        <f>INDEX('Données MDD'!$K$3:$K$3000,MATCH('Analyse assortiment'!$B2001,'Données MDD'!$B$3:$B$3000,0))</f>
        <v>#N/A</v>
      </c>
      <c r="I2001" s="13" t="e">
        <f>INDEX('Données MDD'!$L$3:$L$3000,MATCH('Analyse assortiment'!$B2001,'Données MDD'!$B$3:$B$3000,0))</f>
        <v>#N/A</v>
      </c>
      <c r="J2001" s="13" t="e">
        <f>INDEX('Données MDD'!$U$3:$U$3000,MATCH('Analyse assortiment'!$B2001,'Données MDD'!$B$3:$B$3000,0))</f>
        <v>#N/A</v>
      </c>
      <c r="K2001" s="13" t="e">
        <f>INDEX('Données MDD'!$V$3:$V$3000,MATCH('Analyse assortiment'!$B2001,'Données MDD'!$B$3:$B$3000,0))</f>
        <v>#N/A</v>
      </c>
      <c r="L2001" s="14" t="str">
        <f t="shared" si="41"/>
        <v/>
      </c>
      <c r="M2001" s="14" t="str">
        <f t="shared" si="41"/>
        <v/>
      </c>
    </row>
    <row r="2002" spans="5:13" x14ac:dyDescent="0.2">
      <c r="E2002" s="16" t="str">
        <f>IFERROR(INDEX('Données SAP'!F$5:F$3000,MATCH('Analyse assortiment'!$B2002&amp;"",'Données SAP'!$A$5:$A$3000,0)),"")</f>
        <v/>
      </c>
      <c r="F2002" s="16" t="str">
        <f>IFERROR(INDEX('Données SAP'!C$5:C$3000,MATCH('Analyse assortiment'!$B2002&amp;"",'Données SAP'!$A$5:$A$3000,0)),"")</f>
        <v/>
      </c>
      <c r="G2002" s="16" t="str">
        <f>IFERROR(INDEX('Données SAP'!D$5:D$3000,MATCH('Analyse assortiment'!$B2002&amp;"",'Données SAP'!$A$5:$A$3000,0)),"")</f>
        <v/>
      </c>
      <c r="H2002" s="13" t="e">
        <f>INDEX('Données MDD'!$K$3:$K$3000,MATCH('Analyse assortiment'!$B2002,'Données MDD'!$B$3:$B$3000,0))</f>
        <v>#N/A</v>
      </c>
      <c r="I2002" s="13" t="e">
        <f>INDEX('Données MDD'!$L$3:$L$3000,MATCH('Analyse assortiment'!$B2002,'Données MDD'!$B$3:$B$3000,0))</f>
        <v>#N/A</v>
      </c>
      <c r="J2002" s="13" t="e">
        <f>INDEX('Données MDD'!$U$3:$U$3000,MATCH('Analyse assortiment'!$B2002,'Données MDD'!$B$3:$B$3000,0))</f>
        <v>#N/A</v>
      </c>
      <c r="K2002" s="13" t="e">
        <f>INDEX('Données MDD'!$V$3:$V$3000,MATCH('Analyse assortiment'!$B2002,'Données MDD'!$B$3:$B$3000,0))</f>
        <v>#N/A</v>
      </c>
      <c r="L2002" s="14" t="str">
        <f t="shared" si="41"/>
        <v/>
      </c>
      <c r="M2002" s="14" t="str">
        <f t="shared" si="41"/>
        <v/>
      </c>
    </row>
    <row r="2003" spans="5:13" x14ac:dyDescent="0.2">
      <c r="E2003" s="16" t="str">
        <f>IFERROR(INDEX('Données SAP'!F$5:F$3000,MATCH('Analyse assortiment'!$B2003&amp;"",'Données SAP'!$A$5:$A$3000,0)),"")</f>
        <v/>
      </c>
      <c r="F2003" s="16" t="str">
        <f>IFERROR(INDEX('Données SAP'!C$5:C$3000,MATCH('Analyse assortiment'!$B2003&amp;"",'Données SAP'!$A$5:$A$3000,0)),"")</f>
        <v/>
      </c>
      <c r="G2003" s="16" t="str">
        <f>IFERROR(INDEX('Données SAP'!D$5:D$3000,MATCH('Analyse assortiment'!$B2003&amp;"",'Données SAP'!$A$5:$A$3000,0)),"")</f>
        <v/>
      </c>
      <c r="H2003" s="13" t="e">
        <f>INDEX('Données MDD'!$K$3:$K$3000,MATCH('Analyse assortiment'!$B2003,'Données MDD'!$B$3:$B$3000,0))</f>
        <v>#N/A</v>
      </c>
      <c r="I2003" s="13" t="e">
        <f>INDEX('Données MDD'!$L$3:$L$3000,MATCH('Analyse assortiment'!$B2003,'Données MDD'!$B$3:$B$3000,0))</f>
        <v>#N/A</v>
      </c>
      <c r="J2003" s="13" t="e">
        <f>INDEX('Données MDD'!$U$3:$U$3000,MATCH('Analyse assortiment'!$B2003,'Données MDD'!$B$3:$B$3000,0))</f>
        <v>#N/A</v>
      </c>
      <c r="K2003" s="13" t="e">
        <f>INDEX('Données MDD'!$V$3:$V$3000,MATCH('Analyse assortiment'!$B2003,'Données MDD'!$B$3:$B$3000,0))</f>
        <v>#N/A</v>
      </c>
      <c r="L2003" s="14" t="str">
        <f t="shared" si="41"/>
        <v/>
      </c>
      <c r="M2003" s="14" t="str">
        <f t="shared" si="41"/>
        <v/>
      </c>
    </row>
    <row r="2004" spans="5:13" x14ac:dyDescent="0.2">
      <c r="E2004" s="16" t="str">
        <f>IFERROR(INDEX('Données SAP'!F$5:F$3000,MATCH('Analyse assortiment'!$B2004&amp;"",'Données SAP'!$A$5:$A$3000,0)),"")</f>
        <v/>
      </c>
      <c r="F2004" s="16" t="str">
        <f>IFERROR(INDEX('Données SAP'!C$5:C$3000,MATCH('Analyse assortiment'!$B2004&amp;"",'Données SAP'!$A$5:$A$3000,0)),"")</f>
        <v/>
      </c>
      <c r="G2004" s="16" t="str">
        <f>IFERROR(INDEX('Données SAP'!D$5:D$3000,MATCH('Analyse assortiment'!$B2004&amp;"",'Données SAP'!$A$5:$A$3000,0)),"")</f>
        <v/>
      </c>
      <c r="H2004" s="13" t="e">
        <f>INDEX('Données MDD'!$K$3:$K$3000,MATCH('Analyse assortiment'!$B2004,'Données MDD'!$B$3:$B$3000,0))</f>
        <v>#N/A</v>
      </c>
      <c r="I2004" s="13" t="e">
        <f>INDEX('Données MDD'!$L$3:$L$3000,MATCH('Analyse assortiment'!$B2004,'Données MDD'!$B$3:$B$3000,0))</f>
        <v>#N/A</v>
      </c>
      <c r="J2004" s="13" t="e">
        <f>INDEX('Données MDD'!$U$3:$U$3000,MATCH('Analyse assortiment'!$B2004,'Données MDD'!$B$3:$B$3000,0))</f>
        <v>#N/A</v>
      </c>
      <c r="K2004" s="13" t="e">
        <f>INDEX('Données MDD'!$V$3:$V$3000,MATCH('Analyse assortiment'!$B2004,'Données MDD'!$B$3:$B$3000,0))</f>
        <v>#N/A</v>
      </c>
      <c r="L2004" s="14" t="str">
        <f t="shared" si="41"/>
        <v/>
      </c>
      <c r="M2004" s="14" t="str">
        <f t="shared" si="41"/>
        <v/>
      </c>
    </row>
    <row r="2005" spans="5:13" x14ac:dyDescent="0.2">
      <c r="E2005" s="16" t="str">
        <f>IFERROR(INDEX('Données SAP'!F$5:F$3000,MATCH('Analyse assortiment'!$B2005&amp;"",'Données SAP'!$A$5:$A$3000,0)),"")</f>
        <v/>
      </c>
      <c r="F2005" s="16" t="str">
        <f>IFERROR(INDEX('Données SAP'!C$5:C$3000,MATCH('Analyse assortiment'!$B2005&amp;"",'Données SAP'!$A$5:$A$3000,0)),"")</f>
        <v/>
      </c>
      <c r="G2005" s="16" t="str">
        <f>IFERROR(INDEX('Données SAP'!D$5:D$3000,MATCH('Analyse assortiment'!$B2005&amp;"",'Données SAP'!$A$5:$A$3000,0)),"")</f>
        <v/>
      </c>
      <c r="H2005" s="13" t="e">
        <f>INDEX('Données MDD'!$K$3:$K$3000,MATCH('Analyse assortiment'!$B2005,'Données MDD'!$B$3:$B$3000,0))</f>
        <v>#N/A</v>
      </c>
      <c r="I2005" s="13" t="e">
        <f>INDEX('Données MDD'!$L$3:$L$3000,MATCH('Analyse assortiment'!$B2005,'Données MDD'!$B$3:$B$3000,0))</f>
        <v>#N/A</v>
      </c>
      <c r="J2005" s="13" t="e">
        <f>INDEX('Données MDD'!$U$3:$U$3000,MATCH('Analyse assortiment'!$B2005,'Données MDD'!$B$3:$B$3000,0))</f>
        <v>#N/A</v>
      </c>
      <c r="K2005" s="13" t="e">
        <f>INDEX('Données MDD'!$V$3:$V$3000,MATCH('Analyse assortiment'!$B2005,'Données MDD'!$B$3:$B$3000,0))</f>
        <v>#N/A</v>
      </c>
      <c r="L2005" s="14" t="str">
        <f t="shared" si="41"/>
        <v/>
      </c>
      <c r="M2005" s="14" t="str">
        <f t="shared" si="41"/>
        <v/>
      </c>
    </row>
    <row r="2006" spans="5:13" x14ac:dyDescent="0.2">
      <c r="E2006" s="16" t="str">
        <f>IFERROR(INDEX('Données SAP'!F$5:F$3000,MATCH('Analyse assortiment'!$B2006&amp;"",'Données SAP'!$A$5:$A$3000,0)),"")</f>
        <v/>
      </c>
      <c r="F2006" s="16" t="str">
        <f>IFERROR(INDEX('Données SAP'!C$5:C$3000,MATCH('Analyse assortiment'!$B2006&amp;"",'Données SAP'!$A$5:$A$3000,0)),"")</f>
        <v/>
      </c>
      <c r="G2006" s="16" t="str">
        <f>IFERROR(INDEX('Données SAP'!D$5:D$3000,MATCH('Analyse assortiment'!$B2006&amp;"",'Données SAP'!$A$5:$A$3000,0)),"")</f>
        <v/>
      </c>
      <c r="H2006" s="13" t="e">
        <f>INDEX('Données MDD'!$K$3:$K$3000,MATCH('Analyse assortiment'!$B2006,'Données MDD'!$B$3:$B$3000,0))</f>
        <v>#N/A</v>
      </c>
      <c r="I2006" s="13" t="e">
        <f>INDEX('Données MDD'!$L$3:$L$3000,MATCH('Analyse assortiment'!$B2006,'Données MDD'!$B$3:$B$3000,0))</f>
        <v>#N/A</v>
      </c>
      <c r="J2006" s="13" t="e">
        <f>INDEX('Données MDD'!$U$3:$U$3000,MATCH('Analyse assortiment'!$B2006,'Données MDD'!$B$3:$B$3000,0))</f>
        <v>#N/A</v>
      </c>
      <c r="K2006" s="13" t="e">
        <f>INDEX('Données MDD'!$V$3:$V$3000,MATCH('Analyse assortiment'!$B2006,'Données MDD'!$B$3:$B$3000,0))</f>
        <v>#N/A</v>
      </c>
      <c r="L2006" s="14" t="str">
        <f t="shared" si="41"/>
        <v/>
      </c>
      <c r="M2006" s="14" t="str">
        <f t="shared" si="41"/>
        <v/>
      </c>
    </row>
    <row r="2007" spans="5:13" x14ac:dyDescent="0.2">
      <c r="E2007" s="16" t="str">
        <f>IFERROR(INDEX('Données SAP'!F$5:F$3000,MATCH('Analyse assortiment'!$B2007&amp;"",'Données SAP'!$A$5:$A$3000,0)),"")</f>
        <v/>
      </c>
      <c r="F2007" s="16" t="str">
        <f>IFERROR(INDEX('Données SAP'!C$5:C$3000,MATCH('Analyse assortiment'!$B2007&amp;"",'Données SAP'!$A$5:$A$3000,0)),"")</f>
        <v/>
      </c>
      <c r="G2007" s="16" t="str">
        <f>IFERROR(INDEX('Données SAP'!D$5:D$3000,MATCH('Analyse assortiment'!$B2007&amp;"",'Données SAP'!$A$5:$A$3000,0)),"")</f>
        <v/>
      </c>
      <c r="H2007" s="13" t="e">
        <f>INDEX('Données MDD'!$K$3:$K$3000,MATCH('Analyse assortiment'!$B2007,'Données MDD'!$B$3:$B$3000,0))</f>
        <v>#N/A</v>
      </c>
      <c r="I2007" s="13" t="e">
        <f>INDEX('Données MDD'!$L$3:$L$3000,MATCH('Analyse assortiment'!$B2007,'Données MDD'!$B$3:$B$3000,0))</f>
        <v>#N/A</v>
      </c>
      <c r="J2007" s="13" t="e">
        <f>INDEX('Données MDD'!$U$3:$U$3000,MATCH('Analyse assortiment'!$B2007,'Données MDD'!$B$3:$B$3000,0))</f>
        <v>#N/A</v>
      </c>
      <c r="K2007" s="13" t="e">
        <f>INDEX('Données MDD'!$V$3:$V$3000,MATCH('Analyse assortiment'!$B2007,'Données MDD'!$B$3:$B$3000,0))</f>
        <v>#N/A</v>
      </c>
      <c r="L2007" s="14" t="str">
        <f t="shared" si="41"/>
        <v/>
      </c>
      <c r="M2007" s="14" t="str">
        <f t="shared" si="41"/>
        <v/>
      </c>
    </row>
    <row r="2008" spans="5:13" x14ac:dyDescent="0.2">
      <c r="E2008" s="16" t="str">
        <f>IFERROR(INDEX('Données SAP'!F$5:F$3000,MATCH('Analyse assortiment'!$B2008&amp;"",'Données SAP'!$A$5:$A$3000,0)),"")</f>
        <v/>
      </c>
      <c r="F2008" s="16" t="str">
        <f>IFERROR(INDEX('Données SAP'!C$5:C$3000,MATCH('Analyse assortiment'!$B2008&amp;"",'Données SAP'!$A$5:$A$3000,0)),"")</f>
        <v/>
      </c>
      <c r="G2008" s="16" t="str">
        <f>IFERROR(INDEX('Données SAP'!D$5:D$3000,MATCH('Analyse assortiment'!$B2008&amp;"",'Données SAP'!$A$5:$A$3000,0)),"")</f>
        <v/>
      </c>
      <c r="H2008" s="13" t="e">
        <f>INDEX('Données MDD'!$K$3:$K$3000,MATCH('Analyse assortiment'!$B2008,'Données MDD'!$B$3:$B$3000,0))</f>
        <v>#N/A</v>
      </c>
      <c r="I2008" s="13" t="e">
        <f>INDEX('Données MDD'!$L$3:$L$3000,MATCH('Analyse assortiment'!$B2008,'Données MDD'!$B$3:$B$3000,0))</f>
        <v>#N/A</v>
      </c>
      <c r="J2008" s="13" t="e">
        <f>INDEX('Données MDD'!$U$3:$U$3000,MATCH('Analyse assortiment'!$B2008,'Données MDD'!$B$3:$B$3000,0))</f>
        <v>#N/A</v>
      </c>
      <c r="K2008" s="13" t="e">
        <f>INDEX('Données MDD'!$V$3:$V$3000,MATCH('Analyse assortiment'!$B2008,'Données MDD'!$B$3:$B$3000,0))</f>
        <v>#N/A</v>
      </c>
      <c r="L2008" s="14" t="str">
        <f t="shared" si="41"/>
        <v/>
      </c>
      <c r="M2008" s="14" t="str">
        <f t="shared" si="41"/>
        <v/>
      </c>
    </row>
    <row r="2009" spans="5:13" x14ac:dyDescent="0.2">
      <c r="E2009" s="16" t="str">
        <f>IFERROR(INDEX('Données SAP'!F$5:F$3000,MATCH('Analyse assortiment'!$B2009&amp;"",'Données SAP'!$A$5:$A$3000,0)),"")</f>
        <v/>
      </c>
      <c r="F2009" s="16" t="str">
        <f>IFERROR(INDEX('Données SAP'!C$5:C$3000,MATCH('Analyse assortiment'!$B2009&amp;"",'Données SAP'!$A$5:$A$3000,0)),"")</f>
        <v/>
      </c>
      <c r="G2009" s="16" t="str">
        <f>IFERROR(INDEX('Données SAP'!D$5:D$3000,MATCH('Analyse assortiment'!$B2009&amp;"",'Données SAP'!$A$5:$A$3000,0)),"")</f>
        <v/>
      </c>
      <c r="H2009" s="13" t="e">
        <f>INDEX('Données MDD'!$K$3:$K$3000,MATCH('Analyse assortiment'!$B2009,'Données MDD'!$B$3:$B$3000,0))</f>
        <v>#N/A</v>
      </c>
      <c r="I2009" s="13" t="e">
        <f>INDEX('Données MDD'!$L$3:$L$3000,MATCH('Analyse assortiment'!$B2009,'Données MDD'!$B$3:$B$3000,0))</f>
        <v>#N/A</v>
      </c>
      <c r="J2009" s="13" t="e">
        <f>INDEX('Données MDD'!$U$3:$U$3000,MATCH('Analyse assortiment'!$B2009,'Données MDD'!$B$3:$B$3000,0))</f>
        <v>#N/A</v>
      </c>
      <c r="K2009" s="13" t="e">
        <f>INDEX('Données MDD'!$V$3:$V$3000,MATCH('Analyse assortiment'!$B2009,'Données MDD'!$B$3:$B$3000,0))</f>
        <v>#N/A</v>
      </c>
      <c r="L2009" s="14" t="str">
        <f t="shared" si="41"/>
        <v/>
      </c>
      <c r="M2009" s="14" t="str">
        <f t="shared" si="41"/>
        <v/>
      </c>
    </row>
    <row r="2010" spans="5:13" x14ac:dyDescent="0.2">
      <c r="E2010" s="16" t="str">
        <f>IFERROR(INDEX('Données SAP'!F$5:F$3000,MATCH('Analyse assortiment'!$B2010&amp;"",'Données SAP'!$A$5:$A$3000,0)),"")</f>
        <v/>
      </c>
      <c r="F2010" s="16" t="str">
        <f>IFERROR(INDEX('Données SAP'!C$5:C$3000,MATCH('Analyse assortiment'!$B2010&amp;"",'Données SAP'!$A$5:$A$3000,0)),"")</f>
        <v/>
      </c>
      <c r="G2010" s="16" t="str">
        <f>IFERROR(INDEX('Données SAP'!D$5:D$3000,MATCH('Analyse assortiment'!$B2010&amp;"",'Données SAP'!$A$5:$A$3000,0)),"")</f>
        <v/>
      </c>
      <c r="H2010" s="13" t="e">
        <f>INDEX('Données MDD'!$K$3:$K$3000,MATCH('Analyse assortiment'!$B2010,'Données MDD'!$B$3:$B$3000,0))</f>
        <v>#N/A</v>
      </c>
      <c r="I2010" s="13" t="e">
        <f>INDEX('Données MDD'!$L$3:$L$3000,MATCH('Analyse assortiment'!$B2010,'Données MDD'!$B$3:$B$3000,0))</f>
        <v>#N/A</v>
      </c>
      <c r="J2010" s="13" t="e">
        <f>INDEX('Données MDD'!$U$3:$U$3000,MATCH('Analyse assortiment'!$B2010,'Données MDD'!$B$3:$B$3000,0))</f>
        <v>#N/A</v>
      </c>
      <c r="K2010" s="13" t="e">
        <f>INDEX('Données MDD'!$V$3:$V$3000,MATCH('Analyse assortiment'!$B2010,'Données MDD'!$B$3:$B$3000,0))</f>
        <v>#N/A</v>
      </c>
      <c r="L2010" s="14" t="str">
        <f t="shared" si="41"/>
        <v/>
      </c>
      <c r="M2010" s="14" t="str">
        <f t="shared" si="41"/>
        <v/>
      </c>
    </row>
    <row r="2011" spans="5:13" x14ac:dyDescent="0.2">
      <c r="E2011" s="16" t="str">
        <f>IFERROR(INDEX('Données SAP'!F$5:F$3000,MATCH('Analyse assortiment'!$B2011&amp;"",'Données SAP'!$A$5:$A$3000,0)),"")</f>
        <v/>
      </c>
      <c r="F2011" s="16" t="str">
        <f>IFERROR(INDEX('Données SAP'!C$5:C$3000,MATCH('Analyse assortiment'!$B2011&amp;"",'Données SAP'!$A$5:$A$3000,0)),"")</f>
        <v/>
      </c>
      <c r="G2011" s="16" t="str">
        <f>IFERROR(INDEX('Données SAP'!D$5:D$3000,MATCH('Analyse assortiment'!$B2011&amp;"",'Données SAP'!$A$5:$A$3000,0)),"")</f>
        <v/>
      </c>
      <c r="H2011" s="13" t="e">
        <f>INDEX('Données MDD'!$K$3:$K$3000,MATCH('Analyse assortiment'!$B2011,'Données MDD'!$B$3:$B$3000,0))</f>
        <v>#N/A</v>
      </c>
      <c r="I2011" s="13" t="e">
        <f>INDEX('Données MDD'!$L$3:$L$3000,MATCH('Analyse assortiment'!$B2011,'Données MDD'!$B$3:$B$3000,0))</f>
        <v>#N/A</v>
      </c>
      <c r="J2011" s="13" t="e">
        <f>INDEX('Données MDD'!$U$3:$U$3000,MATCH('Analyse assortiment'!$B2011,'Données MDD'!$B$3:$B$3000,0))</f>
        <v>#N/A</v>
      </c>
      <c r="K2011" s="13" t="e">
        <f>INDEX('Données MDD'!$V$3:$V$3000,MATCH('Analyse assortiment'!$B2011,'Données MDD'!$B$3:$B$3000,0))</f>
        <v>#N/A</v>
      </c>
      <c r="L2011" s="14" t="str">
        <f t="shared" si="41"/>
        <v/>
      </c>
      <c r="M2011" s="14" t="str">
        <f t="shared" si="41"/>
        <v/>
      </c>
    </row>
    <row r="2012" spans="5:13" x14ac:dyDescent="0.2">
      <c r="E2012" s="16" t="str">
        <f>IFERROR(INDEX('Données SAP'!F$5:F$3000,MATCH('Analyse assortiment'!$B2012&amp;"",'Données SAP'!$A$5:$A$3000,0)),"")</f>
        <v/>
      </c>
      <c r="F2012" s="16" t="str">
        <f>IFERROR(INDEX('Données SAP'!C$5:C$3000,MATCH('Analyse assortiment'!$B2012&amp;"",'Données SAP'!$A$5:$A$3000,0)),"")</f>
        <v/>
      </c>
      <c r="G2012" s="16" t="str">
        <f>IFERROR(INDEX('Données SAP'!D$5:D$3000,MATCH('Analyse assortiment'!$B2012&amp;"",'Données SAP'!$A$5:$A$3000,0)),"")</f>
        <v/>
      </c>
      <c r="H2012" s="13" t="e">
        <f>INDEX('Données MDD'!$K$3:$K$3000,MATCH('Analyse assortiment'!$B2012,'Données MDD'!$B$3:$B$3000,0))</f>
        <v>#N/A</v>
      </c>
      <c r="I2012" s="13" t="e">
        <f>INDEX('Données MDD'!$L$3:$L$3000,MATCH('Analyse assortiment'!$B2012,'Données MDD'!$B$3:$B$3000,0))</f>
        <v>#N/A</v>
      </c>
      <c r="J2012" s="13" t="e">
        <f>INDEX('Données MDD'!$U$3:$U$3000,MATCH('Analyse assortiment'!$B2012,'Données MDD'!$B$3:$B$3000,0))</f>
        <v>#N/A</v>
      </c>
      <c r="K2012" s="13" t="e">
        <f>INDEX('Données MDD'!$V$3:$V$3000,MATCH('Analyse assortiment'!$B2012,'Données MDD'!$B$3:$B$3000,0))</f>
        <v>#N/A</v>
      </c>
      <c r="L2012" s="14" t="str">
        <f t="shared" si="41"/>
        <v/>
      </c>
      <c r="M2012" s="14" t="str">
        <f t="shared" si="41"/>
        <v/>
      </c>
    </row>
    <row r="2013" spans="5:13" x14ac:dyDescent="0.2">
      <c r="E2013" s="16" t="str">
        <f>IFERROR(INDEX('Données SAP'!F$5:F$3000,MATCH('Analyse assortiment'!$B2013&amp;"",'Données SAP'!$A$5:$A$3000,0)),"")</f>
        <v/>
      </c>
      <c r="F2013" s="16" t="str">
        <f>IFERROR(INDEX('Données SAP'!C$5:C$3000,MATCH('Analyse assortiment'!$B2013&amp;"",'Données SAP'!$A$5:$A$3000,0)),"")</f>
        <v/>
      </c>
      <c r="G2013" s="16" t="str">
        <f>IFERROR(INDEX('Données SAP'!D$5:D$3000,MATCH('Analyse assortiment'!$B2013&amp;"",'Données SAP'!$A$5:$A$3000,0)),"")</f>
        <v/>
      </c>
      <c r="H2013" s="13" t="e">
        <f>INDEX('Données MDD'!$K$3:$K$3000,MATCH('Analyse assortiment'!$B2013,'Données MDD'!$B$3:$B$3000,0))</f>
        <v>#N/A</v>
      </c>
      <c r="I2013" s="13" t="e">
        <f>INDEX('Données MDD'!$L$3:$L$3000,MATCH('Analyse assortiment'!$B2013,'Données MDD'!$B$3:$B$3000,0))</f>
        <v>#N/A</v>
      </c>
      <c r="J2013" s="13" t="e">
        <f>INDEX('Données MDD'!$U$3:$U$3000,MATCH('Analyse assortiment'!$B2013,'Données MDD'!$B$3:$B$3000,0))</f>
        <v>#N/A</v>
      </c>
      <c r="K2013" s="13" t="e">
        <f>INDEX('Données MDD'!$V$3:$V$3000,MATCH('Analyse assortiment'!$B2013,'Données MDD'!$B$3:$B$3000,0))</f>
        <v>#N/A</v>
      </c>
      <c r="L2013" s="14" t="str">
        <f t="shared" si="41"/>
        <v/>
      </c>
      <c r="M2013" s="14" t="str">
        <f t="shared" si="41"/>
        <v/>
      </c>
    </row>
    <row r="2014" spans="5:13" x14ac:dyDescent="0.2">
      <c r="E2014" s="16" t="str">
        <f>IFERROR(INDEX('Données SAP'!F$5:F$3000,MATCH('Analyse assortiment'!$B2014&amp;"",'Données SAP'!$A$5:$A$3000,0)),"")</f>
        <v/>
      </c>
      <c r="F2014" s="16" t="str">
        <f>IFERROR(INDEX('Données SAP'!C$5:C$3000,MATCH('Analyse assortiment'!$B2014&amp;"",'Données SAP'!$A$5:$A$3000,0)),"")</f>
        <v/>
      </c>
      <c r="G2014" s="16" t="str">
        <f>IFERROR(INDEX('Données SAP'!D$5:D$3000,MATCH('Analyse assortiment'!$B2014&amp;"",'Données SAP'!$A$5:$A$3000,0)),"")</f>
        <v/>
      </c>
      <c r="H2014" s="13" t="e">
        <f>INDEX('Données MDD'!$K$3:$K$3000,MATCH('Analyse assortiment'!$B2014,'Données MDD'!$B$3:$B$3000,0))</f>
        <v>#N/A</v>
      </c>
      <c r="I2014" s="13" t="e">
        <f>INDEX('Données MDD'!$L$3:$L$3000,MATCH('Analyse assortiment'!$B2014,'Données MDD'!$B$3:$B$3000,0))</f>
        <v>#N/A</v>
      </c>
      <c r="J2014" s="13" t="e">
        <f>INDEX('Données MDD'!$U$3:$U$3000,MATCH('Analyse assortiment'!$B2014,'Données MDD'!$B$3:$B$3000,0))</f>
        <v>#N/A</v>
      </c>
      <c r="K2014" s="13" t="e">
        <f>INDEX('Données MDD'!$V$3:$V$3000,MATCH('Analyse assortiment'!$B2014,'Données MDD'!$B$3:$B$3000,0))</f>
        <v>#N/A</v>
      </c>
      <c r="L2014" s="14" t="str">
        <f t="shared" si="41"/>
        <v/>
      </c>
      <c r="M2014" s="14" t="str">
        <f t="shared" si="41"/>
        <v/>
      </c>
    </row>
    <row r="2015" spans="5:13" x14ac:dyDescent="0.2">
      <c r="E2015" s="16" t="str">
        <f>IFERROR(INDEX('Données SAP'!F$5:F$3000,MATCH('Analyse assortiment'!$B2015&amp;"",'Données SAP'!$A$5:$A$3000,0)),"")</f>
        <v/>
      </c>
      <c r="F2015" s="16" t="str">
        <f>IFERROR(INDEX('Données SAP'!C$5:C$3000,MATCH('Analyse assortiment'!$B2015&amp;"",'Données SAP'!$A$5:$A$3000,0)),"")</f>
        <v/>
      </c>
      <c r="G2015" s="16" t="str">
        <f>IFERROR(INDEX('Données SAP'!D$5:D$3000,MATCH('Analyse assortiment'!$B2015&amp;"",'Données SAP'!$A$5:$A$3000,0)),"")</f>
        <v/>
      </c>
      <c r="H2015" s="13" t="e">
        <f>INDEX('Données MDD'!$K$3:$K$3000,MATCH('Analyse assortiment'!$B2015,'Données MDD'!$B$3:$B$3000,0))</f>
        <v>#N/A</v>
      </c>
      <c r="I2015" s="13" t="e">
        <f>INDEX('Données MDD'!$L$3:$L$3000,MATCH('Analyse assortiment'!$B2015,'Données MDD'!$B$3:$B$3000,0))</f>
        <v>#N/A</v>
      </c>
      <c r="J2015" s="13" t="e">
        <f>INDEX('Données MDD'!$U$3:$U$3000,MATCH('Analyse assortiment'!$B2015,'Données MDD'!$B$3:$B$3000,0))</f>
        <v>#N/A</v>
      </c>
      <c r="K2015" s="13" t="e">
        <f>INDEX('Données MDD'!$V$3:$V$3000,MATCH('Analyse assortiment'!$B2015,'Données MDD'!$B$3:$B$3000,0))</f>
        <v>#N/A</v>
      </c>
      <c r="L2015" s="14" t="str">
        <f t="shared" si="41"/>
        <v/>
      </c>
      <c r="M2015" s="14" t="str">
        <f t="shared" si="41"/>
        <v/>
      </c>
    </row>
    <row r="2016" spans="5:13" x14ac:dyDescent="0.2">
      <c r="E2016" s="16" t="str">
        <f>IFERROR(INDEX('Données SAP'!F$5:F$3000,MATCH('Analyse assortiment'!$B2016&amp;"",'Données SAP'!$A$5:$A$3000,0)),"")</f>
        <v/>
      </c>
      <c r="F2016" s="16" t="str">
        <f>IFERROR(INDEX('Données SAP'!C$5:C$3000,MATCH('Analyse assortiment'!$B2016&amp;"",'Données SAP'!$A$5:$A$3000,0)),"")</f>
        <v/>
      </c>
      <c r="G2016" s="16" t="str">
        <f>IFERROR(INDEX('Données SAP'!D$5:D$3000,MATCH('Analyse assortiment'!$B2016&amp;"",'Données SAP'!$A$5:$A$3000,0)),"")</f>
        <v/>
      </c>
      <c r="H2016" s="13" t="e">
        <f>INDEX('Données MDD'!$K$3:$K$3000,MATCH('Analyse assortiment'!$B2016,'Données MDD'!$B$3:$B$3000,0))</f>
        <v>#N/A</v>
      </c>
      <c r="I2016" s="13" t="e">
        <f>INDEX('Données MDD'!$L$3:$L$3000,MATCH('Analyse assortiment'!$B2016,'Données MDD'!$B$3:$B$3000,0))</f>
        <v>#N/A</v>
      </c>
      <c r="J2016" s="13" t="e">
        <f>INDEX('Données MDD'!$U$3:$U$3000,MATCH('Analyse assortiment'!$B2016,'Données MDD'!$B$3:$B$3000,0))</f>
        <v>#N/A</v>
      </c>
      <c r="K2016" s="13" t="e">
        <f>INDEX('Données MDD'!$V$3:$V$3000,MATCH('Analyse assortiment'!$B2016,'Données MDD'!$B$3:$B$3000,0))</f>
        <v>#N/A</v>
      </c>
      <c r="L2016" s="14" t="str">
        <f t="shared" si="41"/>
        <v/>
      </c>
      <c r="M2016" s="14" t="str">
        <f t="shared" si="41"/>
        <v/>
      </c>
    </row>
    <row r="2017" spans="5:13" x14ac:dyDescent="0.2">
      <c r="E2017" s="16" t="str">
        <f>IFERROR(INDEX('Données SAP'!F$5:F$3000,MATCH('Analyse assortiment'!$B2017&amp;"",'Données SAP'!$A$5:$A$3000,0)),"")</f>
        <v/>
      </c>
      <c r="F2017" s="16" t="str">
        <f>IFERROR(INDEX('Données SAP'!C$5:C$3000,MATCH('Analyse assortiment'!$B2017&amp;"",'Données SAP'!$A$5:$A$3000,0)),"")</f>
        <v/>
      </c>
      <c r="G2017" s="16" t="str">
        <f>IFERROR(INDEX('Données SAP'!D$5:D$3000,MATCH('Analyse assortiment'!$B2017&amp;"",'Données SAP'!$A$5:$A$3000,0)),"")</f>
        <v/>
      </c>
      <c r="H2017" s="13" t="e">
        <f>INDEX('Données MDD'!$K$3:$K$3000,MATCH('Analyse assortiment'!$B2017,'Données MDD'!$B$3:$B$3000,0))</f>
        <v>#N/A</v>
      </c>
      <c r="I2017" s="13" t="e">
        <f>INDEX('Données MDD'!$L$3:$L$3000,MATCH('Analyse assortiment'!$B2017,'Données MDD'!$B$3:$B$3000,0))</f>
        <v>#N/A</v>
      </c>
      <c r="J2017" s="13" t="e">
        <f>INDEX('Données MDD'!$U$3:$U$3000,MATCH('Analyse assortiment'!$B2017,'Données MDD'!$B$3:$B$3000,0))</f>
        <v>#N/A</v>
      </c>
      <c r="K2017" s="13" t="e">
        <f>INDEX('Données MDD'!$V$3:$V$3000,MATCH('Analyse assortiment'!$B2017,'Données MDD'!$B$3:$B$3000,0))</f>
        <v>#N/A</v>
      </c>
      <c r="L2017" s="14" t="str">
        <f t="shared" si="41"/>
        <v/>
      </c>
      <c r="M2017" s="14" t="str">
        <f t="shared" si="41"/>
        <v/>
      </c>
    </row>
    <row r="2018" spans="5:13" x14ac:dyDescent="0.2">
      <c r="E2018" s="16" t="str">
        <f>IFERROR(INDEX('Données SAP'!F$5:F$3000,MATCH('Analyse assortiment'!$B2018&amp;"",'Données SAP'!$A$5:$A$3000,0)),"")</f>
        <v/>
      </c>
      <c r="F2018" s="16" t="str">
        <f>IFERROR(INDEX('Données SAP'!C$5:C$3000,MATCH('Analyse assortiment'!$B2018&amp;"",'Données SAP'!$A$5:$A$3000,0)),"")</f>
        <v/>
      </c>
      <c r="G2018" s="16" t="str">
        <f>IFERROR(INDEX('Données SAP'!D$5:D$3000,MATCH('Analyse assortiment'!$B2018&amp;"",'Données SAP'!$A$5:$A$3000,0)),"")</f>
        <v/>
      </c>
      <c r="H2018" s="13" t="e">
        <f>INDEX('Données MDD'!$K$3:$K$3000,MATCH('Analyse assortiment'!$B2018,'Données MDD'!$B$3:$B$3000,0))</f>
        <v>#N/A</v>
      </c>
      <c r="I2018" s="13" t="e">
        <f>INDEX('Données MDD'!$L$3:$L$3000,MATCH('Analyse assortiment'!$B2018,'Données MDD'!$B$3:$B$3000,0))</f>
        <v>#N/A</v>
      </c>
      <c r="J2018" s="13" t="e">
        <f>INDEX('Données MDD'!$U$3:$U$3000,MATCH('Analyse assortiment'!$B2018,'Données MDD'!$B$3:$B$3000,0))</f>
        <v>#N/A</v>
      </c>
      <c r="K2018" s="13" t="e">
        <f>INDEX('Données MDD'!$V$3:$V$3000,MATCH('Analyse assortiment'!$B2018,'Données MDD'!$B$3:$B$3000,0))</f>
        <v>#N/A</v>
      </c>
      <c r="L2018" s="14" t="str">
        <f t="shared" si="41"/>
        <v/>
      </c>
      <c r="M2018" s="14" t="str">
        <f t="shared" si="41"/>
        <v/>
      </c>
    </row>
    <row r="2019" spans="5:13" x14ac:dyDescent="0.2">
      <c r="E2019" s="16" t="str">
        <f>IFERROR(INDEX('Données SAP'!F$5:F$3000,MATCH('Analyse assortiment'!$B2019&amp;"",'Données SAP'!$A$5:$A$3000,0)),"")</f>
        <v/>
      </c>
      <c r="F2019" s="16" t="str">
        <f>IFERROR(INDEX('Données SAP'!C$5:C$3000,MATCH('Analyse assortiment'!$B2019&amp;"",'Données SAP'!$A$5:$A$3000,0)),"")</f>
        <v/>
      </c>
      <c r="G2019" s="16" t="str">
        <f>IFERROR(INDEX('Données SAP'!D$5:D$3000,MATCH('Analyse assortiment'!$B2019&amp;"",'Données SAP'!$A$5:$A$3000,0)),"")</f>
        <v/>
      </c>
      <c r="H2019" s="13" t="e">
        <f>INDEX('Données MDD'!$K$3:$K$3000,MATCH('Analyse assortiment'!$B2019,'Données MDD'!$B$3:$B$3000,0))</f>
        <v>#N/A</v>
      </c>
      <c r="I2019" s="13" t="e">
        <f>INDEX('Données MDD'!$L$3:$L$3000,MATCH('Analyse assortiment'!$B2019,'Données MDD'!$B$3:$B$3000,0))</f>
        <v>#N/A</v>
      </c>
      <c r="J2019" s="13" t="e">
        <f>INDEX('Données MDD'!$U$3:$U$3000,MATCH('Analyse assortiment'!$B2019,'Données MDD'!$B$3:$B$3000,0))</f>
        <v>#N/A</v>
      </c>
      <c r="K2019" s="13" t="e">
        <f>INDEX('Données MDD'!$V$3:$V$3000,MATCH('Analyse assortiment'!$B2019,'Données MDD'!$B$3:$B$3000,0))</f>
        <v>#N/A</v>
      </c>
      <c r="L2019" s="14" t="str">
        <f t="shared" si="41"/>
        <v/>
      </c>
      <c r="M2019" s="14" t="str">
        <f t="shared" si="41"/>
        <v/>
      </c>
    </row>
    <row r="2020" spans="5:13" x14ac:dyDescent="0.2">
      <c r="E2020" s="16" t="str">
        <f>IFERROR(INDEX('Données SAP'!F$5:F$3000,MATCH('Analyse assortiment'!$B2020&amp;"",'Données SAP'!$A$5:$A$3000,0)),"")</f>
        <v/>
      </c>
      <c r="F2020" s="16" t="str">
        <f>IFERROR(INDEX('Données SAP'!C$5:C$3000,MATCH('Analyse assortiment'!$B2020&amp;"",'Données SAP'!$A$5:$A$3000,0)),"")</f>
        <v/>
      </c>
      <c r="G2020" s="16" t="str">
        <f>IFERROR(INDEX('Données SAP'!D$5:D$3000,MATCH('Analyse assortiment'!$B2020&amp;"",'Données SAP'!$A$5:$A$3000,0)),"")</f>
        <v/>
      </c>
      <c r="H2020" s="13" t="e">
        <f>INDEX('Données MDD'!$K$3:$K$3000,MATCH('Analyse assortiment'!$B2020,'Données MDD'!$B$3:$B$3000,0))</f>
        <v>#N/A</v>
      </c>
      <c r="I2020" s="13" t="e">
        <f>INDEX('Données MDD'!$L$3:$L$3000,MATCH('Analyse assortiment'!$B2020,'Données MDD'!$B$3:$B$3000,0))</f>
        <v>#N/A</v>
      </c>
      <c r="J2020" s="13" t="e">
        <f>INDEX('Données MDD'!$U$3:$U$3000,MATCH('Analyse assortiment'!$B2020,'Données MDD'!$B$3:$B$3000,0))</f>
        <v>#N/A</v>
      </c>
      <c r="K2020" s="13" t="e">
        <f>INDEX('Données MDD'!$V$3:$V$3000,MATCH('Analyse assortiment'!$B2020,'Données MDD'!$B$3:$B$3000,0))</f>
        <v>#N/A</v>
      </c>
      <c r="L2020" s="14" t="str">
        <f t="shared" si="41"/>
        <v/>
      </c>
      <c r="M2020" s="14" t="str">
        <f t="shared" si="41"/>
        <v/>
      </c>
    </row>
    <row r="2021" spans="5:13" x14ac:dyDescent="0.2">
      <c r="E2021" s="16" t="str">
        <f>IFERROR(INDEX('Données SAP'!F$5:F$3000,MATCH('Analyse assortiment'!$B2021&amp;"",'Données SAP'!$A$5:$A$3000,0)),"")</f>
        <v/>
      </c>
      <c r="F2021" s="16" t="str">
        <f>IFERROR(INDEX('Données SAP'!C$5:C$3000,MATCH('Analyse assortiment'!$B2021&amp;"",'Données SAP'!$A$5:$A$3000,0)),"")</f>
        <v/>
      </c>
      <c r="G2021" s="16" t="str">
        <f>IFERROR(INDEX('Données SAP'!D$5:D$3000,MATCH('Analyse assortiment'!$B2021&amp;"",'Données SAP'!$A$5:$A$3000,0)),"")</f>
        <v/>
      </c>
      <c r="H2021" s="13" t="e">
        <f>INDEX('Données MDD'!$K$3:$K$3000,MATCH('Analyse assortiment'!$B2021,'Données MDD'!$B$3:$B$3000,0))</f>
        <v>#N/A</v>
      </c>
      <c r="I2021" s="13" t="e">
        <f>INDEX('Données MDD'!$L$3:$L$3000,MATCH('Analyse assortiment'!$B2021,'Données MDD'!$B$3:$B$3000,0))</f>
        <v>#N/A</v>
      </c>
      <c r="J2021" s="13" t="e">
        <f>INDEX('Données MDD'!$U$3:$U$3000,MATCH('Analyse assortiment'!$B2021,'Données MDD'!$B$3:$B$3000,0))</f>
        <v>#N/A</v>
      </c>
      <c r="K2021" s="13" t="e">
        <f>INDEX('Données MDD'!$V$3:$V$3000,MATCH('Analyse assortiment'!$B2021,'Données MDD'!$B$3:$B$3000,0))</f>
        <v>#N/A</v>
      </c>
      <c r="L2021" s="14" t="str">
        <f t="shared" si="41"/>
        <v/>
      </c>
      <c r="M2021" s="14" t="str">
        <f t="shared" si="41"/>
        <v/>
      </c>
    </row>
    <row r="2022" spans="5:13" x14ac:dyDescent="0.2">
      <c r="E2022" s="16" t="str">
        <f>IFERROR(INDEX('Données SAP'!F$5:F$3000,MATCH('Analyse assortiment'!$B2022&amp;"",'Données SAP'!$A$5:$A$3000,0)),"")</f>
        <v/>
      </c>
      <c r="F2022" s="16" t="str">
        <f>IFERROR(INDEX('Données SAP'!C$5:C$3000,MATCH('Analyse assortiment'!$B2022&amp;"",'Données SAP'!$A$5:$A$3000,0)),"")</f>
        <v/>
      </c>
      <c r="G2022" s="16" t="str">
        <f>IFERROR(INDEX('Données SAP'!D$5:D$3000,MATCH('Analyse assortiment'!$B2022&amp;"",'Données SAP'!$A$5:$A$3000,0)),"")</f>
        <v/>
      </c>
      <c r="H2022" s="13" t="e">
        <f>INDEX('Données MDD'!$K$3:$K$3000,MATCH('Analyse assortiment'!$B2022,'Données MDD'!$B$3:$B$3000,0))</f>
        <v>#N/A</v>
      </c>
      <c r="I2022" s="13" t="e">
        <f>INDEX('Données MDD'!$L$3:$L$3000,MATCH('Analyse assortiment'!$B2022,'Données MDD'!$B$3:$B$3000,0))</f>
        <v>#N/A</v>
      </c>
      <c r="J2022" s="13" t="e">
        <f>INDEX('Données MDD'!$U$3:$U$3000,MATCH('Analyse assortiment'!$B2022,'Données MDD'!$B$3:$B$3000,0))</f>
        <v>#N/A</v>
      </c>
      <c r="K2022" s="13" t="e">
        <f>INDEX('Données MDD'!$V$3:$V$3000,MATCH('Analyse assortiment'!$B2022,'Données MDD'!$B$3:$B$3000,0))</f>
        <v>#N/A</v>
      </c>
      <c r="L2022" s="14" t="str">
        <f t="shared" si="41"/>
        <v/>
      </c>
      <c r="M2022" s="14" t="str">
        <f t="shared" si="41"/>
        <v/>
      </c>
    </row>
    <row r="2023" spans="5:13" x14ac:dyDescent="0.2">
      <c r="E2023" s="16" t="str">
        <f>IFERROR(INDEX('Données SAP'!F$5:F$3000,MATCH('Analyse assortiment'!$B2023&amp;"",'Données SAP'!$A$5:$A$3000,0)),"")</f>
        <v/>
      </c>
      <c r="F2023" s="16" t="str">
        <f>IFERROR(INDEX('Données SAP'!C$5:C$3000,MATCH('Analyse assortiment'!$B2023&amp;"",'Données SAP'!$A$5:$A$3000,0)),"")</f>
        <v/>
      </c>
      <c r="G2023" s="16" t="str">
        <f>IFERROR(INDEX('Données SAP'!D$5:D$3000,MATCH('Analyse assortiment'!$B2023&amp;"",'Données SAP'!$A$5:$A$3000,0)),"")</f>
        <v/>
      </c>
      <c r="H2023" s="13" t="e">
        <f>INDEX('Données MDD'!$K$3:$K$3000,MATCH('Analyse assortiment'!$B2023,'Données MDD'!$B$3:$B$3000,0))</f>
        <v>#N/A</v>
      </c>
      <c r="I2023" s="13" t="e">
        <f>INDEX('Données MDD'!$L$3:$L$3000,MATCH('Analyse assortiment'!$B2023,'Données MDD'!$B$3:$B$3000,0))</f>
        <v>#N/A</v>
      </c>
      <c r="J2023" s="13" t="e">
        <f>INDEX('Données MDD'!$U$3:$U$3000,MATCH('Analyse assortiment'!$B2023,'Données MDD'!$B$3:$B$3000,0))</f>
        <v>#N/A</v>
      </c>
      <c r="K2023" s="13" t="e">
        <f>INDEX('Données MDD'!$V$3:$V$3000,MATCH('Analyse assortiment'!$B2023,'Données MDD'!$B$3:$B$3000,0))</f>
        <v>#N/A</v>
      </c>
      <c r="L2023" s="14" t="str">
        <f t="shared" si="41"/>
        <v/>
      </c>
      <c r="M2023" s="14" t="str">
        <f t="shared" si="41"/>
        <v/>
      </c>
    </row>
    <row r="2024" spans="5:13" x14ac:dyDescent="0.2">
      <c r="E2024" s="16" t="str">
        <f>IFERROR(INDEX('Données SAP'!F$5:F$3000,MATCH('Analyse assortiment'!$B2024&amp;"",'Données SAP'!$A$5:$A$3000,0)),"")</f>
        <v/>
      </c>
      <c r="F2024" s="16" t="str">
        <f>IFERROR(INDEX('Données SAP'!C$5:C$3000,MATCH('Analyse assortiment'!$B2024&amp;"",'Données SAP'!$A$5:$A$3000,0)),"")</f>
        <v/>
      </c>
      <c r="G2024" s="16" t="str">
        <f>IFERROR(INDEX('Données SAP'!D$5:D$3000,MATCH('Analyse assortiment'!$B2024&amp;"",'Données SAP'!$A$5:$A$3000,0)),"")</f>
        <v/>
      </c>
      <c r="H2024" s="13" t="e">
        <f>INDEX('Données MDD'!$K$3:$K$3000,MATCH('Analyse assortiment'!$B2024,'Données MDD'!$B$3:$B$3000,0))</f>
        <v>#N/A</v>
      </c>
      <c r="I2024" s="13" t="e">
        <f>INDEX('Données MDD'!$L$3:$L$3000,MATCH('Analyse assortiment'!$B2024,'Données MDD'!$B$3:$B$3000,0))</f>
        <v>#N/A</v>
      </c>
      <c r="J2024" s="13" t="e">
        <f>INDEX('Données MDD'!$U$3:$U$3000,MATCH('Analyse assortiment'!$B2024,'Données MDD'!$B$3:$B$3000,0))</f>
        <v>#N/A</v>
      </c>
      <c r="K2024" s="13" t="e">
        <f>INDEX('Données MDD'!$V$3:$V$3000,MATCH('Analyse assortiment'!$B2024,'Données MDD'!$B$3:$B$3000,0))</f>
        <v>#N/A</v>
      </c>
      <c r="L2024" s="14" t="str">
        <f t="shared" si="41"/>
        <v/>
      </c>
      <c r="M2024" s="14" t="str">
        <f t="shared" si="41"/>
        <v/>
      </c>
    </row>
    <row r="2025" spans="5:13" x14ac:dyDescent="0.2">
      <c r="E2025" s="16" t="str">
        <f>IFERROR(INDEX('Données SAP'!F$5:F$3000,MATCH('Analyse assortiment'!$B2025&amp;"",'Données SAP'!$A$5:$A$3000,0)),"")</f>
        <v/>
      </c>
      <c r="F2025" s="16" t="str">
        <f>IFERROR(INDEX('Données SAP'!C$5:C$3000,MATCH('Analyse assortiment'!$B2025&amp;"",'Données SAP'!$A$5:$A$3000,0)),"")</f>
        <v/>
      </c>
      <c r="G2025" s="16" t="str">
        <f>IFERROR(INDEX('Données SAP'!D$5:D$3000,MATCH('Analyse assortiment'!$B2025&amp;"",'Données SAP'!$A$5:$A$3000,0)),"")</f>
        <v/>
      </c>
      <c r="H2025" s="13" t="e">
        <f>INDEX('Données MDD'!$K$3:$K$3000,MATCH('Analyse assortiment'!$B2025,'Données MDD'!$B$3:$B$3000,0))</f>
        <v>#N/A</v>
      </c>
      <c r="I2025" s="13" t="e">
        <f>INDEX('Données MDD'!$L$3:$L$3000,MATCH('Analyse assortiment'!$B2025,'Données MDD'!$B$3:$B$3000,0))</f>
        <v>#N/A</v>
      </c>
      <c r="J2025" s="13" t="e">
        <f>INDEX('Données MDD'!$U$3:$U$3000,MATCH('Analyse assortiment'!$B2025,'Données MDD'!$B$3:$B$3000,0))</f>
        <v>#N/A</v>
      </c>
      <c r="K2025" s="13" t="e">
        <f>INDEX('Données MDD'!$V$3:$V$3000,MATCH('Analyse assortiment'!$B2025,'Données MDD'!$B$3:$B$3000,0))</f>
        <v>#N/A</v>
      </c>
      <c r="L2025" s="14" t="str">
        <f t="shared" si="41"/>
        <v/>
      </c>
      <c r="M2025" s="14" t="str">
        <f t="shared" si="41"/>
        <v/>
      </c>
    </row>
    <row r="2026" spans="5:13" x14ac:dyDescent="0.2">
      <c r="E2026" s="16" t="str">
        <f>IFERROR(INDEX('Données SAP'!F$5:F$3000,MATCH('Analyse assortiment'!$B2026&amp;"",'Données SAP'!$A$5:$A$3000,0)),"")</f>
        <v/>
      </c>
      <c r="F2026" s="16" t="str">
        <f>IFERROR(INDEX('Données SAP'!C$5:C$3000,MATCH('Analyse assortiment'!$B2026&amp;"",'Données SAP'!$A$5:$A$3000,0)),"")</f>
        <v/>
      </c>
      <c r="G2026" s="16" t="str">
        <f>IFERROR(INDEX('Données SAP'!D$5:D$3000,MATCH('Analyse assortiment'!$B2026&amp;"",'Données SAP'!$A$5:$A$3000,0)),"")</f>
        <v/>
      </c>
      <c r="H2026" s="13" t="e">
        <f>INDEX('Données MDD'!$K$3:$K$3000,MATCH('Analyse assortiment'!$B2026,'Données MDD'!$B$3:$B$3000,0))</f>
        <v>#N/A</v>
      </c>
      <c r="I2026" s="13" t="e">
        <f>INDEX('Données MDD'!$L$3:$L$3000,MATCH('Analyse assortiment'!$B2026,'Données MDD'!$B$3:$B$3000,0))</f>
        <v>#N/A</v>
      </c>
      <c r="J2026" s="13" t="e">
        <f>INDEX('Données MDD'!$U$3:$U$3000,MATCH('Analyse assortiment'!$B2026,'Données MDD'!$B$3:$B$3000,0))</f>
        <v>#N/A</v>
      </c>
      <c r="K2026" s="13" t="e">
        <f>INDEX('Données MDD'!$V$3:$V$3000,MATCH('Analyse assortiment'!$B2026,'Données MDD'!$B$3:$B$3000,0))</f>
        <v>#N/A</v>
      </c>
      <c r="L2026" s="14" t="str">
        <f t="shared" si="41"/>
        <v/>
      </c>
      <c r="M2026" s="14" t="str">
        <f t="shared" si="41"/>
        <v/>
      </c>
    </row>
    <row r="2027" spans="5:13" x14ac:dyDescent="0.2">
      <c r="E2027" s="16" t="str">
        <f>IFERROR(INDEX('Données SAP'!F$5:F$3000,MATCH('Analyse assortiment'!$B2027&amp;"",'Données SAP'!$A$5:$A$3000,0)),"")</f>
        <v/>
      </c>
      <c r="F2027" s="16" t="str">
        <f>IFERROR(INDEX('Données SAP'!C$5:C$3000,MATCH('Analyse assortiment'!$B2027&amp;"",'Données SAP'!$A$5:$A$3000,0)),"")</f>
        <v/>
      </c>
      <c r="G2027" s="16" t="str">
        <f>IFERROR(INDEX('Données SAP'!D$5:D$3000,MATCH('Analyse assortiment'!$B2027&amp;"",'Données SAP'!$A$5:$A$3000,0)),"")</f>
        <v/>
      </c>
      <c r="H2027" s="13" t="e">
        <f>INDEX('Données MDD'!$K$3:$K$3000,MATCH('Analyse assortiment'!$B2027,'Données MDD'!$B$3:$B$3000,0))</f>
        <v>#N/A</v>
      </c>
      <c r="I2027" s="13" t="e">
        <f>INDEX('Données MDD'!$L$3:$L$3000,MATCH('Analyse assortiment'!$B2027,'Données MDD'!$B$3:$B$3000,0))</f>
        <v>#N/A</v>
      </c>
      <c r="J2027" s="13" t="e">
        <f>INDEX('Données MDD'!$U$3:$U$3000,MATCH('Analyse assortiment'!$B2027,'Données MDD'!$B$3:$B$3000,0))</f>
        <v>#N/A</v>
      </c>
      <c r="K2027" s="13" t="e">
        <f>INDEX('Données MDD'!$V$3:$V$3000,MATCH('Analyse assortiment'!$B2027,'Données MDD'!$B$3:$B$3000,0))</f>
        <v>#N/A</v>
      </c>
      <c r="L2027" s="14" t="str">
        <f t="shared" si="41"/>
        <v/>
      </c>
      <c r="M2027" s="14" t="str">
        <f t="shared" si="41"/>
        <v/>
      </c>
    </row>
    <row r="2028" spans="5:13" x14ac:dyDescent="0.2">
      <c r="E2028" s="16" t="str">
        <f>IFERROR(INDEX('Données SAP'!F$5:F$3000,MATCH('Analyse assortiment'!$B2028&amp;"",'Données SAP'!$A$5:$A$3000,0)),"")</f>
        <v/>
      </c>
      <c r="F2028" s="16" t="str">
        <f>IFERROR(INDEX('Données SAP'!C$5:C$3000,MATCH('Analyse assortiment'!$B2028&amp;"",'Données SAP'!$A$5:$A$3000,0)),"")</f>
        <v/>
      </c>
      <c r="G2028" s="16" t="str">
        <f>IFERROR(INDEX('Données SAP'!D$5:D$3000,MATCH('Analyse assortiment'!$B2028&amp;"",'Données SAP'!$A$5:$A$3000,0)),"")</f>
        <v/>
      </c>
      <c r="H2028" s="13" t="e">
        <f>INDEX('Données MDD'!$K$3:$K$3000,MATCH('Analyse assortiment'!$B2028,'Données MDD'!$B$3:$B$3000,0))</f>
        <v>#N/A</v>
      </c>
      <c r="I2028" s="13" t="e">
        <f>INDEX('Données MDD'!$L$3:$L$3000,MATCH('Analyse assortiment'!$B2028,'Données MDD'!$B$3:$B$3000,0))</f>
        <v>#N/A</v>
      </c>
      <c r="J2028" s="13" t="e">
        <f>INDEX('Données MDD'!$U$3:$U$3000,MATCH('Analyse assortiment'!$B2028,'Données MDD'!$B$3:$B$3000,0))</f>
        <v>#N/A</v>
      </c>
      <c r="K2028" s="13" t="e">
        <f>INDEX('Données MDD'!$V$3:$V$3000,MATCH('Analyse assortiment'!$B2028,'Données MDD'!$B$3:$B$3000,0))</f>
        <v>#N/A</v>
      </c>
      <c r="L2028" s="14" t="str">
        <f t="shared" si="41"/>
        <v/>
      </c>
      <c r="M2028" s="14" t="str">
        <f t="shared" si="41"/>
        <v/>
      </c>
    </row>
    <row r="2029" spans="5:13" x14ac:dyDescent="0.2">
      <c r="E2029" s="16" t="str">
        <f>IFERROR(INDEX('Données SAP'!F$5:F$3000,MATCH('Analyse assortiment'!$B2029&amp;"",'Données SAP'!$A$5:$A$3000,0)),"")</f>
        <v/>
      </c>
      <c r="F2029" s="16" t="str">
        <f>IFERROR(INDEX('Données SAP'!C$5:C$3000,MATCH('Analyse assortiment'!$B2029&amp;"",'Données SAP'!$A$5:$A$3000,0)),"")</f>
        <v/>
      </c>
      <c r="G2029" s="16" t="str">
        <f>IFERROR(INDEX('Données SAP'!D$5:D$3000,MATCH('Analyse assortiment'!$B2029&amp;"",'Données SAP'!$A$5:$A$3000,0)),"")</f>
        <v/>
      </c>
      <c r="H2029" s="13" t="e">
        <f>INDEX('Données MDD'!$K$3:$K$3000,MATCH('Analyse assortiment'!$B2029,'Données MDD'!$B$3:$B$3000,0))</f>
        <v>#N/A</v>
      </c>
      <c r="I2029" s="13" t="e">
        <f>INDEX('Données MDD'!$L$3:$L$3000,MATCH('Analyse assortiment'!$B2029,'Données MDD'!$B$3:$B$3000,0))</f>
        <v>#N/A</v>
      </c>
      <c r="J2029" s="13" t="e">
        <f>INDEX('Données MDD'!$U$3:$U$3000,MATCH('Analyse assortiment'!$B2029,'Données MDD'!$B$3:$B$3000,0))</f>
        <v>#N/A</v>
      </c>
      <c r="K2029" s="13" t="e">
        <f>INDEX('Données MDD'!$V$3:$V$3000,MATCH('Analyse assortiment'!$B2029,'Données MDD'!$B$3:$B$3000,0))</f>
        <v>#N/A</v>
      </c>
      <c r="L2029" s="14" t="str">
        <f t="shared" si="41"/>
        <v/>
      </c>
      <c r="M2029" s="14" t="str">
        <f t="shared" si="41"/>
        <v/>
      </c>
    </row>
    <row r="2030" spans="5:13" x14ac:dyDescent="0.2">
      <c r="E2030" s="16" t="str">
        <f>IFERROR(INDEX('Données SAP'!F$5:F$3000,MATCH('Analyse assortiment'!$B2030&amp;"",'Données SAP'!$A$5:$A$3000,0)),"")</f>
        <v/>
      </c>
      <c r="F2030" s="16" t="str">
        <f>IFERROR(INDEX('Données SAP'!C$5:C$3000,MATCH('Analyse assortiment'!$B2030&amp;"",'Données SAP'!$A$5:$A$3000,0)),"")</f>
        <v/>
      </c>
      <c r="G2030" s="16" t="str">
        <f>IFERROR(INDEX('Données SAP'!D$5:D$3000,MATCH('Analyse assortiment'!$B2030&amp;"",'Données SAP'!$A$5:$A$3000,0)),"")</f>
        <v/>
      </c>
      <c r="H2030" s="13" t="e">
        <f>INDEX('Données MDD'!$K$3:$K$3000,MATCH('Analyse assortiment'!$B2030,'Données MDD'!$B$3:$B$3000,0))</f>
        <v>#N/A</v>
      </c>
      <c r="I2030" s="13" t="e">
        <f>INDEX('Données MDD'!$L$3:$L$3000,MATCH('Analyse assortiment'!$B2030,'Données MDD'!$B$3:$B$3000,0))</f>
        <v>#N/A</v>
      </c>
      <c r="J2030" s="13" t="e">
        <f>INDEX('Données MDD'!$U$3:$U$3000,MATCH('Analyse assortiment'!$B2030,'Données MDD'!$B$3:$B$3000,0))</f>
        <v>#N/A</v>
      </c>
      <c r="K2030" s="13" t="e">
        <f>INDEX('Données MDD'!$V$3:$V$3000,MATCH('Analyse assortiment'!$B2030,'Données MDD'!$B$3:$B$3000,0))</f>
        <v>#N/A</v>
      </c>
      <c r="L2030" s="14" t="str">
        <f t="shared" si="41"/>
        <v/>
      </c>
      <c r="M2030" s="14" t="str">
        <f t="shared" si="41"/>
        <v/>
      </c>
    </row>
    <row r="2031" spans="5:13" x14ac:dyDescent="0.2">
      <c r="E2031" s="16" t="str">
        <f>IFERROR(INDEX('Données SAP'!F$5:F$3000,MATCH('Analyse assortiment'!$B2031&amp;"",'Données SAP'!$A$5:$A$3000,0)),"")</f>
        <v/>
      </c>
      <c r="F2031" s="16" t="str">
        <f>IFERROR(INDEX('Données SAP'!C$5:C$3000,MATCH('Analyse assortiment'!$B2031&amp;"",'Données SAP'!$A$5:$A$3000,0)),"")</f>
        <v/>
      </c>
      <c r="G2031" s="16" t="str">
        <f>IFERROR(INDEX('Données SAP'!D$5:D$3000,MATCH('Analyse assortiment'!$B2031&amp;"",'Données SAP'!$A$5:$A$3000,0)),"")</f>
        <v/>
      </c>
      <c r="H2031" s="13" t="e">
        <f>INDEX('Données MDD'!$K$3:$K$3000,MATCH('Analyse assortiment'!$B2031,'Données MDD'!$B$3:$B$3000,0))</f>
        <v>#N/A</v>
      </c>
      <c r="I2031" s="13" t="e">
        <f>INDEX('Données MDD'!$L$3:$L$3000,MATCH('Analyse assortiment'!$B2031,'Données MDD'!$B$3:$B$3000,0))</f>
        <v>#N/A</v>
      </c>
      <c r="J2031" s="13" t="e">
        <f>INDEX('Données MDD'!$U$3:$U$3000,MATCH('Analyse assortiment'!$B2031,'Données MDD'!$B$3:$B$3000,0))</f>
        <v>#N/A</v>
      </c>
      <c r="K2031" s="13" t="e">
        <f>INDEX('Données MDD'!$V$3:$V$3000,MATCH('Analyse assortiment'!$B2031,'Données MDD'!$B$3:$B$3000,0))</f>
        <v>#N/A</v>
      </c>
      <c r="L2031" s="14" t="str">
        <f t="shared" si="41"/>
        <v/>
      </c>
      <c r="M2031" s="14" t="str">
        <f t="shared" si="41"/>
        <v/>
      </c>
    </row>
    <row r="2032" spans="5:13" x14ac:dyDescent="0.2">
      <c r="E2032" s="16" t="str">
        <f>IFERROR(INDEX('Données SAP'!F$5:F$3000,MATCH('Analyse assortiment'!$B2032&amp;"",'Données SAP'!$A$5:$A$3000,0)),"")</f>
        <v/>
      </c>
      <c r="F2032" s="16" t="str">
        <f>IFERROR(INDEX('Données SAP'!C$5:C$3000,MATCH('Analyse assortiment'!$B2032&amp;"",'Données SAP'!$A$5:$A$3000,0)),"")</f>
        <v/>
      </c>
      <c r="G2032" s="16" t="str">
        <f>IFERROR(INDEX('Données SAP'!D$5:D$3000,MATCH('Analyse assortiment'!$B2032&amp;"",'Données SAP'!$A$5:$A$3000,0)),"")</f>
        <v/>
      </c>
      <c r="H2032" s="13" t="e">
        <f>INDEX('Données MDD'!$K$3:$K$3000,MATCH('Analyse assortiment'!$B2032,'Données MDD'!$B$3:$B$3000,0))</f>
        <v>#N/A</v>
      </c>
      <c r="I2032" s="13" t="e">
        <f>INDEX('Données MDD'!$L$3:$L$3000,MATCH('Analyse assortiment'!$B2032,'Données MDD'!$B$3:$B$3000,0))</f>
        <v>#N/A</v>
      </c>
      <c r="J2032" s="13" t="e">
        <f>INDEX('Données MDD'!$U$3:$U$3000,MATCH('Analyse assortiment'!$B2032,'Données MDD'!$B$3:$B$3000,0))</f>
        <v>#N/A</v>
      </c>
      <c r="K2032" s="13" t="e">
        <f>INDEX('Données MDD'!$V$3:$V$3000,MATCH('Analyse assortiment'!$B2032,'Données MDD'!$B$3:$B$3000,0))</f>
        <v>#N/A</v>
      </c>
      <c r="L2032" s="14" t="str">
        <f t="shared" si="41"/>
        <v/>
      </c>
      <c r="M2032" s="14" t="str">
        <f t="shared" si="41"/>
        <v/>
      </c>
    </row>
    <row r="2033" spans="5:13" x14ac:dyDescent="0.2">
      <c r="E2033" s="16" t="str">
        <f>IFERROR(INDEX('Données SAP'!F$5:F$3000,MATCH('Analyse assortiment'!$B2033&amp;"",'Données SAP'!$A$5:$A$3000,0)),"")</f>
        <v/>
      </c>
      <c r="F2033" s="16" t="str">
        <f>IFERROR(INDEX('Données SAP'!C$5:C$3000,MATCH('Analyse assortiment'!$B2033&amp;"",'Données SAP'!$A$5:$A$3000,0)),"")</f>
        <v/>
      </c>
      <c r="G2033" s="16" t="str">
        <f>IFERROR(INDEX('Données SAP'!D$5:D$3000,MATCH('Analyse assortiment'!$B2033&amp;"",'Données SAP'!$A$5:$A$3000,0)),"")</f>
        <v/>
      </c>
      <c r="H2033" s="13" t="e">
        <f>INDEX('Données MDD'!$K$3:$K$3000,MATCH('Analyse assortiment'!$B2033,'Données MDD'!$B$3:$B$3000,0))</f>
        <v>#N/A</v>
      </c>
      <c r="I2033" s="13" t="e">
        <f>INDEX('Données MDD'!$L$3:$L$3000,MATCH('Analyse assortiment'!$B2033,'Données MDD'!$B$3:$B$3000,0))</f>
        <v>#N/A</v>
      </c>
      <c r="J2033" s="13" t="e">
        <f>INDEX('Données MDD'!$U$3:$U$3000,MATCH('Analyse assortiment'!$B2033,'Données MDD'!$B$3:$B$3000,0))</f>
        <v>#N/A</v>
      </c>
      <c r="K2033" s="13" t="e">
        <f>INDEX('Données MDD'!$V$3:$V$3000,MATCH('Analyse assortiment'!$B2033,'Données MDD'!$B$3:$B$3000,0))</f>
        <v>#N/A</v>
      </c>
      <c r="L2033" s="14" t="str">
        <f t="shared" si="41"/>
        <v/>
      </c>
      <c r="M2033" s="14" t="str">
        <f t="shared" si="41"/>
        <v/>
      </c>
    </row>
    <row r="2034" spans="5:13" x14ac:dyDescent="0.2">
      <c r="E2034" s="16" t="str">
        <f>IFERROR(INDEX('Données SAP'!F$5:F$3000,MATCH('Analyse assortiment'!$B2034&amp;"",'Données SAP'!$A$5:$A$3000,0)),"")</f>
        <v/>
      </c>
      <c r="F2034" s="16" t="str">
        <f>IFERROR(INDEX('Données SAP'!C$5:C$3000,MATCH('Analyse assortiment'!$B2034&amp;"",'Données SAP'!$A$5:$A$3000,0)),"")</f>
        <v/>
      </c>
      <c r="G2034" s="16" t="str">
        <f>IFERROR(INDEX('Données SAP'!D$5:D$3000,MATCH('Analyse assortiment'!$B2034&amp;"",'Données SAP'!$A$5:$A$3000,0)),"")</f>
        <v/>
      </c>
      <c r="H2034" s="13" t="e">
        <f>INDEX('Données MDD'!$K$3:$K$3000,MATCH('Analyse assortiment'!$B2034,'Données MDD'!$B$3:$B$3000,0))</f>
        <v>#N/A</v>
      </c>
      <c r="I2034" s="13" t="e">
        <f>INDEX('Données MDD'!$L$3:$L$3000,MATCH('Analyse assortiment'!$B2034,'Données MDD'!$B$3:$B$3000,0))</f>
        <v>#N/A</v>
      </c>
      <c r="J2034" s="13" t="e">
        <f>INDEX('Données MDD'!$U$3:$U$3000,MATCH('Analyse assortiment'!$B2034,'Données MDD'!$B$3:$B$3000,0))</f>
        <v>#N/A</v>
      </c>
      <c r="K2034" s="13" t="e">
        <f>INDEX('Données MDD'!$V$3:$V$3000,MATCH('Analyse assortiment'!$B2034,'Données MDD'!$B$3:$B$3000,0))</f>
        <v>#N/A</v>
      </c>
      <c r="L2034" s="14" t="str">
        <f t="shared" si="41"/>
        <v/>
      </c>
      <c r="M2034" s="14" t="str">
        <f t="shared" si="41"/>
        <v/>
      </c>
    </row>
    <row r="2035" spans="5:13" x14ac:dyDescent="0.2">
      <c r="E2035" s="16" t="str">
        <f>IFERROR(INDEX('Données SAP'!F$5:F$3000,MATCH('Analyse assortiment'!$B2035&amp;"",'Données SAP'!$A$5:$A$3000,0)),"")</f>
        <v/>
      </c>
      <c r="F2035" s="16" t="str">
        <f>IFERROR(INDEX('Données SAP'!C$5:C$3000,MATCH('Analyse assortiment'!$B2035&amp;"",'Données SAP'!$A$5:$A$3000,0)),"")</f>
        <v/>
      </c>
      <c r="G2035" s="16" t="str">
        <f>IFERROR(INDEX('Données SAP'!D$5:D$3000,MATCH('Analyse assortiment'!$B2035&amp;"",'Données SAP'!$A$5:$A$3000,0)),"")</f>
        <v/>
      </c>
      <c r="H2035" s="13" t="e">
        <f>INDEX('Données MDD'!$K$3:$K$3000,MATCH('Analyse assortiment'!$B2035,'Données MDD'!$B$3:$B$3000,0))</f>
        <v>#N/A</v>
      </c>
      <c r="I2035" s="13" t="e">
        <f>INDEX('Données MDD'!$L$3:$L$3000,MATCH('Analyse assortiment'!$B2035,'Données MDD'!$B$3:$B$3000,0))</f>
        <v>#N/A</v>
      </c>
      <c r="J2035" s="13" t="e">
        <f>INDEX('Données MDD'!$U$3:$U$3000,MATCH('Analyse assortiment'!$B2035,'Données MDD'!$B$3:$B$3000,0))</f>
        <v>#N/A</v>
      </c>
      <c r="K2035" s="13" t="e">
        <f>INDEX('Données MDD'!$V$3:$V$3000,MATCH('Analyse assortiment'!$B2035,'Données MDD'!$B$3:$B$3000,0))</f>
        <v>#N/A</v>
      </c>
      <c r="L2035" s="14" t="str">
        <f t="shared" si="41"/>
        <v/>
      </c>
      <c r="M2035" s="14" t="str">
        <f t="shared" si="41"/>
        <v/>
      </c>
    </row>
    <row r="2036" spans="5:13" x14ac:dyDescent="0.2">
      <c r="E2036" s="16" t="str">
        <f>IFERROR(INDEX('Données SAP'!F$5:F$3000,MATCH('Analyse assortiment'!$B2036&amp;"",'Données SAP'!$A$5:$A$3000,0)),"")</f>
        <v/>
      </c>
      <c r="F2036" s="16" t="str">
        <f>IFERROR(INDEX('Données SAP'!C$5:C$3000,MATCH('Analyse assortiment'!$B2036&amp;"",'Données SAP'!$A$5:$A$3000,0)),"")</f>
        <v/>
      </c>
      <c r="G2036" s="16" t="str">
        <f>IFERROR(INDEX('Données SAP'!D$5:D$3000,MATCH('Analyse assortiment'!$B2036&amp;"",'Données SAP'!$A$5:$A$3000,0)),"")</f>
        <v/>
      </c>
      <c r="H2036" s="13" t="e">
        <f>INDEX('Données MDD'!$K$3:$K$3000,MATCH('Analyse assortiment'!$B2036,'Données MDD'!$B$3:$B$3000,0))</f>
        <v>#N/A</v>
      </c>
      <c r="I2036" s="13" t="e">
        <f>INDEX('Données MDD'!$L$3:$L$3000,MATCH('Analyse assortiment'!$B2036,'Données MDD'!$B$3:$B$3000,0))</f>
        <v>#N/A</v>
      </c>
      <c r="J2036" s="13" t="e">
        <f>INDEX('Données MDD'!$U$3:$U$3000,MATCH('Analyse assortiment'!$B2036,'Données MDD'!$B$3:$B$3000,0))</f>
        <v>#N/A</v>
      </c>
      <c r="K2036" s="13" t="e">
        <f>INDEX('Données MDD'!$V$3:$V$3000,MATCH('Analyse assortiment'!$B2036,'Données MDD'!$B$3:$B$3000,0))</f>
        <v>#N/A</v>
      </c>
      <c r="L2036" s="14" t="str">
        <f t="shared" si="41"/>
        <v/>
      </c>
      <c r="M2036" s="14" t="str">
        <f t="shared" si="41"/>
        <v/>
      </c>
    </row>
    <row r="2037" spans="5:13" x14ac:dyDescent="0.2">
      <c r="E2037" s="16" t="str">
        <f>IFERROR(INDEX('Données SAP'!F$5:F$3000,MATCH('Analyse assortiment'!$B2037&amp;"",'Données SAP'!$A$5:$A$3000,0)),"")</f>
        <v/>
      </c>
      <c r="F2037" s="16" t="str">
        <f>IFERROR(INDEX('Données SAP'!C$5:C$3000,MATCH('Analyse assortiment'!$B2037&amp;"",'Données SAP'!$A$5:$A$3000,0)),"")</f>
        <v/>
      </c>
      <c r="G2037" s="16" t="str">
        <f>IFERROR(INDEX('Données SAP'!D$5:D$3000,MATCH('Analyse assortiment'!$B2037&amp;"",'Données SAP'!$A$5:$A$3000,0)),"")</f>
        <v/>
      </c>
      <c r="H2037" s="13" t="e">
        <f>INDEX('Données MDD'!$K$3:$K$3000,MATCH('Analyse assortiment'!$B2037,'Données MDD'!$B$3:$B$3000,0))</f>
        <v>#N/A</v>
      </c>
      <c r="I2037" s="13" t="e">
        <f>INDEX('Données MDD'!$L$3:$L$3000,MATCH('Analyse assortiment'!$B2037,'Données MDD'!$B$3:$B$3000,0))</f>
        <v>#N/A</v>
      </c>
      <c r="J2037" s="13" t="e">
        <f>INDEX('Données MDD'!$U$3:$U$3000,MATCH('Analyse assortiment'!$B2037,'Données MDD'!$B$3:$B$3000,0))</f>
        <v>#N/A</v>
      </c>
      <c r="K2037" s="13" t="e">
        <f>INDEX('Données MDD'!$V$3:$V$3000,MATCH('Analyse assortiment'!$B2037,'Données MDD'!$B$3:$B$3000,0))</f>
        <v>#N/A</v>
      </c>
      <c r="L2037" s="14" t="str">
        <f t="shared" si="41"/>
        <v/>
      </c>
      <c r="M2037" s="14" t="str">
        <f t="shared" si="41"/>
        <v/>
      </c>
    </row>
    <row r="2038" spans="5:13" x14ac:dyDescent="0.2">
      <c r="E2038" s="16" t="str">
        <f>IFERROR(INDEX('Données SAP'!F$5:F$3000,MATCH('Analyse assortiment'!$B2038&amp;"",'Données SAP'!$A$5:$A$3000,0)),"")</f>
        <v/>
      </c>
      <c r="F2038" s="16" t="str">
        <f>IFERROR(INDEX('Données SAP'!C$5:C$3000,MATCH('Analyse assortiment'!$B2038&amp;"",'Données SAP'!$A$5:$A$3000,0)),"")</f>
        <v/>
      </c>
      <c r="G2038" s="16" t="str">
        <f>IFERROR(INDEX('Données SAP'!D$5:D$3000,MATCH('Analyse assortiment'!$B2038&amp;"",'Données SAP'!$A$5:$A$3000,0)),"")</f>
        <v/>
      </c>
      <c r="H2038" s="13" t="e">
        <f>INDEX('Données MDD'!$K$3:$K$3000,MATCH('Analyse assortiment'!$B2038,'Données MDD'!$B$3:$B$3000,0))</f>
        <v>#N/A</v>
      </c>
      <c r="I2038" s="13" t="e">
        <f>INDEX('Données MDD'!$L$3:$L$3000,MATCH('Analyse assortiment'!$B2038,'Données MDD'!$B$3:$B$3000,0))</f>
        <v>#N/A</v>
      </c>
      <c r="J2038" s="13" t="e">
        <f>INDEX('Données MDD'!$U$3:$U$3000,MATCH('Analyse assortiment'!$B2038,'Données MDD'!$B$3:$B$3000,0))</f>
        <v>#N/A</v>
      </c>
      <c r="K2038" s="13" t="e">
        <f>INDEX('Données MDD'!$V$3:$V$3000,MATCH('Analyse assortiment'!$B2038,'Données MDD'!$B$3:$B$3000,0))</f>
        <v>#N/A</v>
      </c>
      <c r="L2038" s="14" t="str">
        <f t="shared" si="41"/>
        <v/>
      </c>
      <c r="M2038" s="14" t="str">
        <f t="shared" si="41"/>
        <v/>
      </c>
    </row>
    <row r="2039" spans="5:13" x14ac:dyDescent="0.2">
      <c r="E2039" s="16" t="str">
        <f>IFERROR(INDEX('Données SAP'!F$5:F$3000,MATCH('Analyse assortiment'!$B2039&amp;"",'Données SAP'!$A$5:$A$3000,0)),"")</f>
        <v/>
      </c>
      <c r="F2039" s="16" t="str">
        <f>IFERROR(INDEX('Données SAP'!C$5:C$3000,MATCH('Analyse assortiment'!$B2039&amp;"",'Données SAP'!$A$5:$A$3000,0)),"")</f>
        <v/>
      </c>
      <c r="G2039" s="16" t="str">
        <f>IFERROR(INDEX('Données SAP'!D$5:D$3000,MATCH('Analyse assortiment'!$B2039&amp;"",'Données SAP'!$A$5:$A$3000,0)),"")</f>
        <v/>
      </c>
      <c r="H2039" s="13" t="e">
        <f>INDEX('Données MDD'!$K$3:$K$3000,MATCH('Analyse assortiment'!$B2039,'Données MDD'!$B$3:$B$3000,0))</f>
        <v>#N/A</v>
      </c>
      <c r="I2039" s="13" t="e">
        <f>INDEX('Données MDD'!$L$3:$L$3000,MATCH('Analyse assortiment'!$B2039,'Données MDD'!$B$3:$B$3000,0))</f>
        <v>#N/A</v>
      </c>
      <c r="J2039" s="13" t="e">
        <f>INDEX('Données MDD'!$U$3:$U$3000,MATCH('Analyse assortiment'!$B2039,'Données MDD'!$B$3:$B$3000,0))</f>
        <v>#N/A</v>
      </c>
      <c r="K2039" s="13" t="e">
        <f>INDEX('Données MDD'!$V$3:$V$3000,MATCH('Analyse assortiment'!$B2039,'Données MDD'!$B$3:$B$3000,0))</f>
        <v>#N/A</v>
      </c>
      <c r="L2039" s="14" t="str">
        <f t="shared" si="41"/>
        <v/>
      </c>
      <c r="M2039" s="14" t="str">
        <f t="shared" si="41"/>
        <v/>
      </c>
    </row>
    <row r="2040" spans="5:13" x14ac:dyDescent="0.2">
      <c r="E2040" s="16" t="str">
        <f>IFERROR(INDEX('Données SAP'!F$5:F$3000,MATCH('Analyse assortiment'!$B2040&amp;"",'Données SAP'!$A$5:$A$3000,0)),"")</f>
        <v/>
      </c>
      <c r="F2040" s="16" t="str">
        <f>IFERROR(INDEX('Données SAP'!C$5:C$3000,MATCH('Analyse assortiment'!$B2040&amp;"",'Données SAP'!$A$5:$A$3000,0)),"")</f>
        <v/>
      </c>
      <c r="G2040" s="16" t="str">
        <f>IFERROR(INDEX('Données SAP'!D$5:D$3000,MATCH('Analyse assortiment'!$B2040&amp;"",'Données SAP'!$A$5:$A$3000,0)),"")</f>
        <v/>
      </c>
      <c r="H2040" s="13" t="e">
        <f>INDEX('Données MDD'!$K$3:$K$3000,MATCH('Analyse assortiment'!$B2040,'Données MDD'!$B$3:$B$3000,0))</f>
        <v>#N/A</v>
      </c>
      <c r="I2040" s="13" t="e">
        <f>INDEX('Données MDD'!$L$3:$L$3000,MATCH('Analyse assortiment'!$B2040,'Données MDD'!$B$3:$B$3000,0))</f>
        <v>#N/A</v>
      </c>
      <c r="J2040" s="13" t="e">
        <f>INDEX('Données MDD'!$U$3:$U$3000,MATCH('Analyse assortiment'!$B2040,'Données MDD'!$B$3:$B$3000,0))</f>
        <v>#N/A</v>
      </c>
      <c r="K2040" s="13" t="e">
        <f>INDEX('Données MDD'!$V$3:$V$3000,MATCH('Analyse assortiment'!$B2040,'Données MDD'!$B$3:$B$3000,0))</f>
        <v>#N/A</v>
      </c>
      <c r="L2040" s="14" t="str">
        <f t="shared" si="41"/>
        <v/>
      </c>
      <c r="M2040" s="14" t="str">
        <f t="shared" si="41"/>
        <v/>
      </c>
    </row>
    <row r="2041" spans="5:13" x14ac:dyDescent="0.2">
      <c r="E2041" s="16" t="str">
        <f>IFERROR(INDEX('Données SAP'!F$5:F$3000,MATCH('Analyse assortiment'!$B2041&amp;"",'Données SAP'!$A$5:$A$3000,0)),"")</f>
        <v/>
      </c>
      <c r="F2041" s="16" t="str">
        <f>IFERROR(INDEX('Données SAP'!C$5:C$3000,MATCH('Analyse assortiment'!$B2041&amp;"",'Données SAP'!$A$5:$A$3000,0)),"")</f>
        <v/>
      </c>
      <c r="G2041" s="16" t="str">
        <f>IFERROR(INDEX('Données SAP'!D$5:D$3000,MATCH('Analyse assortiment'!$B2041&amp;"",'Données SAP'!$A$5:$A$3000,0)),"")</f>
        <v/>
      </c>
      <c r="H2041" s="13" t="e">
        <f>INDEX('Données MDD'!$K$3:$K$3000,MATCH('Analyse assortiment'!$B2041,'Données MDD'!$B$3:$B$3000,0))</f>
        <v>#N/A</v>
      </c>
      <c r="I2041" s="13" t="e">
        <f>INDEX('Données MDD'!$L$3:$L$3000,MATCH('Analyse assortiment'!$B2041,'Données MDD'!$B$3:$B$3000,0))</f>
        <v>#N/A</v>
      </c>
      <c r="J2041" s="13" t="e">
        <f>INDEX('Données MDD'!$U$3:$U$3000,MATCH('Analyse assortiment'!$B2041,'Données MDD'!$B$3:$B$3000,0))</f>
        <v>#N/A</v>
      </c>
      <c r="K2041" s="13" t="e">
        <f>INDEX('Données MDD'!$V$3:$V$3000,MATCH('Analyse assortiment'!$B2041,'Données MDD'!$B$3:$B$3000,0))</f>
        <v>#N/A</v>
      </c>
      <c r="L2041" s="14" t="str">
        <f t="shared" si="41"/>
        <v/>
      </c>
      <c r="M2041" s="14" t="str">
        <f t="shared" si="41"/>
        <v/>
      </c>
    </row>
    <row r="2042" spans="5:13" x14ac:dyDescent="0.2">
      <c r="E2042" s="16" t="str">
        <f>IFERROR(INDEX('Données SAP'!F$5:F$3000,MATCH('Analyse assortiment'!$B2042&amp;"",'Données SAP'!$A$5:$A$3000,0)),"")</f>
        <v/>
      </c>
      <c r="F2042" s="16" t="str">
        <f>IFERROR(INDEX('Données SAP'!C$5:C$3000,MATCH('Analyse assortiment'!$B2042&amp;"",'Données SAP'!$A$5:$A$3000,0)),"")</f>
        <v/>
      </c>
      <c r="G2042" s="16" t="str">
        <f>IFERROR(INDEX('Données SAP'!D$5:D$3000,MATCH('Analyse assortiment'!$B2042&amp;"",'Données SAP'!$A$5:$A$3000,0)),"")</f>
        <v/>
      </c>
      <c r="H2042" s="13" t="e">
        <f>INDEX('Données MDD'!$K$3:$K$3000,MATCH('Analyse assortiment'!$B2042,'Données MDD'!$B$3:$B$3000,0))</f>
        <v>#N/A</v>
      </c>
      <c r="I2042" s="13" t="e">
        <f>INDEX('Données MDD'!$L$3:$L$3000,MATCH('Analyse assortiment'!$B2042,'Données MDD'!$B$3:$B$3000,0))</f>
        <v>#N/A</v>
      </c>
      <c r="J2042" s="13" t="e">
        <f>INDEX('Données MDD'!$U$3:$U$3000,MATCH('Analyse assortiment'!$B2042,'Données MDD'!$B$3:$B$3000,0))</f>
        <v>#N/A</v>
      </c>
      <c r="K2042" s="13" t="e">
        <f>INDEX('Données MDD'!$V$3:$V$3000,MATCH('Analyse assortiment'!$B2042,'Données MDD'!$B$3:$B$3000,0))</f>
        <v>#N/A</v>
      </c>
      <c r="L2042" s="14" t="str">
        <f t="shared" si="41"/>
        <v/>
      </c>
      <c r="M2042" s="14" t="str">
        <f t="shared" si="41"/>
        <v/>
      </c>
    </row>
    <row r="2043" spans="5:13" x14ac:dyDescent="0.2">
      <c r="E2043" s="16" t="str">
        <f>IFERROR(INDEX('Données SAP'!F$5:F$3000,MATCH('Analyse assortiment'!$B2043&amp;"",'Données SAP'!$A$5:$A$3000,0)),"")</f>
        <v/>
      </c>
      <c r="F2043" s="16" t="str">
        <f>IFERROR(INDEX('Données SAP'!C$5:C$3000,MATCH('Analyse assortiment'!$B2043&amp;"",'Données SAP'!$A$5:$A$3000,0)),"")</f>
        <v/>
      </c>
      <c r="G2043" s="16" t="str">
        <f>IFERROR(INDEX('Données SAP'!D$5:D$3000,MATCH('Analyse assortiment'!$B2043&amp;"",'Données SAP'!$A$5:$A$3000,0)),"")</f>
        <v/>
      </c>
      <c r="H2043" s="13" t="e">
        <f>INDEX('Données MDD'!$K$3:$K$3000,MATCH('Analyse assortiment'!$B2043,'Données MDD'!$B$3:$B$3000,0))</f>
        <v>#N/A</v>
      </c>
      <c r="I2043" s="13" t="e">
        <f>INDEX('Données MDD'!$L$3:$L$3000,MATCH('Analyse assortiment'!$B2043,'Données MDD'!$B$3:$B$3000,0))</f>
        <v>#N/A</v>
      </c>
      <c r="J2043" s="13" t="e">
        <f>INDEX('Données MDD'!$U$3:$U$3000,MATCH('Analyse assortiment'!$B2043,'Données MDD'!$B$3:$B$3000,0))</f>
        <v>#N/A</v>
      </c>
      <c r="K2043" s="13" t="e">
        <f>INDEX('Données MDD'!$V$3:$V$3000,MATCH('Analyse assortiment'!$B2043,'Données MDD'!$B$3:$B$3000,0))</f>
        <v>#N/A</v>
      </c>
      <c r="L2043" s="14" t="str">
        <f t="shared" si="41"/>
        <v/>
      </c>
      <c r="M2043" s="14" t="str">
        <f t="shared" si="41"/>
        <v/>
      </c>
    </row>
    <row r="2044" spans="5:13" x14ac:dyDescent="0.2">
      <c r="E2044" s="16" t="str">
        <f>IFERROR(INDEX('Données SAP'!F$5:F$3000,MATCH('Analyse assortiment'!$B2044&amp;"",'Données SAP'!$A$5:$A$3000,0)),"")</f>
        <v/>
      </c>
      <c r="F2044" s="16" t="str">
        <f>IFERROR(INDEX('Données SAP'!C$5:C$3000,MATCH('Analyse assortiment'!$B2044&amp;"",'Données SAP'!$A$5:$A$3000,0)),"")</f>
        <v/>
      </c>
      <c r="G2044" s="16" t="str">
        <f>IFERROR(INDEX('Données SAP'!D$5:D$3000,MATCH('Analyse assortiment'!$B2044&amp;"",'Données SAP'!$A$5:$A$3000,0)),"")</f>
        <v/>
      </c>
      <c r="H2044" s="13" t="e">
        <f>INDEX('Données MDD'!$K$3:$K$3000,MATCH('Analyse assortiment'!$B2044,'Données MDD'!$B$3:$B$3000,0))</f>
        <v>#N/A</v>
      </c>
      <c r="I2044" s="13" t="e">
        <f>INDEX('Données MDD'!$L$3:$L$3000,MATCH('Analyse assortiment'!$B2044,'Données MDD'!$B$3:$B$3000,0))</f>
        <v>#N/A</v>
      </c>
      <c r="J2044" s="13" t="e">
        <f>INDEX('Données MDD'!$U$3:$U$3000,MATCH('Analyse assortiment'!$B2044,'Données MDD'!$B$3:$B$3000,0))</f>
        <v>#N/A</v>
      </c>
      <c r="K2044" s="13" t="e">
        <f>INDEX('Données MDD'!$V$3:$V$3000,MATCH('Analyse assortiment'!$B2044,'Données MDD'!$B$3:$B$3000,0))</f>
        <v>#N/A</v>
      </c>
      <c r="L2044" s="14" t="str">
        <f t="shared" si="41"/>
        <v/>
      </c>
      <c r="M2044" s="14" t="str">
        <f t="shared" si="41"/>
        <v/>
      </c>
    </row>
    <row r="2045" spans="5:13" x14ac:dyDescent="0.2">
      <c r="E2045" s="16" t="str">
        <f>IFERROR(INDEX('Données SAP'!F$5:F$3000,MATCH('Analyse assortiment'!$B2045&amp;"",'Données SAP'!$A$5:$A$3000,0)),"")</f>
        <v/>
      </c>
      <c r="F2045" s="16" t="str">
        <f>IFERROR(INDEX('Données SAP'!C$5:C$3000,MATCH('Analyse assortiment'!$B2045&amp;"",'Données SAP'!$A$5:$A$3000,0)),"")</f>
        <v/>
      </c>
      <c r="G2045" s="16" t="str">
        <f>IFERROR(INDEX('Données SAP'!D$5:D$3000,MATCH('Analyse assortiment'!$B2045&amp;"",'Données SAP'!$A$5:$A$3000,0)),"")</f>
        <v/>
      </c>
      <c r="H2045" s="13" t="e">
        <f>INDEX('Données MDD'!$K$3:$K$3000,MATCH('Analyse assortiment'!$B2045,'Données MDD'!$B$3:$B$3000,0))</f>
        <v>#N/A</v>
      </c>
      <c r="I2045" s="13" t="e">
        <f>INDEX('Données MDD'!$L$3:$L$3000,MATCH('Analyse assortiment'!$B2045,'Données MDD'!$B$3:$B$3000,0))</f>
        <v>#N/A</v>
      </c>
      <c r="J2045" s="13" t="e">
        <f>INDEX('Données MDD'!$U$3:$U$3000,MATCH('Analyse assortiment'!$B2045,'Données MDD'!$B$3:$B$3000,0))</f>
        <v>#N/A</v>
      </c>
      <c r="K2045" s="13" t="e">
        <f>INDEX('Données MDD'!$V$3:$V$3000,MATCH('Analyse assortiment'!$B2045,'Données MDD'!$B$3:$B$3000,0))</f>
        <v>#N/A</v>
      </c>
      <c r="L2045" s="14" t="str">
        <f t="shared" si="41"/>
        <v/>
      </c>
      <c r="M2045" s="14" t="str">
        <f t="shared" si="41"/>
        <v/>
      </c>
    </row>
    <row r="2046" spans="5:13" x14ac:dyDescent="0.2">
      <c r="E2046" s="16" t="str">
        <f>IFERROR(INDEX('Données SAP'!F$5:F$3000,MATCH('Analyse assortiment'!$B2046&amp;"",'Données SAP'!$A$5:$A$3000,0)),"")</f>
        <v/>
      </c>
      <c r="F2046" s="16" t="str">
        <f>IFERROR(INDEX('Données SAP'!C$5:C$3000,MATCH('Analyse assortiment'!$B2046&amp;"",'Données SAP'!$A$5:$A$3000,0)),"")</f>
        <v/>
      </c>
      <c r="G2046" s="16" t="str">
        <f>IFERROR(INDEX('Données SAP'!D$5:D$3000,MATCH('Analyse assortiment'!$B2046&amp;"",'Données SAP'!$A$5:$A$3000,0)),"")</f>
        <v/>
      </c>
      <c r="H2046" s="13" t="e">
        <f>INDEX('Données MDD'!$K$3:$K$3000,MATCH('Analyse assortiment'!$B2046,'Données MDD'!$B$3:$B$3000,0))</f>
        <v>#N/A</v>
      </c>
      <c r="I2046" s="13" t="e">
        <f>INDEX('Données MDD'!$L$3:$L$3000,MATCH('Analyse assortiment'!$B2046,'Données MDD'!$B$3:$B$3000,0))</f>
        <v>#N/A</v>
      </c>
      <c r="J2046" s="13" t="e">
        <f>INDEX('Données MDD'!$U$3:$U$3000,MATCH('Analyse assortiment'!$B2046,'Données MDD'!$B$3:$B$3000,0))</f>
        <v>#N/A</v>
      </c>
      <c r="K2046" s="13" t="e">
        <f>INDEX('Données MDD'!$V$3:$V$3000,MATCH('Analyse assortiment'!$B2046,'Données MDD'!$B$3:$B$3000,0))</f>
        <v>#N/A</v>
      </c>
      <c r="L2046" s="14" t="str">
        <f t="shared" si="41"/>
        <v/>
      </c>
      <c r="M2046" s="14" t="str">
        <f t="shared" si="41"/>
        <v/>
      </c>
    </row>
    <row r="2047" spans="5:13" x14ac:dyDescent="0.2">
      <c r="E2047" s="16" t="str">
        <f>IFERROR(INDEX('Données SAP'!F$5:F$3000,MATCH('Analyse assortiment'!$B2047&amp;"",'Données SAP'!$A$5:$A$3000,0)),"")</f>
        <v/>
      </c>
      <c r="F2047" s="16" t="str">
        <f>IFERROR(INDEX('Données SAP'!C$5:C$3000,MATCH('Analyse assortiment'!$B2047&amp;"",'Données SAP'!$A$5:$A$3000,0)),"")</f>
        <v/>
      </c>
      <c r="G2047" s="16" t="str">
        <f>IFERROR(INDEX('Données SAP'!D$5:D$3000,MATCH('Analyse assortiment'!$B2047&amp;"",'Données SAP'!$A$5:$A$3000,0)),"")</f>
        <v/>
      </c>
      <c r="H2047" s="13" t="e">
        <f>INDEX('Données MDD'!$K$3:$K$3000,MATCH('Analyse assortiment'!$B2047,'Données MDD'!$B$3:$B$3000,0))</f>
        <v>#N/A</v>
      </c>
      <c r="I2047" s="13" t="e">
        <f>INDEX('Données MDD'!$L$3:$L$3000,MATCH('Analyse assortiment'!$B2047,'Données MDD'!$B$3:$B$3000,0))</f>
        <v>#N/A</v>
      </c>
      <c r="J2047" s="13" t="e">
        <f>INDEX('Données MDD'!$U$3:$U$3000,MATCH('Analyse assortiment'!$B2047,'Données MDD'!$B$3:$B$3000,0))</f>
        <v>#N/A</v>
      </c>
      <c r="K2047" s="13" t="e">
        <f>INDEX('Données MDD'!$V$3:$V$3000,MATCH('Analyse assortiment'!$B2047,'Données MDD'!$B$3:$B$3000,0))</f>
        <v>#N/A</v>
      </c>
      <c r="L2047" s="14" t="str">
        <f t="shared" si="41"/>
        <v/>
      </c>
      <c r="M2047" s="14" t="str">
        <f t="shared" si="41"/>
        <v/>
      </c>
    </row>
    <row r="2048" spans="5:13" x14ac:dyDescent="0.2">
      <c r="E2048" s="16" t="str">
        <f>IFERROR(INDEX('Données SAP'!F$5:F$3000,MATCH('Analyse assortiment'!$B2048&amp;"",'Données SAP'!$A$5:$A$3000,0)),"")</f>
        <v/>
      </c>
      <c r="F2048" s="16" t="str">
        <f>IFERROR(INDEX('Données SAP'!C$5:C$3000,MATCH('Analyse assortiment'!$B2048&amp;"",'Données SAP'!$A$5:$A$3000,0)),"")</f>
        <v/>
      </c>
      <c r="G2048" s="16" t="str">
        <f>IFERROR(INDEX('Données SAP'!D$5:D$3000,MATCH('Analyse assortiment'!$B2048&amp;"",'Données SAP'!$A$5:$A$3000,0)),"")</f>
        <v/>
      </c>
      <c r="H2048" s="13" t="e">
        <f>INDEX('Données MDD'!$K$3:$K$3000,MATCH('Analyse assortiment'!$B2048,'Données MDD'!$B$3:$B$3000,0))</f>
        <v>#N/A</v>
      </c>
      <c r="I2048" s="13" t="e">
        <f>INDEX('Données MDD'!$L$3:$L$3000,MATCH('Analyse assortiment'!$B2048,'Données MDD'!$B$3:$B$3000,0))</f>
        <v>#N/A</v>
      </c>
      <c r="J2048" s="13" t="e">
        <f>INDEX('Données MDD'!$U$3:$U$3000,MATCH('Analyse assortiment'!$B2048,'Données MDD'!$B$3:$B$3000,0))</f>
        <v>#N/A</v>
      </c>
      <c r="K2048" s="13" t="e">
        <f>INDEX('Données MDD'!$V$3:$V$3000,MATCH('Analyse assortiment'!$B2048,'Données MDD'!$B$3:$B$3000,0))</f>
        <v>#N/A</v>
      </c>
      <c r="L2048" s="14" t="str">
        <f t="shared" si="41"/>
        <v/>
      </c>
      <c r="M2048" s="14" t="str">
        <f t="shared" si="41"/>
        <v/>
      </c>
    </row>
    <row r="2049" spans="5:13" x14ac:dyDescent="0.2">
      <c r="E2049" s="16" t="str">
        <f>IFERROR(INDEX('Données SAP'!F$5:F$3000,MATCH('Analyse assortiment'!$B2049&amp;"",'Données SAP'!$A$5:$A$3000,0)),"")</f>
        <v/>
      </c>
      <c r="F2049" s="16" t="str">
        <f>IFERROR(INDEX('Données SAP'!C$5:C$3000,MATCH('Analyse assortiment'!$B2049&amp;"",'Données SAP'!$A$5:$A$3000,0)),"")</f>
        <v/>
      </c>
      <c r="G2049" s="16" t="str">
        <f>IFERROR(INDEX('Données SAP'!D$5:D$3000,MATCH('Analyse assortiment'!$B2049&amp;"",'Données SAP'!$A$5:$A$3000,0)),"")</f>
        <v/>
      </c>
      <c r="H2049" s="13" t="e">
        <f>INDEX('Données MDD'!$K$3:$K$3000,MATCH('Analyse assortiment'!$B2049,'Données MDD'!$B$3:$B$3000,0))</f>
        <v>#N/A</v>
      </c>
      <c r="I2049" s="13" t="e">
        <f>INDEX('Données MDD'!$L$3:$L$3000,MATCH('Analyse assortiment'!$B2049,'Données MDD'!$B$3:$B$3000,0))</f>
        <v>#N/A</v>
      </c>
      <c r="J2049" s="13" t="e">
        <f>INDEX('Données MDD'!$U$3:$U$3000,MATCH('Analyse assortiment'!$B2049,'Données MDD'!$B$3:$B$3000,0))</f>
        <v>#N/A</v>
      </c>
      <c r="K2049" s="13" t="e">
        <f>INDEX('Données MDD'!$V$3:$V$3000,MATCH('Analyse assortiment'!$B2049,'Données MDD'!$B$3:$B$3000,0))</f>
        <v>#N/A</v>
      </c>
      <c r="L2049" s="14" t="str">
        <f t="shared" si="41"/>
        <v/>
      </c>
      <c r="M2049" s="14" t="str">
        <f t="shared" si="41"/>
        <v/>
      </c>
    </row>
    <row r="2050" spans="5:13" x14ac:dyDescent="0.2">
      <c r="E2050" s="16" t="str">
        <f>IFERROR(INDEX('Données SAP'!F$5:F$3000,MATCH('Analyse assortiment'!$B2050&amp;"",'Données SAP'!$A$5:$A$3000,0)),"")</f>
        <v/>
      </c>
      <c r="F2050" s="16" t="str">
        <f>IFERROR(INDEX('Données SAP'!C$5:C$3000,MATCH('Analyse assortiment'!$B2050&amp;"",'Données SAP'!$A$5:$A$3000,0)),"")</f>
        <v/>
      </c>
      <c r="G2050" s="16" t="str">
        <f>IFERROR(INDEX('Données SAP'!D$5:D$3000,MATCH('Analyse assortiment'!$B2050&amp;"",'Données SAP'!$A$5:$A$3000,0)),"")</f>
        <v/>
      </c>
      <c r="H2050" s="13" t="e">
        <f>INDEX('Données MDD'!$K$3:$K$3000,MATCH('Analyse assortiment'!$B2050,'Données MDD'!$B$3:$B$3000,0))</f>
        <v>#N/A</v>
      </c>
      <c r="I2050" s="13" t="e">
        <f>INDEX('Données MDD'!$L$3:$L$3000,MATCH('Analyse assortiment'!$B2050,'Données MDD'!$B$3:$B$3000,0))</f>
        <v>#N/A</v>
      </c>
      <c r="J2050" s="13" t="e">
        <f>INDEX('Données MDD'!$U$3:$U$3000,MATCH('Analyse assortiment'!$B2050,'Données MDD'!$B$3:$B$3000,0))</f>
        <v>#N/A</v>
      </c>
      <c r="K2050" s="13" t="e">
        <f>INDEX('Données MDD'!$V$3:$V$3000,MATCH('Analyse assortiment'!$B2050,'Données MDD'!$B$3:$B$3000,0))</f>
        <v>#N/A</v>
      </c>
      <c r="L2050" s="14" t="str">
        <f t="shared" si="41"/>
        <v/>
      </c>
      <c r="M2050" s="14" t="str">
        <f t="shared" si="41"/>
        <v/>
      </c>
    </row>
    <row r="2051" spans="5:13" x14ac:dyDescent="0.2">
      <c r="E2051" s="16" t="str">
        <f>IFERROR(INDEX('Données SAP'!F$5:F$3000,MATCH('Analyse assortiment'!$B2051&amp;"",'Données SAP'!$A$5:$A$3000,0)),"")</f>
        <v/>
      </c>
      <c r="F2051" s="16" t="str">
        <f>IFERROR(INDEX('Données SAP'!C$5:C$3000,MATCH('Analyse assortiment'!$B2051&amp;"",'Données SAP'!$A$5:$A$3000,0)),"")</f>
        <v/>
      </c>
      <c r="G2051" s="16" t="str">
        <f>IFERROR(INDEX('Données SAP'!D$5:D$3000,MATCH('Analyse assortiment'!$B2051&amp;"",'Données SAP'!$A$5:$A$3000,0)),"")</f>
        <v/>
      </c>
      <c r="H2051" s="13" t="e">
        <f>INDEX('Données MDD'!$K$3:$K$3000,MATCH('Analyse assortiment'!$B2051,'Données MDD'!$B$3:$B$3000,0))</f>
        <v>#N/A</v>
      </c>
      <c r="I2051" s="13" t="e">
        <f>INDEX('Données MDD'!$L$3:$L$3000,MATCH('Analyse assortiment'!$B2051,'Données MDD'!$B$3:$B$3000,0))</f>
        <v>#N/A</v>
      </c>
      <c r="J2051" s="13" t="e">
        <f>INDEX('Données MDD'!$U$3:$U$3000,MATCH('Analyse assortiment'!$B2051,'Données MDD'!$B$3:$B$3000,0))</f>
        <v>#N/A</v>
      </c>
      <c r="K2051" s="13" t="e">
        <f>INDEX('Données MDD'!$V$3:$V$3000,MATCH('Analyse assortiment'!$B2051,'Données MDD'!$B$3:$B$3000,0))</f>
        <v>#N/A</v>
      </c>
      <c r="L2051" s="14" t="str">
        <f t="shared" si="41"/>
        <v/>
      </c>
      <c r="M2051" s="14" t="str">
        <f t="shared" si="41"/>
        <v/>
      </c>
    </row>
    <row r="2052" spans="5:13" x14ac:dyDescent="0.2">
      <c r="E2052" s="16" t="str">
        <f>IFERROR(INDEX('Données SAP'!F$5:F$3000,MATCH('Analyse assortiment'!$B2052&amp;"",'Données SAP'!$A$5:$A$3000,0)),"")</f>
        <v/>
      </c>
      <c r="F2052" s="16" t="str">
        <f>IFERROR(INDEX('Données SAP'!C$5:C$3000,MATCH('Analyse assortiment'!$B2052&amp;"",'Données SAP'!$A$5:$A$3000,0)),"")</f>
        <v/>
      </c>
      <c r="G2052" s="16" t="str">
        <f>IFERROR(INDEX('Données SAP'!D$5:D$3000,MATCH('Analyse assortiment'!$B2052&amp;"",'Données SAP'!$A$5:$A$3000,0)),"")</f>
        <v/>
      </c>
      <c r="H2052" s="13" t="e">
        <f>INDEX('Données MDD'!$K$3:$K$3000,MATCH('Analyse assortiment'!$B2052,'Données MDD'!$B$3:$B$3000,0))</f>
        <v>#N/A</v>
      </c>
      <c r="I2052" s="13" t="e">
        <f>INDEX('Données MDD'!$L$3:$L$3000,MATCH('Analyse assortiment'!$B2052,'Données MDD'!$B$3:$B$3000,0))</f>
        <v>#N/A</v>
      </c>
      <c r="J2052" s="13" t="e">
        <f>INDEX('Données MDD'!$U$3:$U$3000,MATCH('Analyse assortiment'!$B2052,'Données MDD'!$B$3:$B$3000,0))</f>
        <v>#N/A</v>
      </c>
      <c r="K2052" s="13" t="e">
        <f>INDEX('Données MDD'!$V$3:$V$3000,MATCH('Analyse assortiment'!$B2052,'Données MDD'!$B$3:$B$3000,0))</f>
        <v>#N/A</v>
      </c>
      <c r="L2052" s="14" t="str">
        <f t="shared" si="41"/>
        <v/>
      </c>
      <c r="M2052" s="14" t="str">
        <f t="shared" si="41"/>
        <v/>
      </c>
    </row>
    <row r="2053" spans="5:13" x14ac:dyDescent="0.2">
      <c r="E2053" s="16" t="str">
        <f>IFERROR(INDEX('Données SAP'!F$5:F$3000,MATCH('Analyse assortiment'!$B2053&amp;"",'Données SAP'!$A$5:$A$3000,0)),"")</f>
        <v/>
      </c>
      <c r="F2053" s="16" t="str">
        <f>IFERROR(INDEX('Données SAP'!C$5:C$3000,MATCH('Analyse assortiment'!$B2053&amp;"",'Données SAP'!$A$5:$A$3000,0)),"")</f>
        <v/>
      </c>
      <c r="G2053" s="16" t="str">
        <f>IFERROR(INDEX('Données SAP'!D$5:D$3000,MATCH('Analyse assortiment'!$B2053&amp;"",'Données SAP'!$A$5:$A$3000,0)),"")</f>
        <v/>
      </c>
      <c r="H2053" s="13" t="e">
        <f>INDEX('Données MDD'!$K$3:$K$3000,MATCH('Analyse assortiment'!$B2053,'Données MDD'!$B$3:$B$3000,0))</f>
        <v>#N/A</v>
      </c>
      <c r="I2053" s="13" t="e">
        <f>INDEX('Données MDD'!$L$3:$L$3000,MATCH('Analyse assortiment'!$B2053,'Données MDD'!$B$3:$B$3000,0))</f>
        <v>#N/A</v>
      </c>
      <c r="J2053" s="13" t="e">
        <f>INDEX('Données MDD'!$U$3:$U$3000,MATCH('Analyse assortiment'!$B2053,'Données MDD'!$B$3:$B$3000,0))</f>
        <v>#N/A</v>
      </c>
      <c r="K2053" s="13" t="e">
        <f>INDEX('Données MDD'!$V$3:$V$3000,MATCH('Analyse assortiment'!$B2053,'Données MDD'!$B$3:$B$3000,0))</f>
        <v>#N/A</v>
      </c>
      <c r="L2053" s="14" t="str">
        <f t="shared" ref="L2053:M2116" si="42">IFERROR(-J2053/H2053,"")</f>
        <v/>
      </c>
      <c r="M2053" s="14" t="str">
        <f t="shared" si="42"/>
        <v/>
      </c>
    </row>
    <row r="2054" spans="5:13" x14ac:dyDescent="0.2">
      <c r="E2054" s="16" t="str">
        <f>IFERROR(INDEX('Données SAP'!F$5:F$3000,MATCH('Analyse assortiment'!$B2054&amp;"",'Données SAP'!$A$5:$A$3000,0)),"")</f>
        <v/>
      </c>
      <c r="F2054" s="16" t="str">
        <f>IFERROR(INDEX('Données SAP'!C$5:C$3000,MATCH('Analyse assortiment'!$B2054&amp;"",'Données SAP'!$A$5:$A$3000,0)),"")</f>
        <v/>
      </c>
      <c r="G2054" s="16" t="str">
        <f>IFERROR(INDEX('Données SAP'!D$5:D$3000,MATCH('Analyse assortiment'!$B2054&amp;"",'Données SAP'!$A$5:$A$3000,0)),"")</f>
        <v/>
      </c>
      <c r="H2054" s="13" t="e">
        <f>INDEX('Données MDD'!$K$3:$K$3000,MATCH('Analyse assortiment'!$B2054,'Données MDD'!$B$3:$B$3000,0))</f>
        <v>#N/A</v>
      </c>
      <c r="I2054" s="13" t="e">
        <f>INDEX('Données MDD'!$L$3:$L$3000,MATCH('Analyse assortiment'!$B2054,'Données MDD'!$B$3:$B$3000,0))</f>
        <v>#N/A</v>
      </c>
      <c r="J2054" s="13" t="e">
        <f>INDEX('Données MDD'!$U$3:$U$3000,MATCH('Analyse assortiment'!$B2054,'Données MDD'!$B$3:$B$3000,0))</f>
        <v>#N/A</v>
      </c>
      <c r="K2054" s="13" t="e">
        <f>INDEX('Données MDD'!$V$3:$V$3000,MATCH('Analyse assortiment'!$B2054,'Données MDD'!$B$3:$B$3000,0))</f>
        <v>#N/A</v>
      </c>
      <c r="L2054" s="14" t="str">
        <f t="shared" si="42"/>
        <v/>
      </c>
      <c r="M2054" s="14" t="str">
        <f t="shared" si="42"/>
        <v/>
      </c>
    </row>
    <row r="2055" spans="5:13" x14ac:dyDescent="0.2">
      <c r="E2055" s="16" t="str">
        <f>IFERROR(INDEX('Données SAP'!F$5:F$3000,MATCH('Analyse assortiment'!$B2055&amp;"",'Données SAP'!$A$5:$A$3000,0)),"")</f>
        <v/>
      </c>
      <c r="F2055" s="16" t="str">
        <f>IFERROR(INDEX('Données SAP'!C$5:C$3000,MATCH('Analyse assortiment'!$B2055&amp;"",'Données SAP'!$A$5:$A$3000,0)),"")</f>
        <v/>
      </c>
      <c r="G2055" s="16" t="str">
        <f>IFERROR(INDEX('Données SAP'!D$5:D$3000,MATCH('Analyse assortiment'!$B2055&amp;"",'Données SAP'!$A$5:$A$3000,0)),"")</f>
        <v/>
      </c>
      <c r="H2055" s="13" t="e">
        <f>INDEX('Données MDD'!$K$3:$K$3000,MATCH('Analyse assortiment'!$B2055,'Données MDD'!$B$3:$B$3000,0))</f>
        <v>#N/A</v>
      </c>
      <c r="I2055" s="13" t="e">
        <f>INDEX('Données MDD'!$L$3:$L$3000,MATCH('Analyse assortiment'!$B2055,'Données MDD'!$B$3:$B$3000,0))</f>
        <v>#N/A</v>
      </c>
      <c r="J2055" s="13" t="e">
        <f>INDEX('Données MDD'!$U$3:$U$3000,MATCH('Analyse assortiment'!$B2055,'Données MDD'!$B$3:$B$3000,0))</f>
        <v>#N/A</v>
      </c>
      <c r="K2055" s="13" t="e">
        <f>INDEX('Données MDD'!$V$3:$V$3000,MATCH('Analyse assortiment'!$B2055,'Données MDD'!$B$3:$B$3000,0))</f>
        <v>#N/A</v>
      </c>
      <c r="L2055" s="14" t="str">
        <f t="shared" si="42"/>
        <v/>
      </c>
      <c r="M2055" s="14" t="str">
        <f t="shared" si="42"/>
        <v/>
      </c>
    </row>
    <row r="2056" spans="5:13" x14ac:dyDescent="0.2">
      <c r="E2056" s="16" t="str">
        <f>IFERROR(INDEX('Données SAP'!F$5:F$3000,MATCH('Analyse assortiment'!$B2056&amp;"",'Données SAP'!$A$5:$A$3000,0)),"")</f>
        <v/>
      </c>
      <c r="F2056" s="16" t="str">
        <f>IFERROR(INDEX('Données SAP'!C$5:C$3000,MATCH('Analyse assortiment'!$B2056&amp;"",'Données SAP'!$A$5:$A$3000,0)),"")</f>
        <v/>
      </c>
      <c r="G2056" s="16" t="str">
        <f>IFERROR(INDEX('Données SAP'!D$5:D$3000,MATCH('Analyse assortiment'!$B2056&amp;"",'Données SAP'!$A$5:$A$3000,0)),"")</f>
        <v/>
      </c>
      <c r="H2056" s="13" t="e">
        <f>INDEX('Données MDD'!$K$3:$K$3000,MATCH('Analyse assortiment'!$B2056,'Données MDD'!$B$3:$B$3000,0))</f>
        <v>#N/A</v>
      </c>
      <c r="I2056" s="13" t="e">
        <f>INDEX('Données MDD'!$L$3:$L$3000,MATCH('Analyse assortiment'!$B2056,'Données MDD'!$B$3:$B$3000,0))</f>
        <v>#N/A</v>
      </c>
      <c r="J2056" s="13" t="e">
        <f>INDEX('Données MDD'!$U$3:$U$3000,MATCH('Analyse assortiment'!$B2056,'Données MDD'!$B$3:$B$3000,0))</f>
        <v>#N/A</v>
      </c>
      <c r="K2056" s="13" t="e">
        <f>INDEX('Données MDD'!$V$3:$V$3000,MATCH('Analyse assortiment'!$B2056,'Données MDD'!$B$3:$B$3000,0))</f>
        <v>#N/A</v>
      </c>
      <c r="L2056" s="14" t="str">
        <f t="shared" si="42"/>
        <v/>
      </c>
      <c r="M2056" s="14" t="str">
        <f t="shared" si="42"/>
        <v/>
      </c>
    </row>
    <row r="2057" spans="5:13" x14ac:dyDescent="0.2">
      <c r="E2057" s="16" t="str">
        <f>IFERROR(INDEX('Données SAP'!F$5:F$3000,MATCH('Analyse assortiment'!$B2057&amp;"",'Données SAP'!$A$5:$A$3000,0)),"")</f>
        <v/>
      </c>
      <c r="F2057" s="16" t="str">
        <f>IFERROR(INDEX('Données SAP'!C$5:C$3000,MATCH('Analyse assortiment'!$B2057&amp;"",'Données SAP'!$A$5:$A$3000,0)),"")</f>
        <v/>
      </c>
      <c r="G2057" s="16" t="str">
        <f>IFERROR(INDEX('Données SAP'!D$5:D$3000,MATCH('Analyse assortiment'!$B2057&amp;"",'Données SAP'!$A$5:$A$3000,0)),"")</f>
        <v/>
      </c>
      <c r="H2057" s="13" t="e">
        <f>INDEX('Données MDD'!$K$3:$K$3000,MATCH('Analyse assortiment'!$B2057,'Données MDD'!$B$3:$B$3000,0))</f>
        <v>#N/A</v>
      </c>
      <c r="I2057" s="13" t="e">
        <f>INDEX('Données MDD'!$L$3:$L$3000,MATCH('Analyse assortiment'!$B2057,'Données MDD'!$B$3:$B$3000,0))</f>
        <v>#N/A</v>
      </c>
      <c r="J2057" s="13" t="e">
        <f>INDEX('Données MDD'!$U$3:$U$3000,MATCH('Analyse assortiment'!$B2057,'Données MDD'!$B$3:$B$3000,0))</f>
        <v>#N/A</v>
      </c>
      <c r="K2057" s="13" t="e">
        <f>INDEX('Données MDD'!$V$3:$V$3000,MATCH('Analyse assortiment'!$B2057,'Données MDD'!$B$3:$B$3000,0))</f>
        <v>#N/A</v>
      </c>
      <c r="L2057" s="14" t="str">
        <f t="shared" si="42"/>
        <v/>
      </c>
      <c r="M2057" s="14" t="str">
        <f t="shared" si="42"/>
        <v/>
      </c>
    </row>
    <row r="2058" spans="5:13" x14ac:dyDescent="0.2">
      <c r="E2058" s="16" t="str">
        <f>IFERROR(INDEX('Données SAP'!F$5:F$3000,MATCH('Analyse assortiment'!$B2058&amp;"",'Données SAP'!$A$5:$A$3000,0)),"")</f>
        <v/>
      </c>
      <c r="F2058" s="16" t="str">
        <f>IFERROR(INDEX('Données SAP'!C$5:C$3000,MATCH('Analyse assortiment'!$B2058&amp;"",'Données SAP'!$A$5:$A$3000,0)),"")</f>
        <v/>
      </c>
      <c r="G2058" s="16" t="str">
        <f>IFERROR(INDEX('Données SAP'!D$5:D$3000,MATCH('Analyse assortiment'!$B2058&amp;"",'Données SAP'!$A$5:$A$3000,0)),"")</f>
        <v/>
      </c>
      <c r="H2058" s="13" t="e">
        <f>INDEX('Données MDD'!$K$3:$K$3000,MATCH('Analyse assortiment'!$B2058,'Données MDD'!$B$3:$B$3000,0))</f>
        <v>#N/A</v>
      </c>
      <c r="I2058" s="13" t="e">
        <f>INDEX('Données MDD'!$L$3:$L$3000,MATCH('Analyse assortiment'!$B2058,'Données MDD'!$B$3:$B$3000,0))</f>
        <v>#N/A</v>
      </c>
      <c r="J2058" s="13" t="e">
        <f>INDEX('Données MDD'!$U$3:$U$3000,MATCH('Analyse assortiment'!$B2058,'Données MDD'!$B$3:$B$3000,0))</f>
        <v>#N/A</v>
      </c>
      <c r="K2058" s="13" t="e">
        <f>INDEX('Données MDD'!$V$3:$V$3000,MATCH('Analyse assortiment'!$B2058,'Données MDD'!$B$3:$B$3000,0))</f>
        <v>#N/A</v>
      </c>
      <c r="L2058" s="14" t="str">
        <f t="shared" si="42"/>
        <v/>
      </c>
      <c r="M2058" s="14" t="str">
        <f t="shared" si="42"/>
        <v/>
      </c>
    </row>
    <row r="2059" spans="5:13" x14ac:dyDescent="0.2">
      <c r="E2059" s="16" t="str">
        <f>IFERROR(INDEX('Données SAP'!F$5:F$3000,MATCH('Analyse assortiment'!$B2059&amp;"",'Données SAP'!$A$5:$A$3000,0)),"")</f>
        <v/>
      </c>
      <c r="F2059" s="16" t="str">
        <f>IFERROR(INDEX('Données SAP'!C$5:C$3000,MATCH('Analyse assortiment'!$B2059&amp;"",'Données SAP'!$A$5:$A$3000,0)),"")</f>
        <v/>
      </c>
      <c r="G2059" s="16" t="str">
        <f>IFERROR(INDEX('Données SAP'!D$5:D$3000,MATCH('Analyse assortiment'!$B2059&amp;"",'Données SAP'!$A$5:$A$3000,0)),"")</f>
        <v/>
      </c>
      <c r="H2059" s="13" t="e">
        <f>INDEX('Données MDD'!$K$3:$K$3000,MATCH('Analyse assortiment'!$B2059,'Données MDD'!$B$3:$B$3000,0))</f>
        <v>#N/A</v>
      </c>
      <c r="I2059" s="13" t="e">
        <f>INDEX('Données MDD'!$L$3:$L$3000,MATCH('Analyse assortiment'!$B2059,'Données MDD'!$B$3:$B$3000,0))</f>
        <v>#N/A</v>
      </c>
      <c r="J2059" s="13" t="e">
        <f>INDEX('Données MDD'!$U$3:$U$3000,MATCH('Analyse assortiment'!$B2059,'Données MDD'!$B$3:$B$3000,0))</f>
        <v>#N/A</v>
      </c>
      <c r="K2059" s="13" t="e">
        <f>INDEX('Données MDD'!$V$3:$V$3000,MATCH('Analyse assortiment'!$B2059,'Données MDD'!$B$3:$B$3000,0))</f>
        <v>#N/A</v>
      </c>
      <c r="L2059" s="14" t="str">
        <f t="shared" si="42"/>
        <v/>
      </c>
      <c r="M2059" s="14" t="str">
        <f t="shared" si="42"/>
        <v/>
      </c>
    </row>
    <row r="2060" spans="5:13" x14ac:dyDescent="0.2">
      <c r="E2060" s="16" t="str">
        <f>IFERROR(INDEX('Données SAP'!F$5:F$3000,MATCH('Analyse assortiment'!$B2060&amp;"",'Données SAP'!$A$5:$A$3000,0)),"")</f>
        <v/>
      </c>
      <c r="F2060" s="16" t="str">
        <f>IFERROR(INDEX('Données SAP'!C$5:C$3000,MATCH('Analyse assortiment'!$B2060&amp;"",'Données SAP'!$A$5:$A$3000,0)),"")</f>
        <v/>
      </c>
      <c r="G2060" s="16" t="str">
        <f>IFERROR(INDEX('Données SAP'!D$5:D$3000,MATCH('Analyse assortiment'!$B2060&amp;"",'Données SAP'!$A$5:$A$3000,0)),"")</f>
        <v/>
      </c>
      <c r="H2060" s="13" t="e">
        <f>INDEX('Données MDD'!$K$3:$K$3000,MATCH('Analyse assortiment'!$B2060,'Données MDD'!$B$3:$B$3000,0))</f>
        <v>#N/A</v>
      </c>
      <c r="I2060" s="13" t="e">
        <f>INDEX('Données MDD'!$L$3:$L$3000,MATCH('Analyse assortiment'!$B2060,'Données MDD'!$B$3:$B$3000,0))</f>
        <v>#N/A</v>
      </c>
      <c r="J2060" s="13" t="e">
        <f>INDEX('Données MDD'!$U$3:$U$3000,MATCH('Analyse assortiment'!$B2060,'Données MDD'!$B$3:$B$3000,0))</f>
        <v>#N/A</v>
      </c>
      <c r="K2060" s="13" t="e">
        <f>INDEX('Données MDD'!$V$3:$V$3000,MATCH('Analyse assortiment'!$B2060,'Données MDD'!$B$3:$B$3000,0))</f>
        <v>#N/A</v>
      </c>
      <c r="L2060" s="14" t="str">
        <f t="shared" si="42"/>
        <v/>
      </c>
      <c r="M2060" s="14" t="str">
        <f t="shared" si="42"/>
        <v/>
      </c>
    </row>
    <row r="2061" spans="5:13" x14ac:dyDescent="0.2">
      <c r="E2061" s="16" t="str">
        <f>IFERROR(INDEX('Données SAP'!F$5:F$3000,MATCH('Analyse assortiment'!$B2061&amp;"",'Données SAP'!$A$5:$A$3000,0)),"")</f>
        <v/>
      </c>
      <c r="F2061" s="16" t="str">
        <f>IFERROR(INDEX('Données SAP'!C$5:C$3000,MATCH('Analyse assortiment'!$B2061&amp;"",'Données SAP'!$A$5:$A$3000,0)),"")</f>
        <v/>
      </c>
      <c r="G2061" s="16" t="str">
        <f>IFERROR(INDEX('Données SAP'!D$5:D$3000,MATCH('Analyse assortiment'!$B2061&amp;"",'Données SAP'!$A$5:$A$3000,0)),"")</f>
        <v/>
      </c>
      <c r="H2061" s="13" t="e">
        <f>INDEX('Données MDD'!$K$3:$K$3000,MATCH('Analyse assortiment'!$B2061,'Données MDD'!$B$3:$B$3000,0))</f>
        <v>#N/A</v>
      </c>
      <c r="I2061" s="13" t="e">
        <f>INDEX('Données MDD'!$L$3:$L$3000,MATCH('Analyse assortiment'!$B2061,'Données MDD'!$B$3:$B$3000,0))</f>
        <v>#N/A</v>
      </c>
      <c r="J2061" s="13" t="e">
        <f>INDEX('Données MDD'!$U$3:$U$3000,MATCH('Analyse assortiment'!$B2061,'Données MDD'!$B$3:$B$3000,0))</f>
        <v>#N/A</v>
      </c>
      <c r="K2061" s="13" t="e">
        <f>INDEX('Données MDD'!$V$3:$V$3000,MATCH('Analyse assortiment'!$B2061,'Données MDD'!$B$3:$B$3000,0))</f>
        <v>#N/A</v>
      </c>
      <c r="L2061" s="14" t="str">
        <f t="shared" si="42"/>
        <v/>
      </c>
      <c r="M2061" s="14" t="str">
        <f t="shared" si="42"/>
        <v/>
      </c>
    </row>
    <row r="2062" spans="5:13" x14ac:dyDescent="0.2">
      <c r="E2062" s="16" t="str">
        <f>IFERROR(INDEX('Données SAP'!F$5:F$3000,MATCH('Analyse assortiment'!$B2062&amp;"",'Données SAP'!$A$5:$A$3000,0)),"")</f>
        <v/>
      </c>
      <c r="F2062" s="16" t="str">
        <f>IFERROR(INDEX('Données SAP'!C$5:C$3000,MATCH('Analyse assortiment'!$B2062&amp;"",'Données SAP'!$A$5:$A$3000,0)),"")</f>
        <v/>
      </c>
      <c r="G2062" s="16" t="str">
        <f>IFERROR(INDEX('Données SAP'!D$5:D$3000,MATCH('Analyse assortiment'!$B2062&amp;"",'Données SAP'!$A$5:$A$3000,0)),"")</f>
        <v/>
      </c>
      <c r="H2062" s="13" t="e">
        <f>INDEX('Données MDD'!$K$3:$K$3000,MATCH('Analyse assortiment'!$B2062,'Données MDD'!$B$3:$B$3000,0))</f>
        <v>#N/A</v>
      </c>
      <c r="I2062" s="13" t="e">
        <f>INDEX('Données MDD'!$L$3:$L$3000,MATCH('Analyse assortiment'!$B2062,'Données MDD'!$B$3:$B$3000,0))</f>
        <v>#N/A</v>
      </c>
      <c r="J2062" s="13" t="e">
        <f>INDEX('Données MDD'!$U$3:$U$3000,MATCH('Analyse assortiment'!$B2062,'Données MDD'!$B$3:$B$3000,0))</f>
        <v>#N/A</v>
      </c>
      <c r="K2062" s="13" t="e">
        <f>INDEX('Données MDD'!$V$3:$V$3000,MATCH('Analyse assortiment'!$B2062,'Données MDD'!$B$3:$B$3000,0))</f>
        <v>#N/A</v>
      </c>
      <c r="L2062" s="14" t="str">
        <f t="shared" si="42"/>
        <v/>
      </c>
      <c r="M2062" s="14" t="str">
        <f t="shared" si="42"/>
        <v/>
      </c>
    </row>
    <row r="2063" spans="5:13" x14ac:dyDescent="0.2">
      <c r="E2063" s="16" t="str">
        <f>IFERROR(INDEX('Données SAP'!F$5:F$3000,MATCH('Analyse assortiment'!$B2063&amp;"",'Données SAP'!$A$5:$A$3000,0)),"")</f>
        <v/>
      </c>
      <c r="F2063" s="16" t="str">
        <f>IFERROR(INDEX('Données SAP'!C$5:C$3000,MATCH('Analyse assortiment'!$B2063&amp;"",'Données SAP'!$A$5:$A$3000,0)),"")</f>
        <v/>
      </c>
      <c r="G2063" s="16" t="str">
        <f>IFERROR(INDEX('Données SAP'!D$5:D$3000,MATCH('Analyse assortiment'!$B2063&amp;"",'Données SAP'!$A$5:$A$3000,0)),"")</f>
        <v/>
      </c>
      <c r="H2063" s="13" t="e">
        <f>INDEX('Données MDD'!$K$3:$K$3000,MATCH('Analyse assortiment'!$B2063,'Données MDD'!$B$3:$B$3000,0))</f>
        <v>#N/A</v>
      </c>
      <c r="I2063" s="13" t="e">
        <f>INDEX('Données MDD'!$L$3:$L$3000,MATCH('Analyse assortiment'!$B2063,'Données MDD'!$B$3:$B$3000,0))</f>
        <v>#N/A</v>
      </c>
      <c r="J2063" s="13" t="e">
        <f>INDEX('Données MDD'!$U$3:$U$3000,MATCH('Analyse assortiment'!$B2063,'Données MDD'!$B$3:$B$3000,0))</f>
        <v>#N/A</v>
      </c>
      <c r="K2063" s="13" t="e">
        <f>INDEX('Données MDD'!$V$3:$V$3000,MATCH('Analyse assortiment'!$B2063,'Données MDD'!$B$3:$B$3000,0))</f>
        <v>#N/A</v>
      </c>
      <c r="L2063" s="14" t="str">
        <f t="shared" si="42"/>
        <v/>
      </c>
      <c r="M2063" s="14" t="str">
        <f t="shared" si="42"/>
        <v/>
      </c>
    </row>
    <row r="2064" spans="5:13" x14ac:dyDescent="0.2">
      <c r="E2064" s="16" t="str">
        <f>IFERROR(INDEX('Données SAP'!F$5:F$3000,MATCH('Analyse assortiment'!$B2064&amp;"",'Données SAP'!$A$5:$A$3000,0)),"")</f>
        <v/>
      </c>
      <c r="F2064" s="16" t="str">
        <f>IFERROR(INDEX('Données SAP'!C$5:C$3000,MATCH('Analyse assortiment'!$B2064&amp;"",'Données SAP'!$A$5:$A$3000,0)),"")</f>
        <v/>
      </c>
      <c r="G2064" s="16" t="str">
        <f>IFERROR(INDEX('Données SAP'!D$5:D$3000,MATCH('Analyse assortiment'!$B2064&amp;"",'Données SAP'!$A$5:$A$3000,0)),"")</f>
        <v/>
      </c>
      <c r="H2064" s="13" t="e">
        <f>INDEX('Données MDD'!$K$3:$K$3000,MATCH('Analyse assortiment'!$B2064,'Données MDD'!$B$3:$B$3000,0))</f>
        <v>#N/A</v>
      </c>
      <c r="I2064" s="13" t="e">
        <f>INDEX('Données MDD'!$L$3:$L$3000,MATCH('Analyse assortiment'!$B2064,'Données MDD'!$B$3:$B$3000,0))</f>
        <v>#N/A</v>
      </c>
      <c r="J2064" s="13" t="e">
        <f>INDEX('Données MDD'!$U$3:$U$3000,MATCH('Analyse assortiment'!$B2064,'Données MDD'!$B$3:$B$3000,0))</f>
        <v>#N/A</v>
      </c>
      <c r="K2064" s="13" t="e">
        <f>INDEX('Données MDD'!$V$3:$V$3000,MATCH('Analyse assortiment'!$B2064,'Données MDD'!$B$3:$B$3000,0))</f>
        <v>#N/A</v>
      </c>
      <c r="L2064" s="14" t="str">
        <f t="shared" si="42"/>
        <v/>
      </c>
      <c r="M2064" s="14" t="str">
        <f t="shared" si="42"/>
        <v/>
      </c>
    </row>
    <row r="2065" spans="5:13" x14ac:dyDescent="0.2">
      <c r="E2065" s="16" t="str">
        <f>IFERROR(INDEX('Données SAP'!F$5:F$3000,MATCH('Analyse assortiment'!$B2065&amp;"",'Données SAP'!$A$5:$A$3000,0)),"")</f>
        <v/>
      </c>
      <c r="F2065" s="16" t="str">
        <f>IFERROR(INDEX('Données SAP'!C$5:C$3000,MATCH('Analyse assortiment'!$B2065&amp;"",'Données SAP'!$A$5:$A$3000,0)),"")</f>
        <v/>
      </c>
      <c r="G2065" s="16" t="str">
        <f>IFERROR(INDEX('Données SAP'!D$5:D$3000,MATCH('Analyse assortiment'!$B2065&amp;"",'Données SAP'!$A$5:$A$3000,0)),"")</f>
        <v/>
      </c>
      <c r="H2065" s="13" t="e">
        <f>INDEX('Données MDD'!$K$3:$K$3000,MATCH('Analyse assortiment'!$B2065,'Données MDD'!$B$3:$B$3000,0))</f>
        <v>#N/A</v>
      </c>
      <c r="I2065" s="13" t="e">
        <f>INDEX('Données MDD'!$L$3:$L$3000,MATCH('Analyse assortiment'!$B2065,'Données MDD'!$B$3:$B$3000,0))</f>
        <v>#N/A</v>
      </c>
      <c r="J2065" s="13" t="e">
        <f>INDEX('Données MDD'!$U$3:$U$3000,MATCH('Analyse assortiment'!$B2065,'Données MDD'!$B$3:$B$3000,0))</f>
        <v>#N/A</v>
      </c>
      <c r="K2065" s="13" t="e">
        <f>INDEX('Données MDD'!$V$3:$V$3000,MATCH('Analyse assortiment'!$B2065,'Données MDD'!$B$3:$B$3000,0))</f>
        <v>#N/A</v>
      </c>
      <c r="L2065" s="14" t="str">
        <f t="shared" si="42"/>
        <v/>
      </c>
      <c r="M2065" s="14" t="str">
        <f t="shared" si="42"/>
        <v/>
      </c>
    </row>
    <row r="2066" spans="5:13" x14ac:dyDescent="0.2">
      <c r="E2066" s="16" t="str">
        <f>IFERROR(INDEX('Données SAP'!F$5:F$3000,MATCH('Analyse assortiment'!$B2066&amp;"",'Données SAP'!$A$5:$A$3000,0)),"")</f>
        <v/>
      </c>
      <c r="F2066" s="16" t="str">
        <f>IFERROR(INDEX('Données SAP'!C$5:C$3000,MATCH('Analyse assortiment'!$B2066&amp;"",'Données SAP'!$A$5:$A$3000,0)),"")</f>
        <v/>
      </c>
      <c r="G2066" s="16" t="str">
        <f>IFERROR(INDEX('Données SAP'!D$5:D$3000,MATCH('Analyse assortiment'!$B2066&amp;"",'Données SAP'!$A$5:$A$3000,0)),"")</f>
        <v/>
      </c>
      <c r="H2066" s="13" t="e">
        <f>INDEX('Données MDD'!$K$3:$K$3000,MATCH('Analyse assortiment'!$B2066,'Données MDD'!$B$3:$B$3000,0))</f>
        <v>#N/A</v>
      </c>
      <c r="I2066" s="13" t="e">
        <f>INDEX('Données MDD'!$L$3:$L$3000,MATCH('Analyse assortiment'!$B2066,'Données MDD'!$B$3:$B$3000,0))</f>
        <v>#N/A</v>
      </c>
      <c r="J2066" s="13" t="e">
        <f>INDEX('Données MDD'!$U$3:$U$3000,MATCH('Analyse assortiment'!$B2066,'Données MDD'!$B$3:$B$3000,0))</f>
        <v>#N/A</v>
      </c>
      <c r="K2066" s="13" t="e">
        <f>INDEX('Données MDD'!$V$3:$V$3000,MATCH('Analyse assortiment'!$B2066,'Données MDD'!$B$3:$B$3000,0))</f>
        <v>#N/A</v>
      </c>
      <c r="L2066" s="14" t="str">
        <f t="shared" si="42"/>
        <v/>
      </c>
      <c r="M2066" s="14" t="str">
        <f t="shared" si="42"/>
        <v/>
      </c>
    </row>
    <row r="2067" spans="5:13" x14ac:dyDescent="0.2">
      <c r="E2067" s="16" t="str">
        <f>IFERROR(INDEX('Données SAP'!F$5:F$3000,MATCH('Analyse assortiment'!$B2067&amp;"",'Données SAP'!$A$5:$A$3000,0)),"")</f>
        <v/>
      </c>
      <c r="F2067" s="16" t="str">
        <f>IFERROR(INDEX('Données SAP'!C$5:C$3000,MATCH('Analyse assortiment'!$B2067&amp;"",'Données SAP'!$A$5:$A$3000,0)),"")</f>
        <v/>
      </c>
      <c r="G2067" s="16" t="str">
        <f>IFERROR(INDEX('Données SAP'!D$5:D$3000,MATCH('Analyse assortiment'!$B2067&amp;"",'Données SAP'!$A$5:$A$3000,0)),"")</f>
        <v/>
      </c>
      <c r="H2067" s="13" t="e">
        <f>INDEX('Données MDD'!$K$3:$K$3000,MATCH('Analyse assortiment'!$B2067,'Données MDD'!$B$3:$B$3000,0))</f>
        <v>#N/A</v>
      </c>
      <c r="I2067" s="13" t="e">
        <f>INDEX('Données MDD'!$L$3:$L$3000,MATCH('Analyse assortiment'!$B2067,'Données MDD'!$B$3:$B$3000,0))</f>
        <v>#N/A</v>
      </c>
      <c r="J2067" s="13" t="e">
        <f>INDEX('Données MDD'!$U$3:$U$3000,MATCH('Analyse assortiment'!$B2067,'Données MDD'!$B$3:$B$3000,0))</f>
        <v>#N/A</v>
      </c>
      <c r="K2067" s="13" t="e">
        <f>INDEX('Données MDD'!$V$3:$V$3000,MATCH('Analyse assortiment'!$B2067,'Données MDD'!$B$3:$B$3000,0))</f>
        <v>#N/A</v>
      </c>
      <c r="L2067" s="14" t="str">
        <f t="shared" si="42"/>
        <v/>
      </c>
      <c r="M2067" s="14" t="str">
        <f t="shared" si="42"/>
        <v/>
      </c>
    </row>
    <row r="2068" spans="5:13" x14ac:dyDescent="0.2">
      <c r="E2068" s="16" t="str">
        <f>IFERROR(INDEX('Données SAP'!F$5:F$3000,MATCH('Analyse assortiment'!$B2068&amp;"",'Données SAP'!$A$5:$A$3000,0)),"")</f>
        <v/>
      </c>
      <c r="F2068" s="16" t="str">
        <f>IFERROR(INDEX('Données SAP'!C$5:C$3000,MATCH('Analyse assortiment'!$B2068&amp;"",'Données SAP'!$A$5:$A$3000,0)),"")</f>
        <v/>
      </c>
      <c r="G2068" s="16" t="str">
        <f>IFERROR(INDEX('Données SAP'!D$5:D$3000,MATCH('Analyse assortiment'!$B2068&amp;"",'Données SAP'!$A$5:$A$3000,0)),"")</f>
        <v/>
      </c>
      <c r="H2068" s="13" t="e">
        <f>INDEX('Données MDD'!$K$3:$K$3000,MATCH('Analyse assortiment'!$B2068,'Données MDD'!$B$3:$B$3000,0))</f>
        <v>#N/A</v>
      </c>
      <c r="I2068" s="13" t="e">
        <f>INDEX('Données MDD'!$L$3:$L$3000,MATCH('Analyse assortiment'!$B2068,'Données MDD'!$B$3:$B$3000,0))</f>
        <v>#N/A</v>
      </c>
      <c r="J2068" s="13" t="e">
        <f>INDEX('Données MDD'!$U$3:$U$3000,MATCH('Analyse assortiment'!$B2068,'Données MDD'!$B$3:$B$3000,0))</f>
        <v>#N/A</v>
      </c>
      <c r="K2068" s="13" t="e">
        <f>INDEX('Données MDD'!$V$3:$V$3000,MATCH('Analyse assortiment'!$B2068,'Données MDD'!$B$3:$B$3000,0))</f>
        <v>#N/A</v>
      </c>
      <c r="L2068" s="14" t="str">
        <f t="shared" si="42"/>
        <v/>
      </c>
      <c r="M2068" s="14" t="str">
        <f t="shared" si="42"/>
        <v/>
      </c>
    </row>
    <row r="2069" spans="5:13" x14ac:dyDescent="0.2">
      <c r="E2069" s="16" t="str">
        <f>IFERROR(INDEX('Données SAP'!F$5:F$3000,MATCH('Analyse assortiment'!$B2069&amp;"",'Données SAP'!$A$5:$A$3000,0)),"")</f>
        <v/>
      </c>
      <c r="F2069" s="16" t="str">
        <f>IFERROR(INDEX('Données SAP'!C$5:C$3000,MATCH('Analyse assortiment'!$B2069&amp;"",'Données SAP'!$A$5:$A$3000,0)),"")</f>
        <v/>
      </c>
      <c r="G2069" s="16" t="str">
        <f>IFERROR(INDEX('Données SAP'!D$5:D$3000,MATCH('Analyse assortiment'!$B2069&amp;"",'Données SAP'!$A$5:$A$3000,0)),"")</f>
        <v/>
      </c>
      <c r="H2069" s="13" t="e">
        <f>INDEX('Données MDD'!$K$3:$K$3000,MATCH('Analyse assortiment'!$B2069,'Données MDD'!$B$3:$B$3000,0))</f>
        <v>#N/A</v>
      </c>
      <c r="I2069" s="13" t="e">
        <f>INDEX('Données MDD'!$L$3:$L$3000,MATCH('Analyse assortiment'!$B2069,'Données MDD'!$B$3:$B$3000,0))</f>
        <v>#N/A</v>
      </c>
      <c r="J2069" s="13" t="e">
        <f>INDEX('Données MDD'!$U$3:$U$3000,MATCH('Analyse assortiment'!$B2069,'Données MDD'!$B$3:$B$3000,0))</f>
        <v>#N/A</v>
      </c>
      <c r="K2069" s="13" t="e">
        <f>INDEX('Données MDD'!$V$3:$V$3000,MATCH('Analyse assortiment'!$B2069,'Données MDD'!$B$3:$B$3000,0))</f>
        <v>#N/A</v>
      </c>
      <c r="L2069" s="14" t="str">
        <f t="shared" si="42"/>
        <v/>
      </c>
      <c r="M2069" s="14" t="str">
        <f t="shared" si="42"/>
        <v/>
      </c>
    </row>
    <row r="2070" spans="5:13" x14ac:dyDescent="0.2">
      <c r="E2070" s="16" t="str">
        <f>IFERROR(INDEX('Données SAP'!F$5:F$3000,MATCH('Analyse assortiment'!$B2070&amp;"",'Données SAP'!$A$5:$A$3000,0)),"")</f>
        <v/>
      </c>
      <c r="F2070" s="16" t="str">
        <f>IFERROR(INDEX('Données SAP'!C$5:C$3000,MATCH('Analyse assortiment'!$B2070&amp;"",'Données SAP'!$A$5:$A$3000,0)),"")</f>
        <v/>
      </c>
      <c r="G2070" s="16" t="str">
        <f>IFERROR(INDEX('Données SAP'!D$5:D$3000,MATCH('Analyse assortiment'!$B2070&amp;"",'Données SAP'!$A$5:$A$3000,0)),"")</f>
        <v/>
      </c>
      <c r="H2070" s="13" t="e">
        <f>INDEX('Données MDD'!$K$3:$K$3000,MATCH('Analyse assortiment'!$B2070,'Données MDD'!$B$3:$B$3000,0))</f>
        <v>#N/A</v>
      </c>
      <c r="I2070" s="13" t="e">
        <f>INDEX('Données MDD'!$L$3:$L$3000,MATCH('Analyse assortiment'!$B2070,'Données MDD'!$B$3:$B$3000,0))</f>
        <v>#N/A</v>
      </c>
      <c r="J2070" s="13" t="e">
        <f>INDEX('Données MDD'!$U$3:$U$3000,MATCH('Analyse assortiment'!$B2070,'Données MDD'!$B$3:$B$3000,0))</f>
        <v>#N/A</v>
      </c>
      <c r="K2070" s="13" t="e">
        <f>INDEX('Données MDD'!$V$3:$V$3000,MATCH('Analyse assortiment'!$B2070,'Données MDD'!$B$3:$B$3000,0))</f>
        <v>#N/A</v>
      </c>
      <c r="L2070" s="14" t="str">
        <f t="shared" si="42"/>
        <v/>
      </c>
      <c r="M2070" s="14" t="str">
        <f t="shared" si="42"/>
        <v/>
      </c>
    </row>
    <row r="2071" spans="5:13" x14ac:dyDescent="0.2">
      <c r="E2071" s="16" t="str">
        <f>IFERROR(INDEX('Données SAP'!F$5:F$3000,MATCH('Analyse assortiment'!$B2071&amp;"",'Données SAP'!$A$5:$A$3000,0)),"")</f>
        <v/>
      </c>
      <c r="F2071" s="16" t="str">
        <f>IFERROR(INDEX('Données SAP'!C$5:C$3000,MATCH('Analyse assortiment'!$B2071&amp;"",'Données SAP'!$A$5:$A$3000,0)),"")</f>
        <v/>
      </c>
      <c r="G2071" s="16" t="str">
        <f>IFERROR(INDEX('Données SAP'!D$5:D$3000,MATCH('Analyse assortiment'!$B2071&amp;"",'Données SAP'!$A$5:$A$3000,0)),"")</f>
        <v/>
      </c>
      <c r="H2071" s="13" t="e">
        <f>INDEX('Données MDD'!$K$3:$K$3000,MATCH('Analyse assortiment'!$B2071,'Données MDD'!$B$3:$B$3000,0))</f>
        <v>#N/A</v>
      </c>
      <c r="I2071" s="13" t="e">
        <f>INDEX('Données MDD'!$L$3:$L$3000,MATCH('Analyse assortiment'!$B2071,'Données MDD'!$B$3:$B$3000,0))</f>
        <v>#N/A</v>
      </c>
      <c r="J2071" s="13" t="e">
        <f>INDEX('Données MDD'!$U$3:$U$3000,MATCH('Analyse assortiment'!$B2071,'Données MDD'!$B$3:$B$3000,0))</f>
        <v>#N/A</v>
      </c>
      <c r="K2071" s="13" t="e">
        <f>INDEX('Données MDD'!$V$3:$V$3000,MATCH('Analyse assortiment'!$B2071,'Données MDD'!$B$3:$B$3000,0))</f>
        <v>#N/A</v>
      </c>
      <c r="L2071" s="14" t="str">
        <f t="shared" si="42"/>
        <v/>
      </c>
      <c r="M2071" s="14" t="str">
        <f t="shared" si="42"/>
        <v/>
      </c>
    </row>
    <row r="2072" spans="5:13" x14ac:dyDescent="0.2">
      <c r="E2072" s="16" t="str">
        <f>IFERROR(INDEX('Données SAP'!F$5:F$3000,MATCH('Analyse assortiment'!$B2072&amp;"",'Données SAP'!$A$5:$A$3000,0)),"")</f>
        <v/>
      </c>
      <c r="F2072" s="16" t="str">
        <f>IFERROR(INDEX('Données SAP'!C$5:C$3000,MATCH('Analyse assortiment'!$B2072&amp;"",'Données SAP'!$A$5:$A$3000,0)),"")</f>
        <v/>
      </c>
      <c r="G2072" s="16" t="str">
        <f>IFERROR(INDEX('Données SAP'!D$5:D$3000,MATCH('Analyse assortiment'!$B2072&amp;"",'Données SAP'!$A$5:$A$3000,0)),"")</f>
        <v/>
      </c>
      <c r="H2072" s="13" t="e">
        <f>INDEX('Données MDD'!$K$3:$K$3000,MATCH('Analyse assortiment'!$B2072,'Données MDD'!$B$3:$B$3000,0))</f>
        <v>#N/A</v>
      </c>
      <c r="I2072" s="13" t="e">
        <f>INDEX('Données MDD'!$L$3:$L$3000,MATCH('Analyse assortiment'!$B2072,'Données MDD'!$B$3:$B$3000,0))</f>
        <v>#N/A</v>
      </c>
      <c r="J2072" s="13" t="e">
        <f>INDEX('Données MDD'!$U$3:$U$3000,MATCH('Analyse assortiment'!$B2072,'Données MDD'!$B$3:$B$3000,0))</f>
        <v>#N/A</v>
      </c>
      <c r="K2072" s="13" t="e">
        <f>INDEX('Données MDD'!$V$3:$V$3000,MATCH('Analyse assortiment'!$B2072,'Données MDD'!$B$3:$B$3000,0))</f>
        <v>#N/A</v>
      </c>
      <c r="L2072" s="14" t="str">
        <f t="shared" si="42"/>
        <v/>
      </c>
      <c r="M2072" s="14" t="str">
        <f t="shared" si="42"/>
        <v/>
      </c>
    </row>
    <row r="2073" spans="5:13" x14ac:dyDescent="0.2">
      <c r="E2073" s="16" t="str">
        <f>IFERROR(INDEX('Données SAP'!F$5:F$3000,MATCH('Analyse assortiment'!$B2073&amp;"",'Données SAP'!$A$5:$A$3000,0)),"")</f>
        <v/>
      </c>
      <c r="F2073" s="16" t="str">
        <f>IFERROR(INDEX('Données SAP'!C$5:C$3000,MATCH('Analyse assortiment'!$B2073&amp;"",'Données SAP'!$A$5:$A$3000,0)),"")</f>
        <v/>
      </c>
      <c r="G2073" s="16" t="str">
        <f>IFERROR(INDEX('Données SAP'!D$5:D$3000,MATCH('Analyse assortiment'!$B2073&amp;"",'Données SAP'!$A$5:$A$3000,0)),"")</f>
        <v/>
      </c>
      <c r="H2073" s="13" t="e">
        <f>INDEX('Données MDD'!$K$3:$K$3000,MATCH('Analyse assortiment'!$B2073,'Données MDD'!$B$3:$B$3000,0))</f>
        <v>#N/A</v>
      </c>
      <c r="I2073" s="13" t="e">
        <f>INDEX('Données MDD'!$L$3:$L$3000,MATCH('Analyse assortiment'!$B2073,'Données MDD'!$B$3:$B$3000,0))</f>
        <v>#N/A</v>
      </c>
      <c r="J2073" s="13" t="e">
        <f>INDEX('Données MDD'!$U$3:$U$3000,MATCH('Analyse assortiment'!$B2073,'Données MDD'!$B$3:$B$3000,0))</f>
        <v>#N/A</v>
      </c>
      <c r="K2073" s="13" t="e">
        <f>INDEX('Données MDD'!$V$3:$V$3000,MATCH('Analyse assortiment'!$B2073,'Données MDD'!$B$3:$B$3000,0))</f>
        <v>#N/A</v>
      </c>
      <c r="L2073" s="14" t="str">
        <f t="shared" si="42"/>
        <v/>
      </c>
      <c r="M2073" s="14" t="str">
        <f t="shared" si="42"/>
        <v/>
      </c>
    </row>
    <row r="2074" spans="5:13" x14ac:dyDescent="0.2">
      <c r="E2074" s="16" t="str">
        <f>IFERROR(INDEX('Données SAP'!F$5:F$3000,MATCH('Analyse assortiment'!$B2074&amp;"",'Données SAP'!$A$5:$A$3000,0)),"")</f>
        <v/>
      </c>
      <c r="F2074" s="16" t="str">
        <f>IFERROR(INDEX('Données SAP'!C$5:C$3000,MATCH('Analyse assortiment'!$B2074&amp;"",'Données SAP'!$A$5:$A$3000,0)),"")</f>
        <v/>
      </c>
      <c r="G2074" s="16" t="str">
        <f>IFERROR(INDEX('Données SAP'!D$5:D$3000,MATCH('Analyse assortiment'!$B2074&amp;"",'Données SAP'!$A$5:$A$3000,0)),"")</f>
        <v/>
      </c>
      <c r="H2074" s="13" t="e">
        <f>INDEX('Données MDD'!$K$3:$K$3000,MATCH('Analyse assortiment'!$B2074,'Données MDD'!$B$3:$B$3000,0))</f>
        <v>#N/A</v>
      </c>
      <c r="I2074" s="13" t="e">
        <f>INDEX('Données MDD'!$L$3:$L$3000,MATCH('Analyse assortiment'!$B2074,'Données MDD'!$B$3:$B$3000,0))</f>
        <v>#N/A</v>
      </c>
      <c r="J2074" s="13" t="e">
        <f>INDEX('Données MDD'!$U$3:$U$3000,MATCH('Analyse assortiment'!$B2074,'Données MDD'!$B$3:$B$3000,0))</f>
        <v>#N/A</v>
      </c>
      <c r="K2074" s="13" t="e">
        <f>INDEX('Données MDD'!$V$3:$V$3000,MATCH('Analyse assortiment'!$B2074,'Données MDD'!$B$3:$B$3000,0))</f>
        <v>#N/A</v>
      </c>
      <c r="L2074" s="14" t="str">
        <f t="shared" si="42"/>
        <v/>
      </c>
      <c r="M2074" s="14" t="str">
        <f t="shared" si="42"/>
        <v/>
      </c>
    </row>
    <row r="2075" spans="5:13" x14ac:dyDescent="0.2">
      <c r="E2075" s="16" t="str">
        <f>IFERROR(INDEX('Données SAP'!F$5:F$3000,MATCH('Analyse assortiment'!$B2075&amp;"",'Données SAP'!$A$5:$A$3000,0)),"")</f>
        <v/>
      </c>
      <c r="F2075" s="16" t="str">
        <f>IFERROR(INDEX('Données SAP'!C$5:C$3000,MATCH('Analyse assortiment'!$B2075&amp;"",'Données SAP'!$A$5:$A$3000,0)),"")</f>
        <v/>
      </c>
      <c r="G2075" s="16" t="str">
        <f>IFERROR(INDEX('Données SAP'!D$5:D$3000,MATCH('Analyse assortiment'!$B2075&amp;"",'Données SAP'!$A$5:$A$3000,0)),"")</f>
        <v/>
      </c>
      <c r="H2075" s="13" t="e">
        <f>INDEX('Données MDD'!$K$3:$K$3000,MATCH('Analyse assortiment'!$B2075,'Données MDD'!$B$3:$B$3000,0))</f>
        <v>#N/A</v>
      </c>
      <c r="I2075" s="13" t="e">
        <f>INDEX('Données MDD'!$L$3:$L$3000,MATCH('Analyse assortiment'!$B2075,'Données MDD'!$B$3:$B$3000,0))</f>
        <v>#N/A</v>
      </c>
      <c r="J2075" s="13" t="e">
        <f>INDEX('Données MDD'!$U$3:$U$3000,MATCH('Analyse assortiment'!$B2075,'Données MDD'!$B$3:$B$3000,0))</f>
        <v>#N/A</v>
      </c>
      <c r="K2075" s="13" t="e">
        <f>INDEX('Données MDD'!$V$3:$V$3000,MATCH('Analyse assortiment'!$B2075,'Données MDD'!$B$3:$B$3000,0))</f>
        <v>#N/A</v>
      </c>
      <c r="L2075" s="14" t="str">
        <f t="shared" si="42"/>
        <v/>
      </c>
      <c r="M2075" s="14" t="str">
        <f t="shared" si="42"/>
        <v/>
      </c>
    </row>
    <row r="2076" spans="5:13" x14ac:dyDescent="0.2">
      <c r="E2076" s="16" t="str">
        <f>IFERROR(INDEX('Données SAP'!F$5:F$3000,MATCH('Analyse assortiment'!$B2076&amp;"",'Données SAP'!$A$5:$A$3000,0)),"")</f>
        <v/>
      </c>
      <c r="F2076" s="16" t="str">
        <f>IFERROR(INDEX('Données SAP'!C$5:C$3000,MATCH('Analyse assortiment'!$B2076&amp;"",'Données SAP'!$A$5:$A$3000,0)),"")</f>
        <v/>
      </c>
      <c r="G2076" s="16" t="str">
        <f>IFERROR(INDEX('Données SAP'!D$5:D$3000,MATCH('Analyse assortiment'!$B2076&amp;"",'Données SAP'!$A$5:$A$3000,0)),"")</f>
        <v/>
      </c>
      <c r="H2076" s="13" t="e">
        <f>INDEX('Données MDD'!$K$3:$K$3000,MATCH('Analyse assortiment'!$B2076,'Données MDD'!$B$3:$B$3000,0))</f>
        <v>#N/A</v>
      </c>
      <c r="I2076" s="13" t="e">
        <f>INDEX('Données MDD'!$L$3:$L$3000,MATCH('Analyse assortiment'!$B2076,'Données MDD'!$B$3:$B$3000,0))</f>
        <v>#N/A</v>
      </c>
      <c r="J2076" s="13" t="e">
        <f>INDEX('Données MDD'!$U$3:$U$3000,MATCH('Analyse assortiment'!$B2076,'Données MDD'!$B$3:$B$3000,0))</f>
        <v>#N/A</v>
      </c>
      <c r="K2076" s="13" t="e">
        <f>INDEX('Données MDD'!$V$3:$V$3000,MATCH('Analyse assortiment'!$B2076,'Données MDD'!$B$3:$B$3000,0))</f>
        <v>#N/A</v>
      </c>
      <c r="L2076" s="14" t="str">
        <f t="shared" si="42"/>
        <v/>
      </c>
      <c r="M2076" s="14" t="str">
        <f t="shared" si="42"/>
        <v/>
      </c>
    </row>
    <row r="2077" spans="5:13" x14ac:dyDescent="0.2">
      <c r="E2077" s="16" t="str">
        <f>IFERROR(INDEX('Données SAP'!F$5:F$3000,MATCH('Analyse assortiment'!$B2077&amp;"",'Données SAP'!$A$5:$A$3000,0)),"")</f>
        <v/>
      </c>
      <c r="F2077" s="16" t="str">
        <f>IFERROR(INDEX('Données SAP'!C$5:C$3000,MATCH('Analyse assortiment'!$B2077&amp;"",'Données SAP'!$A$5:$A$3000,0)),"")</f>
        <v/>
      </c>
      <c r="G2077" s="16" t="str">
        <f>IFERROR(INDEX('Données SAP'!D$5:D$3000,MATCH('Analyse assortiment'!$B2077&amp;"",'Données SAP'!$A$5:$A$3000,0)),"")</f>
        <v/>
      </c>
      <c r="H2077" s="13" t="e">
        <f>INDEX('Données MDD'!$K$3:$K$3000,MATCH('Analyse assortiment'!$B2077,'Données MDD'!$B$3:$B$3000,0))</f>
        <v>#N/A</v>
      </c>
      <c r="I2077" s="13" t="e">
        <f>INDEX('Données MDD'!$L$3:$L$3000,MATCH('Analyse assortiment'!$B2077,'Données MDD'!$B$3:$B$3000,0))</f>
        <v>#N/A</v>
      </c>
      <c r="J2077" s="13" t="e">
        <f>INDEX('Données MDD'!$U$3:$U$3000,MATCH('Analyse assortiment'!$B2077,'Données MDD'!$B$3:$B$3000,0))</f>
        <v>#N/A</v>
      </c>
      <c r="K2077" s="13" t="e">
        <f>INDEX('Données MDD'!$V$3:$V$3000,MATCH('Analyse assortiment'!$B2077,'Données MDD'!$B$3:$B$3000,0))</f>
        <v>#N/A</v>
      </c>
      <c r="L2077" s="14" t="str">
        <f t="shared" si="42"/>
        <v/>
      </c>
      <c r="M2077" s="14" t="str">
        <f t="shared" si="42"/>
        <v/>
      </c>
    </row>
    <row r="2078" spans="5:13" x14ac:dyDescent="0.2">
      <c r="E2078" s="16" t="str">
        <f>IFERROR(INDEX('Données SAP'!F$5:F$3000,MATCH('Analyse assortiment'!$B2078&amp;"",'Données SAP'!$A$5:$A$3000,0)),"")</f>
        <v/>
      </c>
      <c r="F2078" s="16" t="str">
        <f>IFERROR(INDEX('Données SAP'!C$5:C$3000,MATCH('Analyse assortiment'!$B2078&amp;"",'Données SAP'!$A$5:$A$3000,0)),"")</f>
        <v/>
      </c>
      <c r="G2078" s="16" t="str">
        <f>IFERROR(INDEX('Données SAP'!D$5:D$3000,MATCH('Analyse assortiment'!$B2078&amp;"",'Données SAP'!$A$5:$A$3000,0)),"")</f>
        <v/>
      </c>
      <c r="H2078" s="13" t="e">
        <f>INDEX('Données MDD'!$K$3:$K$3000,MATCH('Analyse assortiment'!$B2078,'Données MDD'!$B$3:$B$3000,0))</f>
        <v>#N/A</v>
      </c>
      <c r="I2078" s="13" t="e">
        <f>INDEX('Données MDD'!$L$3:$L$3000,MATCH('Analyse assortiment'!$B2078,'Données MDD'!$B$3:$B$3000,0))</f>
        <v>#N/A</v>
      </c>
      <c r="J2078" s="13" t="e">
        <f>INDEX('Données MDD'!$U$3:$U$3000,MATCH('Analyse assortiment'!$B2078,'Données MDD'!$B$3:$B$3000,0))</f>
        <v>#N/A</v>
      </c>
      <c r="K2078" s="13" t="e">
        <f>INDEX('Données MDD'!$V$3:$V$3000,MATCH('Analyse assortiment'!$B2078,'Données MDD'!$B$3:$B$3000,0))</f>
        <v>#N/A</v>
      </c>
      <c r="L2078" s="14" t="str">
        <f t="shared" si="42"/>
        <v/>
      </c>
      <c r="M2078" s="14" t="str">
        <f t="shared" si="42"/>
        <v/>
      </c>
    </row>
    <row r="2079" spans="5:13" x14ac:dyDescent="0.2">
      <c r="E2079" s="16" t="str">
        <f>IFERROR(INDEX('Données SAP'!F$5:F$3000,MATCH('Analyse assortiment'!$B2079&amp;"",'Données SAP'!$A$5:$A$3000,0)),"")</f>
        <v/>
      </c>
      <c r="F2079" s="16" t="str">
        <f>IFERROR(INDEX('Données SAP'!C$5:C$3000,MATCH('Analyse assortiment'!$B2079&amp;"",'Données SAP'!$A$5:$A$3000,0)),"")</f>
        <v/>
      </c>
      <c r="G2079" s="16" t="str">
        <f>IFERROR(INDEX('Données SAP'!D$5:D$3000,MATCH('Analyse assortiment'!$B2079&amp;"",'Données SAP'!$A$5:$A$3000,0)),"")</f>
        <v/>
      </c>
      <c r="H2079" s="13" t="e">
        <f>INDEX('Données MDD'!$K$3:$K$3000,MATCH('Analyse assortiment'!$B2079,'Données MDD'!$B$3:$B$3000,0))</f>
        <v>#N/A</v>
      </c>
      <c r="I2079" s="13" t="e">
        <f>INDEX('Données MDD'!$L$3:$L$3000,MATCH('Analyse assortiment'!$B2079,'Données MDD'!$B$3:$B$3000,0))</f>
        <v>#N/A</v>
      </c>
      <c r="J2079" s="13" t="e">
        <f>INDEX('Données MDD'!$U$3:$U$3000,MATCH('Analyse assortiment'!$B2079,'Données MDD'!$B$3:$B$3000,0))</f>
        <v>#N/A</v>
      </c>
      <c r="K2079" s="13" t="e">
        <f>INDEX('Données MDD'!$V$3:$V$3000,MATCH('Analyse assortiment'!$B2079,'Données MDD'!$B$3:$B$3000,0))</f>
        <v>#N/A</v>
      </c>
      <c r="L2079" s="14" t="str">
        <f t="shared" si="42"/>
        <v/>
      </c>
      <c r="M2079" s="14" t="str">
        <f t="shared" si="42"/>
        <v/>
      </c>
    </row>
    <row r="2080" spans="5:13" x14ac:dyDescent="0.2">
      <c r="E2080" s="16" t="str">
        <f>IFERROR(INDEX('Données SAP'!F$5:F$3000,MATCH('Analyse assortiment'!$B2080&amp;"",'Données SAP'!$A$5:$A$3000,0)),"")</f>
        <v/>
      </c>
      <c r="F2080" s="16" t="str">
        <f>IFERROR(INDEX('Données SAP'!C$5:C$3000,MATCH('Analyse assortiment'!$B2080&amp;"",'Données SAP'!$A$5:$A$3000,0)),"")</f>
        <v/>
      </c>
      <c r="G2080" s="16" t="str">
        <f>IFERROR(INDEX('Données SAP'!D$5:D$3000,MATCH('Analyse assortiment'!$B2080&amp;"",'Données SAP'!$A$5:$A$3000,0)),"")</f>
        <v/>
      </c>
      <c r="H2080" s="13" t="e">
        <f>INDEX('Données MDD'!$K$3:$K$3000,MATCH('Analyse assortiment'!$B2080,'Données MDD'!$B$3:$B$3000,0))</f>
        <v>#N/A</v>
      </c>
      <c r="I2080" s="13" t="e">
        <f>INDEX('Données MDD'!$L$3:$L$3000,MATCH('Analyse assortiment'!$B2080,'Données MDD'!$B$3:$B$3000,0))</f>
        <v>#N/A</v>
      </c>
      <c r="J2080" s="13" t="e">
        <f>INDEX('Données MDD'!$U$3:$U$3000,MATCH('Analyse assortiment'!$B2080,'Données MDD'!$B$3:$B$3000,0))</f>
        <v>#N/A</v>
      </c>
      <c r="K2080" s="13" t="e">
        <f>INDEX('Données MDD'!$V$3:$V$3000,MATCH('Analyse assortiment'!$B2080,'Données MDD'!$B$3:$B$3000,0))</f>
        <v>#N/A</v>
      </c>
      <c r="L2080" s="14" t="str">
        <f t="shared" si="42"/>
        <v/>
      </c>
      <c r="M2080" s="14" t="str">
        <f t="shared" si="42"/>
        <v/>
      </c>
    </row>
    <row r="2081" spans="5:13" x14ac:dyDescent="0.2">
      <c r="E2081" s="16" t="str">
        <f>IFERROR(INDEX('Données SAP'!F$5:F$3000,MATCH('Analyse assortiment'!$B2081&amp;"",'Données SAP'!$A$5:$A$3000,0)),"")</f>
        <v/>
      </c>
      <c r="F2081" s="16" t="str">
        <f>IFERROR(INDEX('Données SAP'!C$5:C$3000,MATCH('Analyse assortiment'!$B2081&amp;"",'Données SAP'!$A$5:$A$3000,0)),"")</f>
        <v/>
      </c>
      <c r="G2081" s="16" t="str">
        <f>IFERROR(INDEX('Données SAP'!D$5:D$3000,MATCH('Analyse assortiment'!$B2081&amp;"",'Données SAP'!$A$5:$A$3000,0)),"")</f>
        <v/>
      </c>
      <c r="H2081" s="13" t="e">
        <f>INDEX('Données MDD'!$K$3:$K$3000,MATCH('Analyse assortiment'!$B2081,'Données MDD'!$B$3:$B$3000,0))</f>
        <v>#N/A</v>
      </c>
      <c r="I2081" s="13" t="e">
        <f>INDEX('Données MDD'!$L$3:$L$3000,MATCH('Analyse assortiment'!$B2081,'Données MDD'!$B$3:$B$3000,0))</f>
        <v>#N/A</v>
      </c>
      <c r="J2081" s="13" t="e">
        <f>INDEX('Données MDD'!$U$3:$U$3000,MATCH('Analyse assortiment'!$B2081,'Données MDD'!$B$3:$B$3000,0))</f>
        <v>#N/A</v>
      </c>
      <c r="K2081" s="13" t="e">
        <f>INDEX('Données MDD'!$V$3:$V$3000,MATCH('Analyse assortiment'!$B2081,'Données MDD'!$B$3:$B$3000,0))</f>
        <v>#N/A</v>
      </c>
      <c r="L2081" s="14" t="str">
        <f t="shared" si="42"/>
        <v/>
      </c>
      <c r="M2081" s="14" t="str">
        <f t="shared" si="42"/>
        <v/>
      </c>
    </row>
    <row r="2082" spans="5:13" x14ac:dyDescent="0.2">
      <c r="E2082" s="16" t="str">
        <f>IFERROR(INDEX('Données SAP'!F$5:F$3000,MATCH('Analyse assortiment'!$B2082&amp;"",'Données SAP'!$A$5:$A$3000,0)),"")</f>
        <v/>
      </c>
      <c r="F2082" s="16" t="str">
        <f>IFERROR(INDEX('Données SAP'!C$5:C$3000,MATCH('Analyse assortiment'!$B2082&amp;"",'Données SAP'!$A$5:$A$3000,0)),"")</f>
        <v/>
      </c>
      <c r="G2082" s="16" t="str">
        <f>IFERROR(INDEX('Données SAP'!D$5:D$3000,MATCH('Analyse assortiment'!$B2082&amp;"",'Données SAP'!$A$5:$A$3000,0)),"")</f>
        <v/>
      </c>
      <c r="H2082" s="13" t="e">
        <f>INDEX('Données MDD'!$K$3:$K$3000,MATCH('Analyse assortiment'!$B2082,'Données MDD'!$B$3:$B$3000,0))</f>
        <v>#N/A</v>
      </c>
      <c r="I2082" s="13" t="e">
        <f>INDEX('Données MDD'!$L$3:$L$3000,MATCH('Analyse assortiment'!$B2082,'Données MDD'!$B$3:$B$3000,0))</f>
        <v>#N/A</v>
      </c>
      <c r="J2082" s="13" t="e">
        <f>INDEX('Données MDD'!$U$3:$U$3000,MATCH('Analyse assortiment'!$B2082,'Données MDD'!$B$3:$B$3000,0))</f>
        <v>#N/A</v>
      </c>
      <c r="K2082" s="13" t="e">
        <f>INDEX('Données MDD'!$V$3:$V$3000,MATCH('Analyse assortiment'!$B2082,'Données MDD'!$B$3:$B$3000,0))</f>
        <v>#N/A</v>
      </c>
      <c r="L2082" s="14" t="str">
        <f t="shared" si="42"/>
        <v/>
      </c>
      <c r="M2082" s="14" t="str">
        <f t="shared" si="42"/>
        <v/>
      </c>
    </row>
    <row r="2083" spans="5:13" x14ac:dyDescent="0.2">
      <c r="E2083" s="16" t="str">
        <f>IFERROR(INDEX('Données SAP'!F$5:F$3000,MATCH('Analyse assortiment'!$B2083&amp;"",'Données SAP'!$A$5:$A$3000,0)),"")</f>
        <v/>
      </c>
      <c r="F2083" s="16" t="str">
        <f>IFERROR(INDEX('Données SAP'!C$5:C$3000,MATCH('Analyse assortiment'!$B2083&amp;"",'Données SAP'!$A$5:$A$3000,0)),"")</f>
        <v/>
      </c>
      <c r="G2083" s="16" t="str">
        <f>IFERROR(INDEX('Données SAP'!D$5:D$3000,MATCH('Analyse assortiment'!$B2083&amp;"",'Données SAP'!$A$5:$A$3000,0)),"")</f>
        <v/>
      </c>
      <c r="H2083" s="13" t="e">
        <f>INDEX('Données MDD'!$K$3:$K$3000,MATCH('Analyse assortiment'!$B2083,'Données MDD'!$B$3:$B$3000,0))</f>
        <v>#N/A</v>
      </c>
      <c r="I2083" s="13" t="e">
        <f>INDEX('Données MDD'!$L$3:$L$3000,MATCH('Analyse assortiment'!$B2083,'Données MDD'!$B$3:$B$3000,0))</f>
        <v>#N/A</v>
      </c>
      <c r="J2083" s="13" t="e">
        <f>INDEX('Données MDD'!$U$3:$U$3000,MATCH('Analyse assortiment'!$B2083,'Données MDD'!$B$3:$B$3000,0))</f>
        <v>#N/A</v>
      </c>
      <c r="K2083" s="13" t="e">
        <f>INDEX('Données MDD'!$V$3:$V$3000,MATCH('Analyse assortiment'!$B2083,'Données MDD'!$B$3:$B$3000,0))</f>
        <v>#N/A</v>
      </c>
      <c r="L2083" s="14" t="str">
        <f t="shared" si="42"/>
        <v/>
      </c>
      <c r="M2083" s="14" t="str">
        <f t="shared" si="42"/>
        <v/>
      </c>
    </row>
    <row r="2084" spans="5:13" x14ac:dyDescent="0.2">
      <c r="E2084" s="16" t="str">
        <f>IFERROR(INDEX('Données SAP'!F$5:F$3000,MATCH('Analyse assortiment'!$B2084&amp;"",'Données SAP'!$A$5:$A$3000,0)),"")</f>
        <v/>
      </c>
      <c r="F2084" s="16" t="str">
        <f>IFERROR(INDEX('Données SAP'!C$5:C$3000,MATCH('Analyse assortiment'!$B2084&amp;"",'Données SAP'!$A$5:$A$3000,0)),"")</f>
        <v/>
      </c>
      <c r="G2084" s="16" t="str">
        <f>IFERROR(INDEX('Données SAP'!D$5:D$3000,MATCH('Analyse assortiment'!$B2084&amp;"",'Données SAP'!$A$5:$A$3000,0)),"")</f>
        <v/>
      </c>
      <c r="H2084" s="13" t="e">
        <f>INDEX('Données MDD'!$K$3:$K$3000,MATCH('Analyse assortiment'!$B2084,'Données MDD'!$B$3:$B$3000,0))</f>
        <v>#N/A</v>
      </c>
      <c r="I2084" s="13" t="e">
        <f>INDEX('Données MDD'!$L$3:$L$3000,MATCH('Analyse assortiment'!$B2084,'Données MDD'!$B$3:$B$3000,0))</f>
        <v>#N/A</v>
      </c>
      <c r="J2084" s="13" t="e">
        <f>INDEX('Données MDD'!$U$3:$U$3000,MATCH('Analyse assortiment'!$B2084,'Données MDD'!$B$3:$B$3000,0))</f>
        <v>#N/A</v>
      </c>
      <c r="K2084" s="13" t="e">
        <f>INDEX('Données MDD'!$V$3:$V$3000,MATCH('Analyse assortiment'!$B2084,'Données MDD'!$B$3:$B$3000,0))</f>
        <v>#N/A</v>
      </c>
      <c r="L2084" s="14" t="str">
        <f t="shared" si="42"/>
        <v/>
      </c>
      <c r="M2084" s="14" t="str">
        <f t="shared" si="42"/>
        <v/>
      </c>
    </row>
    <row r="2085" spans="5:13" x14ac:dyDescent="0.2">
      <c r="E2085" s="16" t="str">
        <f>IFERROR(INDEX('Données SAP'!F$5:F$3000,MATCH('Analyse assortiment'!$B2085&amp;"",'Données SAP'!$A$5:$A$3000,0)),"")</f>
        <v/>
      </c>
      <c r="F2085" s="16" t="str">
        <f>IFERROR(INDEX('Données SAP'!C$5:C$3000,MATCH('Analyse assortiment'!$B2085&amp;"",'Données SAP'!$A$5:$A$3000,0)),"")</f>
        <v/>
      </c>
      <c r="G2085" s="16" t="str">
        <f>IFERROR(INDEX('Données SAP'!D$5:D$3000,MATCH('Analyse assortiment'!$B2085&amp;"",'Données SAP'!$A$5:$A$3000,0)),"")</f>
        <v/>
      </c>
      <c r="H2085" s="13" t="e">
        <f>INDEX('Données MDD'!$K$3:$K$3000,MATCH('Analyse assortiment'!$B2085,'Données MDD'!$B$3:$B$3000,0))</f>
        <v>#N/A</v>
      </c>
      <c r="I2085" s="13" t="e">
        <f>INDEX('Données MDD'!$L$3:$L$3000,MATCH('Analyse assortiment'!$B2085,'Données MDD'!$B$3:$B$3000,0))</f>
        <v>#N/A</v>
      </c>
      <c r="J2085" s="13" t="e">
        <f>INDEX('Données MDD'!$U$3:$U$3000,MATCH('Analyse assortiment'!$B2085,'Données MDD'!$B$3:$B$3000,0))</f>
        <v>#N/A</v>
      </c>
      <c r="K2085" s="13" t="e">
        <f>INDEX('Données MDD'!$V$3:$V$3000,MATCH('Analyse assortiment'!$B2085,'Données MDD'!$B$3:$B$3000,0))</f>
        <v>#N/A</v>
      </c>
      <c r="L2085" s="14" t="str">
        <f t="shared" si="42"/>
        <v/>
      </c>
      <c r="M2085" s="14" t="str">
        <f t="shared" si="42"/>
        <v/>
      </c>
    </row>
    <row r="2086" spans="5:13" x14ac:dyDescent="0.2">
      <c r="E2086" s="16" t="str">
        <f>IFERROR(INDEX('Données SAP'!F$5:F$3000,MATCH('Analyse assortiment'!$B2086&amp;"",'Données SAP'!$A$5:$A$3000,0)),"")</f>
        <v/>
      </c>
      <c r="F2086" s="16" t="str">
        <f>IFERROR(INDEX('Données SAP'!C$5:C$3000,MATCH('Analyse assortiment'!$B2086&amp;"",'Données SAP'!$A$5:$A$3000,0)),"")</f>
        <v/>
      </c>
      <c r="G2086" s="16" t="str">
        <f>IFERROR(INDEX('Données SAP'!D$5:D$3000,MATCH('Analyse assortiment'!$B2086&amp;"",'Données SAP'!$A$5:$A$3000,0)),"")</f>
        <v/>
      </c>
      <c r="H2086" s="13" t="e">
        <f>INDEX('Données MDD'!$K$3:$K$3000,MATCH('Analyse assortiment'!$B2086,'Données MDD'!$B$3:$B$3000,0))</f>
        <v>#N/A</v>
      </c>
      <c r="I2086" s="13" t="e">
        <f>INDEX('Données MDD'!$L$3:$L$3000,MATCH('Analyse assortiment'!$B2086,'Données MDD'!$B$3:$B$3000,0))</f>
        <v>#N/A</v>
      </c>
      <c r="J2086" s="13" t="e">
        <f>INDEX('Données MDD'!$U$3:$U$3000,MATCH('Analyse assortiment'!$B2086,'Données MDD'!$B$3:$B$3000,0))</f>
        <v>#N/A</v>
      </c>
      <c r="K2086" s="13" t="e">
        <f>INDEX('Données MDD'!$V$3:$V$3000,MATCH('Analyse assortiment'!$B2086,'Données MDD'!$B$3:$B$3000,0))</f>
        <v>#N/A</v>
      </c>
      <c r="L2086" s="14" t="str">
        <f t="shared" si="42"/>
        <v/>
      </c>
      <c r="M2086" s="14" t="str">
        <f t="shared" si="42"/>
        <v/>
      </c>
    </row>
    <row r="2087" spans="5:13" x14ac:dyDescent="0.2">
      <c r="E2087" s="16" t="str">
        <f>IFERROR(INDEX('Données SAP'!F$5:F$3000,MATCH('Analyse assortiment'!$B2087&amp;"",'Données SAP'!$A$5:$A$3000,0)),"")</f>
        <v/>
      </c>
      <c r="F2087" s="16" t="str">
        <f>IFERROR(INDEX('Données SAP'!C$5:C$3000,MATCH('Analyse assortiment'!$B2087&amp;"",'Données SAP'!$A$5:$A$3000,0)),"")</f>
        <v/>
      </c>
      <c r="G2087" s="16" t="str">
        <f>IFERROR(INDEX('Données SAP'!D$5:D$3000,MATCH('Analyse assortiment'!$B2087&amp;"",'Données SAP'!$A$5:$A$3000,0)),"")</f>
        <v/>
      </c>
      <c r="H2087" s="13" t="e">
        <f>INDEX('Données MDD'!$K$3:$K$3000,MATCH('Analyse assortiment'!$B2087,'Données MDD'!$B$3:$B$3000,0))</f>
        <v>#N/A</v>
      </c>
      <c r="I2087" s="13" t="e">
        <f>INDEX('Données MDD'!$L$3:$L$3000,MATCH('Analyse assortiment'!$B2087,'Données MDD'!$B$3:$B$3000,0))</f>
        <v>#N/A</v>
      </c>
      <c r="J2087" s="13" t="e">
        <f>INDEX('Données MDD'!$U$3:$U$3000,MATCH('Analyse assortiment'!$B2087,'Données MDD'!$B$3:$B$3000,0))</f>
        <v>#N/A</v>
      </c>
      <c r="K2087" s="13" t="e">
        <f>INDEX('Données MDD'!$V$3:$V$3000,MATCH('Analyse assortiment'!$B2087,'Données MDD'!$B$3:$B$3000,0))</f>
        <v>#N/A</v>
      </c>
      <c r="L2087" s="14" t="str">
        <f t="shared" si="42"/>
        <v/>
      </c>
      <c r="M2087" s="14" t="str">
        <f t="shared" si="42"/>
        <v/>
      </c>
    </row>
    <row r="2088" spans="5:13" x14ac:dyDescent="0.2">
      <c r="E2088" s="16" t="str">
        <f>IFERROR(INDEX('Données SAP'!F$5:F$3000,MATCH('Analyse assortiment'!$B2088&amp;"",'Données SAP'!$A$5:$A$3000,0)),"")</f>
        <v/>
      </c>
      <c r="F2088" s="16" t="str">
        <f>IFERROR(INDEX('Données SAP'!C$5:C$3000,MATCH('Analyse assortiment'!$B2088&amp;"",'Données SAP'!$A$5:$A$3000,0)),"")</f>
        <v/>
      </c>
      <c r="G2088" s="16" t="str">
        <f>IFERROR(INDEX('Données SAP'!D$5:D$3000,MATCH('Analyse assortiment'!$B2088&amp;"",'Données SAP'!$A$5:$A$3000,0)),"")</f>
        <v/>
      </c>
      <c r="H2088" s="13" t="e">
        <f>INDEX('Données MDD'!$K$3:$K$3000,MATCH('Analyse assortiment'!$B2088,'Données MDD'!$B$3:$B$3000,0))</f>
        <v>#N/A</v>
      </c>
      <c r="I2088" s="13" t="e">
        <f>INDEX('Données MDD'!$L$3:$L$3000,MATCH('Analyse assortiment'!$B2088,'Données MDD'!$B$3:$B$3000,0))</f>
        <v>#N/A</v>
      </c>
      <c r="J2088" s="13" t="e">
        <f>INDEX('Données MDD'!$U$3:$U$3000,MATCH('Analyse assortiment'!$B2088,'Données MDD'!$B$3:$B$3000,0))</f>
        <v>#N/A</v>
      </c>
      <c r="K2088" s="13" t="e">
        <f>INDEX('Données MDD'!$V$3:$V$3000,MATCH('Analyse assortiment'!$B2088,'Données MDD'!$B$3:$B$3000,0))</f>
        <v>#N/A</v>
      </c>
      <c r="L2088" s="14" t="str">
        <f t="shared" si="42"/>
        <v/>
      </c>
      <c r="M2088" s="14" t="str">
        <f t="shared" si="42"/>
        <v/>
      </c>
    </row>
    <row r="2089" spans="5:13" x14ac:dyDescent="0.2">
      <c r="E2089" s="16" t="str">
        <f>IFERROR(INDEX('Données SAP'!F$5:F$3000,MATCH('Analyse assortiment'!$B2089&amp;"",'Données SAP'!$A$5:$A$3000,0)),"")</f>
        <v/>
      </c>
      <c r="F2089" s="16" t="str">
        <f>IFERROR(INDEX('Données SAP'!C$5:C$3000,MATCH('Analyse assortiment'!$B2089&amp;"",'Données SAP'!$A$5:$A$3000,0)),"")</f>
        <v/>
      </c>
      <c r="G2089" s="16" t="str">
        <f>IFERROR(INDEX('Données SAP'!D$5:D$3000,MATCH('Analyse assortiment'!$B2089&amp;"",'Données SAP'!$A$5:$A$3000,0)),"")</f>
        <v/>
      </c>
      <c r="H2089" s="13" t="e">
        <f>INDEX('Données MDD'!$K$3:$K$3000,MATCH('Analyse assortiment'!$B2089,'Données MDD'!$B$3:$B$3000,0))</f>
        <v>#N/A</v>
      </c>
      <c r="I2089" s="13" t="e">
        <f>INDEX('Données MDD'!$L$3:$L$3000,MATCH('Analyse assortiment'!$B2089,'Données MDD'!$B$3:$B$3000,0))</f>
        <v>#N/A</v>
      </c>
      <c r="J2089" s="13" t="e">
        <f>INDEX('Données MDD'!$U$3:$U$3000,MATCH('Analyse assortiment'!$B2089,'Données MDD'!$B$3:$B$3000,0))</f>
        <v>#N/A</v>
      </c>
      <c r="K2089" s="13" t="e">
        <f>INDEX('Données MDD'!$V$3:$V$3000,MATCH('Analyse assortiment'!$B2089,'Données MDD'!$B$3:$B$3000,0))</f>
        <v>#N/A</v>
      </c>
      <c r="L2089" s="14" t="str">
        <f t="shared" si="42"/>
        <v/>
      </c>
      <c r="M2089" s="14" t="str">
        <f t="shared" si="42"/>
        <v/>
      </c>
    </row>
    <row r="2090" spans="5:13" x14ac:dyDescent="0.2">
      <c r="E2090" s="16" t="str">
        <f>IFERROR(INDEX('Données SAP'!F$5:F$3000,MATCH('Analyse assortiment'!$B2090&amp;"",'Données SAP'!$A$5:$A$3000,0)),"")</f>
        <v/>
      </c>
      <c r="F2090" s="16" t="str">
        <f>IFERROR(INDEX('Données SAP'!C$5:C$3000,MATCH('Analyse assortiment'!$B2090&amp;"",'Données SAP'!$A$5:$A$3000,0)),"")</f>
        <v/>
      </c>
      <c r="G2090" s="16" t="str">
        <f>IFERROR(INDEX('Données SAP'!D$5:D$3000,MATCH('Analyse assortiment'!$B2090&amp;"",'Données SAP'!$A$5:$A$3000,0)),"")</f>
        <v/>
      </c>
      <c r="H2090" s="13" t="e">
        <f>INDEX('Données MDD'!$K$3:$K$3000,MATCH('Analyse assortiment'!$B2090,'Données MDD'!$B$3:$B$3000,0))</f>
        <v>#N/A</v>
      </c>
      <c r="I2090" s="13" t="e">
        <f>INDEX('Données MDD'!$L$3:$L$3000,MATCH('Analyse assortiment'!$B2090,'Données MDD'!$B$3:$B$3000,0))</f>
        <v>#N/A</v>
      </c>
      <c r="J2090" s="13" t="e">
        <f>INDEX('Données MDD'!$U$3:$U$3000,MATCH('Analyse assortiment'!$B2090,'Données MDD'!$B$3:$B$3000,0))</f>
        <v>#N/A</v>
      </c>
      <c r="K2090" s="13" t="e">
        <f>INDEX('Données MDD'!$V$3:$V$3000,MATCH('Analyse assortiment'!$B2090,'Données MDD'!$B$3:$B$3000,0))</f>
        <v>#N/A</v>
      </c>
      <c r="L2090" s="14" t="str">
        <f t="shared" si="42"/>
        <v/>
      </c>
      <c r="M2090" s="14" t="str">
        <f t="shared" si="42"/>
        <v/>
      </c>
    </row>
    <row r="2091" spans="5:13" x14ac:dyDescent="0.2">
      <c r="E2091" s="16" t="str">
        <f>IFERROR(INDEX('Données SAP'!F$5:F$3000,MATCH('Analyse assortiment'!$B2091&amp;"",'Données SAP'!$A$5:$A$3000,0)),"")</f>
        <v/>
      </c>
      <c r="F2091" s="16" t="str">
        <f>IFERROR(INDEX('Données SAP'!C$5:C$3000,MATCH('Analyse assortiment'!$B2091&amp;"",'Données SAP'!$A$5:$A$3000,0)),"")</f>
        <v/>
      </c>
      <c r="G2091" s="16" t="str">
        <f>IFERROR(INDEX('Données SAP'!D$5:D$3000,MATCH('Analyse assortiment'!$B2091&amp;"",'Données SAP'!$A$5:$A$3000,0)),"")</f>
        <v/>
      </c>
      <c r="H2091" s="13" t="e">
        <f>INDEX('Données MDD'!$K$3:$K$3000,MATCH('Analyse assortiment'!$B2091,'Données MDD'!$B$3:$B$3000,0))</f>
        <v>#N/A</v>
      </c>
      <c r="I2091" s="13" t="e">
        <f>INDEX('Données MDD'!$L$3:$L$3000,MATCH('Analyse assortiment'!$B2091,'Données MDD'!$B$3:$B$3000,0))</f>
        <v>#N/A</v>
      </c>
      <c r="J2091" s="13" t="e">
        <f>INDEX('Données MDD'!$U$3:$U$3000,MATCH('Analyse assortiment'!$B2091,'Données MDD'!$B$3:$B$3000,0))</f>
        <v>#N/A</v>
      </c>
      <c r="K2091" s="13" t="e">
        <f>INDEX('Données MDD'!$V$3:$V$3000,MATCH('Analyse assortiment'!$B2091,'Données MDD'!$B$3:$B$3000,0))</f>
        <v>#N/A</v>
      </c>
      <c r="L2091" s="14" t="str">
        <f t="shared" si="42"/>
        <v/>
      </c>
      <c r="M2091" s="14" t="str">
        <f t="shared" si="42"/>
        <v/>
      </c>
    </row>
    <row r="2092" spans="5:13" x14ac:dyDescent="0.2">
      <c r="E2092" s="16" t="str">
        <f>IFERROR(INDEX('Données SAP'!F$5:F$3000,MATCH('Analyse assortiment'!$B2092&amp;"",'Données SAP'!$A$5:$A$3000,0)),"")</f>
        <v/>
      </c>
      <c r="F2092" s="16" t="str">
        <f>IFERROR(INDEX('Données SAP'!C$5:C$3000,MATCH('Analyse assortiment'!$B2092&amp;"",'Données SAP'!$A$5:$A$3000,0)),"")</f>
        <v/>
      </c>
      <c r="G2092" s="16" t="str">
        <f>IFERROR(INDEX('Données SAP'!D$5:D$3000,MATCH('Analyse assortiment'!$B2092&amp;"",'Données SAP'!$A$5:$A$3000,0)),"")</f>
        <v/>
      </c>
      <c r="H2092" s="13" t="e">
        <f>INDEX('Données MDD'!$K$3:$K$3000,MATCH('Analyse assortiment'!$B2092,'Données MDD'!$B$3:$B$3000,0))</f>
        <v>#N/A</v>
      </c>
      <c r="I2092" s="13" t="e">
        <f>INDEX('Données MDD'!$L$3:$L$3000,MATCH('Analyse assortiment'!$B2092,'Données MDD'!$B$3:$B$3000,0))</f>
        <v>#N/A</v>
      </c>
      <c r="J2092" s="13" t="e">
        <f>INDEX('Données MDD'!$U$3:$U$3000,MATCH('Analyse assortiment'!$B2092,'Données MDD'!$B$3:$B$3000,0))</f>
        <v>#N/A</v>
      </c>
      <c r="K2092" s="13" t="e">
        <f>INDEX('Données MDD'!$V$3:$V$3000,MATCH('Analyse assortiment'!$B2092,'Données MDD'!$B$3:$B$3000,0))</f>
        <v>#N/A</v>
      </c>
      <c r="L2092" s="14" t="str">
        <f t="shared" si="42"/>
        <v/>
      </c>
      <c r="M2092" s="14" t="str">
        <f t="shared" si="42"/>
        <v/>
      </c>
    </row>
    <row r="2093" spans="5:13" x14ac:dyDescent="0.2">
      <c r="E2093" s="16" t="str">
        <f>IFERROR(INDEX('Données SAP'!F$5:F$3000,MATCH('Analyse assortiment'!$B2093&amp;"",'Données SAP'!$A$5:$A$3000,0)),"")</f>
        <v/>
      </c>
      <c r="F2093" s="16" t="str">
        <f>IFERROR(INDEX('Données SAP'!C$5:C$3000,MATCH('Analyse assortiment'!$B2093&amp;"",'Données SAP'!$A$5:$A$3000,0)),"")</f>
        <v/>
      </c>
      <c r="G2093" s="16" t="str">
        <f>IFERROR(INDEX('Données SAP'!D$5:D$3000,MATCH('Analyse assortiment'!$B2093&amp;"",'Données SAP'!$A$5:$A$3000,0)),"")</f>
        <v/>
      </c>
      <c r="H2093" s="13" t="e">
        <f>INDEX('Données MDD'!$K$3:$K$3000,MATCH('Analyse assortiment'!$B2093,'Données MDD'!$B$3:$B$3000,0))</f>
        <v>#N/A</v>
      </c>
      <c r="I2093" s="13" t="e">
        <f>INDEX('Données MDD'!$L$3:$L$3000,MATCH('Analyse assortiment'!$B2093,'Données MDD'!$B$3:$B$3000,0))</f>
        <v>#N/A</v>
      </c>
      <c r="J2093" s="13" t="e">
        <f>INDEX('Données MDD'!$U$3:$U$3000,MATCH('Analyse assortiment'!$B2093,'Données MDD'!$B$3:$B$3000,0))</f>
        <v>#N/A</v>
      </c>
      <c r="K2093" s="13" t="e">
        <f>INDEX('Données MDD'!$V$3:$V$3000,MATCH('Analyse assortiment'!$B2093,'Données MDD'!$B$3:$B$3000,0))</f>
        <v>#N/A</v>
      </c>
      <c r="L2093" s="14" t="str">
        <f t="shared" si="42"/>
        <v/>
      </c>
      <c r="M2093" s="14" t="str">
        <f t="shared" si="42"/>
        <v/>
      </c>
    </row>
    <row r="2094" spans="5:13" x14ac:dyDescent="0.2">
      <c r="E2094" s="16" t="str">
        <f>IFERROR(INDEX('Données SAP'!F$5:F$3000,MATCH('Analyse assortiment'!$B2094&amp;"",'Données SAP'!$A$5:$A$3000,0)),"")</f>
        <v/>
      </c>
      <c r="F2094" s="16" t="str">
        <f>IFERROR(INDEX('Données SAP'!C$5:C$3000,MATCH('Analyse assortiment'!$B2094&amp;"",'Données SAP'!$A$5:$A$3000,0)),"")</f>
        <v/>
      </c>
      <c r="G2094" s="16" t="str">
        <f>IFERROR(INDEX('Données SAP'!D$5:D$3000,MATCH('Analyse assortiment'!$B2094&amp;"",'Données SAP'!$A$5:$A$3000,0)),"")</f>
        <v/>
      </c>
      <c r="H2094" s="13" t="e">
        <f>INDEX('Données MDD'!$K$3:$K$3000,MATCH('Analyse assortiment'!$B2094,'Données MDD'!$B$3:$B$3000,0))</f>
        <v>#N/A</v>
      </c>
      <c r="I2094" s="13" t="e">
        <f>INDEX('Données MDD'!$L$3:$L$3000,MATCH('Analyse assortiment'!$B2094,'Données MDD'!$B$3:$B$3000,0))</f>
        <v>#N/A</v>
      </c>
      <c r="J2094" s="13" t="e">
        <f>INDEX('Données MDD'!$U$3:$U$3000,MATCH('Analyse assortiment'!$B2094,'Données MDD'!$B$3:$B$3000,0))</f>
        <v>#N/A</v>
      </c>
      <c r="K2094" s="13" t="e">
        <f>INDEX('Données MDD'!$V$3:$V$3000,MATCH('Analyse assortiment'!$B2094,'Données MDD'!$B$3:$B$3000,0))</f>
        <v>#N/A</v>
      </c>
      <c r="L2094" s="14" t="str">
        <f t="shared" si="42"/>
        <v/>
      </c>
      <c r="M2094" s="14" t="str">
        <f t="shared" si="42"/>
        <v/>
      </c>
    </row>
    <row r="2095" spans="5:13" x14ac:dyDescent="0.2">
      <c r="E2095" s="16" t="str">
        <f>IFERROR(INDEX('Données SAP'!F$5:F$3000,MATCH('Analyse assortiment'!$B2095&amp;"",'Données SAP'!$A$5:$A$3000,0)),"")</f>
        <v/>
      </c>
      <c r="F2095" s="16" t="str">
        <f>IFERROR(INDEX('Données SAP'!C$5:C$3000,MATCH('Analyse assortiment'!$B2095&amp;"",'Données SAP'!$A$5:$A$3000,0)),"")</f>
        <v/>
      </c>
      <c r="G2095" s="16" t="str">
        <f>IFERROR(INDEX('Données SAP'!D$5:D$3000,MATCH('Analyse assortiment'!$B2095&amp;"",'Données SAP'!$A$5:$A$3000,0)),"")</f>
        <v/>
      </c>
      <c r="H2095" s="13" t="e">
        <f>INDEX('Données MDD'!$K$3:$K$3000,MATCH('Analyse assortiment'!$B2095,'Données MDD'!$B$3:$B$3000,0))</f>
        <v>#N/A</v>
      </c>
      <c r="I2095" s="13" t="e">
        <f>INDEX('Données MDD'!$L$3:$L$3000,MATCH('Analyse assortiment'!$B2095,'Données MDD'!$B$3:$B$3000,0))</f>
        <v>#N/A</v>
      </c>
      <c r="J2095" s="13" t="e">
        <f>INDEX('Données MDD'!$U$3:$U$3000,MATCH('Analyse assortiment'!$B2095,'Données MDD'!$B$3:$B$3000,0))</f>
        <v>#N/A</v>
      </c>
      <c r="K2095" s="13" t="e">
        <f>INDEX('Données MDD'!$V$3:$V$3000,MATCH('Analyse assortiment'!$B2095,'Données MDD'!$B$3:$B$3000,0))</f>
        <v>#N/A</v>
      </c>
      <c r="L2095" s="14" t="str">
        <f t="shared" si="42"/>
        <v/>
      </c>
      <c r="M2095" s="14" t="str">
        <f t="shared" si="42"/>
        <v/>
      </c>
    </row>
    <row r="2096" spans="5:13" x14ac:dyDescent="0.2">
      <c r="E2096" s="16" t="str">
        <f>IFERROR(INDEX('Données SAP'!F$5:F$3000,MATCH('Analyse assortiment'!$B2096&amp;"",'Données SAP'!$A$5:$A$3000,0)),"")</f>
        <v/>
      </c>
      <c r="F2096" s="16" t="str">
        <f>IFERROR(INDEX('Données SAP'!C$5:C$3000,MATCH('Analyse assortiment'!$B2096&amp;"",'Données SAP'!$A$5:$A$3000,0)),"")</f>
        <v/>
      </c>
      <c r="G2096" s="16" t="str">
        <f>IFERROR(INDEX('Données SAP'!D$5:D$3000,MATCH('Analyse assortiment'!$B2096&amp;"",'Données SAP'!$A$5:$A$3000,0)),"")</f>
        <v/>
      </c>
      <c r="H2096" s="13" t="e">
        <f>INDEX('Données MDD'!$K$3:$K$3000,MATCH('Analyse assortiment'!$B2096,'Données MDD'!$B$3:$B$3000,0))</f>
        <v>#N/A</v>
      </c>
      <c r="I2096" s="13" t="e">
        <f>INDEX('Données MDD'!$L$3:$L$3000,MATCH('Analyse assortiment'!$B2096,'Données MDD'!$B$3:$B$3000,0))</f>
        <v>#N/A</v>
      </c>
      <c r="J2096" s="13" t="e">
        <f>INDEX('Données MDD'!$U$3:$U$3000,MATCH('Analyse assortiment'!$B2096,'Données MDD'!$B$3:$B$3000,0))</f>
        <v>#N/A</v>
      </c>
      <c r="K2096" s="13" t="e">
        <f>INDEX('Données MDD'!$V$3:$V$3000,MATCH('Analyse assortiment'!$B2096,'Données MDD'!$B$3:$B$3000,0))</f>
        <v>#N/A</v>
      </c>
      <c r="L2096" s="14" t="str">
        <f t="shared" si="42"/>
        <v/>
      </c>
      <c r="M2096" s="14" t="str">
        <f t="shared" si="42"/>
        <v/>
      </c>
    </row>
    <row r="2097" spans="5:13" x14ac:dyDescent="0.2">
      <c r="E2097" s="16" t="str">
        <f>IFERROR(INDEX('Données SAP'!F$5:F$3000,MATCH('Analyse assortiment'!$B2097&amp;"",'Données SAP'!$A$5:$A$3000,0)),"")</f>
        <v/>
      </c>
      <c r="F2097" s="16" t="str">
        <f>IFERROR(INDEX('Données SAP'!C$5:C$3000,MATCH('Analyse assortiment'!$B2097&amp;"",'Données SAP'!$A$5:$A$3000,0)),"")</f>
        <v/>
      </c>
      <c r="G2097" s="16" t="str">
        <f>IFERROR(INDEX('Données SAP'!D$5:D$3000,MATCH('Analyse assortiment'!$B2097&amp;"",'Données SAP'!$A$5:$A$3000,0)),"")</f>
        <v/>
      </c>
      <c r="H2097" s="13" t="e">
        <f>INDEX('Données MDD'!$K$3:$K$3000,MATCH('Analyse assortiment'!$B2097,'Données MDD'!$B$3:$B$3000,0))</f>
        <v>#N/A</v>
      </c>
      <c r="I2097" s="13" t="e">
        <f>INDEX('Données MDD'!$L$3:$L$3000,MATCH('Analyse assortiment'!$B2097,'Données MDD'!$B$3:$B$3000,0))</f>
        <v>#N/A</v>
      </c>
      <c r="J2097" s="13" t="e">
        <f>INDEX('Données MDD'!$U$3:$U$3000,MATCH('Analyse assortiment'!$B2097,'Données MDD'!$B$3:$B$3000,0))</f>
        <v>#N/A</v>
      </c>
      <c r="K2097" s="13" t="e">
        <f>INDEX('Données MDD'!$V$3:$V$3000,MATCH('Analyse assortiment'!$B2097,'Données MDD'!$B$3:$B$3000,0))</f>
        <v>#N/A</v>
      </c>
      <c r="L2097" s="14" t="str">
        <f t="shared" si="42"/>
        <v/>
      </c>
      <c r="M2097" s="14" t="str">
        <f t="shared" si="42"/>
        <v/>
      </c>
    </row>
    <row r="2098" spans="5:13" x14ac:dyDescent="0.2">
      <c r="E2098" s="16" t="str">
        <f>IFERROR(INDEX('Données SAP'!F$5:F$3000,MATCH('Analyse assortiment'!$B2098&amp;"",'Données SAP'!$A$5:$A$3000,0)),"")</f>
        <v/>
      </c>
      <c r="F2098" s="16" t="str">
        <f>IFERROR(INDEX('Données SAP'!C$5:C$3000,MATCH('Analyse assortiment'!$B2098&amp;"",'Données SAP'!$A$5:$A$3000,0)),"")</f>
        <v/>
      </c>
      <c r="G2098" s="16" t="str">
        <f>IFERROR(INDEX('Données SAP'!D$5:D$3000,MATCH('Analyse assortiment'!$B2098&amp;"",'Données SAP'!$A$5:$A$3000,0)),"")</f>
        <v/>
      </c>
      <c r="H2098" s="13" t="e">
        <f>INDEX('Données MDD'!$K$3:$K$3000,MATCH('Analyse assortiment'!$B2098,'Données MDD'!$B$3:$B$3000,0))</f>
        <v>#N/A</v>
      </c>
      <c r="I2098" s="13" t="e">
        <f>INDEX('Données MDD'!$L$3:$L$3000,MATCH('Analyse assortiment'!$B2098,'Données MDD'!$B$3:$B$3000,0))</f>
        <v>#N/A</v>
      </c>
      <c r="J2098" s="13" t="e">
        <f>INDEX('Données MDD'!$U$3:$U$3000,MATCH('Analyse assortiment'!$B2098,'Données MDD'!$B$3:$B$3000,0))</f>
        <v>#N/A</v>
      </c>
      <c r="K2098" s="13" t="e">
        <f>INDEX('Données MDD'!$V$3:$V$3000,MATCH('Analyse assortiment'!$B2098,'Données MDD'!$B$3:$B$3000,0))</f>
        <v>#N/A</v>
      </c>
      <c r="L2098" s="14" t="str">
        <f t="shared" si="42"/>
        <v/>
      </c>
      <c r="M2098" s="14" t="str">
        <f t="shared" si="42"/>
        <v/>
      </c>
    </row>
    <row r="2099" spans="5:13" x14ac:dyDescent="0.2">
      <c r="E2099" s="16" t="str">
        <f>IFERROR(INDEX('Données SAP'!F$5:F$3000,MATCH('Analyse assortiment'!$B2099&amp;"",'Données SAP'!$A$5:$A$3000,0)),"")</f>
        <v/>
      </c>
      <c r="F2099" s="16" t="str">
        <f>IFERROR(INDEX('Données SAP'!C$5:C$3000,MATCH('Analyse assortiment'!$B2099&amp;"",'Données SAP'!$A$5:$A$3000,0)),"")</f>
        <v/>
      </c>
      <c r="G2099" s="16" t="str">
        <f>IFERROR(INDEX('Données SAP'!D$5:D$3000,MATCH('Analyse assortiment'!$B2099&amp;"",'Données SAP'!$A$5:$A$3000,0)),"")</f>
        <v/>
      </c>
      <c r="H2099" s="13" t="e">
        <f>INDEX('Données MDD'!$K$3:$K$3000,MATCH('Analyse assortiment'!$B2099,'Données MDD'!$B$3:$B$3000,0))</f>
        <v>#N/A</v>
      </c>
      <c r="I2099" s="13" t="e">
        <f>INDEX('Données MDD'!$L$3:$L$3000,MATCH('Analyse assortiment'!$B2099,'Données MDD'!$B$3:$B$3000,0))</f>
        <v>#N/A</v>
      </c>
      <c r="J2099" s="13" t="e">
        <f>INDEX('Données MDD'!$U$3:$U$3000,MATCH('Analyse assortiment'!$B2099,'Données MDD'!$B$3:$B$3000,0))</f>
        <v>#N/A</v>
      </c>
      <c r="K2099" s="13" t="e">
        <f>INDEX('Données MDD'!$V$3:$V$3000,MATCH('Analyse assortiment'!$B2099,'Données MDD'!$B$3:$B$3000,0))</f>
        <v>#N/A</v>
      </c>
      <c r="L2099" s="14" t="str">
        <f t="shared" si="42"/>
        <v/>
      </c>
      <c r="M2099" s="14" t="str">
        <f t="shared" si="42"/>
        <v/>
      </c>
    </row>
    <row r="2100" spans="5:13" x14ac:dyDescent="0.2">
      <c r="E2100" s="16" t="str">
        <f>IFERROR(INDEX('Données SAP'!F$5:F$3000,MATCH('Analyse assortiment'!$B2100&amp;"",'Données SAP'!$A$5:$A$3000,0)),"")</f>
        <v/>
      </c>
      <c r="F2100" s="16" t="str">
        <f>IFERROR(INDEX('Données SAP'!C$5:C$3000,MATCH('Analyse assortiment'!$B2100&amp;"",'Données SAP'!$A$5:$A$3000,0)),"")</f>
        <v/>
      </c>
      <c r="G2100" s="16" t="str">
        <f>IFERROR(INDEX('Données SAP'!D$5:D$3000,MATCH('Analyse assortiment'!$B2100&amp;"",'Données SAP'!$A$5:$A$3000,0)),"")</f>
        <v/>
      </c>
      <c r="H2100" s="13" t="e">
        <f>INDEX('Données MDD'!$K$3:$K$3000,MATCH('Analyse assortiment'!$B2100,'Données MDD'!$B$3:$B$3000,0))</f>
        <v>#N/A</v>
      </c>
      <c r="I2100" s="13" t="e">
        <f>INDEX('Données MDD'!$L$3:$L$3000,MATCH('Analyse assortiment'!$B2100,'Données MDD'!$B$3:$B$3000,0))</f>
        <v>#N/A</v>
      </c>
      <c r="J2100" s="13" t="e">
        <f>INDEX('Données MDD'!$U$3:$U$3000,MATCH('Analyse assortiment'!$B2100,'Données MDD'!$B$3:$B$3000,0))</f>
        <v>#N/A</v>
      </c>
      <c r="K2100" s="13" t="e">
        <f>INDEX('Données MDD'!$V$3:$V$3000,MATCH('Analyse assortiment'!$B2100,'Données MDD'!$B$3:$B$3000,0))</f>
        <v>#N/A</v>
      </c>
      <c r="L2100" s="14" t="str">
        <f t="shared" si="42"/>
        <v/>
      </c>
      <c r="M2100" s="14" t="str">
        <f t="shared" si="42"/>
        <v/>
      </c>
    </row>
    <row r="2101" spans="5:13" x14ac:dyDescent="0.2">
      <c r="E2101" s="16" t="str">
        <f>IFERROR(INDEX('Données SAP'!F$5:F$3000,MATCH('Analyse assortiment'!$B2101&amp;"",'Données SAP'!$A$5:$A$3000,0)),"")</f>
        <v/>
      </c>
      <c r="F2101" s="16" t="str">
        <f>IFERROR(INDEX('Données SAP'!C$5:C$3000,MATCH('Analyse assortiment'!$B2101&amp;"",'Données SAP'!$A$5:$A$3000,0)),"")</f>
        <v/>
      </c>
      <c r="G2101" s="16" t="str">
        <f>IFERROR(INDEX('Données SAP'!D$5:D$3000,MATCH('Analyse assortiment'!$B2101&amp;"",'Données SAP'!$A$5:$A$3000,0)),"")</f>
        <v/>
      </c>
      <c r="H2101" s="13" t="e">
        <f>INDEX('Données MDD'!$K$3:$K$3000,MATCH('Analyse assortiment'!$B2101,'Données MDD'!$B$3:$B$3000,0))</f>
        <v>#N/A</v>
      </c>
      <c r="I2101" s="13" t="e">
        <f>INDEX('Données MDD'!$L$3:$L$3000,MATCH('Analyse assortiment'!$B2101,'Données MDD'!$B$3:$B$3000,0))</f>
        <v>#N/A</v>
      </c>
      <c r="J2101" s="13" t="e">
        <f>INDEX('Données MDD'!$U$3:$U$3000,MATCH('Analyse assortiment'!$B2101,'Données MDD'!$B$3:$B$3000,0))</f>
        <v>#N/A</v>
      </c>
      <c r="K2101" s="13" t="e">
        <f>INDEX('Données MDD'!$V$3:$V$3000,MATCH('Analyse assortiment'!$B2101,'Données MDD'!$B$3:$B$3000,0))</f>
        <v>#N/A</v>
      </c>
      <c r="L2101" s="14" t="str">
        <f t="shared" si="42"/>
        <v/>
      </c>
      <c r="M2101" s="14" t="str">
        <f t="shared" si="42"/>
        <v/>
      </c>
    </row>
    <row r="2102" spans="5:13" x14ac:dyDescent="0.2">
      <c r="E2102" s="16" t="str">
        <f>IFERROR(INDEX('Données SAP'!F$5:F$3000,MATCH('Analyse assortiment'!$B2102&amp;"",'Données SAP'!$A$5:$A$3000,0)),"")</f>
        <v/>
      </c>
      <c r="F2102" s="16" t="str">
        <f>IFERROR(INDEX('Données SAP'!C$5:C$3000,MATCH('Analyse assortiment'!$B2102&amp;"",'Données SAP'!$A$5:$A$3000,0)),"")</f>
        <v/>
      </c>
      <c r="G2102" s="16" t="str">
        <f>IFERROR(INDEX('Données SAP'!D$5:D$3000,MATCH('Analyse assortiment'!$B2102&amp;"",'Données SAP'!$A$5:$A$3000,0)),"")</f>
        <v/>
      </c>
      <c r="H2102" s="13" t="e">
        <f>INDEX('Données MDD'!$K$3:$K$3000,MATCH('Analyse assortiment'!$B2102,'Données MDD'!$B$3:$B$3000,0))</f>
        <v>#N/A</v>
      </c>
      <c r="I2102" s="13" t="e">
        <f>INDEX('Données MDD'!$L$3:$L$3000,MATCH('Analyse assortiment'!$B2102,'Données MDD'!$B$3:$B$3000,0))</f>
        <v>#N/A</v>
      </c>
      <c r="J2102" s="13" t="e">
        <f>INDEX('Données MDD'!$U$3:$U$3000,MATCH('Analyse assortiment'!$B2102,'Données MDD'!$B$3:$B$3000,0))</f>
        <v>#N/A</v>
      </c>
      <c r="K2102" s="13" t="e">
        <f>INDEX('Données MDD'!$V$3:$V$3000,MATCH('Analyse assortiment'!$B2102,'Données MDD'!$B$3:$B$3000,0))</f>
        <v>#N/A</v>
      </c>
      <c r="L2102" s="14" t="str">
        <f t="shared" si="42"/>
        <v/>
      </c>
      <c r="M2102" s="14" t="str">
        <f t="shared" si="42"/>
        <v/>
      </c>
    </row>
    <row r="2103" spans="5:13" x14ac:dyDescent="0.2">
      <c r="E2103" s="16" t="str">
        <f>IFERROR(INDEX('Données SAP'!F$5:F$3000,MATCH('Analyse assortiment'!$B2103&amp;"",'Données SAP'!$A$5:$A$3000,0)),"")</f>
        <v/>
      </c>
      <c r="F2103" s="16" t="str">
        <f>IFERROR(INDEX('Données SAP'!C$5:C$3000,MATCH('Analyse assortiment'!$B2103&amp;"",'Données SAP'!$A$5:$A$3000,0)),"")</f>
        <v/>
      </c>
      <c r="G2103" s="16" t="str">
        <f>IFERROR(INDEX('Données SAP'!D$5:D$3000,MATCH('Analyse assortiment'!$B2103&amp;"",'Données SAP'!$A$5:$A$3000,0)),"")</f>
        <v/>
      </c>
      <c r="H2103" s="13" t="e">
        <f>INDEX('Données MDD'!$K$3:$K$3000,MATCH('Analyse assortiment'!$B2103,'Données MDD'!$B$3:$B$3000,0))</f>
        <v>#N/A</v>
      </c>
      <c r="I2103" s="13" t="e">
        <f>INDEX('Données MDD'!$L$3:$L$3000,MATCH('Analyse assortiment'!$B2103,'Données MDD'!$B$3:$B$3000,0))</f>
        <v>#N/A</v>
      </c>
      <c r="J2103" s="13" t="e">
        <f>INDEX('Données MDD'!$U$3:$U$3000,MATCH('Analyse assortiment'!$B2103,'Données MDD'!$B$3:$B$3000,0))</f>
        <v>#N/A</v>
      </c>
      <c r="K2103" s="13" t="e">
        <f>INDEX('Données MDD'!$V$3:$V$3000,MATCH('Analyse assortiment'!$B2103,'Données MDD'!$B$3:$B$3000,0))</f>
        <v>#N/A</v>
      </c>
      <c r="L2103" s="14" t="str">
        <f t="shared" si="42"/>
        <v/>
      </c>
      <c r="M2103" s="14" t="str">
        <f t="shared" si="42"/>
        <v/>
      </c>
    </row>
    <row r="2104" spans="5:13" x14ac:dyDescent="0.2">
      <c r="E2104" s="16" t="str">
        <f>IFERROR(INDEX('Données SAP'!F$5:F$3000,MATCH('Analyse assortiment'!$B2104&amp;"",'Données SAP'!$A$5:$A$3000,0)),"")</f>
        <v/>
      </c>
      <c r="F2104" s="16" t="str">
        <f>IFERROR(INDEX('Données SAP'!C$5:C$3000,MATCH('Analyse assortiment'!$B2104&amp;"",'Données SAP'!$A$5:$A$3000,0)),"")</f>
        <v/>
      </c>
      <c r="G2104" s="16" t="str">
        <f>IFERROR(INDEX('Données SAP'!D$5:D$3000,MATCH('Analyse assortiment'!$B2104&amp;"",'Données SAP'!$A$5:$A$3000,0)),"")</f>
        <v/>
      </c>
      <c r="H2104" s="13" t="e">
        <f>INDEX('Données MDD'!$K$3:$K$3000,MATCH('Analyse assortiment'!$B2104,'Données MDD'!$B$3:$B$3000,0))</f>
        <v>#N/A</v>
      </c>
      <c r="I2104" s="13" t="e">
        <f>INDEX('Données MDD'!$L$3:$L$3000,MATCH('Analyse assortiment'!$B2104,'Données MDD'!$B$3:$B$3000,0))</f>
        <v>#N/A</v>
      </c>
      <c r="J2104" s="13" t="e">
        <f>INDEX('Données MDD'!$U$3:$U$3000,MATCH('Analyse assortiment'!$B2104,'Données MDD'!$B$3:$B$3000,0))</f>
        <v>#N/A</v>
      </c>
      <c r="K2104" s="13" t="e">
        <f>INDEX('Données MDD'!$V$3:$V$3000,MATCH('Analyse assortiment'!$B2104,'Données MDD'!$B$3:$B$3000,0))</f>
        <v>#N/A</v>
      </c>
      <c r="L2104" s="14" t="str">
        <f t="shared" si="42"/>
        <v/>
      </c>
      <c r="M2104" s="14" t="str">
        <f t="shared" si="42"/>
        <v/>
      </c>
    </row>
    <row r="2105" spans="5:13" x14ac:dyDescent="0.2">
      <c r="E2105" s="16" t="str">
        <f>IFERROR(INDEX('Données SAP'!F$5:F$3000,MATCH('Analyse assortiment'!$B2105&amp;"",'Données SAP'!$A$5:$A$3000,0)),"")</f>
        <v/>
      </c>
      <c r="F2105" s="16" t="str">
        <f>IFERROR(INDEX('Données SAP'!C$5:C$3000,MATCH('Analyse assortiment'!$B2105&amp;"",'Données SAP'!$A$5:$A$3000,0)),"")</f>
        <v/>
      </c>
      <c r="G2105" s="16" t="str">
        <f>IFERROR(INDEX('Données SAP'!D$5:D$3000,MATCH('Analyse assortiment'!$B2105&amp;"",'Données SAP'!$A$5:$A$3000,0)),"")</f>
        <v/>
      </c>
      <c r="H2105" s="13" t="e">
        <f>INDEX('Données MDD'!$K$3:$K$3000,MATCH('Analyse assortiment'!$B2105,'Données MDD'!$B$3:$B$3000,0))</f>
        <v>#N/A</v>
      </c>
      <c r="I2105" s="13" t="e">
        <f>INDEX('Données MDD'!$L$3:$L$3000,MATCH('Analyse assortiment'!$B2105,'Données MDD'!$B$3:$B$3000,0))</f>
        <v>#N/A</v>
      </c>
      <c r="J2105" s="13" t="e">
        <f>INDEX('Données MDD'!$U$3:$U$3000,MATCH('Analyse assortiment'!$B2105,'Données MDD'!$B$3:$B$3000,0))</f>
        <v>#N/A</v>
      </c>
      <c r="K2105" s="13" t="e">
        <f>INDEX('Données MDD'!$V$3:$V$3000,MATCH('Analyse assortiment'!$B2105,'Données MDD'!$B$3:$B$3000,0))</f>
        <v>#N/A</v>
      </c>
      <c r="L2105" s="14" t="str">
        <f t="shared" si="42"/>
        <v/>
      </c>
      <c r="M2105" s="14" t="str">
        <f t="shared" si="42"/>
        <v/>
      </c>
    </row>
    <row r="2106" spans="5:13" x14ac:dyDescent="0.2">
      <c r="E2106" s="16" t="str">
        <f>IFERROR(INDEX('Données SAP'!F$5:F$3000,MATCH('Analyse assortiment'!$B2106&amp;"",'Données SAP'!$A$5:$A$3000,0)),"")</f>
        <v/>
      </c>
      <c r="F2106" s="16" t="str">
        <f>IFERROR(INDEX('Données SAP'!C$5:C$3000,MATCH('Analyse assortiment'!$B2106&amp;"",'Données SAP'!$A$5:$A$3000,0)),"")</f>
        <v/>
      </c>
      <c r="G2106" s="16" t="str">
        <f>IFERROR(INDEX('Données SAP'!D$5:D$3000,MATCH('Analyse assortiment'!$B2106&amp;"",'Données SAP'!$A$5:$A$3000,0)),"")</f>
        <v/>
      </c>
      <c r="H2106" s="13" t="e">
        <f>INDEX('Données MDD'!$K$3:$K$3000,MATCH('Analyse assortiment'!$B2106,'Données MDD'!$B$3:$B$3000,0))</f>
        <v>#N/A</v>
      </c>
      <c r="I2106" s="13" t="e">
        <f>INDEX('Données MDD'!$L$3:$L$3000,MATCH('Analyse assortiment'!$B2106,'Données MDD'!$B$3:$B$3000,0))</f>
        <v>#N/A</v>
      </c>
      <c r="J2106" s="13" t="e">
        <f>INDEX('Données MDD'!$U$3:$U$3000,MATCH('Analyse assortiment'!$B2106,'Données MDD'!$B$3:$B$3000,0))</f>
        <v>#N/A</v>
      </c>
      <c r="K2106" s="13" t="e">
        <f>INDEX('Données MDD'!$V$3:$V$3000,MATCH('Analyse assortiment'!$B2106,'Données MDD'!$B$3:$B$3000,0))</f>
        <v>#N/A</v>
      </c>
      <c r="L2106" s="14" t="str">
        <f t="shared" si="42"/>
        <v/>
      </c>
      <c r="M2106" s="14" t="str">
        <f t="shared" si="42"/>
        <v/>
      </c>
    </row>
    <row r="2107" spans="5:13" x14ac:dyDescent="0.2">
      <c r="E2107" s="16" t="str">
        <f>IFERROR(INDEX('Données SAP'!F$5:F$3000,MATCH('Analyse assortiment'!$B2107&amp;"",'Données SAP'!$A$5:$A$3000,0)),"")</f>
        <v/>
      </c>
      <c r="F2107" s="16" t="str">
        <f>IFERROR(INDEX('Données SAP'!C$5:C$3000,MATCH('Analyse assortiment'!$B2107&amp;"",'Données SAP'!$A$5:$A$3000,0)),"")</f>
        <v/>
      </c>
      <c r="G2107" s="16" t="str">
        <f>IFERROR(INDEX('Données SAP'!D$5:D$3000,MATCH('Analyse assortiment'!$B2107&amp;"",'Données SAP'!$A$5:$A$3000,0)),"")</f>
        <v/>
      </c>
      <c r="H2107" s="13" t="e">
        <f>INDEX('Données MDD'!$K$3:$K$3000,MATCH('Analyse assortiment'!$B2107,'Données MDD'!$B$3:$B$3000,0))</f>
        <v>#N/A</v>
      </c>
      <c r="I2107" s="13" t="e">
        <f>INDEX('Données MDD'!$L$3:$L$3000,MATCH('Analyse assortiment'!$B2107,'Données MDD'!$B$3:$B$3000,0))</f>
        <v>#N/A</v>
      </c>
      <c r="J2107" s="13" t="e">
        <f>INDEX('Données MDD'!$U$3:$U$3000,MATCH('Analyse assortiment'!$B2107,'Données MDD'!$B$3:$B$3000,0))</f>
        <v>#N/A</v>
      </c>
      <c r="K2107" s="13" t="e">
        <f>INDEX('Données MDD'!$V$3:$V$3000,MATCH('Analyse assortiment'!$B2107,'Données MDD'!$B$3:$B$3000,0))</f>
        <v>#N/A</v>
      </c>
      <c r="L2107" s="14" t="str">
        <f t="shared" si="42"/>
        <v/>
      </c>
      <c r="M2107" s="14" t="str">
        <f t="shared" si="42"/>
        <v/>
      </c>
    </row>
    <row r="2108" spans="5:13" x14ac:dyDescent="0.2">
      <c r="E2108" s="16" t="str">
        <f>IFERROR(INDEX('Données SAP'!F$5:F$3000,MATCH('Analyse assortiment'!$B2108&amp;"",'Données SAP'!$A$5:$A$3000,0)),"")</f>
        <v/>
      </c>
      <c r="F2108" s="16" t="str">
        <f>IFERROR(INDEX('Données SAP'!C$5:C$3000,MATCH('Analyse assortiment'!$B2108&amp;"",'Données SAP'!$A$5:$A$3000,0)),"")</f>
        <v/>
      </c>
      <c r="G2108" s="16" t="str">
        <f>IFERROR(INDEX('Données SAP'!D$5:D$3000,MATCH('Analyse assortiment'!$B2108&amp;"",'Données SAP'!$A$5:$A$3000,0)),"")</f>
        <v/>
      </c>
      <c r="H2108" s="13" t="e">
        <f>INDEX('Données MDD'!$K$3:$K$3000,MATCH('Analyse assortiment'!$B2108,'Données MDD'!$B$3:$B$3000,0))</f>
        <v>#N/A</v>
      </c>
      <c r="I2108" s="13" t="e">
        <f>INDEX('Données MDD'!$L$3:$L$3000,MATCH('Analyse assortiment'!$B2108,'Données MDD'!$B$3:$B$3000,0))</f>
        <v>#N/A</v>
      </c>
      <c r="J2108" s="13" t="e">
        <f>INDEX('Données MDD'!$U$3:$U$3000,MATCH('Analyse assortiment'!$B2108,'Données MDD'!$B$3:$B$3000,0))</f>
        <v>#N/A</v>
      </c>
      <c r="K2108" s="13" t="e">
        <f>INDEX('Données MDD'!$V$3:$V$3000,MATCH('Analyse assortiment'!$B2108,'Données MDD'!$B$3:$B$3000,0))</f>
        <v>#N/A</v>
      </c>
      <c r="L2108" s="14" t="str">
        <f t="shared" si="42"/>
        <v/>
      </c>
      <c r="M2108" s="14" t="str">
        <f t="shared" si="42"/>
        <v/>
      </c>
    </row>
    <row r="2109" spans="5:13" x14ac:dyDescent="0.2">
      <c r="E2109" s="16" t="str">
        <f>IFERROR(INDEX('Données SAP'!F$5:F$3000,MATCH('Analyse assortiment'!$B2109&amp;"",'Données SAP'!$A$5:$A$3000,0)),"")</f>
        <v/>
      </c>
      <c r="F2109" s="16" t="str">
        <f>IFERROR(INDEX('Données SAP'!C$5:C$3000,MATCH('Analyse assortiment'!$B2109&amp;"",'Données SAP'!$A$5:$A$3000,0)),"")</f>
        <v/>
      </c>
      <c r="G2109" s="16" t="str">
        <f>IFERROR(INDEX('Données SAP'!D$5:D$3000,MATCH('Analyse assortiment'!$B2109&amp;"",'Données SAP'!$A$5:$A$3000,0)),"")</f>
        <v/>
      </c>
      <c r="H2109" s="13" t="e">
        <f>INDEX('Données MDD'!$K$3:$K$3000,MATCH('Analyse assortiment'!$B2109,'Données MDD'!$B$3:$B$3000,0))</f>
        <v>#N/A</v>
      </c>
      <c r="I2109" s="13" t="e">
        <f>INDEX('Données MDD'!$L$3:$L$3000,MATCH('Analyse assortiment'!$B2109,'Données MDD'!$B$3:$B$3000,0))</f>
        <v>#N/A</v>
      </c>
      <c r="J2109" s="13" t="e">
        <f>INDEX('Données MDD'!$U$3:$U$3000,MATCH('Analyse assortiment'!$B2109,'Données MDD'!$B$3:$B$3000,0))</f>
        <v>#N/A</v>
      </c>
      <c r="K2109" s="13" t="e">
        <f>INDEX('Données MDD'!$V$3:$V$3000,MATCH('Analyse assortiment'!$B2109,'Données MDD'!$B$3:$B$3000,0))</f>
        <v>#N/A</v>
      </c>
      <c r="L2109" s="14" t="str">
        <f t="shared" si="42"/>
        <v/>
      </c>
      <c r="M2109" s="14" t="str">
        <f t="shared" si="42"/>
        <v/>
      </c>
    </row>
    <row r="2110" spans="5:13" x14ac:dyDescent="0.2">
      <c r="E2110" s="16" t="str">
        <f>IFERROR(INDEX('Données SAP'!F$5:F$3000,MATCH('Analyse assortiment'!$B2110&amp;"",'Données SAP'!$A$5:$A$3000,0)),"")</f>
        <v/>
      </c>
      <c r="F2110" s="16" t="str">
        <f>IFERROR(INDEX('Données SAP'!C$5:C$3000,MATCH('Analyse assortiment'!$B2110&amp;"",'Données SAP'!$A$5:$A$3000,0)),"")</f>
        <v/>
      </c>
      <c r="G2110" s="16" t="str">
        <f>IFERROR(INDEX('Données SAP'!D$5:D$3000,MATCH('Analyse assortiment'!$B2110&amp;"",'Données SAP'!$A$5:$A$3000,0)),"")</f>
        <v/>
      </c>
      <c r="H2110" s="13" t="e">
        <f>INDEX('Données MDD'!$K$3:$K$3000,MATCH('Analyse assortiment'!$B2110,'Données MDD'!$B$3:$B$3000,0))</f>
        <v>#N/A</v>
      </c>
      <c r="I2110" s="13" t="e">
        <f>INDEX('Données MDD'!$L$3:$L$3000,MATCH('Analyse assortiment'!$B2110,'Données MDD'!$B$3:$B$3000,0))</f>
        <v>#N/A</v>
      </c>
      <c r="J2110" s="13" t="e">
        <f>INDEX('Données MDD'!$U$3:$U$3000,MATCH('Analyse assortiment'!$B2110,'Données MDD'!$B$3:$B$3000,0))</f>
        <v>#N/A</v>
      </c>
      <c r="K2110" s="13" t="e">
        <f>INDEX('Données MDD'!$V$3:$V$3000,MATCH('Analyse assortiment'!$B2110,'Données MDD'!$B$3:$B$3000,0))</f>
        <v>#N/A</v>
      </c>
      <c r="L2110" s="14" t="str">
        <f t="shared" si="42"/>
        <v/>
      </c>
      <c r="M2110" s="14" t="str">
        <f t="shared" si="42"/>
        <v/>
      </c>
    </row>
    <row r="2111" spans="5:13" x14ac:dyDescent="0.2">
      <c r="E2111" s="16" t="str">
        <f>IFERROR(INDEX('Données SAP'!F$5:F$3000,MATCH('Analyse assortiment'!$B2111&amp;"",'Données SAP'!$A$5:$A$3000,0)),"")</f>
        <v/>
      </c>
      <c r="F2111" s="16" t="str">
        <f>IFERROR(INDEX('Données SAP'!C$5:C$3000,MATCH('Analyse assortiment'!$B2111&amp;"",'Données SAP'!$A$5:$A$3000,0)),"")</f>
        <v/>
      </c>
      <c r="G2111" s="16" t="str">
        <f>IFERROR(INDEX('Données SAP'!D$5:D$3000,MATCH('Analyse assortiment'!$B2111&amp;"",'Données SAP'!$A$5:$A$3000,0)),"")</f>
        <v/>
      </c>
      <c r="H2111" s="13" t="e">
        <f>INDEX('Données MDD'!$K$3:$K$3000,MATCH('Analyse assortiment'!$B2111,'Données MDD'!$B$3:$B$3000,0))</f>
        <v>#N/A</v>
      </c>
      <c r="I2111" s="13" t="e">
        <f>INDEX('Données MDD'!$L$3:$L$3000,MATCH('Analyse assortiment'!$B2111,'Données MDD'!$B$3:$B$3000,0))</f>
        <v>#N/A</v>
      </c>
      <c r="J2111" s="13" t="e">
        <f>INDEX('Données MDD'!$U$3:$U$3000,MATCH('Analyse assortiment'!$B2111,'Données MDD'!$B$3:$B$3000,0))</f>
        <v>#N/A</v>
      </c>
      <c r="K2111" s="13" t="e">
        <f>INDEX('Données MDD'!$V$3:$V$3000,MATCH('Analyse assortiment'!$B2111,'Données MDD'!$B$3:$B$3000,0))</f>
        <v>#N/A</v>
      </c>
      <c r="L2111" s="14" t="str">
        <f t="shared" si="42"/>
        <v/>
      </c>
      <c r="M2111" s="14" t="str">
        <f t="shared" si="42"/>
        <v/>
      </c>
    </row>
    <row r="2112" spans="5:13" x14ac:dyDescent="0.2">
      <c r="E2112" s="16" t="str">
        <f>IFERROR(INDEX('Données SAP'!F$5:F$3000,MATCH('Analyse assortiment'!$B2112&amp;"",'Données SAP'!$A$5:$A$3000,0)),"")</f>
        <v/>
      </c>
      <c r="F2112" s="16" t="str">
        <f>IFERROR(INDEX('Données SAP'!C$5:C$3000,MATCH('Analyse assortiment'!$B2112&amp;"",'Données SAP'!$A$5:$A$3000,0)),"")</f>
        <v/>
      </c>
      <c r="G2112" s="16" t="str">
        <f>IFERROR(INDEX('Données SAP'!D$5:D$3000,MATCH('Analyse assortiment'!$B2112&amp;"",'Données SAP'!$A$5:$A$3000,0)),"")</f>
        <v/>
      </c>
      <c r="H2112" s="13" t="e">
        <f>INDEX('Données MDD'!$K$3:$K$3000,MATCH('Analyse assortiment'!$B2112,'Données MDD'!$B$3:$B$3000,0))</f>
        <v>#N/A</v>
      </c>
      <c r="I2112" s="13" t="e">
        <f>INDEX('Données MDD'!$L$3:$L$3000,MATCH('Analyse assortiment'!$B2112,'Données MDD'!$B$3:$B$3000,0))</f>
        <v>#N/A</v>
      </c>
      <c r="J2112" s="13" t="e">
        <f>INDEX('Données MDD'!$U$3:$U$3000,MATCH('Analyse assortiment'!$B2112,'Données MDD'!$B$3:$B$3000,0))</f>
        <v>#N/A</v>
      </c>
      <c r="K2112" s="13" t="e">
        <f>INDEX('Données MDD'!$V$3:$V$3000,MATCH('Analyse assortiment'!$B2112,'Données MDD'!$B$3:$B$3000,0))</f>
        <v>#N/A</v>
      </c>
      <c r="L2112" s="14" t="str">
        <f t="shared" si="42"/>
        <v/>
      </c>
      <c r="M2112" s="14" t="str">
        <f t="shared" si="42"/>
        <v/>
      </c>
    </row>
    <row r="2113" spans="5:13" x14ac:dyDescent="0.2">
      <c r="E2113" s="16" t="str">
        <f>IFERROR(INDEX('Données SAP'!F$5:F$3000,MATCH('Analyse assortiment'!$B2113&amp;"",'Données SAP'!$A$5:$A$3000,0)),"")</f>
        <v/>
      </c>
      <c r="F2113" s="16" t="str">
        <f>IFERROR(INDEX('Données SAP'!C$5:C$3000,MATCH('Analyse assortiment'!$B2113&amp;"",'Données SAP'!$A$5:$A$3000,0)),"")</f>
        <v/>
      </c>
      <c r="G2113" s="16" t="str">
        <f>IFERROR(INDEX('Données SAP'!D$5:D$3000,MATCH('Analyse assortiment'!$B2113&amp;"",'Données SAP'!$A$5:$A$3000,0)),"")</f>
        <v/>
      </c>
      <c r="H2113" s="13" t="e">
        <f>INDEX('Données MDD'!$K$3:$K$3000,MATCH('Analyse assortiment'!$B2113,'Données MDD'!$B$3:$B$3000,0))</f>
        <v>#N/A</v>
      </c>
      <c r="I2113" s="13" t="e">
        <f>INDEX('Données MDD'!$L$3:$L$3000,MATCH('Analyse assortiment'!$B2113,'Données MDD'!$B$3:$B$3000,0))</f>
        <v>#N/A</v>
      </c>
      <c r="J2113" s="13" t="e">
        <f>INDEX('Données MDD'!$U$3:$U$3000,MATCH('Analyse assortiment'!$B2113,'Données MDD'!$B$3:$B$3000,0))</f>
        <v>#N/A</v>
      </c>
      <c r="K2113" s="13" t="e">
        <f>INDEX('Données MDD'!$V$3:$V$3000,MATCH('Analyse assortiment'!$B2113,'Données MDD'!$B$3:$B$3000,0))</f>
        <v>#N/A</v>
      </c>
      <c r="L2113" s="14" t="str">
        <f t="shared" si="42"/>
        <v/>
      </c>
      <c r="M2113" s="14" t="str">
        <f t="shared" si="42"/>
        <v/>
      </c>
    </row>
    <row r="2114" spans="5:13" x14ac:dyDescent="0.2">
      <c r="E2114" s="16" t="str">
        <f>IFERROR(INDEX('Données SAP'!F$5:F$3000,MATCH('Analyse assortiment'!$B2114&amp;"",'Données SAP'!$A$5:$A$3000,0)),"")</f>
        <v/>
      </c>
      <c r="F2114" s="16" t="str">
        <f>IFERROR(INDEX('Données SAP'!C$5:C$3000,MATCH('Analyse assortiment'!$B2114&amp;"",'Données SAP'!$A$5:$A$3000,0)),"")</f>
        <v/>
      </c>
      <c r="G2114" s="16" t="str">
        <f>IFERROR(INDEX('Données SAP'!D$5:D$3000,MATCH('Analyse assortiment'!$B2114&amp;"",'Données SAP'!$A$5:$A$3000,0)),"")</f>
        <v/>
      </c>
      <c r="H2114" s="13" t="e">
        <f>INDEX('Données MDD'!$K$3:$K$3000,MATCH('Analyse assortiment'!$B2114,'Données MDD'!$B$3:$B$3000,0))</f>
        <v>#N/A</v>
      </c>
      <c r="I2114" s="13" t="e">
        <f>INDEX('Données MDD'!$L$3:$L$3000,MATCH('Analyse assortiment'!$B2114,'Données MDD'!$B$3:$B$3000,0))</f>
        <v>#N/A</v>
      </c>
      <c r="J2114" s="13" t="e">
        <f>INDEX('Données MDD'!$U$3:$U$3000,MATCH('Analyse assortiment'!$B2114,'Données MDD'!$B$3:$B$3000,0))</f>
        <v>#N/A</v>
      </c>
      <c r="K2114" s="13" t="e">
        <f>INDEX('Données MDD'!$V$3:$V$3000,MATCH('Analyse assortiment'!$B2114,'Données MDD'!$B$3:$B$3000,0))</f>
        <v>#N/A</v>
      </c>
      <c r="L2114" s="14" t="str">
        <f t="shared" si="42"/>
        <v/>
      </c>
      <c r="M2114" s="14" t="str">
        <f t="shared" si="42"/>
        <v/>
      </c>
    </row>
    <row r="2115" spans="5:13" x14ac:dyDescent="0.2">
      <c r="E2115" s="16" t="str">
        <f>IFERROR(INDEX('Données SAP'!F$5:F$3000,MATCH('Analyse assortiment'!$B2115&amp;"",'Données SAP'!$A$5:$A$3000,0)),"")</f>
        <v/>
      </c>
      <c r="F2115" s="16" t="str">
        <f>IFERROR(INDEX('Données SAP'!C$5:C$3000,MATCH('Analyse assortiment'!$B2115&amp;"",'Données SAP'!$A$5:$A$3000,0)),"")</f>
        <v/>
      </c>
      <c r="G2115" s="16" t="str">
        <f>IFERROR(INDEX('Données SAP'!D$5:D$3000,MATCH('Analyse assortiment'!$B2115&amp;"",'Données SAP'!$A$5:$A$3000,0)),"")</f>
        <v/>
      </c>
      <c r="H2115" s="13" t="e">
        <f>INDEX('Données MDD'!$K$3:$K$3000,MATCH('Analyse assortiment'!$B2115,'Données MDD'!$B$3:$B$3000,0))</f>
        <v>#N/A</v>
      </c>
      <c r="I2115" s="13" t="e">
        <f>INDEX('Données MDD'!$L$3:$L$3000,MATCH('Analyse assortiment'!$B2115,'Données MDD'!$B$3:$B$3000,0))</f>
        <v>#N/A</v>
      </c>
      <c r="J2115" s="13" t="e">
        <f>INDEX('Données MDD'!$U$3:$U$3000,MATCH('Analyse assortiment'!$B2115,'Données MDD'!$B$3:$B$3000,0))</f>
        <v>#N/A</v>
      </c>
      <c r="K2115" s="13" t="e">
        <f>INDEX('Données MDD'!$V$3:$V$3000,MATCH('Analyse assortiment'!$B2115,'Données MDD'!$B$3:$B$3000,0))</f>
        <v>#N/A</v>
      </c>
      <c r="L2115" s="14" t="str">
        <f t="shared" si="42"/>
        <v/>
      </c>
      <c r="M2115" s="14" t="str">
        <f t="shared" si="42"/>
        <v/>
      </c>
    </row>
    <row r="2116" spans="5:13" x14ac:dyDescent="0.2">
      <c r="E2116" s="16" t="str">
        <f>IFERROR(INDEX('Données SAP'!F$5:F$3000,MATCH('Analyse assortiment'!$B2116&amp;"",'Données SAP'!$A$5:$A$3000,0)),"")</f>
        <v/>
      </c>
      <c r="F2116" s="16" t="str">
        <f>IFERROR(INDEX('Données SAP'!C$5:C$3000,MATCH('Analyse assortiment'!$B2116&amp;"",'Données SAP'!$A$5:$A$3000,0)),"")</f>
        <v/>
      </c>
      <c r="G2116" s="16" t="str">
        <f>IFERROR(INDEX('Données SAP'!D$5:D$3000,MATCH('Analyse assortiment'!$B2116&amp;"",'Données SAP'!$A$5:$A$3000,0)),"")</f>
        <v/>
      </c>
      <c r="H2116" s="13" t="e">
        <f>INDEX('Données MDD'!$K$3:$K$3000,MATCH('Analyse assortiment'!$B2116,'Données MDD'!$B$3:$B$3000,0))</f>
        <v>#N/A</v>
      </c>
      <c r="I2116" s="13" t="e">
        <f>INDEX('Données MDD'!$L$3:$L$3000,MATCH('Analyse assortiment'!$B2116,'Données MDD'!$B$3:$B$3000,0))</f>
        <v>#N/A</v>
      </c>
      <c r="J2116" s="13" t="e">
        <f>INDEX('Données MDD'!$U$3:$U$3000,MATCH('Analyse assortiment'!$B2116,'Données MDD'!$B$3:$B$3000,0))</f>
        <v>#N/A</v>
      </c>
      <c r="K2116" s="13" t="e">
        <f>INDEX('Données MDD'!$V$3:$V$3000,MATCH('Analyse assortiment'!$B2116,'Données MDD'!$B$3:$B$3000,0))</f>
        <v>#N/A</v>
      </c>
      <c r="L2116" s="14" t="str">
        <f t="shared" si="42"/>
        <v/>
      </c>
      <c r="M2116" s="14" t="str">
        <f t="shared" si="42"/>
        <v/>
      </c>
    </row>
    <row r="2117" spans="5:13" x14ac:dyDescent="0.2">
      <c r="E2117" s="16" t="str">
        <f>IFERROR(INDEX('Données SAP'!F$5:F$3000,MATCH('Analyse assortiment'!$B2117&amp;"",'Données SAP'!$A$5:$A$3000,0)),"")</f>
        <v/>
      </c>
      <c r="F2117" s="16" t="str">
        <f>IFERROR(INDEX('Données SAP'!C$5:C$3000,MATCH('Analyse assortiment'!$B2117&amp;"",'Données SAP'!$A$5:$A$3000,0)),"")</f>
        <v/>
      </c>
      <c r="G2117" s="16" t="str">
        <f>IFERROR(INDEX('Données SAP'!D$5:D$3000,MATCH('Analyse assortiment'!$B2117&amp;"",'Données SAP'!$A$5:$A$3000,0)),"")</f>
        <v/>
      </c>
      <c r="H2117" s="13" t="e">
        <f>INDEX('Données MDD'!$K$3:$K$3000,MATCH('Analyse assortiment'!$B2117,'Données MDD'!$B$3:$B$3000,0))</f>
        <v>#N/A</v>
      </c>
      <c r="I2117" s="13" t="e">
        <f>INDEX('Données MDD'!$L$3:$L$3000,MATCH('Analyse assortiment'!$B2117,'Données MDD'!$B$3:$B$3000,0))</f>
        <v>#N/A</v>
      </c>
      <c r="J2117" s="13" t="e">
        <f>INDEX('Données MDD'!$U$3:$U$3000,MATCH('Analyse assortiment'!$B2117,'Données MDD'!$B$3:$B$3000,0))</f>
        <v>#N/A</v>
      </c>
      <c r="K2117" s="13" t="e">
        <f>INDEX('Données MDD'!$V$3:$V$3000,MATCH('Analyse assortiment'!$B2117,'Données MDD'!$B$3:$B$3000,0))</f>
        <v>#N/A</v>
      </c>
      <c r="L2117" s="14" t="str">
        <f t="shared" ref="L2117:M2180" si="43">IFERROR(-J2117/H2117,"")</f>
        <v/>
      </c>
      <c r="M2117" s="14" t="str">
        <f t="shared" si="43"/>
        <v/>
      </c>
    </row>
    <row r="2118" spans="5:13" x14ac:dyDescent="0.2">
      <c r="E2118" s="16" t="str">
        <f>IFERROR(INDEX('Données SAP'!F$5:F$3000,MATCH('Analyse assortiment'!$B2118&amp;"",'Données SAP'!$A$5:$A$3000,0)),"")</f>
        <v/>
      </c>
      <c r="F2118" s="16" t="str">
        <f>IFERROR(INDEX('Données SAP'!C$5:C$3000,MATCH('Analyse assortiment'!$B2118&amp;"",'Données SAP'!$A$5:$A$3000,0)),"")</f>
        <v/>
      </c>
      <c r="G2118" s="16" t="str">
        <f>IFERROR(INDEX('Données SAP'!D$5:D$3000,MATCH('Analyse assortiment'!$B2118&amp;"",'Données SAP'!$A$5:$A$3000,0)),"")</f>
        <v/>
      </c>
      <c r="H2118" s="13" t="e">
        <f>INDEX('Données MDD'!$K$3:$K$3000,MATCH('Analyse assortiment'!$B2118,'Données MDD'!$B$3:$B$3000,0))</f>
        <v>#N/A</v>
      </c>
      <c r="I2118" s="13" t="e">
        <f>INDEX('Données MDD'!$L$3:$L$3000,MATCH('Analyse assortiment'!$B2118,'Données MDD'!$B$3:$B$3000,0))</f>
        <v>#N/A</v>
      </c>
      <c r="J2118" s="13" t="e">
        <f>INDEX('Données MDD'!$U$3:$U$3000,MATCH('Analyse assortiment'!$B2118,'Données MDD'!$B$3:$B$3000,0))</f>
        <v>#N/A</v>
      </c>
      <c r="K2118" s="13" t="e">
        <f>INDEX('Données MDD'!$V$3:$V$3000,MATCH('Analyse assortiment'!$B2118,'Données MDD'!$B$3:$B$3000,0))</f>
        <v>#N/A</v>
      </c>
      <c r="L2118" s="14" t="str">
        <f t="shared" si="43"/>
        <v/>
      </c>
      <c r="M2118" s="14" t="str">
        <f t="shared" si="43"/>
        <v/>
      </c>
    </row>
    <row r="2119" spans="5:13" x14ac:dyDescent="0.2">
      <c r="E2119" s="16" t="str">
        <f>IFERROR(INDEX('Données SAP'!F$5:F$3000,MATCH('Analyse assortiment'!$B2119&amp;"",'Données SAP'!$A$5:$A$3000,0)),"")</f>
        <v/>
      </c>
      <c r="F2119" s="16" t="str">
        <f>IFERROR(INDEX('Données SAP'!C$5:C$3000,MATCH('Analyse assortiment'!$B2119&amp;"",'Données SAP'!$A$5:$A$3000,0)),"")</f>
        <v/>
      </c>
      <c r="G2119" s="16" t="str">
        <f>IFERROR(INDEX('Données SAP'!D$5:D$3000,MATCH('Analyse assortiment'!$B2119&amp;"",'Données SAP'!$A$5:$A$3000,0)),"")</f>
        <v/>
      </c>
      <c r="H2119" s="13" t="e">
        <f>INDEX('Données MDD'!$K$3:$K$3000,MATCH('Analyse assortiment'!$B2119,'Données MDD'!$B$3:$B$3000,0))</f>
        <v>#N/A</v>
      </c>
      <c r="I2119" s="13" t="e">
        <f>INDEX('Données MDD'!$L$3:$L$3000,MATCH('Analyse assortiment'!$B2119,'Données MDD'!$B$3:$B$3000,0))</f>
        <v>#N/A</v>
      </c>
      <c r="J2119" s="13" t="e">
        <f>INDEX('Données MDD'!$U$3:$U$3000,MATCH('Analyse assortiment'!$B2119,'Données MDD'!$B$3:$B$3000,0))</f>
        <v>#N/A</v>
      </c>
      <c r="K2119" s="13" t="e">
        <f>INDEX('Données MDD'!$V$3:$V$3000,MATCH('Analyse assortiment'!$B2119,'Données MDD'!$B$3:$B$3000,0))</f>
        <v>#N/A</v>
      </c>
      <c r="L2119" s="14" t="str">
        <f t="shared" si="43"/>
        <v/>
      </c>
      <c r="M2119" s="14" t="str">
        <f t="shared" si="43"/>
        <v/>
      </c>
    </row>
    <row r="2120" spans="5:13" x14ac:dyDescent="0.2">
      <c r="E2120" s="16" t="str">
        <f>IFERROR(INDEX('Données SAP'!F$5:F$3000,MATCH('Analyse assortiment'!$B2120&amp;"",'Données SAP'!$A$5:$A$3000,0)),"")</f>
        <v/>
      </c>
      <c r="F2120" s="16" t="str">
        <f>IFERROR(INDEX('Données SAP'!C$5:C$3000,MATCH('Analyse assortiment'!$B2120&amp;"",'Données SAP'!$A$5:$A$3000,0)),"")</f>
        <v/>
      </c>
      <c r="G2120" s="16" t="str">
        <f>IFERROR(INDEX('Données SAP'!D$5:D$3000,MATCH('Analyse assortiment'!$B2120&amp;"",'Données SAP'!$A$5:$A$3000,0)),"")</f>
        <v/>
      </c>
      <c r="H2120" s="13" t="e">
        <f>INDEX('Données MDD'!$K$3:$K$3000,MATCH('Analyse assortiment'!$B2120,'Données MDD'!$B$3:$B$3000,0))</f>
        <v>#N/A</v>
      </c>
      <c r="I2120" s="13" t="e">
        <f>INDEX('Données MDD'!$L$3:$L$3000,MATCH('Analyse assortiment'!$B2120,'Données MDD'!$B$3:$B$3000,0))</f>
        <v>#N/A</v>
      </c>
      <c r="J2120" s="13" t="e">
        <f>INDEX('Données MDD'!$U$3:$U$3000,MATCH('Analyse assortiment'!$B2120,'Données MDD'!$B$3:$B$3000,0))</f>
        <v>#N/A</v>
      </c>
      <c r="K2120" s="13" t="e">
        <f>INDEX('Données MDD'!$V$3:$V$3000,MATCH('Analyse assortiment'!$B2120,'Données MDD'!$B$3:$B$3000,0))</f>
        <v>#N/A</v>
      </c>
      <c r="L2120" s="14" t="str">
        <f t="shared" si="43"/>
        <v/>
      </c>
      <c r="M2120" s="14" t="str">
        <f t="shared" si="43"/>
        <v/>
      </c>
    </row>
    <row r="2121" spans="5:13" x14ac:dyDescent="0.2">
      <c r="E2121" s="16" t="str">
        <f>IFERROR(INDEX('Données SAP'!F$5:F$3000,MATCH('Analyse assortiment'!$B2121&amp;"",'Données SAP'!$A$5:$A$3000,0)),"")</f>
        <v/>
      </c>
      <c r="F2121" s="16" t="str">
        <f>IFERROR(INDEX('Données SAP'!C$5:C$3000,MATCH('Analyse assortiment'!$B2121&amp;"",'Données SAP'!$A$5:$A$3000,0)),"")</f>
        <v/>
      </c>
      <c r="G2121" s="16" t="str">
        <f>IFERROR(INDEX('Données SAP'!D$5:D$3000,MATCH('Analyse assortiment'!$B2121&amp;"",'Données SAP'!$A$5:$A$3000,0)),"")</f>
        <v/>
      </c>
      <c r="H2121" s="13" t="e">
        <f>INDEX('Données MDD'!$K$3:$K$3000,MATCH('Analyse assortiment'!$B2121,'Données MDD'!$B$3:$B$3000,0))</f>
        <v>#N/A</v>
      </c>
      <c r="I2121" s="13" t="e">
        <f>INDEX('Données MDD'!$L$3:$L$3000,MATCH('Analyse assortiment'!$B2121,'Données MDD'!$B$3:$B$3000,0))</f>
        <v>#N/A</v>
      </c>
      <c r="J2121" s="13" t="e">
        <f>INDEX('Données MDD'!$U$3:$U$3000,MATCH('Analyse assortiment'!$B2121,'Données MDD'!$B$3:$B$3000,0))</f>
        <v>#N/A</v>
      </c>
      <c r="K2121" s="13" t="e">
        <f>INDEX('Données MDD'!$V$3:$V$3000,MATCH('Analyse assortiment'!$B2121,'Données MDD'!$B$3:$B$3000,0))</f>
        <v>#N/A</v>
      </c>
      <c r="L2121" s="14" t="str">
        <f t="shared" si="43"/>
        <v/>
      </c>
      <c r="M2121" s="14" t="str">
        <f t="shared" si="43"/>
        <v/>
      </c>
    </row>
    <row r="2122" spans="5:13" x14ac:dyDescent="0.2">
      <c r="E2122" s="16" t="str">
        <f>IFERROR(INDEX('Données SAP'!F$5:F$3000,MATCH('Analyse assortiment'!$B2122&amp;"",'Données SAP'!$A$5:$A$3000,0)),"")</f>
        <v/>
      </c>
      <c r="F2122" s="16" t="str">
        <f>IFERROR(INDEX('Données SAP'!C$5:C$3000,MATCH('Analyse assortiment'!$B2122&amp;"",'Données SAP'!$A$5:$A$3000,0)),"")</f>
        <v/>
      </c>
      <c r="G2122" s="16" t="str">
        <f>IFERROR(INDEX('Données SAP'!D$5:D$3000,MATCH('Analyse assortiment'!$B2122&amp;"",'Données SAP'!$A$5:$A$3000,0)),"")</f>
        <v/>
      </c>
      <c r="H2122" s="13" t="e">
        <f>INDEX('Données MDD'!$K$3:$K$3000,MATCH('Analyse assortiment'!$B2122,'Données MDD'!$B$3:$B$3000,0))</f>
        <v>#N/A</v>
      </c>
      <c r="I2122" s="13" t="e">
        <f>INDEX('Données MDD'!$L$3:$L$3000,MATCH('Analyse assortiment'!$B2122,'Données MDD'!$B$3:$B$3000,0))</f>
        <v>#N/A</v>
      </c>
      <c r="J2122" s="13" t="e">
        <f>INDEX('Données MDD'!$U$3:$U$3000,MATCH('Analyse assortiment'!$B2122,'Données MDD'!$B$3:$B$3000,0))</f>
        <v>#N/A</v>
      </c>
      <c r="K2122" s="13" t="e">
        <f>INDEX('Données MDD'!$V$3:$V$3000,MATCH('Analyse assortiment'!$B2122,'Données MDD'!$B$3:$B$3000,0))</f>
        <v>#N/A</v>
      </c>
      <c r="L2122" s="14" t="str">
        <f t="shared" si="43"/>
        <v/>
      </c>
      <c r="M2122" s="14" t="str">
        <f t="shared" si="43"/>
        <v/>
      </c>
    </row>
    <row r="2123" spans="5:13" x14ac:dyDescent="0.2">
      <c r="E2123" s="16" t="str">
        <f>IFERROR(INDEX('Données SAP'!F$5:F$3000,MATCH('Analyse assortiment'!$B2123&amp;"",'Données SAP'!$A$5:$A$3000,0)),"")</f>
        <v/>
      </c>
      <c r="F2123" s="16" t="str">
        <f>IFERROR(INDEX('Données SAP'!C$5:C$3000,MATCH('Analyse assortiment'!$B2123&amp;"",'Données SAP'!$A$5:$A$3000,0)),"")</f>
        <v/>
      </c>
      <c r="G2123" s="16" t="str">
        <f>IFERROR(INDEX('Données SAP'!D$5:D$3000,MATCH('Analyse assortiment'!$B2123&amp;"",'Données SAP'!$A$5:$A$3000,0)),"")</f>
        <v/>
      </c>
      <c r="H2123" s="13" t="e">
        <f>INDEX('Données MDD'!$K$3:$K$3000,MATCH('Analyse assortiment'!$B2123,'Données MDD'!$B$3:$B$3000,0))</f>
        <v>#N/A</v>
      </c>
      <c r="I2123" s="13" t="e">
        <f>INDEX('Données MDD'!$L$3:$L$3000,MATCH('Analyse assortiment'!$B2123,'Données MDD'!$B$3:$B$3000,0))</f>
        <v>#N/A</v>
      </c>
      <c r="J2123" s="13" t="e">
        <f>INDEX('Données MDD'!$U$3:$U$3000,MATCH('Analyse assortiment'!$B2123,'Données MDD'!$B$3:$B$3000,0))</f>
        <v>#N/A</v>
      </c>
      <c r="K2123" s="13" t="e">
        <f>INDEX('Données MDD'!$V$3:$V$3000,MATCH('Analyse assortiment'!$B2123,'Données MDD'!$B$3:$B$3000,0))</f>
        <v>#N/A</v>
      </c>
      <c r="L2123" s="14" t="str">
        <f t="shared" si="43"/>
        <v/>
      </c>
      <c r="M2123" s="14" t="str">
        <f t="shared" si="43"/>
        <v/>
      </c>
    </row>
    <row r="2124" spans="5:13" x14ac:dyDescent="0.2">
      <c r="E2124" s="16" t="str">
        <f>IFERROR(INDEX('Données SAP'!F$5:F$3000,MATCH('Analyse assortiment'!$B2124&amp;"",'Données SAP'!$A$5:$A$3000,0)),"")</f>
        <v/>
      </c>
      <c r="F2124" s="16" t="str">
        <f>IFERROR(INDEX('Données SAP'!C$5:C$3000,MATCH('Analyse assortiment'!$B2124&amp;"",'Données SAP'!$A$5:$A$3000,0)),"")</f>
        <v/>
      </c>
      <c r="G2124" s="16" t="str">
        <f>IFERROR(INDEX('Données SAP'!D$5:D$3000,MATCH('Analyse assortiment'!$B2124&amp;"",'Données SAP'!$A$5:$A$3000,0)),"")</f>
        <v/>
      </c>
      <c r="H2124" s="13" t="e">
        <f>INDEX('Données MDD'!$K$3:$K$3000,MATCH('Analyse assortiment'!$B2124,'Données MDD'!$B$3:$B$3000,0))</f>
        <v>#N/A</v>
      </c>
      <c r="I2124" s="13" t="e">
        <f>INDEX('Données MDD'!$L$3:$L$3000,MATCH('Analyse assortiment'!$B2124,'Données MDD'!$B$3:$B$3000,0))</f>
        <v>#N/A</v>
      </c>
      <c r="J2124" s="13" t="e">
        <f>INDEX('Données MDD'!$U$3:$U$3000,MATCH('Analyse assortiment'!$B2124,'Données MDD'!$B$3:$B$3000,0))</f>
        <v>#N/A</v>
      </c>
      <c r="K2124" s="13" t="e">
        <f>INDEX('Données MDD'!$V$3:$V$3000,MATCH('Analyse assortiment'!$B2124,'Données MDD'!$B$3:$B$3000,0))</f>
        <v>#N/A</v>
      </c>
      <c r="L2124" s="14" t="str">
        <f t="shared" si="43"/>
        <v/>
      </c>
      <c r="M2124" s="14" t="str">
        <f t="shared" si="43"/>
        <v/>
      </c>
    </row>
    <row r="2125" spans="5:13" x14ac:dyDescent="0.2">
      <c r="E2125" s="16" t="str">
        <f>IFERROR(INDEX('Données SAP'!F$5:F$3000,MATCH('Analyse assortiment'!$B2125&amp;"",'Données SAP'!$A$5:$A$3000,0)),"")</f>
        <v/>
      </c>
      <c r="F2125" s="16" t="str">
        <f>IFERROR(INDEX('Données SAP'!C$5:C$3000,MATCH('Analyse assortiment'!$B2125&amp;"",'Données SAP'!$A$5:$A$3000,0)),"")</f>
        <v/>
      </c>
      <c r="G2125" s="16" t="str">
        <f>IFERROR(INDEX('Données SAP'!D$5:D$3000,MATCH('Analyse assortiment'!$B2125&amp;"",'Données SAP'!$A$5:$A$3000,0)),"")</f>
        <v/>
      </c>
      <c r="H2125" s="13" t="e">
        <f>INDEX('Données MDD'!$K$3:$K$3000,MATCH('Analyse assortiment'!$B2125,'Données MDD'!$B$3:$B$3000,0))</f>
        <v>#N/A</v>
      </c>
      <c r="I2125" s="13" t="e">
        <f>INDEX('Données MDD'!$L$3:$L$3000,MATCH('Analyse assortiment'!$B2125,'Données MDD'!$B$3:$B$3000,0))</f>
        <v>#N/A</v>
      </c>
      <c r="J2125" s="13" t="e">
        <f>INDEX('Données MDD'!$U$3:$U$3000,MATCH('Analyse assortiment'!$B2125,'Données MDD'!$B$3:$B$3000,0))</f>
        <v>#N/A</v>
      </c>
      <c r="K2125" s="13" t="e">
        <f>INDEX('Données MDD'!$V$3:$V$3000,MATCH('Analyse assortiment'!$B2125,'Données MDD'!$B$3:$B$3000,0))</f>
        <v>#N/A</v>
      </c>
      <c r="L2125" s="14" t="str">
        <f t="shared" si="43"/>
        <v/>
      </c>
      <c r="M2125" s="14" t="str">
        <f t="shared" si="43"/>
        <v/>
      </c>
    </row>
    <row r="2126" spans="5:13" x14ac:dyDescent="0.2">
      <c r="E2126" s="16" t="str">
        <f>IFERROR(INDEX('Données SAP'!F$5:F$3000,MATCH('Analyse assortiment'!$B2126&amp;"",'Données SAP'!$A$5:$A$3000,0)),"")</f>
        <v/>
      </c>
      <c r="F2126" s="16" t="str">
        <f>IFERROR(INDEX('Données SAP'!C$5:C$3000,MATCH('Analyse assortiment'!$B2126&amp;"",'Données SAP'!$A$5:$A$3000,0)),"")</f>
        <v/>
      </c>
      <c r="G2126" s="16" t="str">
        <f>IFERROR(INDEX('Données SAP'!D$5:D$3000,MATCH('Analyse assortiment'!$B2126&amp;"",'Données SAP'!$A$5:$A$3000,0)),"")</f>
        <v/>
      </c>
      <c r="H2126" s="13" t="e">
        <f>INDEX('Données MDD'!$K$3:$K$3000,MATCH('Analyse assortiment'!$B2126,'Données MDD'!$B$3:$B$3000,0))</f>
        <v>#N/A</v>
      </c>
      <c r="I2126" s="13" t="e">
        <f>INDEX('Données MDD'!$L$3:$L$3000,MATCH('Analyse assortiment'!$B2126,'Données MDD'!$B$3:$B$3000,0))</f>
        <v>#N/A</v>
      </c>
      <c r="J2126" s="13" t="e">
        <f>INDEX('Données MDD'!$U$3:$U$3000,MATCH('Analyse assortiment'!$B2126,'Données MDD'!$B$3:$B$3000,0))</f>
        <v>#N/A</v>
      </c>
      <c r="K2126" s="13" t="e">
        <f>INDEX('Données MDD'!$V$3:$V$3000,MATCH('Analyse assortiment'!$B2126,'Données MDD'!$B$3:$B$3000,0))</f>
        <v>#N/A</v>
      </c>
      <c r="L2126" s="14" t="str">
        <f t="shared" si="43"/>
        <v/>
      </c>
      <c r="M2126" s="14" t="str">
        <f t="shared" si="43"/>
        <v/>
      </c>
    </row>
    <row r="2127" spans="5:13" x14ac:dyDescent="0.2">
      <c r="E2127" s="16" t="str">
        <f>IFERROR(INDEX('Données SAP'!F$5:F$3000,MATCH('Analyse assortiment'!$B2127&amp;"",'Données SAP'!$A$5:$A$3000,0)),"")</f>
        <v/>
      </c>
      <c r="F2127" s="16" t="str">
        <f>IFERROR(INDEX('Données SAP'!C$5:C$3000,MATCH('Analyse assortiment'!$B2127&amp;"",'Données SAP'!$A$5:$A$3000,0)),"")</f>
        <v/>
      </c>
      <c r="G2127" s="16" t="str">
        <f>IFERROR(INDEX('Données SAP'!D$5:D$3000,MATCH('Analyse assortiment'!$B2127&amp;"",'Données SAP'!$A$5:$A$3000,0)),"")</f>
        <v/>
      </c>
      <c r="H2127" s="13" t="e">
        <f>INDEX('Données MDD'!$K$3:$K$3000,MATCH('Analyse assortiment'!$B2127,'Données MDD'!$B$3:$B$3000,0))</f>
        <v>#N/A</v>
      </c>
      <c r="I2127" s="13" t="e">
        <f>INDEX('Données MDD'!$L$3:$L$3000,MATCH('Analyse assortiment'!$B2127,'Données MDD'!$B$3:$B$3000,0))</f>
        <v>#N/A</v>
      </c>
      <c r="J2127" s="13" t="e">
        <f>INDEX('Données MDD'!$U$3:$U$3000,MATCH('Analyse assortiment'!$B2127,'Données MDD'!$B$3:$B$3000,0))</f>
        <v>#N/A</v>
      </c>
      <c r="K2127" s="13" t="e">
        <f>INDEX('Données MDD'!$V$3:$V$3000,MATCH('Analyse assortiment'!$B2127,'Données MDD'!$B$3:$B$3000,0))</f>
        <v>#N/A</v>
      </c>
      <c r="L2127" s="14" t="str">
        <f t="shared" si="43"/>
        <v/>
      </c>
      <c r="M2127" s="14" t="str">
        <f t="shared" si="43"/>
        <v/>
      </c>
    </row>
    <row r="2128" spans="5:13" x14ac:dyDescent="0.2">
      <c r="E2128" s="16" t="str">
        <f>IFERROR(INDEX('Données SAP'!F$5:F$3000,MATCH('Analyse assortiment'!$B2128&amp;"",'Données SAP'!$A$5:$A$3000,0)),"")</f>
        <v/>
      </c>
      <c r="F2128" s="16" t="str">
        <f>IFERROR(INDEX('Données SAP'!C$5:C$3000,MATCH('Analyse assortiment'!$B2128&amp;"",'Données SAP'!$A$5:$A$3000,0)),"")</f>
        <v/>
      </c>
      <c r="G2128" s="16" t="str">
        <f>IFERROR(INDEX('Données SAP'!D$5:D$3000,MATCH('Analyse assortiment'!$B2128&amp;"",'Données SAP'!$A$5:$A$3000,0)),"")</f>
        <v/>
      </c>
      <c r="H2128" s="13" t="e">
        <f>INDEX('Données MDD'!$K$3:$K$3000,MATCH('Analyse assortiment'!$B2128,'Données MDD'!$B$3:$B$3000,0))</f>
        <v>#N/A</v>
      </c>
      <c r="I2128" s="13" t="e">
        <f>INDEX('Données MDD'!$L$3:$L$3000,MATCH('Analyse assortiment'!$B2128,'Données MDD'!$B$3:$B$3000,0))</f>
        <v>#N/A</v>
      </c>
      <c r="J2128" s="13" t="e">
        <f>INDEX('Données MDD'!$U$3:$U$3000,MATCH('Analyse assortiment'!$B2128,'Données MDD'!$B$3:$B$3000,0))</f>
        <v>#N/A</v>
      </c>
      <c r="K2128" s="13" t="e">
        <f>INDEX('Données MDD'!$V$3:$V$3000,MATCH('Analyse assortiment'!$B2128,'Données MDD'!$B$3:$B$3000,0))</f>
        <v>#N/A</v>
      </c>
      <c r="L2128" s="14" t="str">
        <f t="shared" si="43"/>
        <v/>
      </c>
      <c r="M2128" s="14" t="str">
        <f t="shared" si="43"/>
        <v/>
      </c>
    </row>
    <row r="2129" spans="5:13" x14ac:dyDescent="0.2">
      <c r="E2129" s="16" t="str">
        <f>IFERROR(INDEX('Données SAP'!F$5:F$3000,MATCH('Analyse assortiment'!$B2129&amp;"",'Données SAP'!$A$5:$A$3000,0)),"")</f>
        <v/>
      </c>
      <c r="F2129" s="16" t="str">
        <f>IFERROR(INDEX('Données SAP'!C$5:C$3000,MATCH('Analyse assortiment'!$B2129&amp;"",'Données SAP'!$A$5:$A$3000,0)),"")</f>
        <v/>
      </c>
      <c r="G2129" s="16" t="str">
        <f>IFERROR(INDEX('Données SAP'!D$5:D$3000,MATCH('Analyse assortiment'!$B2129&amp;"",'Données SAP'!$A$5:$A$3000,0)),"")</f>
        <v/>
      </c>
      <c r="H2129" s="13" t="e">
        <f>INDEX('Données MDD'!$K$3:$K$3000,MATCH('Analyse assortiment'!$B2129,'Données MDD'!$B$3:$B$3000,0))</f>
        <v>#N/A</v>
      </c>
      <c r="I2129" s="13" t="e">
        <f>INDEX('Données MDD'!$L$3:$L$3000,MATCH('Analyse assortiment'!$B2129,'Données MDD'!$B$3:$B$3000,0))</f>
        <v>#N/A</v>
      </c>
      <c r="J2129" s="13" t="e">
        <f>INDEX('Données MDD'!$U$3:$U$3000,MATCH('Analyse assortiment'!$B2129,'Données MDD'!$B$3:$B$3000,0))</f>
        <v>#N/A</v>
      </c>
      <c r="K2129" s="13" t="e">
        <f>INDEX('Données MDD'!$V$3:$V$3000,MATCH('Analyse assortiment'!$B2129,'Données MDD'!$B$3:$B$3000,0))</f>
        <v>#N/A</v>
      </c>
      <c r="L2129" s="14" t="str">
        <f t="shared" si="43"/>
        <v/>
      </c>
      <c r="M2129" s="14" t="str">
        <f t="shared" si="43"/>
        <v/>
      </c>
    </row>
    <row r="2130" spans="5:13" x14ac:dyDescent="0.2">
      <c r="E2130" s="16" t="str">
        <f>IFERROR(INDEX('Données SAP'!F$5:F$3000,MATCH('Analyse assortiment'!$B2130&amp;"",'Données SAP'!$A$5:$A$3000,0)),"")</f>
        <v/>
      </c>
      <c r="F2130" s="16" t="str">
        <f>IFERROR(INDEX('Données SAP'!C$5:C$3000,MATCH('Analyse assortiment'!$B2130&amp;"",'Données SAP'!$A$5:$A$3000,0)),"")</f>
        <v/>
      </c>
      <c r="G2130" s="16" t="str">
        <f>IFERROR(INDEX('Données SAP'!D$5:D$3000,MATCH('Analyse assortiment'!$B2130&amp;"",'Données SAP'!$A$5:$A$3000,0)),"")</f>
        <v/>
      </c>
      <c r="H2130" s="13" t="e">
        <f>INDEX('Données MDD'!$K$3:$K$3000,MATCH('Analyse assortiment'!$B2130,'Données MDD'!$B$3:$B$3000,0))</f>
        <v>#N/A</v>
      </c>
      <c r="I2130" s="13" t="e">
        <f>INDEX('Données MDD'!$L$3:$L$3000,MATCH('Analyse assortiment'!$B2130,'Données MDD'!$B$3:$B$3000,0))</f>
        <v>#N/A</v>
      </c>
      <c r="J2130" s="13" t="e">
        <f>INDEX('Données MDD'!$U$3:$U$3000,MATCH('Analyse assortiment'!$B2130,'Données MDD'!$B$3:$B$3000,0))</f>
        <v>#N/A</v>
      </c>
      <c r="K2130" s="13" t="e">
        <f>INDEX('Données MDD'!$V$3:$V$3000,MATCH('Analyse assortiment'!$B2130,'Données MDD'!$B$3:$B$3000,0))</f>
        <v>#N/A</v>
      </c>
      <c r="L2130" s="14" t="str">
        <f t="shared" si="43"/>
        <v/>
      </c>
      <c r="M2130" s="14" t="str">
        <f t="shared" si="43"/>
        <v/>
      </c>
    </row>
    <row r="2131" spans="5:13" x14ac:dyDescent="0.2">
      <c r="E2131" s="16" t="str">
        <f>IFERROR(INDEX('Données SAP'!F$5:F$3000,MATCH('Analyse assortiment'!$B2131&amp;"",'Données SAP'!$A$5:$A$3000,0)),"")</f>
        <v/>
      </c>
      <c r="F2131" s="16" t="str">
        <f>IFERROR(INDEX('Données SAP'!C$5:C$3000,MATCH('Analyse assortiment'!$B2131&amp;"",'Données SAP'!$A$5:$A$3000,0)),"")</f>
        <v/>
      </c>
      <c r="G2131" s="16" t="str">
        <f>IFERROR(INDEX('Données SAP'!D$5:D$3000,MATCH('Analyse assortiment'!$B2131&amp;"",'Données SAP'!$A$5:$A$3000,0)),"")</f>
        <v/>
      </c>
      <c r="H2131" s="13" t="e">
        <f>INDEX('Données MDD'!$K$3:$K$3000,MATCH('Analyse assortiment'!$B2131,'Données MDD'!$B$3:$B$3000,0))</f>
        <v>#N/A</v>
      </c>
      <c r="I2131" s="13" t="e">
        <f>INDEX('Données MDD'!$L$3:$L$3000,MATCH('Analyse assortiment'!$B2131,'Données MDD'!$B$3:$B$3000,0))</f>
        <v>#N/A</v>
      </c>
      <c r="J2131" s="13" t="e">
        <f>INDEX('Données MDD'!$U$3:$U$3000,MATCH('Analyse assortiment'!$B2131,'Données MDD'!$B$3:$B$3000,0))</f>
        <v>#N/A</v>
      </c>
      <c r="K2131" s="13" t="e">
        <f>INDEX('Données MDD'!$V$3:$V$3000,MATCH('Analyse assortiment'!$B2131,'Données MDD'!$B$3:$B$3000,0))</f>
        <v>#N/A</v>
      </c>
      <c r="L2131" s="14" t="str">
        <f t="shared" si="43"/>
        <v/>
      </c>
      <c r="M2131" s="14" t="str">
        <f t="shared" si="43"/>
        <v/>
      </c>
    </row>
    <row r="2132" spans="5:13" x14ac:dyDescent="0.2">
      <c r="E2132" s="16" t="str">
        <f>IFERROR(INDEX('Données SAP'!F$5:F$3000,MATCH('Analyse assortiment'!$B2132&amp;"",'Données SAP'!$A$5:$A$3000,0)),"")</f>
        <v/>
      </c>
      <c r="F2132" s="16" t="str">
        <f>IFERROR(INDEX('Données SAP'!C$5:C$3000,MATCH('Analyse assortiment'!$B2132&amp;"",'Données SAP'!$A$5:$A$3000,0)),"")</f>
        <v/>
      </c>
      <c r="G2132" s="16" t="str">
        <f>IFERROR(INDEX('Données SAP'!D$5:D$3000,MATCH('Analyse assortiment'!$B2132&amp;"",'Données SAP'!$A$5:$A$3000,0)),"")</f>
        <v/>
      </c>
      <c r="H2132" s="13" t="e">
        <f>INDEX('Données MDD'!$K$3:$K$3000,MATCH('Analyse assortiment'!$B2132,'Données MDD'!$B$3:$B$3000,0))</f>
        <v>#N/A</v>
      </c>
      <c r="I2132" s="13" t="e">
        <f>INDEX('Données MDD'!$L$3:$L$3000,MATCH('Analyse assortiment'!$B2132,'Données MDD'!$B$3:$B$3000,0))</f>
        <v>#N/A</v>
      </c>
      <c r="J2132" s="13" t="e">
        <f>INDEX('Données MDD'!$U$3:$U$3000,MATCH('Analyse assortiment'!$B2132,'Données MDD'!$B$3:$B$3000,0))</f>
        <v>#N/A</v>
      </c>
      <c r="K2132" s="13" t="e">
        <f>INDEX('Données MDD'!$V$3:$V$3000,MATCH('Analyse assortiment'!$B2132,'Données MDD'!$B$3:$B$3000,0))</f>
        <v>#N/A</v>
      </c>
      <c r="L2132" s="14" t="str">
        <f t="shared" si="43"/>
        <v/>
      </c>
      <c r="M2132" s="14" t="str">
        <f t="shared" si="43"/>
        <v/>
      </c>
    </row>
    <row r="2133" spans="5:13" x14ac:dyDescent="0.2">
      <c r="E2133" s="16" t="str">
        <f>IFERROR(INDEX('Données SAP'!F$5:F$3000,MATCH('Analyse assortiment'!$B2133&amp;"",'Données SAP'!$A$5:$A$3000,0)),"")</f>
        <v/>
      </c>
      <c r="F2133" s="16" t="str">
        <f>IFERROR(INDEX('Données SAP'!C$5:C$3000,MATCH('Analyse assortiment'!$B2133&amp;"",'Données SAP'!$A$5:$A$3000,0)),"")</f>
        <v/>
      </c>
      <c r="G2133" s="16" t="str">
        <f>IFERROR(INDEX('Données SAP'!D$5:D$3000,MATCH('Analyse assortiment'!$B2133&amp;"",'Données SAP'!$A$5:$A$3000,0)),"")</f>
        <v/>
      </c>
      <c r="H2133" s="13" t="e">
        <f>INDEX('Données MDD'!$K$3:$K$3000,MATCH('Analyse assortiment'!$B2133,'Données MDD'!$B$3:$B$3000,0))</f>
        <v>#N/A</v>
      </c>
      <c r="I2133" s="13" t="e">
        <f>INDEX('Données MDD'!$L$3:$L$3000,MATCH('Analyse assortiment'!$B2133,'Données MDD'!$B$3:$B$3000,0))</f>
        <v>#N/A</v>
      </c>
      <c r="J2133" s="13" t="e">
        <f>INDEX('Données MDD'!$U$3:$U$3000,MATCH('Analyse assortiment'!$B2133,'Données MDD'!$B$3:$B$3000,0))</f>
        <v>#N/A</v>
      </c>
      <c r="K2133" s="13" t="e">
        <f>INDEX('Données MDD'!$V$3:$V$3000,MATCH('Analyse assortiment'!$B2133,'Données MDD'!$B$3:$B$3000,0))</f>
        <v>#N/A</v>
      </c>
      <c r="L2133" s="14" t="str">
        <f t="shared" si="43"/>
        <v/>
      </c>
      <c r="M2133" s="14" t="str">
        <f t="shared" si="43"/>
        <v/>
      </c>
    </row>
    <row r="2134" spans="5:13" x14ac:dyDescent="0.2">
      <c r="E2134" s="16" t="str">
        <f>IFERROR(INDEX('Données SAP'!F$5:F$3000,MATCH('Analyse assortiment'!$B2134&amp;"",'Données SAP'!$A$5:$A$3000,0)),"")</f>
        <v/>
      </c>
      <c r="F2134" s="16" t="str">
        <f>IFERROR(INDEX('Données SAP'!C$5:C$3000,MATCH('Analyse assortiment'!$B2134&amp;"",'Données SAP'!$A$5:$A$3000,0)),"")</f>
        <v/>
      </c>
      <c r="G2134" s="16" t="str">
        <f>IFERROR(INDEX('Données SAP'!D$5:D$3000,MATCH('Analyse assortiment'!$B2134&amp;"",'Données SAP'!$A$5:$A$3000,0)),"")</f>
        <v/>
      </c>
      <c r="H2134" s="13" t="e">
        <f>INDEX('Données MDD'!$K$3:$K$3000,MATCH('Analyse assortiment'!$B2134,'Données MDD'!$B$3:$B$3000,0))</f>
        <v>#N/A</v>
      </c>
      <c r="I2134" s="13" t="e">
        <f>INDEX('Données MDD'!$L$3:$L$3000,MATCH('Analyse assortiment'!$B2134,'Données MDD'!$B$3:$B$3000,0))</f>
        <v>#N/A</v>
      </c>
      <c r="J2134" s="13" t="e">
        <f>INDEX('Données MDD'!$U$3:$U$3000,MATCH('Analyse assortiment'!$B2134,'Données MDD'!$B$3:$B$3000,0))</f>
        <v>#N/A</v>
      </c>
      <c r="K2134" s="13" t="e">
        <f>INDEX('Données MDD'!$V$3:$V$3000,MATCH('Analyse assortiment'!$B2134,'Données MDD'!$B$3:$B$3000,0))</f>
        <v>#N/A</v>
      </c>
      <c r="L2134" s="14" t="str">
        <f t="shared" si="43"/>
        <v/>
      </c>
      <c r="M2134" s="14" t="str">
        <f t="shared" si="43"/>
        <v/>
      </c>
    </row>
    <row r="2135" spans="5:13" x14ac:dyDescent="0.2">
      <c r="E2135" s="16" t="str">
        <f>IFERROR(INDEX('Données SAP'!F$5:F$3000,MATCH('Analyse assortiment'!$B2135&amp;"",'Données SAP'!$A$5:$A$3000,0)),"")</f>
        <v/>
      </c>
      <c r="F2135" s="16" t="str">
        <f>IFERROR(INDEX('Données SAP'!C$5:C$3000,MATCH('Analyse assortiment'!$B2135&amp;"",'Données SAP'!$A$5:$A$3000,0)),"")</f>
        <v/>
      </c>
      <c r="G2135" s="16" t="str">
        <f>IFERROR(INDEX('Données SAP'!D$5:D$3000,MATCH('Analyse assortiment'!$B2135&amp;"",'Données SAP'!$A$5:$A$3000,0)),"")</f>
        <v/>
      </c>
      <c r="H2135" s="13" t="e">
        <f>INDEX('Données MDD'!$K$3:$K$3000,MATCH('Analyse assortiment'!$B2135,'Données MDD'!$B$3:$B$3000,0))</f>
        <v>#N/A</v>
      </c>
      <c r="I2135" s="13" t="e">
        <f>INDEX('Données MDD'!$L$3:$L$3000,MATCH('Analyse assortiment'!$B2135,'Données MDD'!$B$3:$B$3000,0))</f>
        <v>#N/A</v>
      </c>
      <c r="J2135" s="13" t="e">
        <f>INDEX('Données MDD'!$U$3:$U$3000,MATCH('Analyse assortiment'!$B2135,'Données MDD'!$B$3:$B$3000,0))</f>
        <v>#N/A</v>
      </c>
      <c r="K2135" s="13" t="e">
        <f>INDEX('Données MDD'!$V$3:$V$3000,MATCH('Analyse assortiment'!$B2135,'Données MDD'!$B$3:$B$3000,0))</f>
        <v>#N/A</v>
      </c>
      <c r="L2135" s="14" t="str">
        <f t="shared" si="43"/>
        <v/>
      </c>
      <c r="M2135" s="14" t="str">
        <f t="shared" si="43"/>
        <v/>
      </c>
    </row>
    <row r="2136" spans="5:13" x14ac:dyDescent="0.2">
      <c r="E2136" s="16" t="str">
        <f>IFERROR(INDEX('Données SAP'!F$5:F$3000,MATCH('Analyse assortiment'!$B2136&amp;"",'Données SAP'!$A$5:$A$3000,0)),"")</f>
        <v/>
      </c>
      <c r="F2136" s="16" t="str">
        <f>IFERROR(INDEX('Données SAP'!C$5:C$3000,MATCH('Analyse assortiment'!$B2136&amp;"",'Données SAP'!$A$5:$A$3000,0)),"")</f>
        <v/>
      </c>
      <c r="G2136" s="16" t="str">
        <f>IFERROR(INDEX('Données SAP'!D$5:D$3000,MATCH('Analyse assortiment'!$B2136&amp;"",'Données SAP'!$A$5:$A$3000,0)),"")</f>
        <v/>
      </c>
      <c r="H2136" s="13" t="e">
        <f>INDEX('Données MDD'!$K$3:$K$3000,MATCH('Analyse assortiment'!$B2136,'Données MDD'!$B$3:$B$3000,0))</f>
        <v>#N/A</v>
      </c>
      <c r="I2136" s="13" t="e">
        <f>INDEX('Données MDD'!$L$3:$L$3000,MATCH('Analyse assortiment'!$B2136,'Données MDD'!$B$3:$B$3000,0))</f>
        <v>#N/A</v>
      </c>
      <c r="J2136" s="13" t="e">
        <f>INDEX('Données MDD'!$U$3:$U$3000,MATCH('Analyse assortiment'!$B2136,'Données MDD'!$B$3:$B$3000,0))</f>
        <v>#N/A</v>
      </c>
      <c r="K2136" s="13" t="e">
        <f>INDEX('Données MDD'!$V$3:$V$3000,MATCH('Analyse assortiment'!$B2136,'Données MDD'!$B$3:$B$3000,0))</f>
        <v>#N/A</v>
      </c>
      <c r="L2136" s="14" t="str">
        <f t="shared" si="43"/>
        <v/>
      </c>
      <c r="M2136" s="14" t="str">
        <f t="shared" si="43"/>
        <v/>
      </c>
    </row>
    <row r="2137" spans="5:13" x14ac:dyDescent="0.2">
      <c r="E2137" s="16" t="str">
        <f>IFERROR(INDEX('Données SAP'!F$5:F$3000,MATCH('Analyse assortiment'!$B2137&amp;"",'Données SAP'!$A$5:$A$3000,0)),"")</f>
        <v/>
      </c>
      <c r="F2137" s="16" t="str">
        <f>IFERROR(INDEX('Données SAP'!C$5:C$3000,MATCH('Analyse assortiment'!$B2137&amp;"",'Données SAP'!$A$5:$A$3000,0)),"")</f>
        <v/>
      </c>
      <c r="G2137" s="16" t="str">
        <f>IFERROR(INDEX('Données SAP'!D$5:D$3000,MATCH('Analyse assortiment'!$B2137&amp;"",'Données SAP'!$A$5:$A$3000,0)),"")</f>
        <v/>
      </c>
      <c r="H2137" s="13" t="e">
        <f>INDEX('Données MDD'!$K$3:$K$3000,MATCH('Analyse assortiment'!$B2137,'Données MDD'!$B$3:$B$3000,0))</f>
        <v>#N/A</v>
      </c>
      <c r="I2137" s="13" t="e">
        <f>INDEX('Données MDD'!$L$3:$L$3000,MATCH('Analyse assortiment'!$B2137,'Données MDD'!$B$3:$B$3000,0))</f>
        <v>#N/A</v>
      </c>
      <c r="J2137" s="13" t="e">
        <f>INDEX('Données MDD'!$U$3:$U$3000,MATCH('Analyse assortiment'!$B2137,'Données MDD'!$B$3:$B$3000,0))</f>
        <v>#N/A</v>
      </c>
      <c r="K2137" s="13" t="e">
        <f>INDEX('Données MDD'!$V$3:$V$3000,MATCH('Analyse assortiment'!$B2137,'Données MDD'!$B$3:$B$3000,0))</f>
        <v>#N/A</v>
      </c>
      <c r="L2137" s="14" t="str">
        <f t="shared" si="43"/>
        <v/>
      </c>
      <c r="M2137" s="14" t="str">
        <f t="shared" si="43"/>
        <v/>
      </c>
    </row>
    <row r="2138" spans="5:13" x14ac:dyDescent="0.2">
      <c r="E2138" s="16" t="str">
        <f>IFERROR(INDEX('Données SAP'!F$5:F$3000,MATCH('Analyse assortiment'!$B2138&amp;"",'Données SAP'!$A$5:$A$3000,0)),"")</f>
        <v/>
      </c>
      <c r="F2138" s="16" t="str">
        <f>IFERROR(INDEX('Données SAP'!C$5:C$3000,MATCH('Analyse assortiment'!$B2138&amp;"",'Données SAP'!$A$5:$A$3000,0)),"")</f>
        <v/>
      </c>
      <c r="G2138" s="16" t="str">
        <f>IFERROR(INDEX('Données SAP'!D$5:D$3000,MATCH('Analyse assortiment'!$B2138&amp;"",'Données SAP'!$A$5:$A$3000,0)),"")</f>
        <v/>
      </c>
      <c r="H2138" s="13" t="e">
        <f>INDEX('Données MDD'!$K$3:$K$3000,MATCH('Analyse assortiment'!$B2138,'Données MDD'!$B$3:$B$3000,0))</f>
        <v>#N/A</v>
      </c>
      <c r="I2138" s="13" t="e">
        <f>INDEX('Données MDD'!$L$3:$L$3000,MATCH('Analyse assortiment'!$B2138,'Données MDD'!$B$3:$B$3000,0))</f>
        <v>#N/A</v>
      </c>
      <c r="J2138" s="13" t="e">
        <f>INDEX('Données MDD'!$U$3:$U$3000,MATCH('Analyse assortiment'!$B2138,'Données MDD'!$B$3:$B$3000,0))</f>
        <v>#N/A</v>
      </c>
      <c r="K2138" s="13" t="e">
        <f>INDEX('Données MDD'!$V$3:$V$3000,MATCH('Analyse assortiment'!$B2138,'Données MDD'!$B$3:$B$3000,0))</f>
        <v>#N/A</v>
      </c>
      <c r="L2138" s="14" t="str">
        <f t="shared" si="43"/>
        <v/>
      </c>
      <c r="M2138" s="14" t="str">
        <f t="shared" si="43"/>
        <v/>
      </c>
    </row>
    <row r="2139" spans="5:13" x14ac:dyDescent="0.2">
      <c r="E2139" s="16" t="str">
        <f>IFERROR(INDEX('Données SAP'!F$5:F$3000,MATCH('Analyse assortiment'!$B2139&amp;"",'Données SAP'!$A$5:$A$3000,0)),"")</f>
        <v/>
      </c>
      <c r="F2139" s="16" t="str">
        <f>IFERROR(INDEX('Données SAP'!C$5:C$3000,MATCH('Analyse assortiment'!$B2139&amp;"",'Données SAP'!$A$5:$A$3000,0)),"")</f>
        <v/>
      </c>
      <c r="G2139" s="16" t="str">
        <f>IFERROR(INDEX('Données SAP'!D$5:D$3000,MATCH('Analyse assortiment'!$B2139&amp;"",'Données SAP'!$A$5:$A$3000,0)),"")</f>
        <v/>
      </c>
      <c r="H2139" s="13" t="e">
        <f>INDEX('Données MDD'!$K$3:$K$3000,MATCH('Analyse assortiment'!$B2139,'Données MDD'!$B$3:$B$3000,0))</f>
        <v>#N/A</v>
      </c>
      <c r="I2139" s="13" t="e">
        <f>INDEX('Données MDD'!$L$3:$L$3000,MATCH('Analyse assortiment'!$B2139,'Données MDD'!$B$3:$B$3000,0))</f>
        <v>#N/A</v>
      </c>
      <c r="J2139" s="13" t="e">
        <f>INDEX('Données MDD'!$U$3:$U$3000,MATCH('Analyse assortiment'!$B2139,'Données MDD'!$B$3:$B$3000,0))</f>
        <v>#N/A</v>
      </c>
      <c r="K2139" s="13" t="e">
        <f>INDEX('Données MDD'!$V$3:$V$3000,MATCH('Analyse assortiment'!$B2139,'Données MDD'!$B$3:$B$3000,0))</f>
        <v>#N/A</v>
      </c>
      <c r="L2139" s="14" t="str">
        <f t="shared" si="43"/>
        <v/>
      </c>
      <c r="M2139" s="14" t="str">
        <f t="shared" si="43"/>
        <v/>
      </c>
    </row>
    <row r="2140" spans="5:13" x14ac:dyDescent="0.2">
      <c r="E2140" s="16" t="str">
        <f>IFERROR(INDEX('Données SAP'!F$5:F$3000,MATCH('Analyse assortiment'!$B2140&amp;"",'Données SAP'!$A$5:$A$3000,0)),"")</f>
        <v/>
      </c>
      <c r="F2140" s="16" t="str">
        <f>IFERROR(INDEX('Données SAP'!C$5:C$3000,MATCH('Analyse assortiment'!$B2140&amp;"",'Données SAP'!$A$5:$A$3000,0)),"")</f>
        <v/>
      </c>
      <c r="G2140" s="16" t="str">
        <f>IFERROR(INDEX('Données SAP'!D$5:D$3000,MATCH('Analyse assortiment'!$B2140&amp;"",'Données SAP'!$A$5:$A$3000,0)),"")</f>
        <v/>
      </c>
      <c r="H2140" s="13" t="e">
        <f>INDEX('Données MDD'!$K$3:$K$3000,MATCH('Analyse assortiment'!$B2140,'Données MDD'!$B$3:$B$3000,0))</f>
        <v>#N/A</v>
      </c>
      <c r="I2140" s="13" t="e">
        <f>INDEX('Données MDD'!$L$3:$L$3000,MATCH('Analyse assortiment'!$B2140,'Données MDD'!$B$3:$B$3000,0))</f>
        <v>#N/A</v>
      </c>
      <c r="J2140" s="13" t="e">
        <f>INDEX('Données MDD'!$U$3:$U$3000,MATCH('Analyse assortiment'!$B2140,'Données MDD'!$B$3:$B$3000,0))</f>
        <v>#N/A</v>
      </c>
      <c r="K2140" s="13" t="e">
        <f>INDEX('Données MDD'!$V$3:$V$3000,MATCH('Analyse assortiment'!$B2140,'Données MDD'!$B$3:$B$3000,0))</f>
        <v>#N/A</v>
      </c>
      <c r="L2140" s="14" t="str">
        <f t="shared" si="43"/>
        <v/>
      </c>
      <c r="M2140" s="14" t="str">
        <f t="shared" si="43"/>
        <v/>
      </c>
    </row>
    <row r="2141" spans="5:13" x14ac:dyDescent="0.2">
      <c r="E2141" s="16" t="str">
        <f>IFERROR(INDEX('Données SAP'!F$5:F$3000,MATCH('Analyse assortiment'!$B2141&amp;"",'Données SAP'!$A$5:$A$3000,0)),"")</f>
        <v/>
      </c>
      <c r="F2141" s="16" t="str">
        <f>IFERROR(INDEX('Données SAP'!C$5:C$3000,MATCH('Analyse assortiment'!$B2141&amp;"",'Données SAP'!$A$5:$A$3000,0)),"")</f>
        <v/>
      </c>
      <c r="G2141" s="16" t="str">
        <f>IFERROR(INDEX('Données SAP'!D$5:D$3000,MATCH('Analyse assortiment'!$B2141&amp;"",'Données SAP'!$A$5:$A$3000,0)),"")</f>
        <v/>
      </c>
      <c r="H2141" s="13" t="e">
        <f>INDEX('Données MDD'!$K$3:$K$3000,MATCH('Analyse assortiment'!$B2141,'Données MDD'!$B$3:$B$3000,0))</f>
        <v>#N/A</v>
      </c>
      <c r="I2141" s="13" t="e">
        <f>INDEX('Données MDD'!$L$3:$L$3000,MATCH('Analyse assortiment'!$B2141,'Données MDD'!$B$3:$B$3000,0))</f>
        <v>#N/A</v>
      </c>
      <c r="J2141" s="13" t="e">
        <f>INDEX('Données MDD'!$U$3:$U$3000,MATCH('Analyse assortiment'!$B2141,'Données MDD'!$B$3:$B$3000,0))</f>
        <v>#N/A</v>
      </c>
      <c r="K2141" s="13" t="e">
        <f>INDEX('Données MDD'!$V$3:$V$3000,MATCH('Analyse assortiment'!$B2141,'Données MDD'!$B$3:$B$3000,0))</f>
        <v>#N/A</v>
      </c>
      <c r="L2141" s="14" t="str">
        <f t="shared" si="43"/>
        <v/>
      </c>
      <c r="M2141" s="14" t="str">
        <f t="shared" si="43"/>
        <v/>
      </c>
    </row>
    <row r="2142" spans="5:13" x14ac:dyDescent="0.2">
      <c r="E2142" s="16" t="str">
        <f>IFERROR(INDEX('Données SAP'!F$5:F$3000,MATCH('Analyse assortiment'!$B2142&amp;"",'Données SAP'!$A$5:$A$3000,0)),"")</f>
        <v/>
      </c>
      <c r="F2142" s="16" t="str">
        <f>IFERROR(INDEX('Données SAP'!C$5:C$3000,MATCH('Analyse assortiment'!$B2142&amp;"",'Données SAP'!$A$5:$A$3000,0)),"")</f>
        <v/>
      </c>
      <c r="G2142" s="16" t="str">
        <f>IFERROR(INDEX('Données SAP'!D$5:D$3000,MATCH('Analyse assortiment'!$B2142&amp;"",'Données SAP'!$A$5:$A$3000,0)),"")</f>
        <v/>
      </c>
      <c r="H2142" s="13" t="e">
        <f>INDEX('Données MDD'!$K$3:$K$3000,MATCH('Analyse assortiment'!$B2142,'Données MDD'!$B$3:$B$3000,0))</f>
        <v>#N/A</v>
      </c>
      <c r="I2142" s="13" t="e">
        <f>INDEX('Données MDD'!$L$3:$L$3000,MATCH('Analyse assortiment'!$B2142,'Données MDD'!$B$3:$B$3000,0))</f>
        <v>#N/A</v>
      </c>
      <c r="J2142" s="13" t="e">
        <f>INDEX('Données MDD'!$U$3:$U$3000,MATCH('Analyse assortiment'!$B2142,'Données MDD'!$B$3:$B$3000,0))</f>
        <v>#N/A</v>
      </c>
      <c r="K2142" s="13" t="e">
        <f>INDEX('Données MDD'!$V$3:$V$3000,MATCH('Analyse assortiment'!$B2142,'Données MDD'!$B$3:$B$3000,0))</f>
        <v>#N/A</v>
      </c>
      <c r="L2142" s="14" t="str">
        <f t="shared" si="43"/>
        <v/>
      </c>
      <c r="M2142" s="14" t="str">
        <f t="shared" si="43"/>
        <v/>
      </c>
    </row>
    <row r="2143" spans="5:13" x14ac:dyDescent="0.2">
      <c r="E2143" s="16" t="str">
        <f>IFERROR(INDEX('Données SAP'!F$5:F$3000,MATCH('Analyse assortiment'!$B2143&amp;"",'Données SAP'!$A$5:$A$3000,0)),"")</f>
        <v/>
      </c>
      <c r="F2143" s="16" t="str">
        <f>IFERROR(INDEX('Données SAP'!C$5:C$3000,MATCH('Analyse assortiment'!$B2143&amp;"",'Données SAP'!$A$5:$A$3000,0)),"")</f>
        <v/>
      </c>
      <c r="G2143" s="16" t="str">
        <f>IFERROR(INDEX('Données SAP'!D$5:D$3000,MATCH('Analyse assortiment'!$B2143&amp;"",'Données SAP'!$A$5:$A$3000,0)),"")</f>
        <v/>
      </c>
      <c r="H2143" s="13" t="e">
        <f>INDEX('Données MDD'!$K$3:$K$3000,MATCH('Analyse assortiment'!$B2143,'Données MDD'!$B$3:$B$3000,0))</f>
        <v>#N/A</v>
      </c>
      <c r="I2143" s="13" t="e">
        <f>INDEX('Données MDD'!$L$3:$L$3000,MATCH('Analyse assortiment'!$B2143,'Données MDD'!$B$3:$B$3000,0))</f>
        <v>#N/A</v>
      </c>
      <c r="J2143" s="13" t="e">
        <f>INDEX('Données MDD'!$U$3:$U$3000,MATCH('Analyse assortiment'!$B2143,'Données MDD'!$B$3:$B$3000,0))</f>
        <v>#N/A</v>
      </c>
      <c r="K2143" s="13" t="e">
        <f>INDEX('Données MDD'!$V$3:$V$3000,MATCH('Analyse assortiment'!$B2143,'Données MDD'!$B$3:$B$3000,0))</f>
        <v>#N/A</v>
      </c>
      <c r="L2143" s="14" t="str">
        <f t="shared" si="43"/>
        <v/>
      </c>
      <c r="M2143" s="14" t="str">
        <f t="shared" si="43"/>
        <v/>
      </c>
    </row>
    <row r="2144" spans="5:13" x14ac:dyDescent="0.2">
      <c r="E2144" s="16" t="str">
        <f>IFERROR(INDEX('Données SAP'!F$5:F$3000,MATCH('Analyse assortiment'!$B2144&amp;"",'Données SAP'!$A$5:$A$3000,0)),"")</f>
        <v/>
      </c>
      <c r="F2144" s="16" t="str">
        <f>IFERROR(INDEX('Données SAP'!C$5:C$3000,MATCH('Analyse assortiment'!$B2144&amp;"",'Données SAP'!$A$5:$A$3000,0)),"")</f>
        <v/>
      </c>
      <c r="G2144" s="16" t="str">
        <f>IFERROR(INDEX('Données SAP'!D$5:D$3000,MATCH('Analyse assortiment'!$B2144&amp;"",'Données SAP'!$A$5:$A$3000,0)),"")</f>
        <v/>
      </c>
      <c r="H2144" s="13" t="e">
        <f>INDEX('Données MDD'!$K$3:$K$3000,MATCH('Analyse assortiment'!$B2144,'Données MDD'!$B$3:$B$3000,0))</f>
        <v>#N/A</v>
      </c>
      <c r="I2144" s="13" t="e">
        <f>INDEX('Données MDD'!$L$3:$L$3000,MATCH('Analyse assortiment'!$B2144,'Données MDD'!$B$3:$B$3000,0))</f>
        <v>#N/A</v>
      </c>
      <c r="J2144" s="13" t="e">
        <f>INDEX('Données MDD'!$U$3:$U$3000,MATCH('Analyse assortiment'!$B2144,'Données MDD'!$B$3:$B$3000,0))</f>
        <v>#N/A</v>
      </c>
      <c r="K2144" s="13" t="e">
        <f>INDEX('Données MDD'!$V$3:$V$3000,MATCH('Analyse assortiment'!$B2144,'Données MDD'!$B$3:$B$3000,0))</f>
        <v>#N/A</v>
      </c>
      <c r="L2144" s="14" t="str">
        <f t="shared" si="43"/>
        <v/>
      </c>
      <c r="M2144" s="14" t="str">
        <f t="shared" si="43"/>
        <v/>
      </c>
    </row>
    <row r="2145" spans="5:13" x14ac:dyDescent="0.2">
      <c r="E2145" s="16" t="str">
        <f>IFERROR(INDEX('Données SAP'!F$5:F$3000,MATCH('Analyse assortiment'!$B2145&amp;"",'Données SAP'!$A$5:$A$3000,0)),"")</f>
        <v/>
      </c>
      <c r="F2145" s="16" t="str">
        <f>IFERROR(INDEX('Données SAP'!C$5:C$3000,MATCH('Analyse assortiment'!$B2145&amp;"",'Données SAP'!$A$5:$A$3000,0)),"")</f>
        <v/>
      </c>
      <c r="G2145" s="16" t="str">
        <f>IFERROR(INDEX('Données SAP'!D$5:D$3000,MATCH('Analyse assortiment'!$B2145&amp;"",'Données SAP'!$A$5:$A$3000,0)),"")</f>
        <v/>
      </c>
      <c r="H2145" s="13" t="e">
        <f>INDEX('Données MDD'!$K$3:$K$3000,MATCH('Analyse assortiment'!$B2145,'Données MDD'!$B$3:$B$3000,0))</f>
        <v>#N/A</v>
      </c>
      <c r="I2145" s="13" t="e">
        <f>INDEX('Données MDD'!$L$3:$L$3000,MATCH('Analyse assortiment'!$B2145,'Données MDD'!$B$3:$B$3000,0))</f>
        <v>#N/A</v>
      </c>
      <c r="J2145" s="13" t="e">
        <f>INDEX('Données MDD'!$U$3:$U$3000,MATCH('Analyse assortiment'!$B2145,'Données MDD'!$B$3:$B$3000,0))</f>
        <v>#N/A</v>
      </c>
      <c r="K2145" s="13" t="e">
        <f>INDEX('Données MDD'!$V$3:$V$3000,MATCH('Analyse assortiment'!$B2145,'Données MDD'!$B$3:$B$3000,0))</f>
        <v>#N/A</v>
      </c>
      <c r="L2145" s="14" t="str">
        <f t="shared" si="43"/>
        <v/>
      </c>
      <c r="M2145" s="14" t="str">
        <f t="shared" si="43"/>
        <v/>
      </c>
    </row>
    <row r="2146" spans="5:13" x14ac:dyDescent="0.2">
      <c r="E2146" s="16" t="str">
        <f>IFERROR(INDEX('Données SAP'!F$5:F$3000,MATCH('Analyse assortiment'!$B2146&amp;"",'Données SAP'!$A$5:$A$3000,0)),"")</f>
        <v/>
      </c>
      <c r="F2146" s="16" t="str">
        <f>IFERROR(INDEX('Données SAP'!C$5:C$3000,MATCH('Analyse assortiment'!$B2146&amp;"",'Données SAP'!$A$5:$A$3000,0)),"")</f>
        <v/>
      </c>
      <c r="G2146" s="16" t="str">
        <f>IFERROR(INDEX('Données SAP'!D$5:D$3000,MATCH('Analyse assortiment'!$B2146&amp;"",'Données SAP'!$A$5:$A$3000,0)),"")</f>
        <v/>
      </c>
      <c r="H2146" s="13" t="e">
        <f>INDEX('Données MDD'!$K$3:$K$3000,MATCH('Analyse assortiment'!$B2146,'Données MDD'!$B$3:$B$3000,0))</f>
        <v>#N/A</v>
      </c>
      <c r="I2146" s="13" t="e">
        <f>INDEX('Données MDD'!$L$3:$L$3000,MATCH('Analyse assortiment'!$B2146,'Données MDD'!$B$3:$B$3000,0))</f>
        <v>#N/A</v>
      </c>
      <c r="J2146" s="13" t="e">
        <f>INDEX('Données MDD'!$U$3:$U$3000,MATCH('Analyse assortiment'!$B2146,'Données MDD'!$B$3:$B$3000,0))</f>
        <v>#N/A</v>
      </c>
      <c r="K2146" s="13" t="e">
        <f>INDEX('Données MDD'!$V$3:$V$3000,MATCH('Analyse assortiment'!$B2146,'Données MDD'!$B$3:$B$3000,0))</f>
        <v>#N/A</v>
      </c>
      <c r="L2146" s="14" t="str">
        <f t="shared" si="43"/>
        <v/>
      </c>
      <c r="M2146" s="14" t="str">
        <f t="shared" si="43"/>
        <v/>
      </c>
    </row>
    <row r="2147" spans="5:13" x14ac:dyDescent="0.2">
      <c r="E2147" s="16" t="str">
        <f>IFERROR(INDEX('Données SAP'!F$5:F$3000,MATCH('Analyse assortiment'!$B2147&amp;"",'Données SAP'!$A$5:$A$3000,0)),"")</f>
        <v/>
      </c>
      <c r="F2147" s="16" t="str">
        <f>IFERROR(INDEX('Données SAP'!C$5:C$3000,MATCH('Analyse assortiment'!$B2147&amp;"",'Données SAP'!$A$5:$A$3000,0)),"")</f>
        <v/>
      </c>
      <c r="G2147" s="16" t="str">
        <f>IFERROR(INDEX('Données SAP'!D$5:D$3000,MATCH('Analyse assortiment'!$B2147&amp;"",'Données SAP'!$A$5:$A$3000,0)),"")</f>
        <v/>
      </c>
      <c r="H2147" s="13" t="e">
        <f>INDEX('Données MDD'!$K$3:$K$3000,MATCH('Analyse assortiment'!$B2147,'Données MDD'!$B$3:$B$3000,0))</f>
        <v>#N/A</v>
      </c>
      <c r="I2147" s="13" t="e">
        <f>INDEX('Données MDD'!$L$3:$L$3000,MATCH('Analyse assortiment'!$B2147,'Données MDD'!$B$3:$B$3000,0))</f>
        <v>#N/A</v>
      </c>
      <c r="J2147" s="13" t="e">
        <f>INDEX('Données MDD'!$U$3:$U$3000,MATCH('Analyse assortiment'!$B2147,'Données MDD'!$B$3:$B$3000,0))</f>
        <v>#N/A</v>
      </c>
      <c r="K2147" s="13" t="e">
        <f>INDEX('Données MDD'!$V$3:$V$3000,MATCH('Analyse assortiment'!$B2147,'Données MDD'!$B$3:$B$3000,0))</f>
        <v>#N/A</v>
      </c>
      <c r="L2147" s="14" t="str">
        <f t="shared" si="43"/>
        <v/>
      </c>
      <c r="M2147" s="14" t="str">
        <f t="shared" si="43"/>
        <v/>
      </c>
    </row>
    <row r="2148" spans="5:13" x14ac:dyDescent="0.2">
      <c r="E2148" s="16" t="str">
        <f>IFERROR(INDEX('Données SAP'!F$5:F$3000,MATCH('Analyse assortiment'!$B2148&amp;"",'Données SAP'!$A$5:$A$3000,0)),"")</f>
        <v/>
      </c>
      <c r="F2148" s="16" t="str">
        <f>IFERROR(INDEX('Données SAP'!C$5:C$3000,MATCH('Analyse assortiment'!$B2148&amp;"",'Données SAP'!$A$5:$A$3000,0)),"")</f>
        <v/>
      </c>
      <c r="G2148" s="16" t="str">
        <f>IFERROR(INDEX('Données SAP'!D$5:D$3000,MATCH('Analyse assortiment'!$B2148&amp;"",'Données SAP'!$A$5:$A$3000,0)),"")</f>
        <v/>
      </c>
      <c r="H2148" s="13" t="e">
        <f>INDEX('Données MDD'!$K$3:$K$3000,MATCH('Analyse assortiment'!$B2148,'Données MDD'!$B$3:$B$3000,0))</f>
        <v>#N/A</v>
      </c>
      <c r="I2148" s="13" t="e">
        <f>INDEX('Données MDD'!$L$3:$L$3000,MATCH('Analyse assortiment'!$B2148,'Données MDD'!$B$3:$B$3000,0))</f>
        <v>#N/A</v>
      </c>
      <c r="J2148" s="13" t="e">
        <f>INDEX('Données MDD'!$U$3:$U$3000,MATCH('Analyse assortiment'!$B2148,'Données MDD'!$B$3:$B$3000,0))</f>
        <v>#N/A</v>
      </c>
      <c r="K2148" s="13" t="e">
        <f>INDEX('Données MDD'!$V$3:$V$3000,MATCH('Analyse assortiment'!$B2148,'Données MDD'!$B$3:$B$3000,0))</f>
        <v>#N/A</v>
      </c>
      <c r="L2148" s="14" t="str">
        <f t="shared" si="43"/>
        <v/>
      </c>
      <c r="M2148" s="14" t="str">
        <f t="shared" si="43"/>
        <v/>
      </c>
    </row>
    <row r="2149" spans="5:13" x14ac:dyDescent="0.2">
      <c r="E2149" s="16" t="str">
        <f>IFERROR(INDEX('Données SAP'!F$5:F$3000,MATCH('Analyse assortiment'!$B2149&amp;"",'Données SAP'!$A$5:$A$3000,0)),"")</f>
        <v/>
      </c>
      <c r="F2149" s="16" t="str">
        <f>IFERROR(INDEX('Données SAP'!C$5:C$3000,MATCH('Analyse assortiment'!$B2149&amp;"",'Données SAP'!$A$5:$A$3000,0)),"")</f>
        <v/>
      </c>
      <c r="G2149" s="16" t="str">
        <f>IFERROR(INDEX('Données SAP'!D$5:D$3000,MATCH('Analyse assortiment'!$B2149&amp;"",'Données SAP'!$A$5:$A$3000,0)),"")</f>
        <v/>
      </c>
      <c r="H2149" s="13" t="e">
        <f>INDEX('Données MDD'!$K$3:$K$3000,MATCH('Analyse assortiment'!$B2149,'Données MDD'!$B$3:$B$3000,0))</f>
        <v>#N/A</v>
      </c>
      <c r="I2149" s="13" t="e">
        <f>INDEX('Données MDD'!$L$3:$L$3000,MATCH('Analyse assortiment'!$B2149,'Données MDD'!$B$3:$B$3000,0))</f>
        <v>#N/A</v>
      </c>
      <c r="J2149" s="13" t="e">
        <f>INDEX('Données MDD'!$U$3:$U$3000,MATCH('Analyse assortiment'!$B2149,'Données MDD'!$B$3:$B$3000,0))</f>
        <v>#N/A</v>
      </c>
      <c r="K2149" s="13" t="e">
        <f>INDEX('Données MDD'!$V$3:$V$3000,MATCH('Analyse assortiment'!$B2149,'Données MDD'!$B$3:$B$3000,0))</f>
        <v>#N/A</v>
      </c>
      <c r="L2149" s="14" t="str">
        <f t="shared" si="43"/>
        <v/>
      </c>
      <c r="M2149" s="14" t="str">
        <f t="shared" si="43"/>
        <v/>
      </c>
    </row>
    <row r="2150" spans="5:13" x14ac:dyDescent="0.2">
      <c r="E2150" s="16" t="str">
        <f>IFERROR(INDEX('Données SAP'!F$5:F$3000,MATCH('Analyse assortiment'!$B2150&amp;"",'Données SAP'!$A$5:$A$3000,0)),"")</f>
        <v/>
      </c>
      <c r="F2150" s="16" t="str">
        <f>IFERROR(INDEX('Données SAP'!C$5:C$3000,MATCH('Analyse assortiment'!$B2150&amp;"",'Données SAP'!$A$5:$A$3000,0)),"")</f>
        <v/>
      </c>
      <c r="G2150" s="16" t="str">
        <f>IFERROR(INDEX('Données SAP'!D$5:D$3000,MATCH('Analyse assortiment'!$B2150&amp;"",'Données SAP'!$A$5:$A$3000,0)),"")</f>
        <v/>
      </c>
      <c r="H2150" s="13" t="e">
        <f>INDEX('Données MDD'!$K$3:$K$3000,MATCH('Analyse assortiment'!$B2150,'Données MDD'!$B$3:$B$3000,0))</f>
        <v>#N/A</v>
      </c>
      <c r="I2150" s="13" t="e">
        <f>INDEX('Données MDD'!$L$3:$L$3000,MATCH('Analyse assortiment'!$B2150,'Données MDD'!$B$3:$B$3000,0))</f>
        <v>#N/A</v>
      </c>
      <c r="J2150" s="13" t="e">
        <f>INDEX('Données MDD'!$U$3:$U$3000,MATCH('Analyse assortiment'!$B2150,'Données MDD'!$B$3:$B$3000,0))</f>
        <v>#N/A</v>
      </c>
      <c r="K2150" s="13" t="e">
        <f>INDEX('Données MDD'!$V$3:$V$3000,MATCH('Analyse assortiment'!$B2150,'Données MDD'!$B$3:$B$3000,0))</f>
        <v>#N/A</v>
      </c>
      <c r="L2150" s="14" t="str">
        <f t="shared" si="43"/>
        <v/>
      </c>
      <c r="M2150" s="14" t="str">
        <f t="shared" si="43"/>
        <v/>
      </c>
    </row>
    <row r="2151" spans="5:13" x14ac:dyDescent="0.2">
      <c r="E2151" s="16" t="str">
        <f>IFERROR(INDEX('Données SAP'!F$5:F$3000,MATCH('Analyse assortiment'!$B2151&amp;"",'Données SAP'!$A$5:$A$3000,0)),"")</f>
        <v/>
      </c>
      <c r="F2151" s="16" t="str">
        <f>IFERROR(INDEX('Données SAP'!C$5:C$3000,MATCH('Analyse assortiment'!$B2151&amp;"",'Données SAP'!$A$5:$A$3000,0)),"")</f>
        <v/>
      </c>
      <c r="G2151" s="16" t="str">
        <f>IFERROR(INDEX('Données SAP'!D$5:D$3000,MATCH('Analyse assortiment'!$B2151&amp;"",'Données SAP'!$A$5:$A$3000,0)),"")</f>
        <v/>
      </c>
      <c r="H2151" s="13" t="e">
        <f>INDEX('Données MDD'!$K$3:$K$3000,MATCH('Analyse assortiment'!$B2151,'Données MDD'!$B$3:$B$3000,0))</f>
        <v>#N/A</v>
      </c>
      <c r="I2151" s="13" t="e">
        <f>INDEX('Données MDD'!$L$3:$L$3000,MATCH('Analyse assortiment'!$B2151,'Données MDD'!$B$3:$B$3000,0))</f>
        <v>#N/A</v>
      </c>
      <c r="J2151" s="13" t="e">
        <f>INDEX('Données MDD'!$U$3:$U$3000,MATCH('Analyse assortiment'!$B2151,'Données MDD'!$B$3:$B$3000,0))</f>
        <v>#N/A</v>
      </c>
      <c r="K2151" s="13" t="e">
        <f>INDEX('Données MDD'!$V$3:$V$3000,MATCH('Analyse assortiment'!$B2151,'Données MDD'!$B$3:$B$3000,0))</f>
        <v>#N/A</v>
      </c>
      <c r="L2151" s="14" t="str">
        <f t="shared" si="43"/>
        <v/>
      </c>
      <c r="M2151" s="14" t="str">
        <f t="shared" si="43"/>
        <v/>
      </c>
    </row>
    <row r="2152" spans="5:13" x14ac:dyDescent="0.2">
      <c r="E2152" s="16" t="str">
        <f>IFERROR(INDEX('Données SAP'!F$5:F$3000,MATCH('Analyse assortiment'!$B2152&amp;"",'Données SAP'!$A$5:$A$3000,0)),"")</f>
        <v/>
      </c>
      <c r="F2152" s="16" t="str">
        <f>IFERROR(INDEX('Données SAP'!C$5:C$3000,MATCH('Analyse assortiment'!$B2152&amp;"",'Données SAP'!$A$5:$A$3000,0)),"")</f>
        <v/>
      </c>
      <c r="G2152" s="16" t="str">
        <f>IFERROR(INDEX('Données SAP'!D$5:D$3000,MATCH('Analyse assortiment'!$B2152&amp;"",'Données SAP'!$A$5:$A$3000,0)),"")</f>
        <v/>
      </c>
      <c r="H2152" s="13" t="e">
        <f>INDEX('Données MDD'!$K$3:$K$3000,MATCH('Analyse assortiment'!$B2152,'Données MDD'!$B$3:$B$3000,0))</f>
        <v>#N/A</v>
      </c>
      <c r="I2152" s="13" t="e">
        <f>INDEX('Données MDD'!$L$3:$L$3000,MATCH('Analyse assortiment'!$B2152,'Données MDD'!$B$3:$B$3000,0))</f>
        <v>#N/A</v>
      </c>
      <c r="J2152" s="13" t="e">
        <f>INDEX('Données MDD'!$U$3:$U$3000,MATCH('Analyse assortiment'!$B2152,'Données MDD'!$B$3:$B$3000,0))</f>
        <v>#N/A</v>
      </c>
      <c r="K2152" s="13" t="e">
        <f>INDEX('Données MDD'!$V$3:$V$3000,MATCH('Analyse assortiment'!$B2152,'Données MDD'!$B$3:$B$3000,0))</f>
        <v>#N/A</v>
      </c>
      <c r="L2152" s="14" t="str">
        <f t="shared" si="43"/>
        <v/>
      </c>
      <c r="M2152" s="14" t="str">
        <f t="shared" si="43"/>
        <v/>
      </c>
    </row>
    <row r="2153" spans="5:13" x14ac:dyDescent="0.2">
      <c r="E2153" s="16" t="str">
        <f>IFERROR(INDEX('Données SAP'!F$5:F$3000,MATCH('Analyse assortiment'!$B2153&amp;"",'Données SAP'!$A$5:$A$3000,0)),"")</f>
        <v/>
      </c>
      <c r="F2153" s="16" t="str">
        <f>IFERROR(INDEX('Données SAP'!C$5:C$3000,MATCH('Analyse assortiment'!$B2153&amp;"",'Données SAP'!$A$5:$A$3000,0)),"")</f>
        <v/>
      </c>
      <c r="G2153" s="16" t="str">
        <f>IFERROR(INDEX('Données SAP'!D$5:D$3000,MATCH('Analyse assortiment'!$B2153&amp;"",'Données SAP'!$A$5:$A$3000,0)),"")</f>
        <v/>
      </c>
      <c r="H2153" s="13" t="e">
        <f>INDEX('Données MDD'!$K$3:$K$3000,MATCH('Analyse assortiment'!$B2153,'Données MDD'!$B$3:$B$3000,0))</f>
        <v>#N/A</v>
      </c>
      <c r="I2153" s="13" t="e">
        <f>INDEX('Données MDD'!$L$3:$L$3000,MATCH('Analyse assortiment'!$B2153,'Données MDD'!$B$3:$B$3000,0))</f>
        <v>#N/A</v>
      </c>
      <c r="J2153" s="13" t="e">
        <f>INDEX('Données MDD'!$U$3:$U$3000,MATCH('Analyse assortiment'!$B2153,'Données MDD'!$B$3:$B$3000,0))</f>
        <v>#N/A</v>
      </c>
      <c r="K2153" s="13" t="e">
        <f>INDEX('Données MDD'!$V$3:$V$3000,MATCH('Analyse assortiment'!$B2153,'Données MDD'!$B$3:$B$3000,0))</f>
        <v>#N/A</v>
      </c>
      <c r="L2153" s="14" t="str">
        <f t="shared" si="43"/>
        <v/>
      </c>
      <c r="M2153" s="14" t="str">
        <f t="shared" si="43"/>
        <v/>
      </c>
    </row>
    <row r="2154" spans="5:13" x14ac:dyDescent="0.2">
      <c r="E2154" s="16" t="str">
        <f>IFERROR(INDEX('Données SAP'!F$5:F$3000,MATCH('Analyse assortiment'!$B2154&amp;"",'Données SAP'!$A$5:$A$3000,0)),"")</f>
        <v/>
      </c>
      <c r="F2154" s="16" t="str">
        <f>IFERROR(INDEX('Données SAP'!C$5:C$3000,MATCH('Analyse assortiment'!$B2154&amp;"",'Données SAP'!$A$5:$A$3000,0)),"")</f>
        <v/>
      </c>
      <c r="G2154" s="16" t="str">
        <f>IFERROR(INDEX('Données SAP'!D$5:D$3000,MATCH('Analyse assortiment'!$B2154&amp;"",'Données SAP'!$A$5:$A$3000,0)),"")</f>
        <v/>
      </c>
      <c r="H2154" s="13" t="e">
        <f>INDEX('Données MDD'!$K$3:$K$3000,MATCH('Analyse assortiment'!$B2154,'Données MDD'!$B$3:$B$3000,0))</f>
        <v>#N/A</v>
      </c>
      <c r="I2154" s="13" t="e">
        <f>INDEX('Données MDD'!$L$3:$L$3000,MATCH('Analyse assortiment'!$B2154,'Données MDD'!$B$3:$B$3000,0))</f>
        <v>#N/A</v>
      </c>
      <c r="J2154" s="13" t="e">
        <f>INDEX('Données MDD'!$U$3:$U$3000,MATCH('Analyse assortiment'!$B2154,'Données MDD'!$B$3:$B$3000,0))</f>
        <v>#N/A</v>
      </c>
      <c r="K2154" s="13" t="e">
        <f>INDEX('Données MDD'!$V$3:$V$3000,MATCH('Analyse assortiment'!$B2154,'Données MDD'!$B$3:$B$3000,0))</f>
        <v>#N/A</v>
      </c>
      <c r="L2154" s="14" t="str">
        <f t="shared" si="43"/>
        <v/>
      </c>
      <c r="M2154" s="14" t="str">
        <f t="shared" si="43"/>
        <v/>
      </c>
    </row>
    <row r="2155" spans="5:13" x14ac:dyDescent="0.2">
      <c r="E2155" s="16" t="str">
        <f>IFERROR(INDEX('Données SAP'!F$5:F$3000,MATCH('Analyse assortiment'!$B2155&amp;"",'Données SAP'!$A$5:$A$3000,0)),"")</f>
        <v/>
      </c>
      <c r="F2155" s="16" t="str">
        <f>IFERROR(INDEX('Données SAP'!C$5:C$3000,MATCH('Analyse assortiment'!$B2155&amp;"",'Données SAP'!$A$5:$A$3000,0)),"")</f>
        <v/>
      </c>
      <c r="G2155" s="16" t="str">
        <f>IFERROR(INDEX('Données SAP'!D$5:D$3000,MATCH('Analyse assortiment'!$B2155&amp;"",'Données SAP'!$A$5:$A$3000,0)),"")</f>
        <v/>
      </c>
      <c r="H2155" s="13" t="e">
        <f>INDEX('Données MDD'!$K$3:$K$3000,MATCH('Analyse assortiment'!$B2155,'Données MDD'!$B$3:$B$3000,0))</f>
        <v>#N/A</v>
      </c>
      <c r="I2155" s="13" t="e">
        <f>INDEX('Données MDD'!$L$3:$L$3000,MATCH('Analyse assortiment'!$B2155,'Données MDD'!$B$3:$B$3000,0))</f>
        <v>#N/A</v>
      </c>
      <c r="J2155" s="13" t="e">
        <f>INDEX('Données MDD'!$U$3:$U$3000,MATCH('Analyse assortiment'!$B2155,'Données MDD'!$B$3:$B$3000,0))</f>
        <v>#N/A</v>
      </c>
      <c r="K2155" s="13" t="e">
        <f>INDEX('Données MDD'!$V$3:$V$3000,MATCH('Analyse assortiment'!$B2155,'Données MDD'!$B$3:$B$3000,0))</f>
        <v>#N/A</v>
      </c>
      <c r="L2155" s="14" t="str">
        <f t="shared" si="43"/>
        <v/>
      </c>
      <c r="M2155" s="14" t="str">
        <f t="shared" si="43"/>
        <v/>
      </c>
    </row>
    <row r="2156" spans="5:13" x14ac:dyDescent="0.2">
      <c r="E2156" s="16" t="str">
        <f>IFERROR(INDEX('Données SAP'!F$5:F$3000,MATCH('Analyse assortiment'!$B2156&amp;"",'Données SAP'!$A$5:$A$3000,0)),"")</f>
        <v/>
      </c>
      <c r="F2156" s="16" t="str">
        <f>IFERROR(INDEX('Données SAP'!C$5:C$3000,MATCH('Analyse assortiment'!$B2156&amp;"",'Données SAP'!$A$5:$A$3000,0)),"")</f>
        <v/>
      </c>
      <c r="G2156" s="16" t="str">
        <f>IFERROR(INDEX('Données SAP'!D$5:D$3000,MATCH('Analyse assortiment'!$B2156&amp;"",'Données SAP'!$A$5:$A$3000,0)),"")</f>
        <v/>
      </c>
      <c r="H2156" s="13" t="e">
        <f>INDEX('Données MDD'!$K$3:$K$3000,MATCH('Analyse assortiment'!$B2156,'Données MDD'!$B$3:$B$3000,0))</f>
        <v>#N/A</v>
      </c>
      <c r="I2156" s="13" t="e">
        <f>INDEX('Données MDD'!$L$3:$L$3000,MATCH('Analyse assortiment'!$B2156,'Données MDD'!$B$3:$B$3000,0))</f>
        <v>#N/A</v>
      </c>
      <c r="J2156" s="13" t="e">
        <f>INDEX('Données MDD'!$U$3:$U$3000,MATCH('Analyse assortiment'!$B2156,'Données MDD'!$B$3:$B$3000,0))</f>
        <v>#N/A</v>
      </c>
      <c r="K2156" s="13" t="e">
        <f>INDEX('Données MDD'!$V$3:$V$3000,MATCH('Analyse assortiment'!$B2156,'Données MDD'!$B$3:$B$3000,0))</f>
        <v>#N/A</v>
      </c>
      <c r="L2156" s="14" t="str">
        <f t="shared" si="43"/>
        <v/>
      </c>
      <c r="M2156" s="14" t="str">
        <f t="shared" si="43"/>
        <v/>
      </c>
    </row>
    <row r="2157" spans="5:13" x14ac:dyDescent="0.2">
      <c r="E2157" s="16" t="str">
        <f>IFERROR(INDEX('Données SAP'!F$5:F$3000,MATCH('Analyse assortiment'!$B2157&amp;"",'Données SAP'!$A$5:$A$3000,0)),"")</f>
        <v/>
      </c>
      <c r="F2157" s="16" t="str">
        <f>IFERROR(INDEX('Données SAP'!C$5:C$3000,MATCH('Analyse assortiment'!$B2157&amp;"",'Données SAP'!$A$5:$A$3000,0)),"")</f>
        <v/>
      </c>
      <c r="G2157" s="16" t="str">
        <f>IFERROR(INDEX('Données SAP'!D$5:D$3000,MATCH('Analyse assortiment'!$B2157&amp;"",'Données SAP'!$A$5:$A$3000,0)),"")</f>
        <v/>
      </c>
      <c r="H2157" s="13" t="e">
        <f>INDEX('Données MDD'!$K$3:$K$3000,MATCH('Analyse assortiment'!$B2157,'Données MDD'!$B$3:$B$3000,0))</f>
        <v>#N/A</v>
      </c>
      <c r="I2157" s="13" t="e">
        <f>INDEX('Données MDD'!$L$3:$L$3000,MATCH('Analyse assortiment'!$B2157,'Données MDD'!$B$3:$B$3000,0))</f>
        <v>#N/A</v>
      </c>
      <c r="J2157" s="13" t="e">
        <f>INDEX('Données MDD'!$U$3:$U$3000,MATCH('Analyse assortiment'!$B2157,'Données MDD'!$B$3:$B$3000,0))</f>
        <v>#N/A</v>
      </c>
      <c r="K2157" s="13" t="e">
        <f>INDEX('Données MDD'!$V$3:$V$3000,MATCH('Analyse assortiment'!$B2157,'Données MDD'!$B$3:$B$3000,0))</f>
        <v>#N/A</v>
      </c>
      <c r="L2157" s="14" t="str">
        <f t="shared" si="43"/>
        <v/>
      </c>
      <c r="M2157" s="14" t="str">
        <f t="shared" si="43"/>
        <v/>
      </c>
    </row>
    <row r="2158" spans="5:13" x14ac:dyDescent="0.2">
      <c r="E2158" s="16" t="str">
        <f>IFERROR(INDEX('Données SAP'!F$5:F$3000,MATCH('Analyse assortiment'!$B2158&amp;"",'Données SAP'!$A$5:$A$3000,0)),"")</f>
        <v/>
      </c>
      <c r="F2158" s="16" t="str">
        <f>IFERROR(INDEX('Données SAP'!C$5:C$3000,MATCH('Analyse assortiment'!$B2158&amp;"",'Données SAP'!$A$5:$A$3000,0)),"")</f>
        <v/>
      </c>
      <c r="G2158" s="16" t="str">
        <f>IFERROR(INDEX('Données SAP'!D$5:D$3000,MATCH('Analyse assortiment'!$B2158&amp;"",'Données SAP'!$A$5:$A$3000,0)),"")</f>
        <v/>
      </c>
      <c r="H2158" s="13" t="e">
        <f>INDEX('Données MDD'!$K$3:$K$3000,MATCH('Analyse assortiment'!$B2158,'Données MDD'!$B$3:$B$3000,0))</f>
        <v>#N/A</v>
      </c>
      <c r="I2158" s="13" t="e">
        <f>INDEX('Données MDD'!$L$3:$L$3000,MATCH('Analyse assortiment'!$B2158,'Données MDD'!$B$3:$B$3000,0))</f>
        <v>#N/A</v>
      </c>
      <c r="J2158" s="13" t="e">
        <f>INDEX('Données MDD'!$U$3:$U$3000,MATCH('Analyse assortiment'!$B2158,'Données MDD'!$B$3:$B$3000,0))</f>
        <v>#N/A</v>
      </c>
      <c r="K2158" s="13" t="e">
        <f>INDEX('Données MDD'!$V$3:$V$3000,MATCH('Analyse assortiment'!$B2158,'Données MDD'!$B$3:$B$3000,0))</f>
        <v>#N/A</v>
      </c>
      <c r="L2158" s="14" t="str">
        <f t="shared" si="43"/>
        <v/>
      </c>
      <c r="M2158" s="14" t="str">
        <f t="shared" si="43"/>
        <v/>
      </c>
    </row>
    <row r="2159" spans="5:13" x14ac:dyDescent="0.2">
      <c r="E2159" s="16" t="str">
        <f>IFERROR(INDEX('Données SAP'!F$5:F$3000,MATCH('Analyse assortiment'!$B2159&amp;"",'Données SAP'!$A$5:$A$3000,0)),"")</f>
        <v/>
      </c>
      <c r="F2159" s="16" t="str">
        <f>IFERROR(INDEX('Données SAP'!C$5:C$3000,MATCH('Analyse assortiment'!$B2159&amp;"",'Données SAP'!$A$5:$A$3000,0)),"")</f>
        <v/>
      </c>
      <c r="G2159" s="16" t="str">
        <f>IFERROR(INDEX('Données SAP'!D$5:D$3000,MATCH('Analyse assortiment'!$B2159&amp;"",'Données SAP'!$A$5:$A$3000,0)),"")</f>
        <v/>
      </c>
      <c r="H2159" s="13" t="e">
        <f>INDEX('Données MDD'!$K$3:$K$3000,MATCH('Analyse assortiment'!$B2159,'Données MDD'!$B$3:$B$3000,0))</f>
        <v>#N/A</v>
      </c>
      <c r="I2159" s="13" t="e">
        <f>INDEX('Données MDD'!$L$3:$L$3000,MATCH('Analyse assortiment'!$B2159,'Données MDD'!$B$3:$B$3000,0))</f>
        <v>#N/A</v>
      </c>
      <c r="J2159" s="13" t="e">
        <f>INDEX('Données MDD'!$U$3:$U$3000,MATCH('Analyse assortiment'!$B2159,'Données MDD'!$B$3:$B$3000,0))</f>
        <v>#N/A</v>
      </c>
      <c r="K2159" s="13" t="e">
        <f>INDEX('Données MDD'!$V$3:$V$3000,MATCH('Analyse assortiment'!$B2159,'Données MDD'!$B$3:$B$3000,0))</f>
        <v>#N/A</v>
      </c>
      <c r="L2159" s="14" t="str">
        <f t="shared" si="43"/>
        <v/>
      </c>
      <c r="M2159" s="14" t="str">
        <f t="shared" si="43"/>
        <v/>
      </c>
    </row>
    <row r="2160" spans="5:13" x14ac:dyDescent="0.2">
      <c r="E2160" s="16" t="str">
        <f>IFERROR(INDEX('Données SAP'!F$5:F$3000,MATCH('Analyse assortiment'!$B2160&amp;"",'Données SAP'!$A$5:$A$3000,0)),"")</f>
        <v/>
      </c>
      <c r="F2160" s="16" t="str">
        <f>IFERROR(INDEX('Données SAP'!C$5:C$3000,MATCH('Analyse assortiment'!$B2160&amp;"",'Données SAP'!$A$5:$A$3000,0)),"")</f>
        <v/>
      </c>
      <c r="G2160" s="16" t="str">
        <f>IFERROR(INDEX('Données SAP'!D$5:D$3000,MATCH('Analyse assortiment'!$B2160&amp;"",'Données SAP'!$A$5:$A$3000,0)),"")</f>
        <v/>
      </c>
      <c r="H2160" s="13" t="e">
        <f>INDEX('Données MDD'!$K$3:$K$3000,MATCH('Analyse assortiment'!$B2160,'Données MDD'!$B$3:$B$3000,0))</f>
        <v>#N/A</v>
      </c>
      <c r="I2160" s="13" t="e">
        <f>INDEX('Données MDD'!$L$3:$L$3000,MATCH('Analyse assortiment'!$B2160,'Données MDD'!$B$3:$B$3000,0))</f>
        <v>#N/A</v>
      </c>
      <c r="J2160" s="13" t="e">
        <f>INDEX('Données MDD'!$U$3:$U$3000,MATCH('Analyse assortiment'!$B2160,'Données MDD'!$B$3:$B$3000,0))</f>
        <v>#N/A</v>
      </c>
      <c r="K2160" s="13" t="e">
        <f>INDEX('Données MDD'!$V$3:$V$3000,MATCH('Analyse assortiment'!$B2160,'Données MDD'!$B$3:$B$3000,0))</f>
        <v>#N/A</v>
      </c>
      <c r="L2160" s="14" t="str">
        <f t="shared" si="43"/>
        <v/>
      </c>
      <c r="M2160" s="14" t="str">
        <f t="shared" si="43"/>
        <v/>
      </c>
    </row>
    <row r="2161" spans="5:13" x14ac:dyDescent="0.2">
      <c r="E2161" s="16" t="str">
        <f>IFERROR(INDEX('Données SAP'!F$5:F$3000,MATCH('Analyse assortiment'!$B2161&amp;"",'Données SAP'!$A$5:$A$3000,0)),"")</f>
        <v/>
      </c>
      <c r="F2161" s="16" t="str">
        <f>IFERROR(INDEX('Données SAP'!C$5:C$3000,MATCH('Analyse assortiment'!$B2161&amp;"",'Données SAP'!$A$5:$A$3000,0)),"")</f>
        <v/>
      </c>
      <c r="G2161" s="16" t="str">
        <f>IFERROR(INDEX('Données SAP'!D$5:D$3000,MATCH('Analyse assortiment'!$B2161&amp;"",'Données SAP'!$A$5:$A$3000,0)),"")</f>
        <v/>
      </c>
      <c r="H2161" s="13" t="e">
        <f>INDEX('Données MDD'!$K$3:$K$3000,MATCH('Analyse assortiment'!$B2161,'Données MDD'!$B$3:$B$3000,0))</f>
        <v>#N/A</v>
      </c>
      <c r="I2161" s="13" t="e">
        <f>INDEX('Données MDD'!$L$3:$L$3000,MATCH('Analyse assortiment'!$B2161,'Données MDD'!$B$3:$B$3000,0))</f>
        <v>#N/A</v>
      </c>
      <c r="J2161" s="13" t="e">
        <f>INDEX('Données MDD'!$U$3:$U$3000,MATCH('Analyse assortiment'!$B2161,'Données MDD'!$B$3:$B$3000,0))</f>
        <v>#N/A</v>
      </c>
      <c r="K2161" s="13" t="e">
        <f>INDEX('Données MDD'!$V$3:$V$3000,MATCH('Analyse assortiment'!$B2161,'Données MDD'!$B$3:$B$3000,0))</f>
        <v>#N/A</v>
      </c>
      <c r="L2161" s="14" t="str">
        <f t="shared" si="43"/>
        <v/>
      </c>
      <c r="M2161" s="14" t="str">
        <f t="shared" si="43"/>
        <v/>
      </c>
    </row>
    <row r="2162" spans="5:13" x14ac:dyDescent="0.2">
      <c r="E2162" s="16" t="str">
        <f>IFERROR(INDEX('Données SAP'!F$5:F$3000,MATCH('Analyse assortiment'!$B2162&amp;"",'Données SAP'!$A$5:$A$3000,0)),"")</f>
        <v/>
      </c>
      <c r="F2162" s="16" t="str">
        <f>IFERROR(INDEX('Données SAP'!C$5:C$3000,MATCH('Analyse assortiment'!$B2162&amp;"",'Données SAP'!$A$5:$A$3000,0)),"")</f>
        <v/>
      </c>
      <c r="G2162" s="16" t="str">
        <f>IFERROR(INDEX('Données SAP'!D$5:D$3000,MATCH('Analyse assortiment'!$B2162&amp;"",'Données SAP'!$A$5:$A$3000,0)),"")</f>
        <v/>
      </c>
      <c r="H2162" s="13" t="e">
        <f>INDEX('Données MDD'!$K$3:$K$3000,MATCH('Analyse assortiment'!$B2162,'Données MDD'!$B$3:$B$3000,0))</f>
        <v>#N/A</v>
      </c>
      <c r="I2162" s="13" t="e">
        <f>INDEX('Données MDD'!$L$3:$L$3000,MATCH('Analyse assortiment'!$B2162,'Données MDD'!$B$3:$B$3000,0))</f>
        <v>#N/A</v>
      </c>
      <c r="J2162" s="13" t="e">
        <f>INDEX('Données MDD'!$U$3:$U$3000,MATCH('Analyse assortiment'!$B2162,'Données MDD'!$B$3:$B$3000,0))</f>
        <v>#N/A</v>
      </c>
      <c r="K2162" s="13" t="e">
        <f>INDEX('Données MDD'!$V$3:$V$3000,MATCH('Analyse assortiment'!$B2162,'Données MDD'!$B$3:$B$3000,0))</f>
        <v>#N/A</v>
      </c>
      <c r="L2162" s="14" t="str">
        <f t="shared" si="43"/>
        <v/>
      </c>
      <c r="M2162" s="14" t="str">
        <f t="shared" si="43"/>
        <v/>
      </c>
    </row>
    <row r="2163" spans="5:13" x14ac:dyDescent="0.2">
      <c r="E2163" s="16" t="str">
        <f>IFERROR(INDEX('Données SAP'!F$5:F$3000,MATCH('Analyse assortiment'!$B2163&amp;"",'Données SAP'!$A$5:$A$3000,0)),"")</f>
        <v/>
      </c>
      <c r="F2163" s="16" t="str">
        <f>IFERROR(INDEX('Données SAP'!C$5:C$3000,MATCH('Analyse assortiment'!$B2163&amp;"",'Données SAP'!$A$5:$A$3000,0)),"")</f>
        <v/>
      </c>
      <c r="G2163" s="16" t="str">
        <f>IFERROR(INDEX('Données SAP'!D$5:D$3000,MATCH('Analyse assortiment'!$B2163&amp;"",'Données SAP'!$A$5:$A$3000,0)),"")</f>
        <v/>
      </c>
      <c r="H2163" s="13" t="e">
        <f>INDEX('Données MDD'!$K$3:$K$3000,MATCH('Analyse assortiment'!$B2163,'Données MDD'!$B$3:$B$3000,0))</f>
        <v>#N/A</v>
      </c>
      <c r="I2163" s="13" t="e">
        <f>INDEX('Données MDD'!$L$3:$L$3000,MATCH('Analyse assortiment'!$B2163,'Données MDD'!$B$3:$B$3000,0))</f>
        <v>#N/A</v>
      </c>
      <c r="J2163" s="13" t="e">
        <f>INDEX('Données MDD'!$U$3:$U$3000,MATCH('Analyse assortiment'!$B2163,'Données MDD'!$B$3:$B$3000,0))</f>
        <v>#N/A</v>
      </c>
      <c r="K2163" s="13" t="e">
        <f>INDEX('Données MDD'!$V$3:$V$3000,MATCH('Analyse assortiment'!$B2163,'Données MDD'!$B$3:$B$3000,0))</f>
        <v>#N/A</v>
      </c>
      <c r="L2163" s="14" t="str">
        <f t="shared" si="43"/>
        <v/>
      </c>
      <c r="M2163" s="14" t="str">
        <f t="shared" si="43"/>
        <v/>
      </c>
    </row>
    <row r="2164" spans="5:13" x14ac:dyDescent="0.2">
      <c r="E2164" s="16" t="str">
        <f>IFERROR(INDEX('Données SAP'!F$5:F$3000,MATCH('Analyse assortiment'!$B2164&amp;"",'Données SAP'!$A$5:$A$3000,0)),"")</f>
        <v/>
      </c>
      <c r="F2164" s="16" t="str">
        <f>IFERROR(INDEX('Données SAP'!C$5:C$3000,MATCH('Analyse assortiment'!$B2164&amp;"",'Données SAP'!$A$5:$A$3000,0)),"")</f>
        <v/>
      </c>
      <c r="G2164" s="16" t="str">
        <f>IFERROR(INDEX('Données SAP'!D$5:D$3000,MATCH('Analyse assortiment'!$B2164&amp;"",'Données SAP'!$A$5:$A$3000,0)),"")</f>
        <v/>
      </c>
      <c r="H2164" s="13" t="e">
        <f>INDEX('Données MDD'!$K$3:$K$3000,MATCH('Analyse assortiment'!$B2164,'Données MDD'!$B$3:$B$3000,0))</f>
        <v>#N/A</v>
      </c>
      <c r="I2164" s="13" t="e">
        <f>INDEX('Données MDD'!$L$3:$L$3000,MATCH('Analyse assortiment'!$B2164,'Données MDD'!$B$3:$B$3000,0))</f>
        <v>#N/A</v>
      </c>
      <c r="J2164" s="13" t="e">
        <f>INDEX('Données MDD'!$U$3:$U$3000,MATCH('Analyse assortiment'!$B2164,'Données MDD'!$B$3:$B$3000,0))</f>
        <v>#N/A</v>
      </c>
      <c r="K2164" s="13" t="e">
        <f>INDEX('Données MDD'!$V$3:$V$3000,MATCH('Analyse assortiment'!$B2164,'Données MDD'!$B$3:$B$3000,0))</f>
        <v>#N/A</v>
      </c>
      <c r="L2164" s="14" t="str">
        <f t="shared" si="43"/>
        <v/>
      </c>
      <c r="M2164" s="14" t="str">
        <f t="shared" si="43"/>
        <v/>
      </c>
    </row>
    <row r="2165" spans="5:13" x14ac:dyDescent="0.2">
      <c r="E2165" s="16" t="str">
        <f>IFERROR(INDEX('Données SAP'!F$5:F$3000,MATCH('Analyse assortiment'!$B2165&amp;"",'Données SAP'!$A$5:$A$3000,0)),"")</f>
        <v/>
      </c>
      <c r="F2165" s="16" t="str">
        <f>IFERROR(INDEX('Données SAP'!C$5:C$3000,MATCH('Analyse assortiment'!$B2165&amp;"",'Données SAP'!$A$5:$A$3000,0)),"")</f>
        <v/>
      </c>
      <c r="G2165" s="16" t="str">
        <f>IFERROR(INDEX('Données SAP'!D$5:D$3000,MATCH('Analyse assortiment'!$B2165&amp;"",'Données SAP'!$A$5:$A$3000,0)),"")</f>
        <v/>
      </c>
      <c r="H2165" s="13" t="e">
        <f>INDEX('Données MDD'!$K$3:$K$3000,MATCH('Analyse assortiment'!$B2165,'Données MDD'!$B$3:$B$3000,0))</f>
        <v>#N/A</v>
      </c>
      <c r="I2165" s="13" t="e">
        <f>INDEX('Données MDD'!$L$3:$L$3000,MATCH('Analyse assortiment'!$B2165,'Données MDD'!$B$3:$B$3000,0))</f>
        <v>#N/A</v>
      </c>
      <c r="J2165" s="13" t="e">
        <f>INDEX('Données MDD'!$U$3:$U$3000,MATCH('Analyse assortiment'!$B2165,'Données MDD'!$B$3:$B$3000,0))</f>
        <v>#N/A</v>
      </c>
      <c r="K2165" s="13" t="e">
        <f>INDEX('Données MDD'!$V$3:$V$3000,MATCH('Analyse assortiment'!$B2165,'Données MDD'!$B$3:$B$3000,0))</f>
        <v>#N/A</v>
      </c>
      <c r="L2165" s="14" t="str">
        <f t="shared" si="43"/>
        <v/>
      </c>
      <c r="M2165" s="14" t="str">
        <f t="shared" si="43"/>
        <v/>
      </c>
    </row>
    <row r="2166" spans="5:13" x14ac:dyDescent="0.2">
      <c r="E2166" s="16" t="str">
        <f>IFERROR(INDEX('Données SAP'!F$5:F$3000,MATCH('Analyse assortiment'!$B2166&amp;"",'Données SAP'!$A$5:$A$3000,0)),"")</f>
        <v/>
      </c>
      <c r="F2166" s="16" t="str">
        <f>IFERROR(INDEX('Données SAP'!C$5:C$3000,MATCH('Analyse assortiment'!$B2166&amp;"",'Données SAP'!$A$5:$A$3000,0)),"")</f>
        <v/>
      </c>
      <c r="G2166" s="16" t="str">
        <f>IFERROR(INDEX('Données SAP'!D$5:D$3000,MATCH('Analyse assortiment'!$B2166&amp;"",'Données SAP'!$A$5:$A$3000,0)),"")</f>
        <v/>
      </c>
      <c r="H2166" s="13" t="e">
        <f>INDEX('Données MDD'!$K$3:$K$3000,MATCH('Analyse assortiment'!$B2166,'Données MDD'!$B$3:$B$3000,0))</f>
        <v>#N/A</v>
      </c>
      <c r="I2166" s="13" t="e">
        <f>INDEX('Données MDD'!$L$3:$L$3000,MATCH('Analyse assortiment'!$B2166,'Données MDD'!$B$3:$B$3000,0))</f>
        <v>#N/A</v>
      </c>
      <c r="J2166" s="13" t="e">
        <f>INDEX('Données MDD'!$U$3:$U$3000,MATCH('Analyse assortiment'!$B2166,'Données MDD'!$B$3:$B$3000,0))</f>
        <v>#N/A</v>
      </c>
      <c r="K2166" s="13" t="e">
        <f>INDEX('Données MDD'!$V$3:$V$3000,MATCH('Analyse assortiment'!$B2166,'Données MDD'!$B$3:$B$3000,0))</f>
        <v>#N/A</v>
      </c>
      <c r="L2166" s="14" t="str">
        <f t="shared" si="43"/>
        <v/>
      </c>
      <c r="M2166" s="14" t="str">
        <f t="shared" si="43"/>
        <v/>
      </c>
    </row>
    <row r="2167" spans="5:13" x14ac:dyDescent="0.2">
      <c r="E2167" s="16" t="str">
        <f>IFERROR(INDEX('Données SAP'!F$5:F$3000,MATCH('Analyse assortiment'!$B2167&amp;"",'Données SAP'!$A$5:$A$3000,0)),"")</f>
        <v/>
      </c>
      <c r="F2167" s="16" t="str">
        <f>IFERROR(INDEX('Données SAP'!C$5:C$3000,MATCH('Analyse assortiment'!$B2167&amp;"",'Données SAP'!$A$5:$A$3000,0)),"")</f>
        <v/>
      </c>
      <c r="G2167" s="16" t="str">
        <f>IFERROR(INDEX('Données SAP'!D$5:D$3000,MATCH('Analyse assortiment'!$B2167&amp;"",'Données SAP'!$A$5:$A$3000,0)),"")</f>
        <v/>
      </c>
      <c r="H2167" s="13" t="e">
        <f>INDEX('Données MDD'!$K$3:$K$3000,MATCH('Analyse assortiment'!$B2167,'Données MDD'!$B$3:$B$3000,0))</f>
        <v>#N/A</v>
      </c>
      <c r="I2167" s="13" t="e">
        <f>INDEX('Données MDD'!$L$3:$L$3000,MATCH('Analyse assortiment'!$B2167,'Données MDD'!$B$3:$B$3000,0))</f>
        <v>#N/A</v>
      </c>
      <c r="J2167" s="13" t="e">
        <f>INDEX('Données MDD'!$U$3:$U$3000,MATCH('Analyse assortiment'!$B2167,'Données MDD'!$B$3:$B$3000,0))</f>
        <v>#N/A</v>
      </c>
      <c r="K2167" s="13" t="e">
        <f>INDEX('Données MDD'!$V$3:$V$3000,MATCH('Analyse assortiment'!$B2167,'Données MDD'!$B$3:$B$3000,0))</f>
        <v>#N/A</v>
      </c>
      <c r="L2167" s="14" t="str">
        <f t="shared" si="43"/>
        <v/>
      </c>
      <c r="M2167" s="14" t="str">
        <f t="shared" si="43"/>
        <v/>
      </c>
    </row>
    <row r="2168" spans="5:13" x14ac:dyDescent="0.2">
      <c r="E2168" s="16" t="str">
        <f>IFERROR(INDEX('Données SAP'!F$5:F$3000,MATCH('Analyse assortiment'!$B2168&amp;"",'Données SAP'!$A$5:$A$3000,0)),"")</f>
        <v/>
      </c>
      <c r="F2168" s="16" t="str">
        <f>IFERROR(INDEX('Données SAP'!C$5:C$3000,MATCH('Analyse assortiment'!$B2168&amp;"",'Données SAP'!$A$5:$A$3000,0)),"")</f>
        <v/>
      </c>
      <c r="G2168" s="16" t="str">
        <f>IFERROR(INDEX('Données SAP'!D$5:D$3000,MATCH('Analyse assortiment'!$B2168&amp;"",'Données SAP'!$A$5:$A$3000,0)),"")</f>
        <v/>
      </c>
      <c r="H2168" s="13" t="e">
        <f>INDEX('Données MDD'!$K$3:$K$3000,MATCH('Analyse assortiment'!$B2168,'Données MDD'!$B$3:$B$3000,0))</f>
        <v>#N/A</v>
      </c>
      <c r="I2168" s="13" t="e">
        <f>INDEX('Données MDD'!$L$3:$L$3000,MATCH('Analyse assortiment'!$B2168,'Données MDD'!$B$3:$B$3000,0))</f>
        <v>#N/A</v>
      </c>
      <c r="J2168" s="13" t="e">
        <f>INDEX('Données MDD'!$U$3:$U$3000,MATCH('Analyse assortiment'!$B2168,'Données MDD'!$B$3:$B$3000,0))</f>
        <v>#N/A</v>
      </c>
      <c r="K2168" s="13" t="e">
        <f>INDEX('Données MDD'!$V$3:$V$3000,MATCH('Analyse assortiment'!$B2168,'Données MDD'!$B$3:$B$3000,0))</f>
        <v>#N/A</v>
      </c>
      <c r="L2168" s="14" t="str">
        <f t="shared" si="43"/>
        <v/>
      </c>
      <c r="M2168" s="14" t="str">
        <f t="shared" si="43"/>
        <v/>
      </c>
    </row>
    <row r="2169" spans="5:13" x14ac:dyDescent="0.2">
      <c r="E2169" s="16" t="str">
        <f>IFERROR(INDEX('Données SAP'!F$5:F$3000,MATCH('Analyse assortiment'!$B2169&amp;"",'Données SAP'!$A$5:$A$3000,0)),"")</f>
        <v/>
      </c>
      <c r="F2169" s="16" t="str">
        <f>IFERROR(INDEX('Données SAP'!C$5:C$3000,MATCH('Analyse assortiment'!$B2169&amp;"",'Données SAP'!$A$5:$A$3000,0)),"")</f>
        <v/>
      </c>
      <c r="G2169" s="16" t="str">
        <f>IFERROR(INDEX('Données SAP'!D$5:D$3000,MATCH('Analyse assortiment'!$B2169&amp;"",'Données SAP'!$A$5:$A$3000,0)),"")</f>
        <v/>
      </c>
      <c r="H2169" s="13" t="e">
        <f>INDEX('Données MDD'!$K$3:$K$3000,MATCH('Analyse assortiment'!$B2169,'Données MDD'!$B$3:$B$3000,0))</f>
        <v>#N/A</v>
      </c>
      <c r="I2169" s="13" t="e">
        <f>INDEX('Données MDD'!$L$3:$L$3000,MATCH('Analyse assortiment'!$B2169,'Données MDD'!$B$3:$B$3000,0))</f>
        <v>#N/A</v>
      </c>
      <c r="J2169" s="13" t="e">
        <f>INDEX('Données MDD'!$U$3:$U$3000,MATCH('Analyse assortiment'!$B2169,'Données MDD'!$B$3:$B$3000,0))</f>
        <v>#N/A</v>
      </c>
      <c r="K2169" s="13" t="e">
        <f>INDEX('Données MDD'!$V$3:$V$3000,MATCH('Analyse assortiment'!$B2169,'Données MDD'!$B$3:$B$3000,0))</f>
        <v>#N/A</v>
      </c>
      <c r="L2169" s="14" t="str">
        <f t="shared" si="43"/>
        <v/>
      </c>
      <c r="M2169" s="14" t="str">
        <f t="shared" si="43"/>
        <v/>
      </c>
    </row>
    <row r="2170" spans="5:13" x14ac:dyDescent="0.2">
      <c r="E2170" s="16" t="str">
        <f>IFERROR(INDEX('Données SAP'!F$5:F$3000,MATCH('Analyse assortiment'!$B2170&amp;"",'Données SAP'!$A$5:$A$3000,0)),"")</f>
        <v/>
      </c>
      <c r="F2170" s="16" t="str">
        <f>IFERROR(INDEX('Données SAP'!C$5:C$3000,MATCH('Analyse assortiment'!$B2170&amp;"",'Données SAP'!$A$5:$A$3000,0)),"")</f>
        <v/>
      </c>
      <c r="G2170" s="16" t="str">
        <f>IFERROR(INDEX('Données SAP'!D$5:D$3000,MATCH('Analyse assortiment'!$B2170&amp;"",'Données SAP'!$A$5:$A$3000,0)),"")</f>
        <v/>
      </c>
      <c r="H2170" s="13" t="e">
        <f>INDEX('Données MDD'!$K$3:$K$3000,MATCH('Analyse assortiment'!$B2170,'Données MDD'!$B$3:$B$3000,0))</f>
        <v>#N/A</v>
      </c>
      <c r="I2170" s="13" t="e">
        <f>INDEX('Données MDD'!$L$3:$L$3000,MATCH('Analyse assortiment'!$B2170,'Données MDD'!$B$3:$B$3000,0))</f>
        <v>#N/A</v>
      </c>
      <c r="J2170" s="13" t="e">
        <f>INDEX('Données MDD'!$U$3:$U$3000,MATCH('Analyse assortiment'!$B2170,'Données MDD'!$B$3:$B$3000,0))</f>
        <v>#N/A</v>
      </c>
      <c r="K2170" s="13" t="e">
        <f>INDEX('Données MDD'!$V$3:$V$3000,MATCH('Analyse assortiment'!$B2170,'Données MDD'!$B$3:$B$3000,0))</f>
        <v>#N/A</v>
      </c>
      <c r="L2170" s="14" t="str">
        <f t="shared" si="43"/>
        <v/>
      </c>
      <c r="M2170" s="14" t="str">
        <f t="shared" si="43"/>
        <v/>
      </c>
    </row>
    <row r="2171" spans="5:13" x14ac:dyDescent="0.2">
      <c r="E2171" s="16" t="str">
        <f>IFERROR(INDEX('Données SAP'!F$5:F$3000,MATCH('Analyse assortiment'!$B2171&amp;"",'Données SAP'!$A$5:$A$3000,0)),"")</f>
        <v/>
      </c>
      <c r="F2171" s="16" t="str">
        <f>IFERROR(INDEX('Données SAP'!C$5:C$3000,MATCH('Analyse assortiment'!$B2171&amp;"",'Données SAP'!$A$5:$A$3000,0)),"")</f>
        <v/>
      </c>
      <c r="G2171" s="16" t="str">
        <f>IFERROR(INDEX('Données SAP'!D$5:D$3000,MATCH('Analyse assortiment'!$B2171&amp;"",'Données SAP'!$A$5:$A$3000,0)),"")</f>
        <v/>
      </c>
      <c r="H2171" s="13" t="e">
        <f>INDEX('Données MDD'!$K$3:$K$3000,MATCH('Analyse assortiment'!$B2171,'Données MDD'!$B$3:$B$3000,0))</f>
        <v>#N/A</v>
      </c>
      <c r="I2171" s="13" t="e">
        <f>INDEX('Données MDD'!$L$3:$L$3000,MATCH('Analyse assortiment'!$B2171,'Données MDD'!$B$3:$B$3000,0))</f>
        <v>#N/A</v>
      </c>
      <c r="J2171" s="13" t="e">
        <f>INDEX('Données MDD'!$U$3:$U$3000,MATCH('Analyse assortiment'!$B2171,'Données MDD'!$B$3:$B$3000,0))</f>
        <v>#N/A</v>
      </c>
      <c r="K2171" s="13" t="e">
        <f>INDEX('Données MDD'!$V$3:$V$3000,MATCH('Analyse assortiment'!$B2171,'Données MDD'!$B$3:$B$3000,0))</f>
        <v>#N/A</v>
      </c>
      <c r="L2171" s="14" t="str">
        <f t="shared" si="43"/>
        <v/>
      </c>
      <c r="M2171" s="14" t="str">
        <f t="shared" si="43"/>
        <v/>
      </c>
    </row>
    <row r="2172" spans="5:13" x14ac:dyDescent="0.2">
      <c r="E2172" s="16" t="str">
        <f>IFERROR(INDEX('Données SAP'!F$5:F$3000,MATCH('Analyse assortiment'!$B2172&amp;"",'Données SAP'!$A$5:$A$3000,0)),"")</f>
        <v/>
      </c>
      <c r="F2172" s="16" t="str">
        <f>IFERROR(INDEX('Données SAP'!C$5:C$3000,MATCH('Analyse assortiment'!$B2172&amp;"",'Données SAP'!$A$5:$A$3000,0)),"")</f>
        <v/>
      </c>
      <c r="G2172" s="16" t="str">
        <f>IFERROR(INDEX('Données SAP'!D$5:D$3000,MATCH('Analyse assortiment'!$B2172&amp;"",'Données SAP'!$A$5:$A$3000,0)),"")</f>
        <v/>
      </c>
      <c r="H2172" s="13" t="e">
        <f>INDEX('Données MDD'!$K$3:$K$3000,MATCH('Analyse assortiment'!$B2172,'Données MDD'!$B$3:$B$3000,0))</f>
        <v>#N/A</v>
      </c>
      <c r="I2172" s="13" t="e">
        <f>INDEX('Données MDD'!$L$3:$L$3000,MATCH('Analyse assortiment'!$B2172,'Données MDD'!$B$3:$B$3000,0))</f>
        <v>#N/A</v>
      </c>
      <c r="J2172" s="13" t="e">
        <f>INDEX('Données MDD'!$U$3:$U$3000,MATCH('Analyse assortiment'!$B2172,'Données MDD'!$B$3:$B$3000,0))</f>
        <v>#N/A</v>
      </c>
      <c r="K2172" s="13" t="e">
        <f>INDEX('Données MDD'!$V$3:$V$3000,MATCH('Analyse assortiment'!$B2172,'Données MDD'!$B$3:$B$3000,0))</f>
        <v>#N/A</v>
      </c>
      <c r="L2172" s="14" t="str">
        <f t="shared" si="43"/>
        <v/>
      </c>
      <c r="M2172" s="14" t="str">
        <f t="shared" si="43"/>
        <v/>
      </c>
    </row>
    <row r="2173" spans="5:13" x14ac:dyDescent="0.2">
      <c r="E2173" s="16" t="str">
        <f>IFERROR(INDEX('Données SAP'!F$5:F$3000,MATCH('Analyse assortiment'!$B2173&amp;"",'Données SAP'!$A$5:$A$3000,0)),"")</f>
        <v/>
      </c>
      <c r="F2173" s="16" t="str">
        <f>IFERROR(INDEX('Données SAP'!C$5:C$3000,MATCH('Analyse assortiment'!$B2173&amp;"",'Données SAP'!$A$5:$A$3000,0)),"")</f>
        <v/>
      </c>
      <c r="G2173" s="16" t="str">
        <f>IFERROR(INDEX('Données SAP'!D$5:D$3000,MATCH('Analyse assortiment'!$B2173&amp;"",'Données SAP'!$A$5:$A$3000,0)),"")</f>
        <v/>
      </c>
      <c r="H2173" s="13" t="e">
        <f>INDEX('Données MDD'!$K$3:$K$3000,MATCH('Analyse assortiment'!$B2173,'Données MDD'!$B$3:$B$3000,0))</f>
        <v>#N/A</v>
      </c>
      <c r="I2173" s="13" t="e">
        <f>INDEX('Données MDD'!$L$3:$L$3000,MATCH('Analyse assortiment'!$B2173,'Données MDD'!$B$3:$B$3000,0))</f>
        <v>#N/A</v>
      </c>
      <c r="J2173" s="13" t="e">
        <f>INDEX('Données MDD'!$U$3:$U$3000,MATCH('Analyse assortiment'!$B2173,'Données MDD'!$B$3:$B$3000,0))</f>
        <v>#N/A</v>
      </c>
      <c r="K2173" s="13" t="e">
        <f>INDEX('Données MDD'!$V$3:$V$3000,MATCH('Analyse assortiment'!$B2173,'Données MDD'!$B$3:$B$3000,0))</f>
        <v>#N/A</v>
      </c>
      <c r="L2173" s="14" t="str">
        <f t="shared" si="43"/>
        <v/>
      </c>
      <c r="M2173" s="14" t="str">
        <f t="shared" si="43"/>
        <v/>
      </c>
    </row>
    <row r="2174" spans="5:13" x14ac:dyDescent="0.2">
      <c r="E2174" s="16" t="str">
        <f>IFERROR(INDEX('Données SAP'!F$5:F$3000,MATCH('Analyse assortiment'!$B2174&amp;"",'Données SAP'!$A$5:$A$3000,0)),"")</f>
        <v/>
      </c>
      <c r="F2174" s="16" t="str">
        <f>IFERROR(INDEX('Données SAP'!C$5:C$3000,MATCH('Analyse assortiment'!$B2174&amp;"",'Données SAP'!$A$5:$A$3000,0)),"")</f>
        <v/>
      </c>
      <c r="G2174" s="16" t="str">
        <f>IFERROR(INDEX('Données SAP'!D$5:D$3000,MATCH('Analyse assortiment'!$B2174&amp;"",'Données SAP'!$A$5:$A$3000,0)),"")</f>
        <v/>
      </c>
      <c r="H2174" s="13" t="e">
        <f>INDEX('Données MDD'!$K$3:$K$3000,MATCH('Analyse assortiment'!$B2174,'Données MDD'!$B$3:$B$3000,0))</f>
        <v>#N/A</v>
      </c>
      <c r="I2174" s="13" t="e">
        <f>INDEX('Données MDD'!$L$3:$L$3000,MATCH('Analyse assortiment'!$B2174,'Données MDD'!$B$3:$B$3000,0))</f>
        <v>#N/A</v>
      </c>
      <c r="J2174" s="13" t="e">
        <f>INDEX('Données MDD'!$U$3:$U$3000,MATCH('Analyse assortiment'!$B2174,'Données MDD'!$B$3:$B$3000,0))</f>
        <v>#N/A</v>
      </c>
      <c r="K2174" s="13" t="e">
        <f>INDEX('Données MDD'!$V$3:$V$3000,MATCH('Analyse assortiment'!$B2174,'Données MDD'!$B$3:$B$3000,0))</f>
        <v>#N/A</v>
      </c>
      <c r="L2174" s="14" t="str">
        <f t="shared" si="43"/>
        <v/>
      </c>
      <c r="M2174" s="14" t="str">
        <f t="shared" si="43"/>
        <v/>
      </c>
    </row>
    <row r="2175" spans="5:13" x14ac:dyDescent="0.2">
      <c r="E2175" s="16" t="str">
        <f>IFERROR(INDEX('Données SAP'!F$5:F$3000,MATCH('Analyse assortiment'!$B2175&amp;"",'Données SAP'!$A$5:$A$3000,0)),"")</f>
        <v/>
      </c>
      <c r="F2175" s="16" t="str">
        <f>IFERROR(INDEX('Données SAP'!C$5:C$3000,MATCH('Analyse assortiment'!$B2175&amp;"",'Données SAP'!$A$5:$A$3000,0)),"")</f>
        <v/>
      </c>
      <c r="G2175" s="16" t="str">
        <f>IFERROR(INDEX('Données SAP'!D$5:D$3000,MATCH('Analyse assortiment'!$B2175&amp;"",'Données SAP'!$A$5:$A$3000,0)),"")</f>
        <v/>
      </c>
      <c r="H2175" s="13" t="e">
        <f>INDEX('Données MDD'!$K$3:$K$3000,MATCH('Analyse assortiment'!$B2175,'Données MDD'!$B$3:$B$3000,0))</f>
        <v>#N/A</v>
      </c>
      <c r="I2175" s="13" t="e">
        <f>INDEX('Données MDD'!$L$3:$L$3000,MATCH('Analyse assortiment'!$B2175,'Données MDD'!$B$3:$B$3000,0))</f>
        <v>#N/A</v>
      </c>
      <c r="J2175" s="13" t="e">
        <f>INDEX('Données MDD'!$U$3:$U$3000,MATCH('Analyse assortiment'!$B2175,'Données MDD'!$B$3:$B$3000,0))</f>
        <v>#N/A</v>
      </c>
      <c r="K2175" s="13" t="e">
        <f>INDEX('Données MDD'!$V$3:$V$3000,MATCH('Analyse assortiment'!$B2175,'Données MDD'!$B$3:$B$3000,0))</f>
        <v>#N/A</v>
      </c>
      <c r="L2175" s="14" t="str">
        <f t="shared" si="43"/>
        <v/>
      </c>
      <c r="M2175" s="14" t="str">
        <f t="shared" si="43"/>
        <v/>
      </c>
    </row>
    <row r="2176" spans="5:13" x14ac:dyDescent="0.2">
      <c r="E2176" s="16" t="str">
        <f>IFERROR(INDEX('Données SAP'!F$5:F$3000,MATCH('Analyse assortiment'!$B2176&amp;"",'Données SAP'!$A$5:$A$3000,0)),"")</f>
        <v/>
      </c>
      <c r="F2176" s="16" t="str">
        <f>IFERROR(INDEX('Données SAP'!C$5:C$3000,MATCH('Analyse assortiment'!$B2176&amp;"",'Données SAP'!$A$5:$A$3000,0)),"")</f>
        <v/>
      </c>
      <c r="G2176" s="16" t="str">
        <f>IFERROR(INDEX('Données SAP'!D$5:D$3000,MATCH('Analyse assortiment'!$B2176&amp;"",'Données SAP'!$A$5:$A$3000,0)),"")</f>
        <v/>
      </c>
      <c r="H2176" s="13" t="e">
        <f>INDEX('Données MDD'!$K$3:$K$3000,MATCH('Analyse assortiment'!$B2176,'Données MDD'!$B$3:$B$3000,0))</f>
        <v>#N/A</v>
      </c>
      <c r="I2176" s="13" t="e">
        <f>INDEX('Données MDD'!$L$3:$L$3000,MATCH('Analyse assortiment'!$B2176,'Données MDD'!$B$3:$B$3000,0))</f>
        <v>#N/A</v>
      </c>
      <c r="J2176" s="13" t="e">
        <f>INDEX('Données MDD'!$U$3:$U$3000,MATCH('Analyse assortiment'!$B2176,'Données MDD'!$B$3:$B$3000,0))</f>
        <v>#N/A</v>
      </c>
      <c r="K2176" s="13" t="e">
        <f>INDEX('Données MDD'!$V$3:$V$3000,MATCH('Analyse assortiment'!$B2176,'Données MDD'!$B$3:$B$3000,0))</f>
        <v>#N/A</v>
      </c>
      <c r="L2176" s="14" t="str">
        <f t="shared" si="43"/>
        <v/>
      </c>
      <c r="M2176" s="14" t="str">
        <f t="shared" si="43"/>
        <v/>
      </c>
    </row>
    <row r="2177" spans="5:13" x14ac:dyDescent="0.2">
      <c r="E2177" s="16" t="str">
        <f>IFERROR(INDEX('Données SAP'!F$5:F$3000,MATCH('Analyse assortiment'!$B2177&amp;"",'Données SAP'!$A$5:$A$3000,0)),"")</f>
        <v/>
      </c>
      <c r="F2177" s="16" t="str">
        <f>IFERROR(INDEX('Données SAP'!C$5:C$3000,MATCH('Analyse assortiment'!$B2177&amp;"",'Données SAP'!$A$5:$A$3000,0)),"")</f>
        <v/>
      </c>
      <c r="G2177" s="16" t="str">
        <f>IFERROR(INDEX('Données SAP'!D$5:D$3000,MATCH('Analyse assortiment'!$B2177&amp;"",'Données SAP'!$A$5:$A$3000,0)),"")</f>
        <v/>
      </c>
      <c r="H2177" s="13" t="e">
        <f>INDEX('Données MDD'!$K$3:$K$3000,MATCH('Analyse assortiment'!$B2177,'Données MDD'!$B$3:$B$3000,0))</f>
        <v>#N/A</v>
      </c>
      <c r="I2177" s="13" t="e">
        <f>INDEX('Données MDD'!$L$3:$L$3000,MATCH('Analyse assortiment'!$B2177,'Données MDD'!$B$3:$B$3000,0))</f>
        <v>#N/A</v>
      </c>
      <c r="J2177" s="13" t="e">
        <f>INDEX('Données MDD'!$U$3:$U$3000,MATCH('Analyse assortiment'!$B2177,'Données MDD'!$B$3:$B$3000,0))</f>
        <v>#N/A</v>
      </c>
      <c r="K2177" s="13" t="e">
        <f>INDEX('Données MDD'!$V$3:$V$3000,MATCH('Analyse assortiment'!$B2177,'Données MDD'!$B$3:$B$3000,0))</f>
        <v>#N/A</v>
      </c>
      <c r="L2177" s="14" t="str">
        <f t="shared" si="43"/>
        <v/>
      </c>
      <c r="M2177" s="14" t="str">
        <f t="shared" si="43"/>
        <v/>
      </c>
    </row>
    <row r="2178" spans="5:13" x14ac:dyDescent="0.2">
      <c r="E2178" s="16" t="str">
        <f>IFERROR(INDEX('Données SAP'!F$5:F$3000,MATCH('Analyse assortiment'!$B2178&amp;"",'Données SAP'!$A$5:$A$3000,0)),"")</f>
        <v/>
      </c>
      <c r="F2178" s="16" t="str">
        <f>IFERROR(INDEX('Données SAP'!C$5:C$3000,MATCH('Analyse assortiment'!$B2178&amp;"",'Données SAP'!$A$5:$A$3000,0)),"")</f>
        <v/>
      </c>
      <c r="G2178" s="16" t="str">
        <f>IFERROR(INDEX('Données SAP'!D$5:D$3000,MATCH('Analyse assortiment'!$B2178&amp;"",'Données SAP'!$A$5:$A$3000,0)),"")</f>
        <v/>
      </c>
      <c r="H2178" s="13" t="e">
        <f>INDEX('Données MDD'!$K$3:$K$3000,MATCH('Analyse assortiment'!$B2178,'Données MDD'!$B$3:$B$3000,0))</f>
        <v>#N/A</v>
      </c>
      <c r="I2178" s="13" t="e">
        <f>INDEX('Données MDD'!$L$3:$L$3000,MATCH('Analyse assortiment'!$B2178,'Données MDD'!$B$3:$B$3000,0))</f>
        <v>#N/A</v>
      </c>
      <c r="J2178" s="13" t="e">
        <f>INDEX('Données MDD'!$U$3:$U$3000,MATCH('Analyse assortiment'!$B2178,'Données MDD'!$B$3:$B$3000,0))</f>
        <v>#N/A</v>
      </c>
      <c r="K2178" s="13" t="e">
        <f>INDEX('Données MDD'!$V$3:$V$3000,MATCH('Analyse assortiment'!$B2178,'Données MDD'!$B$3:$B$3000,0))</f>
        <v>#N/A</v>
      </c>
      <c r="L2178" s="14" t="str">
        <f t="shared" si="43"/>
        <v/>
      </c>
      <c r="M2178" s="14" t="str">
        <f t="shared" si="43"/>
        <v/>
      </c>
    </row>
    <row r="2179" spans="5:13" x14ac:dyDescent="0.2">
      <c r="E2179" s="16" t="str">
        <f>IFERROR(INDEX('Données SAP'!F$5:F$3000,MATCH('Analyse assortiment'!$B2179&amp;"",'Données SAP'!$A$5:$A$3000,0)),"")</f>
        <v/>
      </c>
      <c r="F2179" s="16" t="str">
        <f>IFERROR(INDEX('Données SAP'!C$5:C$3000,MATCH('Analyse assortiment'!$B2179&amp;"",'Données SAP'!$A$5:$A$3000,0)),"")</f>
        <v/>
      </c>
      <c r="G2179" s="16" t="str">
        <f>IFERROR(INDEX('Données SAP'!D$5:D$3000,MATCH('Analyse assortiment'!$B2179&amp;"",'Données SAP'!$A$5:$A$3000,0)),"")</f>
        <v/>
      </c>
      <c r="H2179" s="13" t="e">
        <f>INDEX('Données MDD'!$K$3:$K$3000,MATCH('Analyse assortiment'!$B2179,'Données MDD'!$B$3:$B$3000,0))</f>
        <v>#N/A</v>
      </c>
      <c r="I2179" s="13" t="e">
        <f>INDEX('Données MDD'!$L$3:$L$3000,MATCH('Analyse assortiment'!$B2179,'Données MDD'!$B$3:$B$3000,0))</f>
        <v>#N/A</v>
      </c>
      <c r="J2179" s="13" t="e">
        <f>INDEX('Données MDD'!$U$3:$U$3000,MATCH('Analyse assortiment'!$B2179,'Données MDD'!$B$3:$B$3000,0))</f>
        <v>#N/A</v>
      </c>
      <c r="K2179" s="13" t="e">
        <f>INDEX('Données MDD'!$V$3:$V$3000,MATCH('Analyse assortiment'!$B2179,'Données MDD'!$B$3:$B$3000,0))</f>
        <v>#N/A</v>
      </c>
      <c r="L2179" s="14" t="str">
        <f t="shared" si="43"/>
        <v/>
      </c>
      <c r="M2179" s="14" t="str">
        <f t="shared" si="43"/>
        <v/>
      </c>
    </row>
    <row r="2180" spans="5:13" x14ac:dyDescent="0.2">
      <c r="E2180" s="16" t="str">
        <f>IFERROR(INDEX('Données SAP'!F$5:F$3000,MATCH('Analyse assortiment'!$B2180&amp;"",'Données SAP'!$A$5:$A$3000,0)),"")</f>
        <v/>
      </c>
      <c r="F2180" s="16" t="str">
        <f>IFERROR(INDEX('Données SAP'!C$5:C$3000,MATCH('Analyse assortiment'!$B2180&amp;"",'Données SAP'!$A$5:$A$3000,0)),"")</f>
        <v/>
      </c>
      <c r="G2180" s="16" t="str">
        <f>IFERROR(INDEX('Données SAP'!D$5:D$3000,MATCH('Analyse assortiment'!$B2180&amp;"",'Données SAP'!$A$5:$A$3000,0)),"")</f>
        <v/>
      </c>
      <c r="H2180" s="13" t="e">
        <f>INDEX('Données MDD'!$K$3:$K$3000,MATCH('Analyse assortiment'!$B2180,'Données MDD'!$B$3:$B$3000,0))</f>
        <v>#N/A</v>
      </c>
      <c r="I2180" s="13" t="e">
        <f>INDEX('Données MDD'!$L$3:$L$3000,MATCH('Analyse assortiment'!$B2180,'Données MDD'!$B$3:$B$3000,0))</f>
        <v>#N/A</v>
      </c>
      <c r="J2180" s="13" t="e">
        <f>INDEX('Données MDD'!$U$3:$U$3000,MATCH('Analyse assortiment'!$B2180,'Données MDD'!$B$3:$B$3000,0))</f>
        <v>#N/A</v>
      </c>
      <c r="K2180" s="13" t="e">
        <f>INDEX('Données MDD'!$V$3:$V$3000,MATCH('Analyse assortiment'!$B2180,'Données MDD'!$B$3:$B$3000,0))</f>
        <v>#N/A</v>
      </c>
      <c r="L2180" s="14" t="str">
        <f t="shared" si="43"/>
        <v/>
      </c>
      <c r="M2180" s="14" t="str">
        <f t="shared" si="43"/>
        <v/>
      </c>
    </row>
    <row r="2181" spans="5:13" x14ac:dyDescent="0.2">
      <c r="E2181" s="16" t="str">
        <f>IFERROR(INDEX('Données SAP'!F$5:F$3000,MATCH('Analyse assortiment'!$B2181&amp;"",'Données SAP'!$A$5:$A$3000,0)),"")</f>
        <v/>
      </c>
      <c r="F2181" s="16" t="str">
        <f>IFERROR(INDEX('Données SAP'!C$5:C$3000,MATCH('Analyse assortiment'!$B2181&amp;"",'Données SAP'!$A$5:$A$3000,0)),"")</f>
        <v/>
      </c>
      <c r="G2181" s="16" t="str">
        <f>IFERROR(INDEX('Données SAP'!D$5:D$3000,MATCH('Analyse assortiment'!$B2181&amp;"",'Données SAP'!$A$5:$A$3000,0)),"")</f>
        <v/>
      </c>
      <c r="H2181" s="13" t="e">
        <f>INDEX('Données MDD'!$K$3:$K$3000,MATCH('Analyse assortiment'!$B2181,'Données MDD'!$B$3:$B$3000,0))</f>
        <v>#N/A</v>
      </c>
      <c r="I2181" s="13" t="e">
        <f>INDEX('Données MDD'!$L$3:$L$3000,MATCH('Analyse assortiment'!$B2181,'Données MDD'!$B$3:$B$3000,0))</f>
        <v>#N/A</v>
      </c>
      <c r="J2181" s="13" t="e">
        <f>INDEX('Données MDD'!$U$3:$U$3000,MATCH('Analyse assortiment'!$B2181,'Données MDD'!$B$3:$B$3000,0))</f>
        <v>#N/A</v>
      </c>
      <c r="K2181" s="13" t="e">
        <f>INDEX('Données MDD'!$V$3:$V$3000,MATCH('Analyse assortiment'!$B2181,'Données MDD'!$B$3:$B$3000,0))</f>
        <v>#N/A</v>
      </c>
      <c r="L2181" s="14" t="str">
        <f t="shared" ref="L2181:M2244" si="44">IFERROR(-J2181/H2181,"")</f>
        <v/>
      </c>
      <c r="M2181" s="14" t="str">
        <f t="shared" si="44"/>
        <v/>
      </c>
    </row>
    <row r="2182" spans="5:13" x14ac:dyDescent="0.2">
      <c r="E2182" s="16" t="str">
        <f>IFERROR(INDEX('Données SAP'!F$5:F$3000,MATCH('Analyse assortiment'!$B2182&amp;"",'Données SAP'!$A$5:$A$3000,0)),"")</f>
        <v/>
      </c>
      <c r="F2182" s="16" t="str">
        <f>IFERROR(INDEX('Données SAP'!C$5:C$3000,MATCH('Analyse assortiment'!$B2182&amp;"",'Données SAP'!$A$5:$A$3000,0)),"")</f>
        <v/>
      </c>
      <c r="G2182" s="16" t="str">
        <f>IFERROR(INDEX('Données SAP'!D$5:D$3000,MATCH('Analyse assortiment'!$B2182&amp;"",'Données SAP'!$A$5:$A$3000,0)),"")</f>
        <v/>
      </c>
      <c r="H2182" s="13" t="e">
        <f>INDEX('Données MDD'!$K$3:$K$3000,MATCH('Analyse assortiment'!$B2182,'Données MDD'!$B$3:$B$3000,0))</f>
        <v>#N/A</v>
      </c>
      <c r="I2182" s="13" t="e">
        <f>INDEX('Données MDD'!$L$3:$L$3000,MATCH('Analyse assortiment'!$B2182,'Données MDD'!$B$3:$B$3000,0))</f>
        <v>#N/A</v>
      </c>
      <c r="J2182" s="13" t="e">
        <f>INDEX('Données MDD'!$U$3:$U$3000,MATCH('Analyse assortiment'!$B2182,'Données MDD'!$B$3:$B$3000,0))</f>
        <v>#N/A</v>
      </c>
      <c r="K2182" s="13" t="e">
        <f>INDEX('Données MDD'!$V$3:$V$3000,MATCH('Analyse assortiment'!$B2182,'Données MDD'!$B$3:$B$3000,0))</f>
        <v>#N/A</v>
      </c>
      <c r="L2182" s="14" t="str">
        <f t="shared" si="44"/>
        <v/>
      </c>
      <c r="M2182" s="14" t="str">
        <f t="shared" si="44"/>
        <v/>
      </c>
    </row>
    <row r="2183" spans="5:13" x14ac:dyDescent="0.2">
      <c r="E2183" s="16" t="str">
        <f>IFERROR(INDEX('Données SAP'!F$5:F$3000,MATCH('Analyse assortiment'!$B2183&amp;"",'Données SAP'!$A$5:$A$3000,0)),"")</f>
        <v/>
      </c>
      <c r="F2183" s="16" t="str">
        <f>IFERROR(INDEX('Données SAP'!C$5:C$3000,MATCH('Analyse assortiment'!$B2183&amp;"",'Données SAP'!$A$5:$A$3000,0)),"")</f>
        <v/>
      </c>
      <c r="G2183" s="16" t="str">
        <f>IFERROR(INDEX('Données SAP'!D$5:D$3000,MATCH('Analyse assortiment'!$B2183&amp;"",'Données SAP'!$A$5:$A$3000,0)),"")</f>
        <v/>
      </c>
      <c r="H2183" s="13" t="e">
        <f>INDEX('Données MDD'!$K$3:$K$3000,MATCH('Analyse assortiment'!$B2183,'Données MDD'!$B$3:$B$3000,0))</f>
        <v>#N/A</v>
      </c>
      <c r="I2183" s="13" t="e">
        <f>INDEX('Données MDD'!$L$3:$L$3000,MATCH('Analyse assortiment'!$B2183,'Données MDD'!$B$3:$B$3000,0))</f>
        <v>#N/A</v>
      </c>
      <c r="J2183" s="13" t="e">
        <f>INDEX('Données MDD'!$U$3:$U$3000,MATCH('Analyse assortiment'!$B2183,'Données MDD'!$B$3:$B$3000,0))</f>
        <v>#N/A</v>
      </c>
      <c r="K2183" s="13" t="e">
        <f>INDEX('Données MDD'!$V$3:$V$3000,MATCH('Analyse assortiment'!$B2183,'Données MDD'!$B$3:$B$3000,0))</f>
        <v>#N/A</v>
      </c>
      <c r="L2183" s="14" t="str">
        <f t="shared" si="44"/>
        <v/>
      </c>
      <c r="M2183" s="14" t="str">
        <f t="shared" si="44"/>
        <v/>
      </c>
    </row>
    <row r="2184" spans="5:13" x14ac:dyDescent="0.2">
      <c r="E2184" s="16" t="str">
        <f>IFERROR(INDEX('Données SAP'!F$5:F$3000,MATCH('Analyse assortiment'!$B2184&amp;"",'Données SAP'!$A$5:$A$3000,0)),"")</f>
        <v/>
      </c>
      <c r="F2184" s="16" t="str">
        <f>IFERROR(INDEX('Données SAP'!C$5:C$3000,MATCH('Analyse assortiment'!$B2184&amp;"",'Données SAP'!$A$5:$A$3000,0)),"")</f>
        <v/>
      </c>
      <c r="G2184" s="16" t="str">
        <f>IFERROR(INDEX('Données SAP'!D$5:D$3000,MATCH('Analyse assortiment'!$B2184&amp;"",'Données SAP'!$A$5:$A$3000,0)),"")</f>
        <v/>
      </c>
      <c r="H2184" s="13" t="e">
        <f>INDEX('Données MDD'!$K$3:$K$3000,MATCH('Analyse assortiment'!$B2184,'Données MDD'!$B$3:$B$3000,0))</f>
        <v>#N/A</v>
      </c>
      <c r="I2184" s="13" t="e">
        <f>INDEX('Données MDD'!$L$3:$L$3000,MATCH('Analyse assortiment'!$B2184,'Données MDD'!$B$3:$B$3000,0))</f>
        <v>#N/A</v>
      </c>
      <c r="J2184" s="13" t="e">
        <f>INDEX('Données MDD'!$U$3:$U$3000,MATCH('Analyse assortiment'!$B2184,'Données MDD'!$B$3:$B$3000,0))</f>
        <v>#N/A</v>
      </c>
      <c r="K2184" s="13" t="e">
        <f>INDEX('Données MDD'!$V$3:$V$3000,MATCH('Analyse assortiment'!$B2184,'Données MDD'!$B$3:$B$3000,0))</f>
        <v>#N/A</v>
      </c>
      <c r="L2184" s="14" t="str">
        <f t="shared" si="44"/>
        <v/>
      </c>
      <c r="M2184" s="14" t="str">
        <f t="shared" si="44"/>
        <v/>
      </c>
    </row>
    <row r="2185" spans="5:13" x14ac:dyDescent="0.2">
      <c r="E2185" s="16" t="str">
        <f>IFERROR(INDEX('Données SAP'!F$5:F$3000,MATCH('Analyse assortiment'!$B2185&amp;"",'Données SAP'!$A$5:$A$3000,0)),"")</f>
        <v/>
      </c>
      <c r="F2185" s="16" t="str">
        <f>IFERROR(INDEX('Données SAP'!C$5:C$3000,MATCH('Analyse assortiment'!$B2185&amp;"",'Données SAP'!$A$5:$A$3000,0)),"")</f>
        <v/>
      </c>
      <c r="G2185" s="16" t="str">
        <f>IFERROR(INDEX('Données SAP'!D$5:D$3000,MATCH('Analyse assortiment'!$B2185&amp;"",'Données SAP'!$A$5:$A$3000,0)),"")</f>
        <v/>
      </c>
      <c r="H2185" s="13" t="e">
        <f>INDEX('Données MDD'!$K$3:$K$3000,MATCH('Analyse assortiment'!$B2185,'Données MDD'!$B$3:$B$3000,0))</f>
        <v>#N/A</v>
      </c>
      <c r="I2185" s="13" t="e">
        <f>INDEX('Données MDD'!$L$3:$L$3000,MATCH('Analyse assortiment'!$B2185,'Données MDD'!$B$3:$B$3000,0))</f>
        <v>#N/A</v>
      </c>
      <c r="J2185" s="13" t="e">
        <f>INDEX('Données MDD'!$U$3:$U$3000,MATCH('Analyse assortiment'!$B2185,'Données MDD'!$B$3:$B$3000,0))</f>
        <v>#N/A</v>
      </c>
      <c r="K2185" s="13" t="e">
        <f>INDEX('Données MDD'!$V$3:$V$3000,MATCH('Analyse assortiment'!$B2185,'Données MDD'!$B$3:$B$3000,0))</f>
        <v>#N/A</v>
      </c>
      <c r="L2185" s="14" t="str">
        <f t="shared" si="44"/>
        <v/>
      </c>
      <c r="M2185" s="14" t="str">
        <f t="shared" si="44"/>
        <v/>
      </c>
    </row>
    <row r="2186" spans="5:13" x14ac:dyDescent="0.2">
      <c r="E2186" s="16" t="str">
        <f>IFERROR(INDEX('Données SAP'!F$5:F$3000,MATCH('Analyse assortiment'!$B2186&amp;"",'Données SAP'!$A$5:$A$3000,0)),"")</f>
        <v/>
      </c>
      <c r="F2186" s="16" t="str">
        <f>IFERROR(INDEX('Données SAP'!C$5:C$3000,MATCH('Analyse assortiment'!$B2186&amp;"",'Données SAP'!$A$5:$A$3000,0)),"")</f>
        <v/>
      </c>
      <c r="G2186" s="16" t="str">
        <f>IFERROR(INDEX('Données SAP'!D$5:D$3000,MATCH('Analyse assortiment'!$B2186&amp;"",'Données SAP'!$A$5:$A$3000,0)),"")</f>
        <v/>
      </c>
      <c r="H2186" s="13" t="e">
        <f>INDEX('Données MDD'!$K$3:$K$3000,MATCH('Analyse assortiment'!$B2186,'Données MDD'!$B$3:$B$3000,0))</f>
        <v>#N/A</v>
      </c>
      <c r="I2186" s="13" t="e">
        <f>INDEX('Données MDD'!$L$3:$L$3000,MATCH('Analyse assortiment'!$B2186,'Données MDD'!$B$3:$B$3000,0))</f>
        <v>#N/A</v>
      </c>
      <c r="J2186" s="13" t="e">
        <f>INDEX('Données MDD'!$U$3:$U$3000,MATCH('Analyse assortiment'!$B2186,'Données MDD'!$B$3:$B$3000,0))</f>
        <v>#N/A</v>
      </c>
      <c r="K2186" s="13" t="e">
        <f>INDEX('Données MDD'!$V$3:$V$3000,MATCH('Analyse assortiment'!$B2186,'Données MDD'!$B$3:$B$3000,0))</f>
        <v>#N/A</v>
      </c>
      <c r="L2186" s="14" t="str">
        <f t="shared" si="44"/>
        <v/>
      </c>
      <c r="M2186" s="14" t="str">
        <f t="shared" si="44"/>
        <v/>
      </c>
    </row>
    <row r="2187" spans="5:13" x14ac:dyDescent="0.2">
      <c r="E2187" s="16" t="str">
        <f>IFERROR(INDEX('Données SAP'!F$5:F$3000,MATCH('Analyse assortiment'!$B2187&amp;"",'Données SAP'!$A$5:$A$3000,0)),"")</f>
        <v/>
      </c>
      <c r="F2187" s="16" t="str">
        <f>IFERROR(INDEX('Données SAP'!C$5:C$3000,MATCH('Analyse assortiment'!$B2187&amp;"",'Données SAP'!$A$5:$A$3000,0)),"")</f>
        <v/>
      </c>
      <c r="G2187" s="16" t="str">
        <f>IFERROR(INDEX('Données SAP'!D$5:D$3000,MATCH('Analyse assortiment'!$B2187&amp;"",'Données SAP'!$A$5:$A$3000,0)),"")</f>
        <v/>
      </c>
      <c r="H2187" s="13" t="e">
        <f>INDEX('Données MDD'!$K$3:$K$3000,MATCH('Analyse assortiment'!$B2187,'Données MDD'!$B$3:$B$3000,0))</f>
        <v>#N/A</v>
      </c>
      <c r="I2187" s="13" t="e">
        <f>INDEX('Données MDD'!$L$3:$L$3000,MATCH('Analyse assortiment'!$B2187,'Données MDD'!$B$3:$B$3000,0))</f>
        <v>#N/A</v>
      </c>
      <c r="J2187" s="13" t="e">
        <f>INDEX('Données MDD'!$U$3:$U$3000,MATCH('Analyse assortiment'!$B2187,'Données MDD'!$B$3:$B$3000,0))</f>
        <v>#N/A</v>
      </c>
      <c r="K2187" s="13" t="e">
        <f>INDEX('Données MDD'!$V$3:$V$3000,MATCH('Analyse assortiment'!$B2187,'Données MDD'!$B$3:$B$3000,0))</f>
        <v>#N/A</v>
      </c>
      <c r="L2187" s="14" t="str">
        <f t="shared" si="44"/>
        <v/>
      </c>
      <c r="M2187" s="14" t="str">
        <f t="shared" si="44"/>
        <v/>
      </c>
    </row>
    <row r="2188" spans="5:13" x14ac:dyDescent="0.2">
      <c r="E2188" s="16" t="str">
        <f>IFERROR(INDEX('Données SAP'!F$5:F$3000,MATCH('Analyse assortiment'!$B2188&amp;"",'Données SAP'!$A$5:$A$3000,0)),"")</f>
        <v/>
      </c>
      <c r="F2188" s="16" t="str">
        <f>IFERROR(INDEX('Données SAP'!C$5:C$3000,MATCH('Analyse assortiment'!$B2188&amp;"",'Données SAP'!$A$5:$A$3000,0)),"")</f>
        <v/>
      </c>
      <c r="G2188" s="16" t="str">
        <f>IFERROR(INDEX('Données SAP'!D$5:D$3000,MATCH('Analyse assortiment'!$B2188&amp;"",'Données SAP'!$A$5:$A$3000,0)),"")</f>
        <v/>
      </c>
      <c r="H2188" s="13" t="e">
        <f>INDEX('Données MDD'!$K$3:$K$3000,MATCH('Analyse assortiment'!$B2188,'Données MDD'!$B$3:$B$3000,0))</f>
        <v>#N/A</v>
      </c>
      <c r="I2188" s="13" t="e">
        <f>INDEX('Données MDD'!$L$3:$L$3000,MATCH('Analyse assortiment'!$B2188,'Données MDD'!$B$3:$B$3000,0))</f>
        <v>#N/A</v>
      </c>
      <c r="J2188" s="13" t="e">
        <f>INDEX('Données MDD'!$U$3:$U$3000,MATCH('Analyse assortiment'!$B2188,'Données MDD'!$B$3:$B$3000,0))</f>
        <v>#N/A</v>
      </c>
      <c r="K2188" s="13" t="e">
        <f>INDEX('Données MDD'!$V$3:$V$3000,MATCH('Analyse assortiment'!$B2188,'Données MDD'!$B$3:$B$3000,0))</f>
        <v>#N/A</v>
      </c>
      <c r="L2188" s="14" t="str">
        <f t="shared" si="44"/>
        <v/>
      </c>
      <c r="M2188" s="14" t="str">
        <f t="shared" si="44"/>
        <v/>
      </c>
    </row>
    <row r="2189" spans="5:13" x14ac:dyDescent="0.2">
      <c r="E2189" s="16" t="str">
        <f>IFERROR(INDEX('Données SAP'!F$5:F$3000,MATCH('Analyse assortiment'!$B2189&amp;"",'Données SAP'!$A$5:$A$3000,0)),"")</f>
        <v/>
      </c>
      <c r="F2189" s="16" t="str">
        <f>IFERROR(INDEX('Données SAP'!C$5:C$3000,MATCH('Analyse assortiment'!$B2189&amp;"",'Données SAP'!$A$5:$A$3000,0)),"")</f>
        <v/>
      </c>
      <c r="G2189" s="16" t="str">
        <f>IFERROR(INDEX('Données SAP'!D$5:D$3000,MATCH('Analyse assortiment'!$B2189&amp;"",'Données SAP'!$A$5:$A$3000,0)),"")</f>
        <v/>
      </c>
      <c r="H2189" s="13" t="e">
        <f>INDEX('Données MDD'!$K$3:$K$3000,MATCH('Analyse assortiment'!$B2189,'Données MDD'!$B$3:$B$3000,0))</f>
        <v>#N/A</v>
      </c>
      <c r="I2189" s="13" t="e">
        <f>INDEX('Données MDD'!$L$3:$L$3000,MATCH('Analyse assortiment'!$B2189,'Données MDD'!$B$3:$B$3000,0))</f>
        <v>#N/A</v>
      </c>
      <c r="J2189" s="13" t="e">
        <f>INDEX('Données MDD'!$U$3:$U$3000,MATCH('Analyse assortiment'!$B2189,'Données MDD'!$B$3:$B$3000,0))</f>
        <v>#N/A</v>
      </c>
      <c r="K2189" s="13" t="e">
        <f>INDEX('Données MDD'!$V$3:$V$3000,MATCH('Analyse assortiment'!$B2189,'Données MDD'!$B$3:$B$3000,0))</f>
        <v>#N/A</v>
      </c>
      <c r="L2189" s="14" t="str">
        <f t="shared" si="44"/>
        <v/>
      </c>
      <c r="M2189" s="14" t="str">
        <f t="shared" si="44"/>
        <v/>
      </c>
    </row>
    <row r="2190" spans="5:13" x14ac:dyDescent="0.2">
      <c r="E2190" s="16" t="str">
        <f>IFERROR(INDEX('Données SAP'!F$5:F$3000,MATCH('Analyse assortiment'!$B2190&amp;"",'Données SAP'!$A$5:$A$3000,0)),"")</f>
        <v/>
      </c>
      <c r="F2190" s="16" t="str">
        <f>IFERROR(INDEX('Données SAP'!C$5:C$3000,MATCH('Analyse assortiment'!$B2190&amp;"",'Données SAP'!$A$5:$A$3000,0)),"")</f>
        <v/>
      </c>
      <c r="G2190" s="16" t="str">
        <f>IFERROR(INDEX('Données SAP'!D$5:D$3000,MATCH('Analyse assortiment'!$B2190&amp;"",'Données SAP'!$A$5:$A$3000,0)),"")</f>
        <v/>
      </c>
      <c r="H2190" s="13" t="e">
        <f>INDEX('Données MDD'!$K$3:$K$3000,MATCH('Analyse assortiment'!$B2190,'Données MDD'!$B$3:$B$3000,0))</f>
        <v>#N/A</v>
      </c>
      <c r="I2190" s="13" t="e">
        <f>INDEX('Données MDD'!$L$3:$L$3000,MATCH('Analyse assortiment'!$B2190,'Données MDD'!$B$3:$B$3000,0))</f>
        <v>#N/A</v>
      </c>
      <c r="J2190" s="13" t="e">
        <f>INDEX('Données MDD'!$U$3:$U$3000,MATCH('Analyse assortiment'!$B2190,'Données MDD'!$B$3:$B$3000,0))</f>
        <v>#N/A</v>
      </c>
      <c r="K2190" s="13" t="e">
        <f>INDEX('Données MDD'!$V$3:$V$3000,MATCH('Analyse assortiment'!$B2190,'Données MDD'!$B$3:$B$3000,0))</f>
        <v>#N/A</v>
      </c>
      <c r="L2190" s="14" t="str">
        <f t="shared" si="44"/>
        <v/>
      </c>
      <c r="M2190" s="14" t="str">
        <f t="shared" si="44"/>
        <v/>
      </c>
    </row>
    <row r="2191" spans="5:13" x14ac:dyDescent="0.2">
      <c r="E2191" s="16" t="str">
        <f>IFERROR(INDEX('Données SAP'!F$5:F$3000,MATCH('Analyse assortiment'!$B2191&amp;"",'Données SAP'!$A$5:$A$3000,0)),"")</f>
        <v/>
      </c>
      <c r="F2191" s="16" t="str">
        <f>IFERROR(INDEX('Données SAP'!C$5:C$3000,MATCH('Analyse assortiment'!$B2191&amp;"",'Données SAP'!$A$5:$A$3000,0)),"")</f>
        <v/>
      </c>
      <c r="G2191" s="16" t="str">
        <f>IFERROR(INDEX('Données SAP'!D$5:D$3000,MATCH('Analyse assortiment'!$B2191&amp;"",'Données SAP'!$A$5:$A$3000,0)),"")</f>
        <v/>
      </c>
      <c r="H2191" s="13" t="e">
        <f>INDEX('Données MDD'!$K$3:$K$3000,MATCH('Analyse assortiment'!$B2191,'Données MDD'!$B$3:$B$3000,0))</f>
        <v>#N/A</v>
      </c>
      <c r="I2191" s="13" t="e">
        <f>INDEX('Données MDD'!$L$3:$L$3000,MATCH('Analyse assortiment'!$B2191,'Données MDD'!$B$3:$B$3000,0))</f>
        <v>#N/A</v>
      </c>
      <c r="J2191" s="13" t="e">
        <f>INDEX('Données MDD'!$U$3:$U$3000,MATCH('Analyse assortiment'!$B2191,'Données MDD'!$B$3:$B$3000,0))</f>
        <v>#N/A</v>
      </c>
      <c r="K2191" s="13" t="e">
        <f>INDEX('Données MDD'!$V$3:$V$3000,MATCH('Analyse assortiment'!$B2191,'Données MDD'!$B$3:$B$3000,0))</f>
        <v>#N/A</v>
      </c>
      <c r="L2191" s="14" t="str">
        <f t="shared" si="44"/>
        <v/>
      </c>
      <c r="M2191" s="14" t="str">
        <f t="shared" si="44"/>
        <v/>
      </c>
    </row>
    <row r="2192" spans="5:13" x14ac:dyDescent="0.2">
      <c r="E2192" s="16" t="str">
        <f>IFERROR(INDEX('Données SAP'!F$5:F$3000,MATCH('Analyse assortiment'!$B2192&amp;"",'Données SAP'!$A$5:$A$3000,0)),"")</f>
        <v/>
      </c>
      <c r="F2192" s="16" t="str">
        <f>IFERROR(INDEX('Données SAP'!C$5:C$3000,MATCH('Analyse assortiment'!$B2192&amp;"",'Données SAP'!$A$5:$A$3000,0)),"")</f>
        <v/>
      </c>
      <c r="G2192" s="16" t="str">
        <f>IFERROR(INDEX('Données SAP'!D$5:D$3000,MATCH('Analyse assortiment'!$B2192&amp;"",'Données SAP'!$A$5:$A$3000,0)),"")</f>
        <v/>
      </c>
      <c r="H2192" s="13" t="e">
        <f>INDEX('Données MDD'!$K$3:$K$3000,MATCH('Analyse assortiment'!$B2192,'Données MDD'!$B$3:$B$3000,0))</f>
        <v>#N/A</v>
      </c>
      <c r="I2192" s="13" t="e">
        <f>INDEX('Données MDD'!$L$3:$L$3000,MATCH('Analyse assortiment'!$B2192,'Données MDD'!$B$3:$B$3000,0))</f>
        <v>#N/A</v>
      </c>
      <c r="J2192" s="13" t="e">
        <f>INDEX('Données MDD'!$U$3:$U$3000,MATCH('Analyse assortiment'!$B2192,'Données MDD'!$B$3:$B$3000,0))</f>
        <v>#N/A</v>
      </c>
      <c r="K2192" s="13" t="e">
        <f>INDEX('Données MDD'!$V$3:$V$3000,MATCH('Analyse assortiment'!$B2192,'Données MDD'!$B$3:$B$3000,0))</f>
        <v>#N/A</v>
      </c>
      <c r="L2192" s="14" t="str">
        <f t="shared" si="44"/>
        <v/>
      </c>
      <c r="M2192" s="14" t="str">
        <f t="shared" si="44"/>
        <v/>
      </c>
    </row>
    <row r="2193" spans="5:13" x14ac:dyDescent="0.2">
      <c r="E2193" s="16" t="str">
        <f>IFERROR(INDEX('Données SAP'!F$5:F$3000,MATCH('Analyse assortiment'!$B2193&amp;"",'Données SAP'!$A$5:$A$3000,0)),"")</f>
        <v/>
      </c>
      <c r="F2193" s="16" t="str">
        <f>IFERROR(INDEX('Données SAP'!C$5:C$3000,MATCH('Analyse assortiment'!$B2193&amp;"",'Données SAP'!$A$5:$A$3000,0)),"")</f>
        <v/>
      </c>
      <c r="G2193" s="16" t="str">
        <f>IFERROR(INDEX('Données SAP'!D$5:D$3000,MATCH('Analyse assortiment'!$B2193&amp;"",'Données SAP'!$A$5:$A$3000,0)),"")</f>
        <v/>
      </c>
      <c r="H2193" s="13" t="e">
        <f>INDEX('Données MDD'!$K$3:$K$3000,MATCH('Analyse assortiment'!$B2193,'Données MDD'!$B$3:$B$3000,0))</f>
        <v>#N/A</v>
      </c>
      <c r="I2193" s="13" t="e">
        <f>INDEX('Données MDD'!$L$3:$L$3000,MATCH('Analyse assortiment'!$B2193,'Données MDD'!$B$3:$B$3000,0))</f>
        <v>#N/A</v>
      </c>
      <c r="J2193" s="13" t="e">
        <f>INDEX('Données MDD'!$U$3:$U$3000,MATCH('Analyse assortiment'!$B2193,'Données MDD'!$B$3:$B$3000,0))</f>
        <v>#N/A</v>
      </c>
      <c r="K2193" s="13" t="e">
        <f>INDEX('Données MDD'!$V$3:$V$3000,MATCH('Analyse assortiment'!$B2193,'Données MDD'!$B$3:$B$3000,0))</f>
        <v>#N/A</v>
      </c>
      <c r="L2193" s="14" t="str">
        <f t="shared" si="44"/>
        <v/>
      </c>
      <c r="M2193" s="14" t="str">
        <f t="shared" si="44"/>
        <v/>
      </c>
    </row>
    <row r="2194" spans="5:13" x14ac:dyDescent="0.2">
      <c r="E2194" s="16" t="str">
        <f>IFERROR(INDEX('Données SAP'!F$5:F$3000,MATCH('Analyse assortiment'!$B2194&amp;"",'Données SAP'!$A$5:$A$3000,0)),"")</f>
        <v/>
      </c>
      <c r="F2194" s="16" t="str">
        <f>IFERROR(INDEX('Données SAP'!C$5:C$3000,MATCH('Analyse assortiment'!$B2194&amp;"",'Données SAP'!$A$5:$A$3000,0)),"")</f>
        <v/>
      </c>
      <c r="G2194" s="16" t="str">
        <f>IFERROR(INDEX('Données SAP'!D$5:D$3000,MATCH('Analyse assortiment'!$B2194&amp;"",'Données SAP'!$A$5:$A$3000,0)),"")</f>
        <v/>
      </c>
      <c r="H2194" s="13" t="e">
        <f>INDEX('Données MDD'!$K$3:$K$3000,MATCH('Analyse assortiment'!$B2194,'Données MDD'!$B$3:$B$3000,0))</f>
        <v>#N/A</v>
      </c>
      <c r="I2194" s="13" t="e">
        <f>INDEX('Données MDD'!$L$3:$L$3000,MATCH('Analyse assortiment'!$B2194,'Données MDD'!$B$3:$B$3000,0))</f>
        <v>#N/A</v>
      </c>
      <c r="J2194" s="13" t="e">
        <f>INDEX('Données MDD'!$U$3:$U$3000,MATCH('Analyse assortiment'!$B2194,'Données MDD'!$B$3:$B$3000,0))</f>
        <v>#N/A</v>
      </c>
      <c r="K2194" s="13" t="e">
        <f>INDEX('Données MDD'!$V$3:$V$3000,MATCH('Analyse assortiment'!$B2194,'Données MDD'!$B$3:$B$3000,0))</f>
        <v>#N/A</v>
      </c>
      <c r="L2194" s="14" t="str">
        <f t="shared" si="44"/>
        <v/>
      </c>
      <c r="M2194" s="14" t="str">
        <f t="shared" si="44"/>
        <v/>
      </c>
    </row>
    <row r="2195" spans="5:13" x14ac:dyDescent="0.2">
      <c r="E2195" s="16" t="str">
        <f>IFERROR(INDEX('Données SAP'!F$5:F$3000,MATCH('Analyse assortiment'!$B2195&amp;"",'Données SAP'!$A$5:$A$3000,0)),"")</f>
        <v/>
      </c>
      <c r="F2195" s="16" t="str">
        <f>IFERROR(INDEX('Données SAP'!C$5:C$3000,MATCH('Analyse assortiment'!$B2195&amp;"",'Données SAP'!$A$5:$A$3000,0)),"")</f>
        <v/>
      </c>
      <c r="G2195" s="16" t="str">
        <f>IFERROR(INDEX('Données SAP'!D$5:D$3000,MATCH('Analyse assortiment'!$B2195&amp;"",'Données SAP'!$A$5:$A$3000,0)),"")</f>
        <v/>
      </c>
      <c r="H2195" s="13" t="e">
        <f>INDEX('Données MDD'!$K$3:$K$3000,MATCH('Analyse assortiment'!$B2195,'Données MDD'!$B$3:$B$3000,0))</f>
        <v>#N/A</v>
      </c>
      <c r="I2195" s="13" t="e">
        <f>INDEX('Données MDD'!$L$3:$L$3000,MATCH('Analyse assortiment'!$B2195,'Données MDD'!$B$3:$B$3000,0))</f>
        <v>#N/A</v>
      </c>
      <c r="J2195" s="13" t="e">
        <f>INDEX('Données MDD'!$U$3:$U$3000,MATCH('Analyse assortiment'!$B2195,'Données MDD'!$B$3:$B$3000,0))</f>
        <v>#N/A</v>
      </c>
      <c r="K2195" s="13" t="e">
        <f>INDEX('Données MDD'!$V$3:$V$3000,MATCH('Analyse assortiment'!$B2195,'Données MDD'!$B$3:$B$3000,0))</f>
        <v>#N/A</v>
      </c>
      <c r="L2195" s="14" t="str">
        <f t="shared" si="44"/>
        <v/>
      </c>
      <c r="M2195" s="14" t="str">
        <f t="shared" si="44"/>
        <v/>
      </c>
    </row>
    <row r="2196" spans="5:13" x14ac:dyDescent="0.2">
      <c r="E2196" s="16" t="str">
        <f>IFERROR(INDEX('Données SAP'!F$5:F$3000,MATCH('Analyse assortiment'!$B2196&amp;"",'Données SAP'!$A$5:$A$3000,0)),"")</f>
        <v/>
      </c>
      <c r="F2196" s="16" t="str">
        <f>IFERROR(INDEX('Données SAP'!C$5:C$3000,MATCH('Analyse assortiment'!$B2196&amp;"",'Données SAP'!$A$5:$A$3000,0)),"")</f>
        <v/>
      </c>
      <c r="G2196" s="16" t="str">
        <f>IFERROR(INDEX('Données SAP'!D$5:D$3000,MATCH('Analyse assortiment'!$B2196&amp;"",'Données SAP'!$A$5:$A$3000,0)),"")</f>
        <v/>
      </c>
      <c r="H2196" s="13" t="e">
        <f>INDEX('Données MDD'!$K$3:$K$3000,MATCH('Analyse assortiment'!$B2196,'Données MDD'!$B$3:$B$3000,0))</f>
        <v>#N/A</v>
      </c>
      <c r="I2196" s="13" t="e">
        <f>INDEX('Données MDD'!$L$3:$L$3000,MATCH('Analyse assortiment'!$B2196,'Données MDD'!$B$3:$B$3000,0))</f>
        <v>#N/A</v>
      </c>
      <c r="J2196" s="13" t="e">
        <f>INDEX('Données MDD'!$U$3:$U$3000,MATCH('Analyse assortiment'!$B2196,'Données MDD'!$B$3:$B$3000,0))</f>
        <v>#N/A</v>
      </c>
      <c r="K2196" s="13" t="e">
        <f>INDEX('Données MDD'!$V$3:$V$3000,MATCH('Analyse assortiment'!$B2196,'Données MDD'!$B$3:$B$3000,0))</f>
        <v>#N/A</v>
      </c>
      <c r="L2196" s="14" t="str">
        <f t="shared" si="44"/>
        <v/>
      </c>
      <c r="M2196" s="14" t="str">
        <f t="shared" si="44"/>
        <v/>
      </c>
    </row>
    <row r="2197" spans="5:13" x14ac:dyDescent="0.2">
      <c r="E2197" s="16" t="str">
        <f>IFERROR(INDEX('Données SAP'!F$5:F$3000,MATCH('Analyse assortiment'!$B2197&amp;"",'Données SAP'!$A$5:$A$3000,0)),"")</f>
        <v/>
      </c>
      <c r="F2197" s="16" t="str">
        <f>IFERROR(INDEX('Données SAP'!C$5:C$3000,MATCH('Analyse assortiment'!$B2197&amp;"",'Données SAP'!$A$5:$A$3000,0)),"")</f>
        <v/>
      </c>
      <c r="G2197" s="16" t="str">
        <f>IFERROR(INDEX('Données SAP'!D$5:D$3000,MATCH('Analyse assortiment'!$B2197&amp;"",'Données SAP'!$A$5:$A$3000,0)),"")</f>
        <v/>
      </c>
      <c r="H2197" s="13" t="e">
        <f>INDEX('Données MDD'!$K$3:$K$3000,MATCH('Analyse assortiment'!$B2197,'Données MDD'!$B$3:$B$3000,0))</f>
        <v>#N/A</v>
      </c>
      <c r="I2197" s="13" t="e">
        <f>INDEX('Données MDD'!$L$3:$L$3000,MATCH('Analyse assortiment'!$B2197,'Données MDD'!$B$3:$B$3000,0))</f>
        <v>#N/A</v>
      </c>
      <c r="J2197" s="13" t="e">
        <f>INDEX('Données MDD'!$U$3:$U$3000,MATCH('Analyse assortiment'!$B2197,'Données MDD'!$B$3:$B$3000,0))</f>
        <v>#N/A</v>
      </c>
      <c r="K2197" s="13" t="e">
        <f>INDEX('Données MDD'!$V$3:$V$3000,MATCH('Analyse assortiment'!$B2197,'Données MDD'!$B$3:$B$3000,0))</f>
        <v>#N/A</v>
      </c>
      <c r="L2197" s="14" t="str">
        <f t="shared" si="44"/>
        <v/>
      </c>
      <c r="M2197" s="14" t="str">
        <f t="shared" si="44"/>
        <v/>
      </c>
    </row>
    <row r="2198" spans="5:13" x14ac:dyDescent="0.2">
      <c r="E2198" s="16" t="str">
        <f>IFERROR(INDEX('Données SAP'!F$5:F$3000,MATCH('Analyse assortiment'!$B2198&amp;"",'Données SAP'!$A$5:$A$3000,0)),"")</f>
        <v/>
      </c>
      <c r="F2198" s="16" t="str">
        <f>IFERROR(INDEX('Données SAP'!C$5:C$3000,MATCH('Analyse assortiment'!$B2198&amp;"",'Données SAP'!$A$5:$A$3000,0)),"")</f>
        <v/>
      </c>
      <c r="G2198" s="16" t="str">
        <f>IFERROR(INDEX('Données SAP'!D$5:D$3000,MATCH('Analyse assortiment'!$B2198&amp;"",'Données SAP'!$A$5:$A$3000,0)),"")</f>
        <v/>
      </c>
      <c r="H2198" s="13" t="e">
        <f>INDEX('Données MDD'!$K$3:$K$3000,MATCH('Analyse assortiment'!$B2198,'Données MDD'!$B$3:$B$3000,0))</f>
        <v>#N/A</v>
      </c>
      <c r="I2198" s="13" t="e">
        <f>INDEX('Données MDD'!$L$3:$L$3000,MATCH('Analyse assortiment'!$B2198,'Données MDD'!$B$3:$B$3000,0))</f>
        <v>#N/A</v>
      </c>
      <c r="J2198" s="13" t="e">
        <f>INDEX('Données MDD'!$U$3:$U$3000,MATCH('Analyse assortiment'!$B2198,'Données MDD'!$B$3:$B$3000,0))</f>
        <v>#N/A</v>
      </c>
      <c r="K2198" s="13" t="e">
        <f>INDEX('Données MDD'!$V$3:$V$3000,MATCH('Analyse assortiment'!$B2198,'Données MDD'!$B$3:$B$3000,0))</f>
        <v>#N/A</v>
      </c>
      <c r="L2198" s="14" t="str">
        <f t="shared" si="44"/>
        <v/>
      </c>
      <c r="M2198" s="14" t="str">
        <f t="shared" si="44"/>
        <v/>
      </c>
    </row>
    <row r="2199" spans="5:13" x14ac:dyDescent="0.2">
      <c r="E2199" s="16" t="str">
        <f>IFERROR(INDEX('Données SAP'!F$5:F$3000,MATCH('Analyse assortiment'!$B2199&amp;"",'Données SAP'!$A$5:$A$3000,0)),"")</f>
        <v/>
      </c>
      <c r="F2199" s="16" t="str">
        <f>IFERROR(INDEX('Données SAP'!C$5:C$3000,MATCH('Analyse assortiment'!$B2199&amp;"",'Données SAP'!$A$5:$A$3000,0)),"")</f>
        <v/>
      </c>
      <c r="G2199" s="16" t="str">
        <f>IFERROR(INDEX('Données SAP'!D$5:D$3000,MATCH('Analyse assortiment'!$B2199&amp;"",'Données SAP'!$A$5:$A$3000,0)),"")</f>
        <v/>
      </c>
      <c r="H2199" s="13" t="e">
        <f>INDEX('Données MDD'!$K$3:$K$3000,MATCH('Analyse assortiment'!$B2199,'Données MDD'!$B$3:$B$3000,0))</f>
        <v>#N/A</v>
      </c>
      <c r="I2199" s="13" t="e">
        <f>INDEX('Données MDD'!$L$3:$L$3000,MATCH('Analyse assortiment'!$B2199,'Données MDD'!$B$3:$B$3000,0))</f>
        <v>#N/A</v>
      </c>
      <c r="J2199" s="13" t="e">
        <f>INDEX('Données MDD'!$U$3:$U$3000,MATCH('Analyse assortiment'!$B2199,'Données MDD'!$B$3:$B$3000,0))</f>
        <v>#N/A</v>
      </c>
      <c r="K2199" s="13" t="e">
        <f>INDEX('Données MDD'!$V$3:$V$3000,MATCH('Analyse assortiment'!$B2199,'Données MDD'!$B$3:$B$3000,0))</f>
        <v>#N/A</v>
      </c>
      <c r="L2199" s="14" t="str">
        <f t="shared" si="44"/>
        <v/>
      </c>
      <c r="M2199" s="14" t="str">
        <f t="shared" si="44"/>
        <v/>
      </c>
    </row>
    <row r="2200" spans="5:13" x14ac:dyDescent="0.2">
      <c r="E2200" s="16" t="str">
        <f>IFERROR(INDEX('Données SAP'!F$5:F$3000,MATCH('Analyse assortiment'!$B2200&amp;"",'Données SAP'!$A$5:$A$3000,0)),"")</f>
        <v/>
      </c>
      <c r="F2200" s="16" t="str">
        <f>IFERROR(INDEX('Données SAP'!C$5:C$3000,MATCH('Analyse assortiment'!$B2200&amp;"",'Données SAP'!$A$5:$A$3000,0)),"")</f>
        <v/>
      </c>
      <c r="G2200" s="16" t="str">
        <f>IFERROR(INDEX('Données SAP'!D$5:D$3000,MATCH('Analyse assortiment'!$B2200&amp;"",'Données SAP'!$A$5:$A$3000,0)),"")</f>
        <v/>
      </c>
      <c r="H2200" s="13" t="e">
        <f>INDEX('Données MDD'!$K$3:$K$3000,MATCH('Analyse assortiment'!$B2200,'Données MDD'!$B$3:$B$3000,0))</f>
        <v>#N/A</v>
      </c>
      <c r="I2200" s="13" t="e">
        <f>INDEX('Données MDD'!$L$3:$L$3000,MATCH('Analyse assortiment'!$B2200,'Données MDD'!$B$3:$B$3000,0))</f>
        <v>#N/A</v>
      </c>
      <c r="J2200" s="13" t="e">
        <f>INDEX('Données MDD'!$U$3:$U$3000,MATCH('Analyse assortiment'!$B2200,'Données MDD'!$B$3:$B$3000,0))</f>
        <v>#N/A</v>
      </c>
      <c r="K2200" s="13" t="e">
        <f>INDEX('Données MDD'!$V$3:$V$3000,MATCH('Analyse assortiment'!$B2200,'Données MDD'!$B$3:$B$3000,0))</f>
        <v>#N/A</v>
      </c>
      <c r="L2200" s="14" t="str">
        <f t="shared" si="44"/>
        <v/>
      </c>
      <c r="M2200" s="14" t="str">
        <f t="shared" si="44"/>
        <v/>
      </c>
    </row>
    <row r="2201" spans="5:13" x14ac:dyDescent="0.2">
      <c r="E2201" s="16" t="str">
        <f>IFERROR(INDEX('Données SAP'!F$5:F$3000,MATCH('Analyse assortiment'!$B2201&amp;"",'Données SAP'!$A$5:$A$3000,0)),"")</f>
        <v/>
      </c>
      <c r="F2201" s="16" t="str">
        <f>IFERROR(INDEX('Données SAP'!C$5:C$3000,MATCH('Analyse assortiment'!$B2201&amp;"",'Données SAP'!$A$5:$A$3000,0)),"")</f>
        <v/>
      </c>
      <c r="G2201" s="16" t="str">
        <f>IFERROR(INDEX('Données SAP'!D$5:D$3000,MATCH('Analyse assortiment'!$B2201&amp;"",'Données SAP'!$A$5:$A$3000,0)),"")</f>
        <v/>
      </c>
      <c r="H2201" s="13" t="e">
        <f>INDEX('Données MDD'!$K$3:$K$3000,MATCH('Analyse assortiment'!$B2201,'Données MDD'!$B$3:$B$3000,0))</f>
        <v>#N/A</v>
      </c>
      <c r="I2201" s="13" t="e">
        <f>INDEX('Données MDD'!$L$3:$L$3000,MATCH('Analyse assortiment'!$B2201,'Données MDD'!$B$3:$B$3000,0))</f>
        <v>#N/A</v>
      </c>
      <c r="J2201" s="13" t="e">
        <f>INDEX('Données MDD'!$U$3:$U$3000,MATCH('Analyse assortiment'!$B2201,'Données MDD'!$B$3:$B$3000,0))</f>
        <v>#N/A</v>
      </c>
      <c r="K2201" s="13" t="e">
        <f>INDEX('Données MDD'!$V$3:$V$3000,MATCH('Analyse assortiment'!$B2201,'Données MDD'!$B$3:$B$3000,0))</f>
        <v>#N/A</v>
      </c>
      <c r="L2201" s="14" t="str">
        <f t="shared" si="44"/>
        <v/>
      </c>
      <c r="M2201" s="14" t="str">
        <f t="shared" si="44"/>
        <v/>
      </c>
    </row>
    <row r="2202" spans="5:13" x14ac:dyDescent="0.2">
      <c r="E2202" s="16" t="str">
        <f>IFERROR(INDEX('Données SAP'!F$5:F$3000,MATCH('Analyse assortiment'!$B2202&amp;"",'Données SAP'!$A$5:$A$3000,0)),"")</f>
        <v/>
      </c>
      <c r="F2202" s="16" t="str">
        <f>IFERROR(INDEX('Données SAP'!C$5:C$3000,MATCH('Analyse assortiment'!$B2202&amp;"",'Données SAP'!$A$5:$A$3000,0)),"")</f>
        <v/>
      </c>
      <c r="G2202" s="16" t="str">
        <f>IFERROR(INDEX('Données SAP'!D$5:D$3000,MATCH('Analyse assortiment'!$B2202&amp;"",'Données SAP'!$A$5:$A$3000,0)),"")</f>
        <v/>
      </c>
      <c r="H2202" s="13" t="e">
        <f>INDEX('Données MDD'!$K$3:$K$3000,MATCH('Analyse assortiment'!$B2202,'Données MDD'!$B$3:$B$3000,0))</f>
        <v>#N/A</v>
      </c>
      <c r="I2202" s="13" t="e">
        <f>INDEX('Données MDD'!$L$3:$L$3000,MATCH('Analyse assortiment'!$B2202,'Données MDD'!$B$3:$B$3000,0))</f>
        <v>#N/A</v>
      </c>
      <c r="J2202" s="13" t="e">
        <f>INDEX('Données MDD'!$U$3:$U$3000,MATCH('Analyse assortiment'!$B2202,'Données MDD'!$B$3:$B$3000,0))</f>
        <v>#N/A</v>
      </c>
      <c r="K2202" s="13" t="e">
        <f>INDEX('Données MDD'!$V$3:$V$3000,MATCH('Analyse assortiment'!$B2202,'Données MDD'!$B$3:$B$3000,0))</f>
        <v>#N/A</v>
      </c>
      <c r="L2202" s="14" t="str">
        <f t="shared" si="44"/>
        <v/>
      </c>
      <c r="M2202" s="14" t="str">
        <f t="shared" si="44"/>
        <v/>
      </c>
    </row>
    <row r="2203" spans="5:13" x14ac:dyDescent="0.2">
      <c r="E2203" s="16" t="str">
        <f>IFERROR(INDEX('Données SAP'!F$5:F$3000,MATCH('Analyse assortiment'!$B2203&amp;"",'Données SAP'!$A$5:$A$3000,0)),"")</f>
        <v/>
      </c>
      <c r="F2203" s="16" t="str">
        <f>IFERROR(INDEX('Données SAP'!C$5:C$3000,MATCH('Analyse assortiment'!$B2203&amp;"",'Données SAP'!$A$5:$A$3000,0)),"")</f>
        <v/>
      </c>
      <c r="G2203" s="16" t="str">
        <f>IFERROR(INDEX('Données SAP'!D$5:D$3000,MATCH('Analyse assortiment'!$B2203&amp;"",'Données SAP'!$A$5:$A$3000,0)),"")</f>
        <v/>
      </c>
      <c r="H2203" s="13" t="e">
        <f>INDEX('Données MDD'!$K$3:$K$3000,MATCH('Analyse assortiment'!$B2203,'Données MDD'!$B$3:$B$3000,0))</f>
        <v>#N/A</v>
      </c>
      <c r="I2203" s="13" t="e">
        <f>INDEX('Données MDD'!$L$3:$L$3000,MATCH('Analyse assortiment'!$B2203,'Données MDD'!$B$3:$B$3000,0))</f>
        <v>#N/A</v>
      </c>
      <c r="J2203" s="13" t="e">
        <f>INDEX('Données MDD'!$U$3:$U$3000,MATCH('Analyse assortiment'!$B2203,'Données MDD'!$B$3:$B$3000,0))</f>
        <v>#N/A</v>
      </c>
      <c r="K2203" s="13" t="e">
        <f>INDEX('Données MDD'!$V$3:$V$3000,MATCH('Analyse assortiment'!$B2203,'Données MDD'!$B$3:$B$3000,0))</f>
        <v>#N/A</v>
      </c>
      <c r="L2203" s="14" t="str">
        <f t="shared" si="44"/>
        <v/>
      </c>
      <c r="M2203" s="14" t="str">
        <f t="shared" si="44"/>
        <v/>
      </c>
    </row>
    <row r="2204" spans="5:13" x14ac:dyDescent="0.2">
      <c r="E2204" s="16" t="str">
        <f>IFERROR(INDEX('Données SAP'!F$5:F$3000,MATCH('Analyse assortiment'!$B2204&amp;"",'Données SAP'!$A$5:$A$3000,0)),"")</f>
        <v/>
      </c>
      <c r="F2204" s="16" t="str">
        <f>IFERROR(INDEX('Données SAP'!C$5:C$3000,MATCH('Analyse assortiment'!$B2204&amp;"",'Données SAP'!$A$5:$A$3000,0)),"")</f>
        <v/>
      </c>
      <c r="G2204" s="16" t="str">
        <f>IFERROR(INDEX('Données SAP'!D$5:D$3000,MATCH('Analyse assortiment'!$B2204&amp;"",'Données SAP'!$A$5:$A$3000,0)),"")</f>
        <v/>
      </c>
      <c r="H2204" s="13" t="e">
        <f>INDEX('Données MDD'!$K$3:$K$3000,MATCH('Analyse assortiment'!$B2204,'Données MDD'!$B$3:$B$3000,0))</f>
        <v>#N/A</v>
      </c>
      <c r="I2204" s="13" t="e">
        <f>INDEX('Données MDD'!$L$3:$L$3000,MATCH('Analyse assortiment'!$B2204,'Données MDD'!$B$3:$B$3000,0))</f>
        <v>#N/A</v>
      </c>
      <c r="J2204" s="13" t="e">
        <f>INDEX('Données MDD'!$U$3:$U$3000,MATCH('Analyse assortiment'!$B2204,'Données MDD'!$B$3:$B$3000,0))</f>
        <v>#N/A</v>
      </c>
      <c r="K2204" s="13" t="e">
        <f>INDEX('Données MDD'!$V$3:$V$3000,MATCH('Analyse assortiment'!$B2204,'Données MDD'!$B$3:$B$3000,0))</f>
        <v>#N/A</v>
      </c>
      <c r="L2204" s="14" t="str">
        <f t="shared" si="44"/>
        <v/>
      </c>
      <c r="M2204" s="14" t="str">
        <f t="shared" si="44"/>
        <v/>
      </c>
    </row>
    <row r="2205" spans="5:13" x14ac:dyDescent="0.2">
      <c r="E2205" s="16" t="str">
        <f>IFERROR(INDEX('Données SAP'!F$5:F$3000,MATCH('Analyse assortiment'!$B2205&amp;"",'Données SAP'!$A$5:$A$3000,0)),"")</f>
        <v/>
      </c>
      <c r="F2205" s="16" t="str">
        <f>IFERROR(INDEX('Données SAP'!C$5:C$3000,MATCH('Analyse assortiment'!$B2205&amp;"",'Données SAP'!$A$5:$A$3000,0)),"")</f>
        <v/>
      </c>
      <c r="G2205" s="16" t="str">
        <f>IFERROR(INDEX('Données SAP'!D$5:D$3000,MATCH('Analyse assortiment'!$B2205&amp;"",'Données SAP'!$A$5:$A$3000,0)),"")</f>
        <v/>
      </c>
      <c r="H2205" s="13" t="e">
        <f>INDEX('Données MDD'!$K$3:$K$3000,MATCH('Analyse assortiment'!$B2205,'Données MDD'!$B$3:$B$3000,0))</f>
        <v>#N/A</v>
      </c>
      <c r="I2205" s="13" t="e">
        <f>INDEX('Données MDD'!$L$3:$L$3000,MATCH('Analyse assortiment'!$B2205,'Données MDD'!$B$3:$B$3000,0))</f>
        <v>#N/A</v>
      </c>
      <c r="J2205" s="13" t="e">
        <f>INDEX('Données MDD'!$U$3:$U$3000,MATCH('Analyse assortiment'!$B2205,'Données MDD'!$B$3:$B$3000,0))</f>
        <v>#N/A</v>
      </c>
      <c r="K2205" s="13" t="e">
        <f>INDEX('Données MDD'!$V$3:$V$3000,MATCH('Analyse assortiment'!$B2205,'Données MDD'!$B$3:$B$3000,0))</f>
        <v>#N/A</v>
      </c>
      <c r="L2205" s="14" t="str">
        <f t="shared" si="44"/>
        <v/>
      </c>
      <c r="M2205" s="14" t="str">
        <f t="shared" si="44"/>
        <v/>
      </c>
    </row>
    <row r="2206" spans="5:13" x14ac:dyDescent="0.2">
      <c r="E2206" s="16" t="str">
        <f>IFERROR(INDEX('Données SAP'!F$5:F$3000,MATCH('Analyse assortiment'!$B2206&amp;"",'Données SAP'!$A$5:$A$3000,0)),"")</f>
        <v/>
      </c>
      <c r="F2206" s="16" t="str">
        <f>IFERROR(INDEX('Données SAP'!C$5:C$3000,MATCH('Analyse assortiment'!$B2206&amp;"",'Données SAP'!$A$5:$A$3000,0)),"")</f>
        <v/>
      </c>
      <c r="G2206" s="16" t="str">
        <f>IFERROR(INDEX('Données SAP'!D$5:D$3000,MATCH('Analyse assortiment'!$B2206&amp;"",'Données SAP'!$A$5:$A$3000,0)),"")</f>
        <v/>
      </c>
      <c r="H2206" s="13" t="e">
        <f>INDEX('Données MDD'!$K$3:$K$3000,MATCH('Analyse assortiment'!$B2206,'Données MDD'!$B$3:$B$3000,0))</f>
        <v>#N/A</v>
      </c>
      <c r="I2206" s="13" t="e">
        <f>INDEX('Données MDD'!$L$3:$L$3000,MATCH('Analyse assortiment'!$B2206,'Données MDD'!$B$3:$B$3000,0))</f>
        <v>#N/A</v>
      </c>
      <c r="J2206" s="13" t="e">
        <f>INDEX('Données MDD'!$U$3:$U$3000,MATCH('Analyse assortiment'!$B2206,'Données MDD'!$B$3:$B$3000,0))</f>
        <v>#N/A</v>
      </c>
      <c r="K2206" s="13" t="e">
        <f>INDEX('Données MDD'!$V$3:$V$3000,MATCH('Analyse assortiment'!$B2206,'Données MDD'!$B$3:$B$3000,0))</f>
        <v>#N/A</v>
      </c>
      <c r="L2206" s="14" t="str">
        <f t="shared" si="44"/>
        <v/>
      </c>
      <c r="M2206" s="14" t="str">
        <f t="shared" si="44"/>
        <v/>
      </c>
    </row>
    <row r="2207" spans="5:13" x14ac:dyDescent="0.2">
      <c r="E2207" s="16" t="str">
        <f>IFERROR(INDEX('Données SAP'!F$5:F$3000,MATCH('Analyse assortiment'!$B2207&amp;"",'Données SAP'!$A$5:$A$3000,0)),"")</f>
        <v/>
      </c>
      <c r="F2207" s="16" t="str">
        <f>IFERROR(INDEX('Données SAP'!C$5:C$3000,MATCH('Analyse assortiment'!$B2207&amp;"",'Données SAP'!$A$5:$A$3000,0)),"")</f>
        <v/>
      </c>
      <c r="G2207" s="16" t="str">
        <f>IFERROR(INDEX('Données SAP'!D$5:D$3000,MATCH('Analyse assortiment'!$B2207&amp;"",'Données SAP'!$A$5:$A$3000,0)),"")</f>
        <v/>
      </c>
      <c r="H2207" s="13" t="e">
        <f>INDEX('Données MDD'!$K$3:$K$3000,MATCH('Analyse assortiment'!$B2207,'Données MDD'!$B$3:$B$3000,0))</f>
        <v>#N/A</v>
      </c>
      <c r="I2207" s="13" t="e">
        <f>INDEX('Données MDD'!$L$3:$L$3000,MATCH('Analyse assortiment'!$B2207,'Données MDD'!$B$3:$B$3000,0))</f>
        <v>#N/A</v>
      </c>
      <c r="J2207" s="13" t="e">
        <f>INDEX('Données MDD'!$U$3:$U$3000,MATCH('Analyse assortiment'!$B2207,'Données MDD'!$B$3:$B$3000,0))</f>
        <v>#N/A</v>
      </c>
      <c r="K2207" s="13" t="e">
        <f>INDEX('Données MDD'!$V$3:$V$3000,MATCH('Analyse assortiment'!$B2207,'Données MDD'!$B$3:$B$3000,0))</f>
        <v>#N/A</v>
      </c>
      <c r="L2207" s="14" t="str">
        <f t="shared" si="44"/>
        <v/>
      </c>
      <c r="M2207" s="14" t="str">
        <f t="shared" si="44"/>
        <v/>
      </c>
    </row>
    <row r="2208" spans="5:13" x14ac:dyDescent="0.2">
      <c r="E2208" s="16" t="str">
        <f>IFERROR(INDEX('Données SAP'!F$5:F$3000,MATCH('Analyse assortiment'!$B2208&amp;"",'Données SAP'!$A$5:$A$3000,0)),"")</f>
        <v/>
      </c>
      <c r="F2208" s="16" t="str">
        <f>IFERROR(INDEX('Données SAP'!C$5:C$3000,MATCH('Analyse assortiment'!$B2208&amp;"",'Données SAP'!$A$5:$A$3000,0)),"")</f>
        <v/>
      </c>
      <c r="G2208" s="16" t="str">
        <f>IFERROR(INDEX('Données SAP'!D$5:D$3000,MATCH('Analyse assortiment'!$B2208&amp;"",'Données SAP'!$A$5:$A$3000,0)),"")</f>
        <v/>
      </c>
      <c r="H2208" s="13" t="e">
        <f>INDEX('Données MDD'!$K$3:$K$3000,MATCH('Analyse assortiment'!$B2208,'Données MDD'!$B$3:$B$3000,0))</f>
        <v>#N/A</v>
      </c>
      <c r="I2208" s="13" t="e">
        <f>INDEX('Données MDD'!$L$3:$L$3000,MATCH('Analyse assortiment'!$B2208,'Données MDD'!$B$3:$B$3000,0))</f>
        <v>#N/A</v>
      </c>
      <c r="J2208" s="13" t="e">
        <f>INDEX('Données MDD'!$U$3:$U$3000,MATCH('Analyse assortiment'!$B2208,'Données MDD'!$B$3:$B$3000,0))</f>
        <v>#N/A</v>
      </c>
      <c r="K2208" s="13" t="e">
        <f>INDEX('Données MDD'!$V$3:$V$3000,MATCH('Analyse assortiment'!$B2208,'Données MDD'!$B$3:$B$3000,0))</f>
        <v>#N/A</v>
      </c>
      <c r="L2208" s="14" t="str">
        <f t="shared" si="44"/>
        <v/>
      </c>
      <c r="M2208" s="14" t="str">
        <f t="shared" si="44"/>
        <v/>
      </c>
    </row>
    <row r="2209" spans="5:13" x14ac:dyDescent="0.2">
      <c r="E2209" s="16" t="str">
        <f>IFERROR(INDEX('Données SAP'!F$5:F$3000,MATCH('Analyse assortiment'!$B2209&amp;"",'Données SAP'!$A$5:$A$3000,0)),"")</f>
        <v/>
      </c>
      <c r="F2209" s="16" t="str">
        <f>IFERROR(INDEX('Données SAP'!C$5:C$3000,MATCH('Analyse assortiment'!$B2209&amp;"",'Données SAP'!$A$5:$A$3000,0)),"")</f>
        <v/>
      </c>
      <c r="G2209" s="16" t="str">
        <f>IFERROR(INDEX('Données SAP'!D$5:D$3000,MATCH('Analyse assortiment'!$B2209&amp;"",'Données SAP'!$A$5:$A$3000,0)),"")</f>
        <v/>
      </c>
      <c r="H2209" s="13" t="e">
        <f>INDEX('Données MDD'!$K$3:$K$3000,MATCH('Analyse assortiment'!$B2209,'Données MDD'!$B$3:$B$3000,0))</f>
        <v>#N/A</v>
      </c>
      <c r="I2209" s="13" t="e">
        <f>INDEX('Données MDD'!$L$3:$L$3000,MATCH('Analyse assortiment'!$B2209,'Données MDD'!$B$3:$B$3000,0))</f>
        <v>#N/A</v>
      </c>
      <c r="J2209" s="13" t="e">
        <f>INDEX('Données MDD'!$U$3:$U$3000,MATCH('Analyse assortiment'!$B2209,'Données MDD'!$B$3:$B$3000,0))</f>
        <v>#N/A</v>
      </c>
      <c r="K2209" s="13" t="e">
        <f>INDEX('Données MDD'!$V$3:$V$3000,MATCH('Analyse assortiment'!$B2209,'Données MDD'!$B$3:$B$3000,0))</f>
        <v>#N/A</v>
      </c>
      <c r="L2209" s="14" t="str">
        <f t="shared" si="44"/>
        <v/>
      </c>
      <c r="M2209" s="14" t="str">
        <f t="shared" si="44"/>
        <v/>
      </c>
    </row>
    <row r="2210" spans="5:13" x14ac:dyDescent="0.2">
      <c r="E2210" s="16" t="str">
        <f>IFERROR(INDEX('Données SAP'!F$5:F$3000,MATCH('Analyse assortiment'!$B2210&amp;"",'Données SAP'!$A$5:$A$3000,0)),"")</f>
        <v/>
      </c>
      <c r="F2210" s="16" t="str">
        <f>IFERROR(INDEX('Données SAP'!C$5:C$3000,MATCH('Analyse assortiment'!$B2210&amp;"",'Données SAP'!$A$5:$A$3000,0)),"")</f>
        <v/>
      </c>
      <c r="G2210" s="16" t="str">
        <f>IFERROR(INDEX('Données SAP'!D$5:D$3000,MATCH('Analyse assortiment'!$B2210&amp;"",'Données SAP'!$A$5:$A$3000,0)),"")</f>
        <v/>
      </c>
      <c r="H2210" s="13" t="e">
        <f>INDEX('Données MDD'!$K$3:$K$3000,MATCH('Analyse assortiment'!$B2210,'Données MDD'!$B$3:$B$3000,0))</f>
        <v>#N/A</v>
      </c>
      <c r="I2210" s="13" t="e">
        <f>INDEX('Données MDD'!$L$3:$L$3000,MATCH('Analyse assortiment'!$B2210,'Données MDD'!$B$3:$B$3000,0))</f>
        <v>#N/A</v>
      </c>
      <c r="J2210" s="13" t="e">
        <f>INDEX('Données MDD'!$U$3:$U$3000,MATCH('Analyse assortiment'!$B2210,'Données MDD'!$B$3:$B$3000,0))</f>
        <v>#N/A</v>
      </c>
      <c r="K2210" s="13" t="e">
        <f>INDEX('Données MDD'!$V$3:$V$3000,MATCH('Analyse assortiment'!$B2210,'Données MDD'!$B$3:$B$3000,0))</f>
        <v>#N/A</v>
      </c>
      <c r="L2210" s="14" t="str">
        <f t="shared" si="44"/>
        <v/>
      </c>
      <c r="M2210" s="14" t="str">
        <f t="shared" si="44"/>
        <v/>
      </c>
    </row>
    <row r="2211" spans="5:13" x14ac:dyDescent="0.2">
      <c r="E2211" s="16" t="str">
        <f>IFERROR(INDEX('Données SAP'!F$5:F$3000,MATCH('Analyse assortiment'!$B2211&amp;"",'Données SAP'!$A$5:$A$3000,0)),"")</f>
        <v/>
      </c>
      <c r="F2211" s="16" t="str">
        <f>IFERROR(INDEX('Données SAP'!C$5:C$3000,MATCH('Analyse assortiment'!$B2211&amp;"",'Données SAP'!$A$5:$A$3000,0)),"")</f>
        <v/>
      </c>
      <c r="G2211" s="16" t="str">
        <f>IFERROR(INDEX('Données SAP'!D$5:D$3000,MATCH('Analyse assortiment'!$B2211&amp;"",'Données SAP'!$A$5:$A$3000,0)),"")</f>
        <v/>
      </c>
      <c r="H2211" s="13" t="e">
        <f>INDEX('Données MDD'!$K$3:$K$3000,MATCH('Analyse assortiment'!$B2211,'Données MDD'!$B$3:$B$3000,0))</f>
        <v>#N/A</v>
      </c>
      <c r="I2211" s="13" t="e">
        <f>INDEX('Données MDD'!$L$3:$L$3000,MATCH('Analyse assortiment'!$B2211,'Données MDD'!$B$3:$B$3000,0))</f>
        <v>#N/A</v>
      </c>
      <c r="J2211" s="13" t="e">
        <f>INDEX('Données MDD'!$U$3:$U$3000,MATCH('Analyse assortiment'!$B2211,'Données MDD'!$B$3:$B$3000,0))</f>
        <v>#N/A</v>
      </c>
      <c r="K2211" s="13" t="e">
        <f>INDEX('Données MDD'!$V$3:$V$3000,MATCH('Analyse assortiment'!$B2211,'Données MDD'!$B$3:$B$3000,0))</f>
        <v>#N/A</v>
      </c>
      <c r="L2211" s="14" t="str">
        <f t="shared" si="44"/>
        <v/>
      </c>
      <c r="M2211" s="14" t="str">
        <f t="shared" si="44"/>
        <v/>
      </c>
    </row>
    <row r="2212" spans="5:13" x14ac:dyDescent="0.2">
      <c r="E2212" s="16" t="str">
        <f>IFERROR(INDEX('Données SAP'!F$5:F$3000,MATCH('Analyse assortiment'!$B2212&amp;"",'Données SAP'!$A$5:$A$3000,0)),"")</f>
        <v/>
      </c>
      <c r="F2212" s="16" t="str">
        <f>IFERROR(INDEX('Données SAP'!C$5:C$3000,MATCH('Analyse assortiment'!$B2212&amp;"",'Données SAP'!$A$5:$A$3000,0)),"")</f>
        <v/>
      </c>
      <c r="G2212" s="16" t="str">
        <f>IFERROR(INDEX('Données SAP'!D$5:D$3000,MATCH('Analyse assortiment'!$B2212&amp;"",'Données SAP'!$A$5:$A$3000,0)),"")</f>
        <v/>
      </c>
      <c r="H2212" s="13" t="e">
        <f>INDEX('Données MDD'!$K$3:$K$3000,MATCH('Analyse assortiment'!$B2212,'Données MDD'!$B$3:$B$3000,0))</f>
        <v>#N/A</v>
      </c>
      <c r="I2212" s="13" t="e">
        <f>INDEX('Données MDD'!$L$3:$L$3000,MATCH('Analyse assortiment'!$B2212,'Données MDD'!$B$3:$B$3000,0))</f>
        <v>#N/A</v>
      </c>
      <c r="J2212" s="13" t="e">
        <f>INDEX('Données MDD'!$U$3:$U$3000,MATCH('Analyse assortiment'!$B2212,'Données MDD'!$B$3:$B$3000,0))</f>
        <v>#N/A</v>
      </c>
      <c r="K2212" s="13" t="e">
        <f>INDEX('Données MDD'!$V$3:$V$3000,MATCH('Analyse assortiment'!$B2212,'Données MDD'!$B$3:$B$3000,0))</f>
        <v>#N/A</v>
      </c>
      <c r="L2212" s="14" t="str">
        <f t="shared" si="44"/>
        <v/>
      </c>
      <c r="M2212" s="14" t="str">
        <f t="shared" si="44"/>
        <v/>
      </c>
    </row>
    <row r="2213" spans="5:13" x14ac:dyDescent="0.2">
      <c r="E2213" s="16" t="str">
        <f>IFERROR(INDEX('Données SAP'!F$5:F$3000,MATCH('Analyse assortiment'!$B2213&amp;"",'Données SAP'!$A$5:$A$3000,0)),"")</f>
        <v/>
      </c>
      <c r="F2213" s="16" t="str">
        <f>IFERROR(INDEX('Données SAP'!C$5:C$3000,MATCH('Analyse assortiment'!$B2213&amp;"",'Données SAP'!$A$5:$A$3000,0)),"")</f>
        <v/>
      </c>
      <c r="G2213" s="16" t="str">
        <f>IFERROR(INDEX('Données SAP'!D$5:D$3000,MATCH('Analyse assortiment'!$B2213&amp;"",'Données SAP'!$A$5:$A$3000,0)),"")</f>
        <v/>
      </c>
      <c r="H2213" s="13" t="e">
        <f>INDEX('Données MDD'!$K$3:$K$3000,MATCH('Analyse assortiment'!$B2213,'Données MDD'!$B$3:$B$3000,0))</f>
        <v>#N/A</v>
      </c>
      <c r="I2213" s="13" t="e">
        <f>INDEX('Données MDD'!$L$3:$L$3000,MATCH('Analyse assortiment'!$B2213,'Données MDD'!$B$3:$B$3000,0))</f>
        <v>#N/A</v>
      </c>
      <c r="J2213" s="13" t="e">
        <f>INDEX('Données MDD'!$U$3:$U$3000,MATCH('Analyse assortiment'!$B2213,'Données MDD'!$B$3:$B$3000,0))</f>
        <v>#N/A</v>
      </c>
      <c r="K2213" s="13" t="e">
        <f>INDEX('Données MDD'!$V$3:$V$3000,MATCH('Analyse assortiment'!$B2213,'Données MDD'!$B$3:$B$3000,0))</f>
        <v>#N/A</v>
      </c>
      <c r="L2213" s="14" t="str">
        <f t="shared" si="44"/>
        <v/>
      </c>
      <c r="M2213" s="14" t="str">
        <f t="shared" si="44"/>
        <v/>
      </c>
    </row>
    <row r="2214" spans="5:13" x14ac:dyDescent="0.2">
      <c r="E2214" s="16" t="str">
        <f>IFERROR(INDEX('Données SAP'!F$5:F$3000,MATCH('Analyse assortiment'!$B2214&amp;"",'Données SAP'!$A$5:$A$3000,0)),"")</f>
        <v/>
      </c>
      <c r="F2214" s="16" t="str">
        <f>IFERROR(INDEX('Données SAP'!C$5:C$3000,MATCH('Analyse assortiment'!$B2214&amp;"",'Données SAP'!$A$5:$A$3000,0)),"")</f>
        <v/>
      </c>
      <c r="G2214" s="16" t="str">
        <f>IFERROR(INDEX('Données SAP'!D$5:D$3000,MATCH('Analyse assortiment'!$B2214&amp;"",'Données SAP'!$A$5:$A$3000,0)),"")</f>
        <v/>
      </c>
      <c r="H2214" s="13" t="e">
        <f>INDEX('Données MDD'!$K$3:$K$3000,MATCH('Analyse assortiment'!$B2214,'Données MDD'!$B$3:$B$3000,0))</f>
        <v>#N/A</v>
      </c>
      <c r="I2214" s="13" t="e">
        <f>INDEX('Données MDD'!$L$3:$L$3000,MATCH('Analyse assortiment'!$B2214,'Données MDD'!$B$3:$B$3000,0))</f>
        <v>#N/A</v>
      </c>
      <c r="J2214" s="13" t="e">
        <f>INDEX('Données MDD'!$U$3:$U$3000,MATCH('Analyse assortiment'!$B2214,'Données MDD'!$B$3:$B$3000,0))</f>
        <v>#N/A</v>
      </c>
      <c r="K2214" s="13" t="e">
        <f>INDEX('Données MDD'!$V$3:$V$3000,MATCH('Analyse assortiment'!$B2214,'Données MDD'!$B$3:$B$3000,0))</f>
        <v>#N/A</v>
      </c>
      <c r="L2214" s="14" t="str">
        <f t="shared" si="44"/>
        <v/>
      </c>
      <c r="M2214" s="14" t="str">
        <f t="shared" si="44"/>
        <v/>
      </c>
    </row>
    <row r="2215" spans="5:13" x14ac:dyDescent="0.2">
      <c r="E2215" s="16" t="str">
        <f>IFERROR(INDEX('Données SAP'!F$5:F$3000,MATCH('Analyse assortiment'!$B2215&amp;"",'Données SAP'!$A$5:$A$3000,0)),"")</f>
        <v/>
      </c>
      <c r="F2215" s="16" t="str">
        <f>IFERROR(INDEX('Données SAP'!C$5:C$3000,MATCH('Analyse assortiment'!$B2215&amp;"",'Données SAP'!$A$5:$A$3000,0)),"")</f>
        <v/>
      </c>
      <c r="G2215" s="16" t="str">
        <f>IFERROR(INDEX('Données SAP'!D$5:D$3000,MATCH('Analyse assortiment'!$B2215&amp;"",'Données SAP'!$A$5:$A$3000,0)),"")</f>
        <v/>
      </c>
      <c r="H2215" s="13" t="e">
        <f>INDEX('Données MDD'!$K$3:$K$3000,MATCH('Analyse assortiment'!$B2215,'Données MDD'!$B$3:$B$3000,0))</f>
        <v>#N/A</v>
      </c>
      <c r="I2215" s="13" t="e">
        <f>INDEX('Données MDD'!$L$3:$L$3000,MATCH('Analyse assortiment'!$B2215,'Données MDD'!$B$3:$B$3000,0))</f>
        <v>#N/A</v>
      </c>
      <c r="J2215" s="13" t="e">
        <f>INDEX('Données MDD'!$U$3:$U$3000,MATCH('Analyse assortiment'!$B2215,'Données MDD'!$B$3:$B$3000,0))</f>
        <v>#N/A</v>
      </c>
      <c r="K2215" s="13" t="e">
        <f>INDEX('Données MDD'!$V$3:$V$3000,MATCH('Analyse assortiment'!$B2215,'Données MDD'!$B$3:$B$3000,0))</f>
        <v>#N/A</v>
      </c>
      <c r="L2215" s="14" t="str">
        <f t="shared" si="44"/>
        <v/>
      </c>
      <c r="M2215" s="14" t="str">
        <f t="shared" si="44"/>
        <v/>
      </c>
    </row>
    <row r="2216" spans="5:13" x14ac:dyDescent="0.2">
      <c r="E2216" s="16" t="str">
        <f>IFERROR(INDEX('Données SAP'!F$5:F$3000,MATCH('Analyse assortiment'!$B2216&amp;"",'Données SAP'!$A$5:$A$3000,0)),"")</f>
        <v/>
      </c>
      <c r="F2216" s="16" t="str">
        <f>IFERROR(INDEX('Données SAP'!C$5:C$3000,MATCH('Analyse assortiment'!$B2216&amp;"",'Données SAP'!$A$5:$A$3000,0)),"")</f>
        <v/>
      </c>
      <c r="G2216" s="16" t="str">
        <f>IFERROR(INDEX('Données SAP'!D$5:D$3000,MATCH('Analyse assortiment'!$B2216&amp;"",'Données SAP'!$A$5:$A$3000,0)),"")</f>
        <v/>
      </c>
      <c r="H2216" s="13" t="e">
        <f>INDEX('Données MDD'!$K$3:$K$3000,MATCH('Analyse assortiment'!$B2216,'Données MDD'!$B$3:$B$3000,0))</f>
        <v>#N/A</v>
      </c>
      <c r="I2216" s="13" t="e">
        <f>INDEX('Données MDD'!$L$3:$L$3000,MATCH('Analyse assortiment'!$B2216,'Données MDD'!$B$3:$B$3000,0))</f>
        <v>#N/A</v>
      </c>
      <c r="J2216" s="13" t="e">
        <f>INDEX('Données MDD'!$U$3:$U$3000,MATCH('Analyse assortiment'!$B2216,'Données MDD'!$B$3:$B$3000,0))</f>
        <v>#N/A</v>
      </c>
      <c r="K2216" s="13" t="e">
        <f>INDEX('Données MDD'!$V$3:$V$3000,MATCH('Analyse assortiment'!$B2216,'Données MDD'!$B$3:$B$3000,0))</f>
        <v>#N/A</v>
      </c>
      <c r="L2216" s="14" t="str">
        <f t="shared" si="44"/>
        <v/>
      </c>
      <c r="M2216" s="14" t="str">
        <f t="shared" si="44"/>
        <v/>
      </c>
    </row>
    <row r="2217" spans="5:13" x14ac:dyDescent="0.2">
      <c r="E2217" s="16" t="str">
        <f>IFERROR(INDEX('Données SAP'!F$5:F$3000,MATCH('Analyse assortiment'!$B2217&amp;"",'Données SAP'!$A$5:$A$3000,0)),"")</f>
        <v/>
      </c>
      <c r="F2217" s="16" t="str">
        <f>IFERROR(INDEX('Données SAP'!C$5:C$3000,MATCH('Analyse assortiment'!$B2217&amp;"",'Données SAP'!$A$5:$A$3000,0)),"")</f>
        <v/>
      </c>
      <c r="G2217" s="16" t="str">
        <f>IFERROR(INDEX('Données SAP'!D$5:D$3000,MATCH('Analyse assortiment'!$B2217&amp;"",'Données SAP'!$A$5:$A$3000,0)),"")</f>
        <v/>
      </c>
      <c r="H2217" s="13" t="e">
        <f>INDEX('Données MDD'!$K$3:$K$3000,MATCH('Analyse assortiment'!$B2217,'Données MDD'!$B$3:$B$3000,0))</f>
        <v>#N/A</v>
      </c>
      <c r="I2217" s="13" t="e">
        <f>INDEX('Données MDD'!$L$3:$L$3000,MATCH('Analyse assortiment'!$B2217,'Données MDD'!$B$3:$B$3000,0))</f>
        <v>#N/A</v>
      </c>
      <c r="J2217" s="13" t="e">
        <f>INDEX('Données MDD'!$U$3:$U$3000,MATCH('Analyse assortiment'!$B2217,'Données MDD'!$B$3:$B$3000,0))</f>
        <v>#N/A</v>
      </c>
      <c r="K2217" s="13" t="e">
        <f>INDEX('Données MDD'!$V$3:$V$3000,MATCH('Analyse assortiment'!$B2217,'Données MDD'!$B$3:$B$3000,0))</f>
        <v>#N/A</v>
      </c>
      <c r="L2217" s="14" t="str">
        <f t="shared" si="44"/>
        <v/>
      </c>
      <c r="M2217" s="14" t="str">
        <f t="shared" si="44"/>
        <v/>
      </c>
    </row>
    <row r="2218" spans="5:13" x14ac:dyDescent="0.2">
      <c r="E2218" s="16" t="str">
        <f>IFERROR(INDEX('Données SAP'!F$5:F$3000,MATCH('Analyse assortiment'!$B2218&amp;"",'Données SAP'!$A$5:$A$3000,0)),"")</f>
        <v/>
      </c>
      <c r="F2218" s="16" t="str">
        <f>IFERROR(INDEX('Données SAP'!C$5:C$3000,MATCH('Analyse assortiment'!$B2218&amp;"",'Données SAP'!$A$5:$A$3000,0)),"")</f>
        <v/>
      </c>
      <c r="G2218" s="16" t="str">
        <f>IFERROR(INDEX('Données SAP'!D$5:D$3000,MATCH('Analyse assortiment'!$B2218&amp;"",'Données SAP'!$A$5:$A$3000,0)),"")</f>
        <v/>
      </c>
      <c r="H2218" s="13" t="e">
        <f>INDEX('Données MDD'!$K$3:$K$3000,MATCH('Analyse assortiment'!$B2218,'Données MDD'!$B$3:$B$3000,0))</f>
        <v>#N/A</v>
      </c>
      <c r="I2218" s="13" t="e">
        <f>INDEX('Données MDD'!$L$3:$L$3000,MATCH('Analyse assortiment'!$B2218,'Données MDD'!$B$3:$B$3000,0))</f>
        <v>#N/A</v>
      </c>
      <c r="J2218" s="13" t="e">
        <f>INDEX('Données MDD'!$U$3:$U$3000,MATCH('Analyse assortiment'!$B2218,'Données MDD'!$B$3:$B$3000,0))</f>
        <v>#N/A</v>
      </c>
      <c r="K2218" s="13" t="e">
        <f>INDEX('Données MDD'!$V$3:$V$3000,MATCH('Analyse assortiment'!$B2218,'Données MDD'!$B$3:$B$3000,0))</f>
        <v>#N/A</v>
      </c>
      <c r="L2218" s="14" t="str">
        <f t="shared" si="44"/>
        <v/>
      </c>
      <c r="M2218" s="14" t="str">
        <f t="shared" si="44"/>
        <v/>
      </c>
    </row>
    <row r="2219" spans="5:13" x14ac:dyDescent="0.2">
      <c r="E2219" s="16" t="str">
        <f>IFERROR(INDEX('Données SAP'!F$5:F$3000,MATCH('Analyse assortiment'!$B2219&amp;"",'Données SAP'!$A$5:$A$3000,0)),"")</f>
        <v/>
      </c>
      <c r="F2219" s="16" t="str">
        <f>IFERROR(INDEX('Données SAP'!C$5:C$3000,MATCH('Analyse assortiment'!$B2219&amp;"",'Données SAP'!$A$5:$A$3000,0)),"")</f>
        <v/>
      </c>
      <c r="G2219" s="16" t="str">
        <f>IFERROR(INDEX('Données SAP'!D$5:D$3000,MATCH('Analyse assortiment'!$B2219&amp;"",'Données SAP'!$A$5:$A$3000,0)),"")</f>
        <v/>
      </c>
      <c r="H2219" s="13" t="e">
        <f>INDEX('Données MDD'!$K$3:$K$3000,MATCH('Analyse assortiment'!$B2219,'Données MDD'!$B$3:$B$3000,0))</f>
        <v>#N/A</v>
      </c>
      <c r="I2219" s="13" t="e">
        <f>INDEX('Données MDD'!$L$3:$L$3000,MATCH('Analyse assortiment'!$B2219,'Données MDD'!$B$3:$B$3000,0))</f>
        <v>#N/A</v>
      </c>
      <c r="J2219" s="13" t="e">
        <f>INDEX('Données MDD'!$U$3:$U$3000,MATCH('Analyse assortiment'!$B2219,'Données MDD'!$B$3:$B$3000,0))</f>
        <v>#N/A</v>
      </c>
      <c r="K2219" s="13" t="e">
        <f>INDEX('Données MDD'!$V$3:$V$3000,MATCH('Analyse assortiment'!$B2219,'Données MDD'!$B$3:$B$3000,0))</f>
        <v>#N/A</v>
      </c>
      <c r="L2219" s="14" t="str">
        <f t="shared" si="44"/>
        <v/>
      </c>
      <c r="M2219" s="14" t="str">
        <f t="shared" si="44"/>
        <v/>
      </c>
    </row>
    <row r="2220" spans="5:13" x14ac:dyDescent="0.2">
      <c r="E2220" s="16" t="str">
        <f>IFERROR(INDEX('Données SAP'!F$5:F$3000,MATCH('Analyse assortiment'!$B2220&amp;"",'Données SAP'!$A$5:$A$3000,0)),"")</f>
        <v/>
      </c>
      <c r="F2220" s="16" t="str">
        <f>IFERROR(INDEX('Données SAP'!C$5:C$3000,MATCH('Analyse assortiment'!$B2220&amp;"",'Données SAP'!$A$5:$A$3000,0)),"")</f>
        <v/>
      </c>
      <c r="G2220" s="16" t="str">
        <f>IFERROR(INDEX('Données SAP'!D$5:D$3000,MATCH('Analyse assortiment'!$B2220&amp;"",'Données SAP'!$A$5:$A$3000,0)),"")</f>
        <v/>
      </c>
      <c r="H2220" s="13" t="e">
        <f>INDEX('Données MDD'!$K$3:$K$3000,MATCH('Analyse assortiment'!$B2220,'Données MDD'!$B$3:$B$3000,0))</f>
        <v>#N/A</v>
      </c>
      <c r="I2220" s="13" t="e">
        <f>INDEX('Données MDD'!$L$3:$L$3000,MATCH('Analyse assortiment'!$B2220,'Données MDD'!$B$3:$B$3000,0))</f>
        <v>#N/A</v>
      </c>
      <c r="J2220" s="13" t="e">
        <f>INDEX('Données MDD'!$U$3:$U$3000,MATCH('Analyse assortiment'!$B2220,'Données MDD'!$B$3:$B$3000,0))</f>
        <v>#N/A</v>
      </c>
      <c r="K2220" s="13" t="e">
        <f>INDEX('Données MDD'!$V$3:$V$3000,MATCH('Analyse assortiment'!$B2220,'Données MDD'!$B$3:$B$3000,0))</f>
        <v>#N/A</v>
      </c>
      <c r="L2220" s="14" t="str">
        <f t="shared" si="44"/>
        <v/>
      </c>
      <c r="M2220" s="14" t="str">
        <f t="shared" si="44"/>
        <v/>
      </c>
    </row>
    <row r="2221" spans="5:13" x14ac:dyDescent="0.2">
      <c r="E2221" s="16" t="str">
        <f>IFERROR(INDEX('Données SAP'!F$5:F$3000,MATCH('Analyse assortiment'!$B2221&amp;"",'Données SAP'!$A$5:$A$3000,0)),"")</f>
        <v/>
      </c>
      <c r="F2221" s="16" t="str">
        <f>IFERROR(INDEX('Données SAP'!C$5:C$3000,MATCH('Analyse assortiment'!$B2221&amp;"",'Données SAP'!$A$5:$A$3000,0)),"")</f>
        <v/>
      </c>
      <c r="G2221" s="16" t="str">
        <f>IFERROR(INDEX('Données SAP'!D$5:D$3000,MATCH('Analyse assortiment'!$B2221&amp;"",'Données SAP'!$A$5:$A$3000,0)),"")</f>
        <v/>
      </c>
      <c r="H2221" s="13" t="e">
        <f>INDEX('Données MDD'!$K$3:$K$3000,MATCH('Analyse assortiment'!$B2221,'Données MDD'!$B$3:$B$3000,0))</f>
        <v>#N/A</v>
      </c>
      <c r="I2221" s="13" t="e">
        <f>INDEX('Données MDD'!$L$3:$L$3000,MATCH('Analyse assortiment'!$B2221,'Données MDD'!$B$3:$B$3000,0))</f>
        <v>#N/A</v>
      </c>
      <c r="J2221" s="13" t="e">
        <f>INDEX('Données MDD'!$U$3:$U$3000,MATCH('Analyse assortiment'!$B2221,'Données MDD'!$B$3:$B$3000,0))</f>
        <v>#N/A</v>
      </c>
      <c r="K2221" s="13" t="e">
        <f>INDEX('Données MDD'!$V$3:$V$3000,MATCH('Analyse assortiment'!$B2221,'Données MDD'!$B$3:$B$3000,0))</f>
        <v>#N/A</v>
      </c>
      <c r="L2221" s="14" t="str">
        <f t="shared" si="44"/>
        <v/>
      </c>
      <c r="M2221" s="14" t="str">
        <f t="shared" si="44"/>
        <v/>
      </c>
    </row>
    <row r="2222" spans="5:13" x14ac:dyDescent="0.2">
      <c r="E2222" s="16" t="str">
        <f>IFERROR(INDEX('Données SAP'!F$5:F$3000,MATCH('Analyse assortiment'!$B2222&amp;"",'Données SAP'!$A$5:$A$3000,0)),"")</f>
        <v/>
      </c>
      <c r="F2222" s="16" t="str">
        <f>IFERROR(INDEX('Données SAP'!C$5:C$3000,MATCH('Analyse assortiment'!$B2222&amp;"",'Données SAP'!$A$5:$A$3000,0)),"")</f>
        <v/>
      </c>
      <c r="G2222" s="16" t="str">
        <f>IFERROR(INDEX('Données SAP'!D$5:D$3000,MATCH('Analyse assortiment'!$B2222&amp;"",'Données SAP'!$A$5:$A$3000,0)),"")</f>
        <v/>
      </c>
      <c r="H2222" s="13" t="e">
        <f>INDEX('Données MDD'!$K$3:$K$3000,MATCH('Analyse assortiment'!$B2222,'Données MDD'!$B$3:$B$3000,0))</f>
        <v>#N/A</v>
      </c>
      <c r="I2222" s="13" t="e">
        <f>INDEX('Données MDD'!$L$3:$L$3000,MATCH('Analyse assortiment'!$B2222,'Données MDD'!$B$3:$B$3000,0))</f>
        <v>#N/A</v>
      </c>
      <c r="J2222" s="13" t="e">
        <f>INDEX('Données MDD'!$U$3:$U$3000,MATCH('Analyse assortiment'!$B2222,'Données MDD'!$B$3:$B$3000,0))</f>
        <v>#N/A</v>
      </c>
      <c r="K2222" s="13" t="e">
        <f>INDEX('Données MDD'!$V$3:$V$3000,MATCH('Analyse assortiment'!$B2222,'Données MDD'!$B$3:$B$3000,0))</f>
        <v>#N/A</v>
      </c>
      <c r="L2222" s="14" t="str">
        <f t="shared" si="44"/>
        <v/>
      </c>
      <c r="M2222" s="14" t="str">
        <f t="shared" si="44"/>
        <v/>
      </c>
    </row>
    <row r="2223" spans="5:13" x14ac:dyDescent="0.2">
      <c r="E2223" s="16" t="str">
        <f>IFERROR(INDEX('Données SAP'!F$5:F$3000,MATCH('Analyse assortiment'!$B2223&amp;"",'Données SAP'!$A$5:$A$3000,0)),"")</f>
        <v/>
      </c>
      <c r="F2223" s="16" t="str">
        <f>IFERROR(INDEX('Données SAP'!C$5:C$3000,MATCH('Analyse assortiment'!$B2223&amp;"",'Données SAP'!$A$5:$A$3000,0)),"")</f>
        <v/>
      </c>
      <c r="G2223" s="16" t="str">
        <f>IFERROR(INDEX('Données SAP'!D$5:D$3000,MATCH('Analyse assortiment'!$B2223&amp;"",'Données SAP'!$A$5:$A$3000,0)),"")</f>
        <v/>
      </c>
      <c r="H2223" s="13" t="e">
        <f>INDEX('Données MDD'!$K$3:$K$3000,MATCH('Analyse assortiment'!$B2223,'Données MDD'!$B$3:$B$3000,0))</f>
        <v>#N/A</v>
      </c>
      <c r="I2223" s="13" t="e">
        <f>INDEX('Données MDD'!$L$3:$L$3000,MATCH('Analyse assortiment'!$B2223,'Données MDD'!$B$3:$B$3000,0))</f>
        <v>#N/A</v>
      </c>
      <c r="J2223" s="13" t="e">
        <f>INDEX('Données MDD'!$U$3:$U$3000,MATCH('Analyse assortiment'!$B2223,'Données MDD'!$B$3:$B$3000,0))</f>
        <v>#N/A</v>
      </c>
      <c r="K2223" s="13" t="e">
        <f>INDEX('Données MDD'!$V$3:$V$3000,MATCH('Analyse assortiment'!$B2223,'Données MDD'!$B$3:$B$3000,0))</f>
        <v>#N/A</v>
      </c>
      <c r="L2223" s="14" t="str">
        <f t="shared" si="44"/>
        <v/>
      </c>
      <c r="M2223" s="14" t="str">
        <f t="shared" si="44"/>
        <v/>
      </c>
    </row>
    <row r="2224" spans="5:13" x14ac:dyDescent="0.2">
      <c r="E2224" s="16" t="str">
        <f>IFERROR(INDEX('Données SAP'!F$5:F$3000,MATCH('Analyse assortiment'!$B2224&amp;"",'Données SAP'!$A$5:$A$3000,0)),"")</f>
        <v/>
      </c>
      <c r="F2224" s="16" t="str">
        <f>IFERROR(INDEX('Données SAP'!C$5:C$3000,MATCH('Analyse assortiment'!$B2224&amp;"",'Données SAP'!$A$5:$A$3000,0)),"")</f>
        <v/>
      </c>
      <c r="G2224" s="16" t="str">
        <f>IFERROR(INDEX('Données SAP'!D$5:D$3000,MATCH('Analyse assortiment'!$B2224&amp;"",'Données SAP'!$A$5:$A$3000,0)),"")</f>
        <v/>
      </c>
      <c r="H2224" s="13" t="e">
        <f>INDEX('Données MDD'!$K$3:$K$3000,MATCH('Analyse assortiment'!$B2224,'Données MDD'!$B$3:$B$3000,0))</f>
        <v>#N/A</v>
      </c>
      <c r="I2224" s="13" t="e">
        <f>INDEX('Données MDD'!$L$3:$L$3000,MATCH('Analyse assortiment'!$B2224,'Données MDD'!$B$3:$B$3000,0))</f>
        <v>#N/A</v>
      </c>
      <c r="J2224" s="13" t="e">
        <f>INDEX('Données MDD'!$U$3:$U$3000,MATCH('Analyse assortiment'!$B2224,'Données MDD'!$B$3:$B$3000,0))</f>
        <v>#N/A</v>
      </c>
      <c r="K2224" s="13" t="e">
        <f>INDEX('Données MDD'!$V$3:$V$3000,MATCH('Analyse assortiment'!$B2224,'Données MDD'!$B$3:$B$3000,0))</f>
        <v>#N/A</v>
      </c>
      <c r="L2224" s="14" t="str">
        <f t="shared" si="44"/>
        <v/>
      </c>
      <c r="M2224" s="14" t="str">
        <f t="shared" si="44"/>
        <v/>
      </c>
    </row>
    <row r="2225" spans="5:13" x14ac:dyDescent="0.2">
      <c r="E2225" s="16" t="str">
        <f>IFERROR(INDEX('Données SAP'!F$5:F$3000,MATCH('Analyse assortiment'!$B2225&amp;"",'Données SAP'!$A$5:$A$3000,0)),"")</f>
        <v/>
      </c>
      <c r="F2225" s="16" t="str">
        <f>IFERROR(INDEX('Données SAP'!C$5:C$3000,MATCH('Analyse assortiment'!$B2225&amp;"",'Données SAP'!$A$5:$A$3000,0)),"")</f>
        <v/>
      </c>
      <c r="G2225" s="16" t="str">
        <f>IFERROR(INDEX('Données SAP'!D$5:D$3000,MATCH('Analyse assortiment'!$B2225&amp;"",'Données SAP'!$A$5:$A$3000,0)),"")</f>
        <v/>
      </c>
      <c r="H2225" s="13" t="e">
        <f>INDEX('Données MDD'!$K$3:$K$3000,MATCH('Analyse assortiment'!$B2225,'Données MDD'!$B$3:$B$3000,0))</f>
        <v>#N/A</v>
      </c>
      <c r="I2225" s="13" t="e">
        <f>INDEX('Données MDD'!$L$3:$L$3000,MATCH('Analyse assortiment'!$B2225,'Données MDD'!$B$3:$B$3000,0))</f>
        <v>#N/A</v>
      </c>
      <c r="J2225" s="13" t="e">
        <f>INDEX('Données MDD'!$U$3:$U$3000,MATCH('Analyse assortiment'!$B2225,'Données MDD'!$B$3:$B$3000,0))</f>
        <v>#N/A</v>
      </c>
      <c r="K2225" s="13" t="e">
        <f>INDEX('Données MDD'!$V$3:$V$3000,MATCH('Analyse assortiment'!$B2225,'Données MDD'!$B$3:$B$3000,0))</f>
        <v>#N/A</v>
      </c>
      <c r="L2225" s="14" t="str">
        <f t="shared" si="44"/>
        <v/>
      </c>
      <c r="M2225" s="14" t="str">
        <f t="shared" si="44"/>
        <v/>
      </c>
    </row>
    <row r="2226" spans="5:13" x14ac:dyDescent="0.2">
      <c r="E2226" s="16" t="str">
        <f>IFERROR(INDEX('Données SAP'!F$5:F$3000,MATCH('Analyse assortiment'!$B2226&amp;"",'Données SAP'!$A$5:$A$3000,0)),"")</f>
        <v/>
      </c>
      <c r="F2226" s="16" t="str">
        <f>IFERROR(INDEX('Données SAP'!C$5:C$3000,MATCH('Analyse assortiment'!$B2226&amp;"",'Données SAP'!$A$5:$A$3000,0)),"")</f>
        <v/>
      </c>
      <c r="G2226" s="16" t="str">
        <f>IFERROR(INDEX('Données SAP'!D$5:D$3000,MATCH('Analyse assortiment'!$B2226&amp;"",'Données SAP'!$A$5:$A$3000,0)),"")</f>
        <v/>
      </c>
      <c r="H2226" s="13" t="e">
        <f>INDEX('Données MDD'!$K$3:$K$3000,MATCH('Analyse assortiment'!$B2226,'Données MDD'!$B$3:$B$3000,0))</f>
        <v>#N/A</v>
      </c>
      <c r="I2226" s="13" t="e">
        <f>INDEX('Données MDD'!$L$3:$L$3000,MATCH('Analyse assortiment'!$B2226,'Données MDD'!$B$3:$B$3000,0))</f>
        <v>#N/A</v>
      </c>
      <c r="J2226" s="13" t="e">
        <f>INDEX('Données MDD'!$U$3:$U$3000,MATCH('Analyse assortiment'!$B2226,'Données MDD'!$B$3:$B$3000,0))</f>
        <v>#N/A</v>
      </c>
      <c r="K2226" s="13" t="e">
        <f>INDEX('Données MDD'!$V$3:$V$3000,MATCH('Analyse assortiment'!$B2226,'Données MDD'!$B$3:$B$3000,0))</f>
        <v>#N/A</v>
      </c>
      <c r="L2226" s="14" t="str">
        <f t="shared" si="44"/>
        <v/>
      </c>
      <c r="M2226" s="14" t="str">
        <f t="shared" si="44"/>
        <v/>
      </c>
    </row>
    <row r="2227" spans="5:13" x14ac:dyDescent="0.2">
      <c r="E2227" s="16" t="str">
        <f>IFERROR(INDEX('Données SAP'!F$5:F$3000,MATCH('Analyse assortiment'!$B2227&amp;"",'Données SAP'!$A$5:$A$3000,0)),"")</f>
        <v/>
      </c>
      <c r="F2227" s="16" t="str">
        <f>IFERROR(INDEX('Données SAP'!C$5:C$3000,MATCH('Analyse assortiment'!$B2227&amp;"",'Données SAP'!$A$5:$A$3000,0)),"")</f>
        <v/>
      </c>
      <c r="G2227" s="16" t="str">
        <f>IFERROR(INDEX('Données SAP'!D$5:D$3000,MATCH('Analyse assortiment'!$B2227&amp;"",'Données SAP'!$A$5:$A$3000,0)),"")</f>
        <v/>
      </c>
      <c r="H2227" s="13" t="e">
        <f>INDEX('Données MDD'!$K$3:$K$3000,MATCH('Analyse assortiment'!$B2227,'Données MDD'!$B$3:$B$3000,0))</f>
        <v>#N/A</v>
      </c>
      <c r="I2227" s="13" t="e">
        <f>INDEX('Données MDD'!$L$3:$L$3000,MATCH('Analyse assortiment'!$B2227,'Données MDD'!$B$3:$B$3000,0))</f>
        <v>#N/A</v>
      </c>
      <c r="J2227" s="13" t="e">
        <f>INDEX('Données MDD'!$U$3:$U$3000,MATCH('Analyse assortiment'!$B2227,'Données MDD'!$B$3:$B$3000,0))</f>
        <v>#N/A</v>
      </c>
      <c r="K2227" s="13" t="e">
        <f>INDEX('Données MDD'!$V$3:$V$3000,MATCH('Analyse assortiment'!$B2227,'Données MDD'!$B$3:$B$3000,0))</f>
        <v>#N/A</v>
      </c>
      <c r="L2227" s="14" t="str">
        <f t="shared" si="44"/>
        <v/>
      </c>
      <c r="M2227" s="14" t="str">
        <f t="shared" si="44"/>
        <v/>
      </c>
    </row>
    <row r="2228" spans="5:13" x14ac:dyDescent="0.2">
      <c r="E2228" s="16" t="str">
        <f>IFERROR(INDEX('Données SAP'!F$5:F$3000,MATCH('Analyse assortiment'!$B2228&amp;"",'Données SAP'!$A$5:$A$3000,0)),"")</f>
        <v/>
      </c>
      <c r="F2228" s="16" t="str">
        <f>IFERROR(INDEX('Données SAP'!C$5:C$3000,MATCH('Analyse assortiment'!$B2228&amp;"",'Données SAP'!$A$5:$A$3000,0)),"")</f>
        <v/>
      </c>
      <c r="G2228" s="16" t="str">
        <f>IFERROR(INDEX('Données SAP'!D$5:D$3000,MATCH('Analyse assortiment'!$B2228&amp;"",'Données SAP'!$A$5:$A$3000,0)),"")</f>
        <v/>
      </c>
      <c r="H2228" s="13" t="e">
        <f>INDEX('Données MDD'!$K$3:$K$3000,MATCH('Analyse assortiment'!$B2228,'Données MDD'!$B$3:$B$3000,0))</f>
        <v>#N/A</v>
      </c>
      <c r="I2228" s="13" t="e">
        <f>INDEX('Données MDD'!$L$3:$L$3000,MATCH('Analyse assortiment'!$B2228,'Données MDD'!$B$3:$B$3000,0))</f>
        <v>#N/A</v>
      </c>
      <c r="J2228" s="13" t="e">
        <f>INDEX('Données MDD'!$U$3:$U$3000,MATCH('Analyse assortiment'!$B2228,'Données MDD'!$B$3:$B$3000,0))</f>
        <v>#N/A</v>
      </c>
      <c r="K2228" s="13" t="e">
        <f>INDEX('Données MDD'!$V$3:$V$3000,MATCH('Analyse assortiment'!$B2228,'Données MDD'!$B$3:$B$3000,0))</f>
        <v>#N/A</v>
      </c>
      <c r="L2228" s="14" t="str">
        <f t="shared" si="44"/>
        <v/>
      </c>
      <c r="M2228" s="14" t="str">
        <f t="shared" si="44"/>
        <v/>
      </c>
    </row>
    <row r="2229" spans="5:13" x14ac:dyDescent="0.2">
      <c r="E2229" s="16" t="str">
        <f>IFERROR(INDEX('Données SAP'!F$5:F$3000,MATCH('Analyse assortiment'!$B2229&amp;"",'Données SAP'!$A$5:$A$3000,0)),"")</f>
        <v/>
      </c>
      <c r="F2229" s="16" t="str">
        <f>IFERROR(INDEX('Données SAP'!C$5:C$3000,MATCH('Analyse assortiment'!$B2229&amp;"",'Données SAP'!$A$5:$A$3000,0)),"")</f>
        <v/>
      </c>
      <c r="G2229" s="16" t="str">
        <f>IFERROR(INDEX('Données SAP'!D$5:D$3000,MATCH('Analyse assortiment'!$B2229&amp;"",'Données SAP'!$A$5:$A$3000,0)),"")</f>
        <v/>
      </c>
      <c r="H2229" s="13" t="e">
        <f>INDEX('Données MDD'!$K$3:$K$3000,MATCH('Analyse assortiment'!$B2229,'Données MDD'!$B$3:$B$3000,0))</f>
        <v>#N/A</v>
      </c>
      <c r="I2229" s="13" t="e">
        <f>INDEX('Données MDD'!$L$3:$L$3000,MATCH('Analyse assortiment'!$B2229,'Données MDD'!$B$3:$B$3000,0))</f>
        <v>#N/A</v>
      </c>
      <c r="J2229" s="13" t="e">
        <f>INDEX('Données MDD'!$U$3:$U$3000,MATCH('Analyse assortiment'!$B2229,'Données MDD'!$B$3:$B$3000,0))</f>
        <v>#N/A</v>
      </c>
      <c r="K2229" s="13" t="e">
        <f>INDEX('Données MDD'!$V$3:$V$3000,MATCH('Analyse assortiment'!$B2229,'Données MDD'!$B$3:$B$3000,0))</f>
        <v>#N/A</v>
      </c>
      <c r="L2229" s="14" t="str">
        <f t="shared" si="44"/>
        <v/>
      </c>
      <c r="M2229" s="14" t="str">
        <f t="shared" si="44"/>
        <v/>
      </c>
    </row>
    <row r="2230" spans="5:13" x14ac:dyDescent="0.2">
      <c r="E2230" s="16" t="str">
        <f>IFERROR(INDEX('Données SAP'!F$5:F$3000,MATCH('Analyse assortiment'!$B2230&amp;"",'Données SAP'!$A$5:$A$3000,0)),"")</f>
        <v/>
      </c>
      <c r="F2230" s="16" t="str">
        <f>IFERROR(INDEX('Données SAP'!C$5:C$3000,MATCH('Analyse assortiment'!$B2230&amp;"",'Données SAP'!$A$5:$A$3000,0)),"")</f>
        <v/>
      </c>
      <c r="G2230" s="16" t="str">
        <f>IFERROR(INDEX('Données SAP'!D$5:D$3000,MATCH('Analyse assortiment'!$B2230&amp;"",'Données SAP'!$A$5:$A$3000,0)),"")</f>
        <v/>
      </c>
      <c r="H2230" s="13" t="e">
        <f>INDEX('Données MDD'!$K$3:$K$3000,MATCH('Analyse assortiment'!$B2230,'Données MDD'!$B$3:$B$3000,0))</f>
        <v>#N/A</v>
      </c>
      <c r="I2230" s="13" t="e">
        <f>INDEX('Données MDD'!$L$3:$L$3000,MATCH('Analyse assortiment'!$B2230,'Données MDD'!$B$3:$B$3000,0))</f>
        <v>#N/A</v>
      </c>
      <c r="J2230" s="13" t="e">
        <f>INDEX('Données MDD'!$U$3:$U$3000,MATCH('Analyse assortiment'!$B2230,'Données MDD'!$B$3:$B$3000,0))</f>
        <v>#N/A</v>
      </c>
      <c r="K2230" s="13" t="e">
        <f>INDEX('Données MDD'!$V$3:$V$3000,MATCH('Analyse assortiment'!$B2230,'Données MDD'!$B$3:$B$3000,0))</f>
        <v>#N/A</v>
      </c>
      <c r="L2230" s="14" t="str">
        <f t="shared" si="44"/>
        <v/>
      </c>
      <c r="M2230" s="14" t="str">
        <f t="shared" si="44"/>
        <v/>
      </c>
    </row>
    <row r="2231" spans="5:13" x14ac:dyDescent="0.2">
      <c r="E2231" s="16" t="str">
        <f>IFERROR(INDEX('Données SAP'!F$5:F$3000,MATCH('Analyse assortiment'!$B2231&amp;"",'Données SAP'!$A$5:$A$3000,0)),"")</f>
        <v/>
      </c>
      <c r="F2231" s="16" t="str">
        <f>IFERROR(INDEX('Données SAP'!C$5:C$3000,MATCH('Analyse assortiment'!$B2231&amp;"",'Données SAP'!$A$5:$A$3000,0)),"")</f>
        <v/>
      </c>
      <c r="G2231" s="16" t="str">
        <f>IFERROR(INDEX('Données SAP'!D$5:D$3000,MATCH('Analyse assortiment'!$B2231&amp;"",'Données SAP'!$A$5:$A$3000,0)),"")</f>
        <v/>
      </c>
      <c r="H2231" s="13" t="e">
        <f>INDEX('Données MDD'!$K$3:$K$3000,MATCH('Analyse assortiment'!$B2231,'Données MDD'!$B$3:$B$3000,0))</f>
        <v>#N/A</v>
      </c>
      <c r="I2231" s="13" t="e">
        <f>INDEX('Données MDD'!$L$3:$L$3000,MATCH('Analyse assortiment'!$B2231,'Données MDD'!$B$3:$B$3000,0))</f>
        <v>#N/A</v>
      </c>
      <c r="J2231" s="13" t="e">
        <f>INDEX('Données MDD'!$U$3:$U$3000,MATCH('Analyse assortiment'!$B2231,'Données MDD'!$B$3:$B$3000,0))</f>
        <v>#N/A</v>
      </c>
      <c r="K2231" s="13" t="e">
        <f>INDEX('Données MDD'!$V$3:$V$3000,MATCH('Analyse assortiment'!$B2231,'Données MDD'!$B$3:$B$3000,0))</f>
        <v>#N/A</v>
      </c>
      <c r="L2231" s="14" t="str">
        <f t="shared" si="44"/>
        <v/>
      </c>
      <c r="M2231" s="14" t="str">
        <f t="shared" si="44"/>
        <v/>
      </c>
    </row>
    <row r="2232" spans="5:13" x14ac:dyDescent="0.2">
      <c r="E2232" s="16" t="str">
        <f>IFERROR(INDEX('Données SAP'!F$5:F$3000,MATCH('Analyse assortiment'!$B2232&amp;"",'Données SAP'!$A$5:$A$3000,0)),"")</f>
        <v/>
      </c>
      <c r="F2232" s="16" t="str">
        <f>IFERROR(INDEX('Données SAP'!C$5:C$3000,MATCH('Analyse assortiment'!$B2232&amp;"",'Données SAP'!$A$5:$A$3000,0)),"")</f>
        <v/>
      </c>
      <c r="G2232" s="16" t="str">
        <f>IFERROR(INDEX('Données SAP'!D$5:D$3000,MATCH('Analyse assortiment'!$B2232&amp;"",'Données SAP'!$A$5:$A$3000,0)),"")</f>
        <v/>
      </c>
      <c r="H2232" s="13" t="e">
        <f>INDEX('Données MDD'!$K$3:$K$3000,MATCH('Analyse assortiment'!$B2232,'Données MDD'!$B$3:$B$3000,0))</f>
        <v>#N/A</v>
      </c>
      <c r="I2232" s="13" t="e">
        <f>INDEX('Données MDD'!$L$3:$L$3000,MATCH('Analyse assortiment'!$B2232,'Données MDD'!$B$3:$B$3000,0))</f>
        <v>#N/A</v>
      </c>
      <c r="J2232" s="13" t="e">
        <f>INDEX('Données MDD'!$U$3:$U$3000,MATCH('Analyse assortiment'!$B2232,'Données MDD'!$B$3:$B$3000,0))</f>
        <v>#N/A</v>
      </c>
      <c r="K2232" s="13" t="e">
        <f>INDEX('Données MDD'!$V$3:$V$3000,MATCH('Analyse assortiment'!$B2232,'Données MDD'!$B$3:$B$3000,0))</f>
        <v>#N/A</v>
      </c>
      <c r="L2232" s="14" t="str">
        <f t="shared" si="44"/>
        <v/>
      </c>
      <c r="M2232" s="14" t="str">
        <f t="shared" si="44"/>
        <v/>
      </c>
    </row>
    <row r="2233" spans="5:13" x14ac:dyDescent="0.2">
      <c r="E2233" s="16" t="str">
        <f>IFERROR(INDEX('Données SAP'!F$5:F$3000,MATCH('Analyse assortiment'!$B2233&amp;"",'Données SAP'!$A$5:$A$3000,0)),"")</f>
        <v/>
      </c>
      <c r="F2233" s="16" t="str">
        <f>IFERROR(INDEX('Données SAP'!C$5:C$3000,MATCH('Analyse assortiment'!$B2233&amp;"",'Données SAP'!$A$5:$A$3000,0)),"")</f>
        <v/>
      </c>
      <c r="G2233" s="16" t="str">
        <f>IFERROR(INDEX('Données SAP'!D$5:D$3000,MATCH('Analyse assortiment'!$B2233&amp;"",'Données SAP'!$A$5:$A$3000,0)),"")</f>
        <v/>
      </c>
      <c r="H2233" s="13" t="e">
        <f>INDEX('Données MDD'!$K$3:$K$3000,MATCH('Analyse assortiment'!$B2233,'Données MDD'!$B$3:$B$3000,0))</f>
        <v>#N/A</v>
      </c>
      <c r="I2233" s="13" t="e">
        <f>INDEX('Données MDD'!$L$3:$L$3000,MATCH('Analyse assortiment'!$B2233,'Données MDD'!$B$3:$B$3000,0))</f>
        <v>#N/A</v>
      </c>
      <c r="J2233" s="13" t="e">
        <f>INDEX('Données MDD'!$U$3:$U$3000,MATCH('Analyse assortiment'!$B2233,'Données MDD'!$B$3:$B$3000,0))</f>
        <v>#N/A</v>
      </c>
      <c r="K2233" s="13" t="e">
        <f>INDEX('Données MDD'!$V$3:$V$3000,MATCH('Analyse assortiment'!$B2233,'Données MDD'!$B$3:$B$3000,0))</f>
        <v>#N/A</v>
      </c>
      <c r="L2233" s="14" t="str">
        <f t="shared" si="44"/>
        <v/>
      </c>
      <c r="M2233" s="14" t="str">
        <f t="shared" si="44"/>
        <v/>
      </c>
    </row>
    <row r="2234" spans="5:13" x14ac:dyDescent="0.2">
      <c r="E2234" s="16" t="str">
        <f>IFERROR(INDEX('Données SAP'!F$5:F$3000,MATCH('Analyse assortiment'!$B2234&amp;"",'Données SAP'!$A$5:$A$3000,0)),"")</f>
        <v/>
      </c>
      <c r="F2234" s="16" t="str">
        <f>IFERROR(INDEX('Données SAP'!C$5:C$3000,MATCH('Analyse assortiment'!$B2234&amp;"",'Données SAP'!$A$5:$A$3000,0)),"")</f>
        <v/>
      </c>
      <c r="G2234" s="16" t="str">
        <f>IFERROR(INDEX('Données SAP'!D$5:D$3000,MATCH('Analyse assortiment'!$B2234&amp;"",'Données SAP'!$A$5:$A$3000,0)),"")</f>
        <v/>
      </c>
      <c r="H2234" s="13" t="e">
        <f>INDEX('Données MDD'!$K$3:$K$3000,MATCH('Analyse assortiment'!$B2234,'Données MDD'!$B$3:$B$3000,0))</f>
        <v>#N/A</v>
      </c>
      <c r="I2234" s="13" t="e">
        <f>INDEX('Données MDD'!$L$3:$L$3000,MATCH('Analyse assortiment'!$B2234,'Données MDD'!$B$3:$B$3000,0))</f>
        <v>#N/A</v>
      </c>
      <c r="J2234" s="13" t="e">
        <f>INDEX('Données MDD'!$U$3:$U$3000,MATCH('Analyse assortiment'!$B2234,'Données MDD'!$B$3:$B$3000,0))</f>
        <v>#N/A</v>
      </c>
      <c r="K2234" s="13" t="e">
        <f>INDEX('Données MDD'!$V$3:$V$3000,MATCH('Analyse assortiment'!$B2234,'Données MDD'!$B$3:$B$3000,0))</f>
        <v>#N/A</v>
      </c>
      <c r="L2234" s="14" t="str">
        <f t="shared" si="44"/>
        <v/>
      </c>
      <c r="M2234" s="14" t="str">
        <f t="shared" si="44"/>
        <v/>
      </c>
    </row>
    <row r="2235" spans="5:13" x14ac:dyDescent="0.2">
      <c r="E2235" s="16" t="str">
        <f>IFERROR(INDEX('Données SAP'!F$5:F$3000,MATCH('Analyse assortiment'!$B2235&amp;"",'Données SAP'!$A$5:$A$3000,0)),"")</f>
        <v/>
      </c>
      <c r="F2235" s="16" t="str">
        <f>IFERROR(INDEX('Données SAP'!C$5:C$3000,MATCH('Analyse assortiment'!$B2235&amp;"",'Données SAP'!$A$5:$A$3000,0)),"")</f>
        <v/>
      </c>
      <c r="G2235" s="16" t="str">
        <f>IFERROR(INDEX('Données SAP'!D$5:D$3000,MATCH('Analyse assortiment'!$B2235&amp;"",'Données SAP'!$A$5:$A$3000,0)),"")</f>
        <v/>
      </c>
      <c r="H2235" s="13" t="e">
        <f>INDEX('Données MDD'!$K$3:$K$3000,MATCH('Analyse assortiment'!$B2235,'Données MDD'!$B$3:$B$3000,0))</f>
        <v>#N/A</v>
      </c>
      <c r="I2235" s="13" t="e">
        <f>INDEX('Données MDD'!$L$3:$L$3000,MATCH('Analyse assortiment'!$B2235,'Données MDD'!$B$3:$B$3000,0))</f>
        <v>#N/A</v>
      </c>
      <c r="J2235" s="13" t="e">
        <f>INDEX('Données MDD'!$U$3:$U$3000,MATCH('Analyse assortiment'!$B2235,'Données MDD'!$B$3:$B$3000,0))</f>
        <v>#N/A</v>
      </c>
      <c r="K2235" s="13" t="e">
        <f>INDEX('Données MDD'!$V$3:$V$3000,MATCH('Analyse assortiment'!$B2235,'Données MDD'!$B$3:$B$3000,0))</f>
        <v>#N/A</v>
      </c>
      <c r="L2235" s="14" t="str">
        <f t="shared" si="44"/>
        <v/>
      </c>
      <c r="M2235" s="14" t="str">
        <f t="shared" si="44"/>
        <v/>
      </c>
    </row>
    <row r="2236" spans="5:13" x14ac:dyDescent="0.2">
      <c r="E2236" s="16" t="str">
        <f>IFERROR(INDEX('Données SAP'!F$5:F$3000,MATCH('Analyse assortiment'!$B2236&amp;"",'Données SAP'!$A$5:$A$3000,0)),"")</f>
        <v/>
      </c>
      <c r="F2236" s="16" t="str">
        <f>IFERROR(INDEX('Données SAP'!C$5:C$3000,MATCH('Analyse assortiment'!$B2236&amp;"",'Données SAP'!$A$5:$A$3000,0)),"")</f>
        <v/>
      </c>
      <c r="G2236" s="16" t="str">
        <f>IFERROR(INDEX('Données SAP'!D$5:D$3000,MATCH('Analyse assortiment'!$B2236&amp;"",'Données SAP'!$A$5:$A$3000,0)),"")</f>
        <v/>
      </c>
      <c r="H2236" s="13" t="e">
        <f>INDEX('Données MDD'!$K$3:$K$3000,MATCH('Analyse assortiment'!$B2236,'Données MDD'!$B$3:$B$3000,0))</f>
        <v>#N/A</v>
      </c>
      <c r="I2236" s="13" t="e">
        <f>INDEX('Données MDD'!$L$3:$L$3000,MATCH('Analyse assortiment'!$B2236,'Données MDD'!$B$3:$B$3000,0))</f>
        <v>#N/A</v>
      </c>
      <c r="J2236" s="13" t="e">
        <f>INDEX('Données MDD'!$U$3:$U$3000,MATCH('Analyse assortiment'!$B2236,'Données MDD'!$B$3:$B$3000,0))</f>
        <v>#N/A</v>
      </c>
      <c r="K2236" s="13" t="e">
        <f>INDEX('Données MDD'!$V$3:$V$3000,MATCH('Analyse assortiment'!$B2236,'Données MDD'!$B$3:$B$3000,0))</f>
        <v>#N/A</v>
      </c>
      <c r="L2236" s="14" t="str">
        <f t="shared" si="44"/>
        <v/>
      </c>
      <c r="M2236" s="14" t="str">
        <f t="shared" si="44"/>
        <v/>
      </c>
    </row>
    <row r="2237" spans="5:13" x14ac:dyDescent="0.2">
      <c r="E2237" s="16" t="str">
        <f>IFERROR(INDEX('Données SAP'!F$5:F$3000,MATCH('Analyse assortiment'!$B2237&amp;"",'Données SAP'!$A$5:$A$3000,0)),"")</f>
        <v/>
      </c>
      <c r="F2237" s="16" t="str">
        <f>IFERROR(INDEX('Données SAP'!C$5:C$3000,MATCH('Analyse assortiment'!$B2237&amp;"",'Données SAP'!$A$5:$A$3000,0)),"")</f>
        <v/>
      </c>
      <c r="G2237" s="16" t="str">
        <f>IFERROR(INDEX('Données SAP'!D$5:D$3000,MATCH('Analyse assortiment'!$B2237&amp;"",'Données SAP'!$A$5:$A$3000,0)),"")</f>
        <v/>
      </c>
      <c r="H2237" s="13" t="e">
        <f>INDEX('Données MDD'!$K$3:$K$3000,MATCH('Analyse assortiment'!$B2237,'Données MDD'!$B$3:$B$3000,0))</f>
        <v>#N/A</v>
      </c>
      <c r="I2237" s="13" t="e">
        <f>INDEX('Données MDD'!$L$3:$L$3000,MATCH('Analyse assortiment'!$B2237,'Données MDD'!$B$3:$B$3000,0))</f>
        <v>#N/A</v>
      </c>
      <c r="J2237" s="13" t="e">
        <f>INDEX('Données MDD'!$U$3:$U$3000,MATCH('Analyse assortiment'!$B2237,'Données MDD'!$B$3:$B$3000,0))</f>
        <v>#N/A</v>
      </c>
      <c r="K2237" s="13" t="e">
        <f>INDEX('Données MDD'!$V$3:$V$3000,MATCH('Analyse assortiment'!$B2237,'Données MDD'!$B$3:$B$3000,0))</f>
        <v>#N/A</v>
      </c>
      <c r="L2237" s="14" t="str">
        <f t="shared" si="44"/>
        <v/>
      </c>
      <c r="M2237" s="14" t="str">
        <f t="shared" si="44"/>
        <v/>
      </c>
    </row>
    <row r="2238" spans="5:13" x14ac:dyDescent="0.2">
      <c r="E2238" s="16" t="str">
        <f>IFERROR(INDEX('Données SAP'!F$5:F$3000,MATCH('Analyse assortiment'!$B2238&amp;"",'Données SAP'!$A$5:$A$3000,0)),"")</f>
        <v/>
      </c>
      <c r="F2238" s="16" t="str">
        <f>IFERROR(INDEX('Données SAP'!C$5:C$3000,MATCH('Analyse assortiment'!$B2238&amp;"",'Données SAP'!$A$5:$A$3000,0)),"")</f>
        <v/>
      </c>
      <c r="G2238" s="16" t="str">
        <f>IFERROR(INDEX('Données SAP'!D$5:D$3000,MATCH('Analyse assortiment'!$B2238&amp;"",'Données SAP'!$A$5:$A$3000,0)),"")</f>
        <v/>
      </c>
      <c r="H2238" s="13" t="e">
        <f>INDEX('Données MDD'!$K$3:$K$3000,MATCH('Analyse assortiment'!$B2238,'Données MDD'!$B$3:$B$3000,0))</f>
        <v>#N/A</v>
      </c>
      <c r="I2238" s="13" t="e">
        <f>INDEX('Données MDD'!$L$3:$L$3000,MATCH('Analyse assortiment'!$B2238,'Données MDD'!$B$3:$B$3000,0))</f>
        <v>#N/A</v>
      </c>
      <c r="J2238" s="13" t="e">
        <f>INDEX('Données MDD'!$U$3:$U$3000,MATCH('Analyse assortiment'!$B2238,'Données MDD'!$B$3:$B$3000,0))</f>
        <v>#N/A</v>
      </c>
      <c r="K2238" s="13" t="e">
        <f>INDEX('Données MDD'!$V$3:$V$3000,MATCH('Analyse assortiment'!$B2238,'Données MDD'!$B$3:$B$3000,0))</f>
        <v>#N/A</v>
      </c>
      <c r="L2238" s="14" t="str">
        <f t="shared" si="44"/>
        <v/>
      </c>
      <c r="M2238" s="14" t="str">
        <f t="shared" si="44"/>
        <v/>
      </c>
    </row>
    <row r="2239" spans="5:13" x14ac:dyDescent="0.2">
      <c r="E2239" s="16" t="str">
        <f>IFERROR(INDEX('Données SAP'!F$5:F$3000,MATCH('Analyse assortiment'!$B2239&amp;"",'Données SAP'!$A$5:$A$3000,0)),"")</f>
        <v/>
      </c>
      <c r="F2239" s="16" t="str">
        <f>IFERROR(INDEX('Données SAP'!C$5:C$3000,MATCH('Analyse assortiment'!$B2239&amp;"",'Données SAP'!$A$5:$A$3000,0)),"")</f>
        <v/>
      </c>
      <c r="G2239" s="16" t="str">
        <f>IFERROR(INDEX('Données SAP'!D$5:D$3000,MATCH('Analyse assortiment'!$B2239&amp;"",'Données SAP'!$A$5:$A$3000,0)),"")</f>
        <v/>
      </c>
      <c r="H2239" s="13" t="e">
        <f>INDEX('Données MDD'!$K$3:$K$3000,MATCH('Analyse assortiment'!$B2239,'Données MDD'!$B$3:$B$3000,0))</f>
        <v>#N/A</v>
      </c>
      <c r="I2239" s="13" t="e">
        <f>INDEX('Données MDD'!$L$3:$L$3000,MATCH('Analyse assortiment'!$B2239,'Données MDD'!$B$3:$B$3000,0))</f>
        <v>#N/A</v>
      </c>
      <c r="J2239" s="13" t="e">
        <f>INDEX('Données MDD'!$U$3:$U$3000,MATCH('Analyse assortiment'!$B2239,'Données MDD'!$B$3:$B$3000,0))</f>
        <v>#N/A</v>
      </c>
      <c r="K2239" s="13" t="e">
        <f>INDEX('Données MDD'!$V$3:$V$3000,MATCH('Analyse assortiment'!$B2239,'Données MDD'!$B$3:$B$3000,0))</f>
        <v>#N/A</v>
      </c>
      <c r="L2239" s="14" t="str">
        <f t="shared" si="44"/>
        <v/>
      </c>
      <c r="M2239" s="14" t="str">
        <f t="shared" si="44"/>
        <v/>
      </c>
    </row>
    <row r="2240" spans="5:13" x14ac:dyDescent="0.2">
      <c r="E2240" s="16" t="str">
        <f>IFERROR(INDEX('Données SAP'!F$5:F$3000,MATCH('Analyse assortiment'!$B2240&amp;"",'Données SAP'!$A$5:$A$3000,0)),"")</f>
        <v/>
      </c>
      <c r="F2240" s="16" t="str">
        <f>IFERROR(INDEX('Données SAP'!C$5:C$3000,MATCH('Analyse assortiment'!$B2240&amp;"",'Données SAP'!$A$5:$A$3000,0)),"")</f>
        <v/>
      </c>
      <c r="G2240" s="16" t="str">
        <f>IFERROR(INDEX('Données SAP'!D$5:D$3000,MATCH('Analyse assortiment'!$B2240&amp;"",'Données SAP'!$A$5:$A$3000,0)),"")</f>
        <v/>
      </c>
      <c r="H2240" s="13" t="e">
        <f>INDEX('Données MDD'!$K$3:$K$3000,MATCH('Analyse assortiment'!$B2240,'Données MDD'!$B$3:$B$3000,0))</f>
        <v>#N/A</v>
      </c>
      <c r="I2240" s="13" t="e">
        <f>INDEX('Données MDD'!$L$3:$L$3000,MATCH('Analyse assortiment'!$B2240,'Données MDD'!$B$3:$B$3000,0))</f>
        <v>#N/A</v>
      </c>
      <c r="J2240" s="13" t="e">
        <f>INDEX('Données MDD'!$U$3:$U$3000,MATCH('Analyse assortiment'!$B2240,'Données MDD'!$B$3:$B$3000,0))</f>
        <v>#N/A</v>
      </c>
      <c r="K2240" s="13" t="e">
        <f>INDEX('Données MDD'!$V$3:$V$3000,MATCH('Analyse assortiment'!$B2240,'Données MDD'!$B$3:$B$3000,0))</f>
        <v>#N/A</v>
      </c>
      <c r="L2240" s="14" t="str">
        <f t="shared" si="44"/>
        <v/>
      </c>
      <c r="M2240" s="14" t="str">
        <f t="shared" si="44"/>
        <v/>
      </c>
    </row>
    <row r="2241" spans="5:13" x14ac:dyDescent="0.2">
      <c r="E2241" s="16" t="str">
        <f>IFERROR(INDEX('Données SAP'!F$5:F$3000,MATCH('Analyse assortiment'!$B2241&amp;"",'Données SAP'!$A$5:$A$3000,0)),"")</f>
        <v/>
      </c>
      <c r="F2241" s="16" t="str">
        <f>IFERROR(INDEX('Données SAP'!C$5:C$3000,MATCH('Analyse assortiment'!$B2241&amp;"",'Données SAP'!$A$5:$A$3000,0)),"")</f>
        <v/>
      </c>
      <c r="G2241" s="16" t="str">
        <f>IFERROR(INDEX('Données SAP'!D$5:D$3000,MATCH('Analyse assortiment'!$B2241&amp;"",'Données SAP'!$A$5:$A$3000,0)),"")</f>
        <v/>
      </c>
      <c r="H2241" s="13" t="e">
        <f>INDEX('Données MDD'!$K$3:$K$3000,MATCH('Analyse assortiment'!$B2241,'Données MDD'!$B$3:$B$3000,0))</f>
        <v>#N/A</v>
      </c>
      <c r="I2241" s="13" t="e">
        <f>INDEX('Données MDD'!$L$3:$L$3000,MATCH('Analyse assortiment'!$B2241,'Données MDD'!$B$3:$B$3000,0))</f>
        <v>#N/A</v>
      </c>
      <c r="J2241" s="13" t="e">
        <f>INDEX('Données MDD'!$U$3:$U$3000,MATCH('Analyse assortiment'!$B2241,'Données MDD'!$B$3:$B$3000,0))</f>
        <v>#N/A</v>
      </c>
      <c r="K2241" s="13" t="e">
        <f>INDEX('Données MDD'!$V$3:$V$3000,MATCH('Analyse assortiment'!$B2241,'Données MDD'!$B$3:$B$3000,0))</f>
        <v>#N/A</v>
      </c>
      <c r="L2241" s="14" t="str">
        <f t="shared" si="44"/>
        <v/>
      </c>
      <c r="M2241" s="14" t="str">
        <f t="shared" si="44"/>
        <v/>
      </c>
    </row>
    <row r="2242" spans="5:13" x14ac:dyDescent="0.2">
      <c r="E2242" s="16" t="str">
        <f>IFERROR(INDEX('Données SAP'!F$5:F$3000,MATCH('Analyse assortiment'!$B2242&amp;"",'Données SAP'!$A$5:$A$3000,0)),"")</f>
        <v/>
      </c>
      <c r="F2242" s="16" t="str">
        <f>IFERROR(INDEX('Données SAP'!C$5:C$3000,MATCH('Analyse assortiment'!$B2242&amp;"",'Données SAP'!$A$5:$A$3000,0)),"")</f>
        <v/>
      </c>
      <c r="G2242" s="16" t="str">
        <f>IFERROR(INDEX('Données SAP'!D$5:D$3000,MATCH('Analyse assortiment'!$B2242&amp;"",'Données SAP'!$A$5:$A$3000,0)),"")</f>
        <v/>
      </c>
      <c r="H2242" s="13" t="e">
        <f>INDEX('Données MDD'!$K$3:$K$3000,MATCH('Analyse assortiment'!$B2242,'Données MDD'!$B$3:$B$3000,0))</f>
        <v>#N/A</v>
      </c>
      <c r="I2242" s="13" t="e">
        <f>INDEX('Données MDD'!$L$3:$L$3000,MATCH('Analyse assortiment'!$B2242,'Données MDD'!$B$3:$B$3000,0))</f>
        <v>#N/A</v>
      </c>
      <c r="J2242" s="13" t="e">
        <f>INDEX('Données MDD'!$U$3:$U$3000,MATCH('Analyse assortiment'!$B2242,'Données MDD'!$B$3:$B$3000,0))</f>
        <v>#N/A</v>
      </c>
      <c r="K2242" s="13" t="e">
        <f>INDEX('Données MDD'!$V$3:$V$3000,MATCH('Analyse assortiment'!$B2242,'Données MDD'!$B$3:$B$3000,0))</f>
        <v>#N/A</v>
      </c>
      <c r="L2242" s="14" t="str">
        <f t="shared" si="44"/>
        <v/>
      </c>
      <c r="M2242" s="14" t="str">
        <f t="shared" si="44"/>
        <v/>
      </c>
    </row>
    <row r="2243" spans="5:13" x14ac:dyDescent="0.2">
      <c r="E2243" s="16" t="str">
        <f>IFERROR(INDEX('Données SAP'!F$5:F$3000,MATCH('Analyse assortiment'!$B2243&amp;"",'Données SAP'!$A$5:$A$3000,0)),"")</f>
        <v/>
      </c>
      <c r="F2243" s="16" t="str">
        <f>IFERROR(INDEX('Données SAP'!C$5:C$3000,MATCH('Analyse assortiment'!$B2243&amp;"",'Données SAP'!$A$5:$A$3000,0)),"")</f>
        <v/>
      </c>
      <c r="G2243" s="16" t="str">
        <f>IFERROR(INDEX('Données SAP'!D$5:D$3000,MATCH('Analyse assortiment'!$B2243&amp;"",'Données SAP'!$A$5:$A$3000,0)),"")</f>
        <v/>
      </c>
      <c r="H2243" s="13" t="e">
        <f>INDEX('Données MDD'!$K$3:$K$3000,MATCH('Analyse assortiment'!$B2243,'Données MDD'!$B$3:$B$3000,0))</f>
        <v>#N/A</v>
      </c>
      <c r="I2243" s="13" t="e">
        <f>INDEX('Données MDD'!$L$3:$L$3000,MATCH('Analyse assortiment'!$B2243,'Données MDD'!$B$3:$B$3000,0))</f>
        <v>#N/A</v>
      </c>
      <c r="J2243" s="13" t="e">
        <f>INDEX('Données MDD'!$U$3:$U$3000,MATCH('Analyse assortiment'!$B2243,'Données MDD'!$B$3:$B$3000,0))</f>
        <v>#N/A</v>
      </c>
      <c r="K2243" s="13" t="e">
        <f>INDEX('Données MDD'!$V$3:$V$3000,MATCH('Analyse assortiment'!$B2243,'Données MDD'!$B$3:$B$3000,0))</f>
        <v>#N/A</v>
      </c>
      <c r="L2243" s="14" t="str">
        <f t="shared" si="44"/>
        <v/>
      </c>
      <c r="M2243" s="14" t="str">
        <f t="shared" si="44"/>
        <v/>
      </c>
    </row>
    <row r="2244" spans="5:13" x14ac:dyDescent="0.2">
      <c r="E2244" s="16" t="str">
        <f>IFERROR(INDEX('Données SAP'!F$5:F$3000,MATCH('Analyse assortiment'!$B2244&amp;"",'Données SAP'!$A$5:$A$3000,0)),"")</f>
        <v/>
      </c>
      <c r="F2244" s="16" t="str">
        <f>IFERROR(INDEX('Données SAP'!C$5:C$3000,MATCH('Analyse assortiment'!$B2244&amp;"",'Données SAP'!$A$5:$A$3000,0)),"")</f>
        <v/>
      </c>
      <c r="G2244" s="16" t="str">
        <f>IFERROR(INDEX('Données SAP'!D$5:D$3000,MATCH('Analyse assortiment'!$B2244&amp;"",'Données SAP'!$A$5:$A$3000,0)),"")</f>
        <v/>
      </c>
      <c r="H2244" s="13" t="e">
        <f>INDEX('Données MDD'!$K$3:$K$3000,MATCH('Analyse assortiment'!$B2244,'Données MDD'!$B$3:$B$3000,0))</f>
        <v>#N/A</v>
      </c>
      <c r="I2244" s="13" t="e">
        <f>INDEX('Données MDD'!$L$3:$L$3000,MATCH('Analyse assortiment'!$B2244,'Données MDD'!$B$3:$B$3000,0))</f>
        <v>#N/A</v>
      </c>
      <c r="J2244" s="13" t="e">
        <f>INDEX('Données MDD'!$U$3:$U$3000,MATCH('Analyse assortiment'!$B2244,'Données MDD'!$B$3:$B$3000,0))</f>
        <v>#N/A</v>
      </c>
      <c r="K2244" s="13" t="e">
        <f>INDEX('Données MDD'!$V$3:$V$3000,MATCH('Analyse assortiment'!$B2244,'Données MDD'!$B$3:$B$3000,0))</f>
        <v>#N/A</v>
      </c>
      <c r="L2244" s="14" t="str">
        <f t="shared" si="44"/>
        <v/>
      </c>
      <c r="M2244" s="14" t="str">
        <f t="shared" si="44"/>
        <v/>
      </c>
    </row>
    <row r="2245" spans="5:13" x14ac:dyDescent="0.2">
      <c r="E2245" s="16" t="str">
        <f>IFERROR(INDEX('Données SAP'!F$5:F$3000,MATCH('Analyse assortiment'!$B2245&amp;"",'Données SAP'!$A$5:$A$3000,0)),"")</f>
        <v/>
      </c>
      <c r="F2245" s="16" t="str">
        <f>IFERROR(INDEX('Données SAP'!C$5:C$3000,MATCH('Analyse assortiment'!$B2245&amp;"",'Données SAP'!$A$5:$A$3000,0)),"")</f>
        <v/>
      </c>
      <c r="G2245" s="16" t="str">
        <f>IFERROR(INDEX('Données SAP'!D$5:D$3000,MATCH('Analyse assortiment'!$B2245&amp;"",'Données SAP'!$A$5:$A$3000,0)),"")</f>
        <v/>
      </c>
      <c r="H2245" s="13" t="e">
        <f>INDEX('Données MDD'!$K$3:$K$3000,MATCH('Analyse assortiment'!$B2245,'Données MDD'!$B$3:$B$3000,0))</f>
        <v>#N/A</v>
      </c>
      <c r="I2245" s="13" t="e">
        <f>INDEX('Données MDD'!$L$3:$L$3000,MATCH('Analyse assortiment'!$B2245,'Données MDD'!$B$3:$B$3000,0))</f>
        <v>#N/A</v>
      </c>
      <c r="J2245" s="13" t="e">
        <f>INDEX('Données MDD'!$U$3:$U$3000,MATCH('Analyse assortiment'!$B2245,'Données MDD'!$B$3:$B$3000,0))</f>
        <v>#N/A</v>
      </c>
      <c r="K2245" s="13" t="e">
        <f>INDEX('Données MDD'!$V$3:$V$3000,MATCH('Analyse assortiment'!$B2245,'Données MDD'!$B$3:$B$3000,0))</f>
        <v>#N/A</v>
      </c>
      <c r="L2245" s="14" t="str">
        <f t="shared" ref="L2245:M2308" si="45">IFERROR(-J2245/H2245,"")</f>
        <v/>
      </c>
      <c r="M2245" s="14" t="str">
        <f t="shared" si="45"/>
        <v/>
      </c>
    </row>
    <row r="2246" spans="5:13" x14ac:dyDescent="0.2">
      <c r="E2246" s="16" t="str">
        <f>IFERROR(INDEX('Données SAP'!F$5:F$3000,MATCH('Analyse assortiment'!$B2246&amp;"",'Données SAP'!$A$5:$A$3000,0)),"")</f>
        <v/>
      </c>
      <c r="F2246" s="16" t="str">
        <f>IFERROR(INDEX('Données SAP'!C$5:C$3000,MATCH('Analyse assortiment'!$B2246&amp;"",'Données SAP'!$A$5:$A$3000,0)),"")</f>
        <v/>
      </c>
      <c r="G2246" s="16" t="str">
        <f>IFERROR(INDEX('Données SAP'!D$5:D$3000,MATCH('Analyse assortiment'!$B2246&amp;"",'Données SAP'!$A$5:$A$3000,0)),"")</f>
        <v/>
      </c>
      <c r="H2246" s="13" t="e">
        <f>INDEX('Données MDD'!$K$3:$K$3000,MATCH('Analyse assortiment'!$B2246,'Données MDD'!$B$3:$B$3000,0))</f>
        <v>#N/A</v>
      </c>
      <c r="I2246" s="13" t="e">
        <f>INDEX('Données MDD'!$L$3:$L$3000,MATCH('Analyse assortiment'!$B2246,'Données MDD'!$B$3:$B$3000,0))</f>
        <v>#N/A</v>
      </c>
      <c r="J2246" s="13" t="e">
        <f>INDEX('Données MDD'!$U$3:$U$3000,MATCH('Analyse assortiment'!$B2246,'Données MDD'!$B$3:$B$3000,0))</f>
        <v>#N/A</v>
      </c>
      <c r="K2246" s="13" t="e">
        <f>INDEX('Données MDD'!$V$3:$V$3000,MATCH('Analyse assortiment'!$B2246,'Données MDD'!$B$3:$B$3000,0))</f>
        <v>#N/A</v>
      </c>
      <c r="L2246" s="14" t="str">
        <f t="shared" si="45"/>
        <v/>
      </c>
      <c r="M2246" s="14" t="str">
        <f t="shared" si="45"/>
        <v/>
      </c>
    </row>
    <row r="2247" spans="5:13" x14ac:dyDescent="0.2">
      <c r="E2247" s="16" t="str">
        <f>IFERROR(INDEX('Données SAP'!F$5:F$3000,MATCH('Analyse assortiment'!$B2247&amp;"",'Données SAP'!$A$5:$A$3000,0)),"")</f>
        <v/>
      </c>
      <c r="F2247" s="16" t="str">
        <f>IFERROR(INDEX('Données SAP'!C$5:C$3000,MATCH('Analyse assortiment'!$B2247&amp;"",'Données SAP'!$A$5:$A$3000,0)),"")</f>
        <v/>
      </c>
      <c r="G2247" s="16" t="str">
        <f>IFERROR(INDEX('Données SAP'!D$5:D$3000,MATCH('Analyse assortiment'!$B2247&amp;"",'Données SAP'!$A$5:$A$3000,0)),"")</f>
        <v/>
      </c>
      <c r="H2247" s="13" t="e">
        <f>INDEX('Données MDD'!$K$3:$K$3000,MATCH('Analyse assortiment'!$B2247,'Données MDD'!$B$3:$B$3000,0))</f>
        <v>#N/A</v>
      </c>
      <c r="I2247" s="13" t="e">
        <f>INDEX('Données MDD'!$L$3:$L$3000,MATCH('Analyse assortiment'!$B2247,'Données MDD'!$B$3:$B$3000,0))</f>
        <v>#N/A</v>
      </c>
      <c r="J2247" s="13" t="e">
        <f>INDEX('Données MDD'!$U$3:$U$3000,MATCH('Analyse assortiment'!$B2247,'Données MDD'!$B$3:$B$3000,0))</f>
        <v>#N/A</v>
      </c>
      <c r="K2247" s="13" t="e">
        <f>INDEX('Données MDD'!$V$3:$V$3000,MATCH('Analyse assortiment'!$B2247,'Données MDD'!$B$3:$B$3000,0))</f>
        <v>#N/A</v>
      </c>
      <c r="L2247" s="14" t="str">
        <f t="shared" si="45"/>
        <v/>
      </c>
      <c r="M2247" s="14" t="str">
        <f t="shared" si="45"/>
        <v/>
      </c>
    </row>
    <row r="2248" spans="5:13" x14ac:dyDescent="0.2">
      <c r="E2248" s="16" t="str">
        <f>IFERROR(INDEX('Données SAP'!F$5:F$3000,MATCH('Analyse assortiment'!$B2248&amp;"",'Données SAP'!$A$5:$A$3000,0)),"")</f>
        <v/>
      </c>
      <c r="F2248" s="16" t="str">
        <f>IFERROR(INDEX('Données SAP'!C$5:C$3000,MATCH('Analyse assortiment'!$B2248&amp;"",'Données SAP'!$A$5:$A$3000,0)),"")</f>
        <v/>
      </c>
      <c r="G2248" s="16" t="str">
        <f>IFERROR(INDEX('Données SAP'!D$5:D$3000,MATCH('Analyse assortiment'!$B2248&amp;"",'Données SAP'!$A$5:$A$3000,0)),"")</f>
        <v/>
      </c>
      <c r="H2248" s="13" t="e">
        <f>INDEX('Données MDD'!$K$3:$K$3000,MATCH('Analyse assortiment'!$B2248,'Données MDD'!$B$3:$B$3000,0))</f>
        <v>#N/A</v>
      </c>
      <c r="I2248" s="13" t="e">
        <f>INDEX('Données MDD'!$L$3:$L$3000,MATCH('Analyse assortiment'!$B2248,'Données MDD'!$B$3:$B$3000,0))</f>
        <v>#N/A</v>
      </c>
      <c r="J2248" s="13" t="e">
        <f>INDEX('Données MDD'!$U$3:$U$3000,MATCH('Analyse assortiment'!$B2248,'Données MDD'!$B$3:$B$3000,0))</f>
        <v>#N/A</v>
      </c>
      <c r="K2248" s="13" t="e">
        <f>INDEX('Données MDD'!$V$3:$V$3000,MATCH('Analyse assortiment'!$B2248,'Données MDD'!$B$3:$B$3000,0))</f>
        <v>#N/A</v>
      </c>
      <c r="L2248" s="14" t="str">
        <f t="shared" si="45"/>
        <v/>
      </c>
      <c r="M2248" s="14" t="str">
        <f t="shared" si="45"/>
        <v/>
      </c>
    </row>
    <row r="2249" spans="5:13" x14ac:dyDescent="0.2">
      <c r="E2249" s="16" t="str">
        <f>IFERROR(INDEX('Données SAP'!F$5:F$3000,MATCH('Analyse assortiment'!$B2249&amp;"",'Données SAP'!$A$5:$A$3000,0)),"")</f>
        <v/>
      </c>
      <c r="F2249" s="16" t="str">
        <f>IFERROR(INDEX('Données SAP'!C$5:C$3000,MATCH('Analyse assortiment'!$B2249&amp;"",'Données SAP'!$A$5:$A$3000,0)),"")</f>
        <v/>
      </c>
      <c r="G2249" s="16" t="str">
        <f>IFERROR(INDEX('Données SAP'!D$5:D$3000,MATCH('Analyse assortiment'!$B2249&amp;"",'Données SAP'!$A$5:$A$3000,0)),"")</f>
        <v/>
      </c>
      <c r="H2249" s="13" t="e">
        <f>INDEX('Données MDD'!$K$3:$K$3000,MATCH('Analyse assortiment'!$B2249,'Données MDD'!$B$3:$B$3000,0))</f>
        <v>#N/A</v>
      </c>
      <c r="I2249" s="13" t="e">
        <f>INDEX('Données MDD'!$L$3:$L$3000,MATCH('Analyse assortiment'!$B2249,'Données MDD'!$B$3:$B$3000,0))</f>
        <v>#N/A</v>
      </c>
      <c r="J2249" s="13" t="e">
        <f>INDEX('Données MDD'!$U$3:$U$3000,MATCH('Analyse assortiment'!$B2249,'Données MDD'!$B$3:$B$3000,0))</f>
        <v>#N/A</v>
      </c>
      <c r="K2249" s="13" t="e">
        <f>INDEX('Données MDD'!$V$3:$V$3000,MATCH('Analyse assortiment'!$B2249,'Données MDD'!$B$3:$B$3000,0))</f>
        <v>#N/A</v>
      </c>
      <c r="L2249" s="14" t="str">
        <f t="shared" si="45"/>
        <v/>
      </c>
      <c r="M2249" s="14" t="str">
        <f t="shared" si="45"/>
        <v/>
      </c>
    </row>
    <row r="2250" spans="5:13" x14ac:dyDescent="0.2">
      <c r="E2250" s="16" t="str">
        <f>IFERROR(INDEX('Données SAP'!F$5:F$3000,MATCH('Analyse assortiment'!$B2250&amp;"",'Données SAP'!$A$5:$A$3000,0)),"")</f>
        <v/>
      </c>
      <c r="F2250" s="16" t="str">
        <f>IFERROR(INDEX('Données SAP'!C$5:C$3000,MATCH('Analyse assortiment'!$B2250&amp;"",'Données SAP'!$A$5:$A$3000,0)),"")</f>
        <v/>
      </c>
      <c r="G2250" s="16" t="str">
        <f>IFERROR(INDEX('Données SAP'!D$5:D$3000,MATCH('Analyse assortiment'!$B2250&amp;"",'Données SAP'!$A$5:$A$3000,0)),"")</f>
        <v/>
      </c>
      <c r="H2250" s="13" t="e">
        <f>INDEX('Données MDD'!$K$3:$K$3000,MATCH('Analyse assortiment'!$B2250,'Données MDD'!$B$3:$B$3000,0))</f>
        <v>#N/A</v>
      </c>
      <c r="I2250" s="13" t="e">
        <f>INDEX('Données MDD'!$L$3:$L$3000,MATCH('Analyse assortiment'!$B2250,'Données MDD'!$B$3:$B$3000,0))</f>
        <v>#N/A</v>
      </c>
      <c r="J2250" s="13" t="e">
        <f>INDEX('Données MDD'!$U$3:$U$3000,MATCH('Analyse assortiment'!$B2250,'Données MDD'!$B$3:$B$3000,0))</f>
        <v>#N/A</v>
      </c>
      <c r="K2250" s="13" t="e">
        <f>INDEX('Données MDD'!$V$3:$V$3000,MATCH('Analyse assortiment'!$B2250,'Données MDD'!$B$3:$B$3000,0))</f>
        <v>#N/A</v>
      </c>
      <c r="L2250" s="14" t="str">
        <f t="shared" si="45"/>
        <v/>
      </c>
      <c r="M2250" s="14" t="str">
        <f t="shared" si="45"/>
        <v/>
      </c>
    </row>
    <row r="2251" spans="5:13" x14ac:dyDescent="0.2">
      <c r="E2251" s="16" t="str">
        <f>IFERROR(INDEX('Données SAP'!F$5:F$3000,MATCH('Analyse assortiment'!$B2251&amp;"",'Données SAP'!$A$5:$A$3000,0)),"")</f>
        <v/>
      </c>
      <c r="F2251" s="16" t="str">
        <f>IFERROR(INDEX('Données SAP'!C$5:C$3000,MATCH('Analyse assortiment'!$B2251&amp;"",'Données SAP'!$A$5:$A$3000,0)),"")</f>
        <v/>
      </c>
      <c r="G2251" s="16" t="str">
        <f>IFERROR(INDEX('Données SAP'!D$5:D$3000,MATCH('Analyse assortiment'!$B2251&amp;"",'Données SAP'!$A$5:$A$3000,0)),"")</f>
        <v/>
      </c>
      <c r="H2251" s="13" t="e">
        <f>INDEX('Données MDD'!$K$3:$K$3000,MATCH('Analyse assortiment'!$B2251,'Données MDD'!$B$3:$B$3000,0))</f>
        <v>#N/A</v>
      </c>
      <c r="I2251" s="13" t="e">
        <f>INDEX('Données MDD'!$L$3:$L$3000,MATCH('Analyse assortiment'!$B2251,'Données MDD'!$B$3:$B$3000,0))</f>
        <v>#N/A</v>
      </c>
      <c r="J2251" s="13" t="e">
        <f>INDEX('Données MDD'!$U$3:$U$3000,MATCH('Analyse assortiment'!$B2251,'Données MDD'!$B$3:$B$3000,0))</f>
        <v>#N/A</v>
      </c>
      <c r="K2251" s="13" t="e">
        <f>INDEX('Données MDD'!$V$3:$V$3000,MATCH('Analyse assortiment'!$B2251,'Données MDD'!$B$3:$B$3000,0))</f>
        <v>#N/A</v>
      </c>
      <c r="L2251" s="14" t="str">
        <f t="shared" si="45"/>
        <v/>
      </c>
      <c r="M2251" s="14" t="str">
        <f t="shared" si="45"/>
        <v/>
      </c>
    </row>
    <row r="2252" spans="5:13" x14ac:dyDescent="0.2">
      <c r="E2252" s="16" t="str">
        <f>IFERROR(INDEX('Données SAP'!F$5:F$3000,MATCH('Analyse assortiment'!$B2252&amp;"",'Données SAP'!$A$5:$A$3000,0)),"")</f>
        <v/>
      </c>
      <c r="F2252" s="16" t="str">
        <f>IFERROR(INDEX('Données SAP'!C$5:C$3000,MATCH('Analyse assortiment'!$B2252&amp;"",'Données SAP'!$A$5:$A$3000,0)),"")</f>
        <v/>
      </c>
      <c r="G2252" s="16" t="str">
        <f>IFERROR(INDEX('Données SAP'!D$5:D$3000,MATCH('Analyse assortiment'!$B2252&amp;"",'Données SAP'!$A$5:$A$3000,0)),"")</f>
        <v/>
      </c>
      <c r="H2252" s="13" t="e">
        <f>INDEX('Données MDD'!$K$3:$K$3000,MATCH('Analyse assortiment'!$B2252,'Données MDD'!$B$3:$B$3000,0))</f>
        <v>#N/A</v>
      </c>
      <c r="I2252" s="13" t="e">
        <f>INDEX('Données MDD'!$L$3:$L$3000,MATCH('Analyse assortiment'!$B2252,'Données MDD'!$B$3:$B$3000,0))</f>
        <v>#N/A</v>
      </c>
      <c r="J2252" s="13" t="e">
        <f>INDEX('Données MDD'!$U$3:$U$3000,MATCH('Analyse assortiment'!$B2252,'Données MDD'!$B$3:$B$3000,0))</f>
        <v>#N/A</v>
      </c>
      <c r="K2252" s="13" t="e">
        <f>INDEX('Données MDD'!$V$3:$V$3000,MATCH('Analyse assortiment'!$B2252,'Données MDD'!$B$3:$B$3000,0))</f>
        <v>#N/A</v>
      </c>
      <c r="L2252" s="14" t="str">
        <f t="shared" si="45"/>
        <v/>
      </c>
      <c r="M2252" s="14" t="str">
        <f t="shared" si="45"/>
        <v/>
      </c>
    </row>
    <row r="2253" spans="5:13" x14ac:dyDescent="0.2">
      <c r="E2253" s="16" t="str">
        <f>IFERROR(INDEX('Données SAP'!F$5:F$3000,MATCH('Analyse assortiment'!$B2253&amp;"",'Données SAP'!$A$5:$A$3000,0)),"")</f>
        <v/>
      </c>
      <c r="F2253" s="16" t="str">
        <f>IFERROR(INDEX('Données SAP'!C$5:C$3000,MATCH('Analyse assortiment'!$B2253&amp;"",'Données SAP'!$A$5:$A$3000,0)),"")</f>
        <v/>
      </c>
      <c r="G2253" s="16" t="str">
        <f>IFERROR(INDEX('Données SAP'!D$5:D$3000,MATCH('Analyse assortiment'!$B2253&amp;"",'Données SAP'!$A$5:$A$3000,0)),"")</f>
        <v/>
      </c>
      <c r="H2253" s="13" t="e">
        <f>INDEX('Données MDD'!$K$3:$K$3000,MATCH('Analyse assortiment'!$B2253,'Données MDD'!$B$3:$B$3000,0))</f>
        <v>#N/A</v>
      </c>
      <c r="I2253" s="13" t="e">
        <f>INDEX('Données MDD'!$L$3:$L$3000,MATCH('Analyse assortiment'!$B2253,'Données MDD'!$B$3:$B$3000,0))</f>
        <v>#N/A</v>
      </c>
      <c r="J2253" s="13" t="e">
        <f>INDEX('Données MDD'!$U$3:$U$3000,MATCH('Analyse assortiment'!$B2253,'Données MDD'!$B$3:$B$3000,0))</f>
        <v>#N/A</v>
      </c>
      <c r="K2253" s="13" t="e">
        <f>INDEX('Données MDD'!$V$3:$V$3000,MATCH('Analyse assortiment'!$B2253,'Données MDD'!$B$3:$B$3000,0))</f>
        <v>#N/A</v>
      </c>
      <c r="L2253" s="14" t="str">
        <f t="shared" si="45"/>
        <v/>
      </c>
      <c r="M2253" s="14" t="str">
        <f t="shared" si="45"/>
        <v/>
      </c>
    </row>
    <row r="2254" spans="5:13" x14ac:dyDescent="0.2">
      <c r="E2254" s="16" t="str">
        <f>IFERROR(INDEX('Données SAP'!F$5:F$3000,MATCH('Analyse assortiment'!$B2254&amp;"",'Données SAP'!$A$5:$A$3000,0)),"")</f>
        <v/>
      </c>
      <c r="F2254" s="16" t="str">
        <f>IFERROR(INDEX('Données SAP'!C$5:C$3000,MATCH('Analyse assortiment'!$B2254&amp;"",'Données SAP'!$A$5:$A$3000,0)),"")</f>
        <v/>
      </c>
      <c r="G2254" s="16" t="str">
        <f>IFERROR(INDEX('Données SAP'!D$5:D$3000,MATCH('Analyse assortiment'!$B2254&amp;"",'Données SAP'!$A$5:$A$3000,0)),"")</f>
        <v/>
      </c>
      <c r="H2254" s="13" t="e">
        <f>INDEX('Données MDD'!$K$3:$K$3000,MATCH('Analyse assortiment'!$B2254,'Données MDD'!$B$3:$B$3000,0))</f>
        <v>#N/A</v>
      </c>
      <c r="I2254" s="13" t="e">
        <f>INDEX('Données MDD'!$L$3:$L$3000,MATCH('Analyse assortiment'!$B2254,'Données MDD'!$B$3:$B$3000,0))</f>
        <v>#N/A</v>
      </c>
      <c r="J2254" s="13" t="e">
        <f>INDEX('Données MDD'!$U$3:$U$3000,MATCH('Analyse assortiment'!$B2254,'Données MDD'!$B$3:$B$3000,0))</f>
        <v>#N/A</v>
      </c>
      <c r="K2254" s="13" t="e">
        <f>INDEX('Données MDD'!$V$3:$V$3000,MATCH('Analyse assortiment'!$B2254,'Données MDD'!$B$3:$B$3000,0))</f>
        <v>#N/A</v>
      </c>
      <c r="L2254" s="14" t="str">
        <f t="shared" si="45"/>
        <v/>
      </c>
      <c r="M2254" s="14" t="str">
        <f t="shared" si="45"/>
        <v/>
      </c>
    </row>
    <row r="2255" spans="5:13" x14ac:dyDescent="0.2">
      <c r="E2255" s="16" t="str">
        <f>IFERROR(INDEX('Données SAP'!F$5:F$3000,MATCH('Analyse assortiment'!$B2255&amp;"",'Données SAP'!$A$5:$A$3000,0)),"")</f>
        <v/>
      </c>
      <c r="F2255" s="16" t="str">
        <f>IFERROR(INDEX('Données SAP'!C$5:C$3000,MATCH('Analyse assortiment'!$B2255&amp;"",'Données SAP'!$A$5:$A$3000,0)),"")</f>
        <v/>
      </c>
      <c r="G2255" s="16" t="str">
        <f>IFERROR(INDEX('Données SAP'!D$5:D$3000,MATCH('Analyse assortiment'!$B2255&amp;"",'Données SAP'!$A$5:$A$3000,0)),"")</f>
        <v/>
      </c>
      <c r="H2255" s="13" t="e">
        <f>INDEX('Données MDD'!$K$3:$K$3000,MATCH('Analyse assortiment'!$B2255,'Données MDD'!$B$3:$B$3000,0))</f>
        <v>#N/A</v>
      </c>
      <c r="I2255" s="13" t="e">
        <f>INDEX('Données MDD'!$L$3:$L$3000,MATCH('Analyse assortiment'!$B2255,'Données MDD'!$B$3:$B$3000,0))</f>
        <v>#N/A</v>
      </c>
      <c r="J2255" s="13" t="e">
        <f>INDEX('Données MDD'!$U$3:$U$3000,MATCH('Analyse assortiment'!$B2255,'Données MDD'!$B$3:$B$3000,0))</f>
        <v>#N/A</v>
      </c>
      <c r="K2255" s="13" t="e">
        <f>INDEX('Données MDD'!$V$3:$V$3000,MATCH('Analyse assortiment'!$B2255,'Données MDD'!$B$3:$B$3000,0))</f>
        <v>#N/A</v>
      </c>
      <c r="L2255" s="14" t="str">
        <f t="shared" si="45"/>
        <v/>
      </c>
      <c r="M2255" s="14" t="str">
        <f t="shared" si="45"/>
        <v/>
      </c>
    </row>
    <row r="2256" spans="5:13" x14ac:dyDescent="0.2">
      <c r="E2256" s="16" t="str">
        <f>IFERROR(INDEX('Données SAP'!F$5:F$3000,MATCH('Analyse assortiment'!$B2256&amp;"",'Données SAP'!$A$5:$A$3000,0)),"")</f>
        <v/>
      </c>
      <c r="F2256" s="16" t="str">
        <f>IFERROR(INDEX('Données SAP'!C$5:C$3000,MATCH('Analyse assortiment'!$B2256&amp;"",'Données SAP'!$A$5:$A$3000,0)),"")</f>
        <v/>
      </c>
      <c r="G2256" s="16" t="str">
        <f>IFERROR(INDEX('Données SAP'!D$5:D$3000,MATCH('Analyse assortiment'!$B2256&amp;"",'Données SAP'!$A$5:$A$3000,0)),"")</f>
        <v/>
      </c>
      <c r="H2256" s="13" t="e">
        <f>INDEX('Données MDD'!$K$3:$K$3000,MATCH('Analyse assortiment'!$B2256,'Données MDD'!$B$3:$B$3000,0))</f>
        <v>#N/A</v>
      </c>
      <c r="I2256" s="13" t="e">
        <f>INDEX('Données MDD'!$L$3:$L$3000,MATCH('Analyse assortiment'!$B2256,'Données MDD'!$B$3:$B$3000,0))</f>
        <v>#N/A</v>
      </c>
      <c r="J2256" s="13" t="e">
        <f>INDEX('Données MDD'!$U$3:$U$3000,MATCH('Analyse assortiment'!$B2256,'Données MDD'!$B$3:$B$3000,0))</f>
        <v>#N/A</v>
      </c>
      <c r="K2256" s="13" t="e">
        <f>INDEX('Données MDD'!$V$3:$V$3000,MATCH('Analyse assortiment'!$B2256,'Données MDD'!$B$3:$B$3000,0))</f>
        <v>#N/A</v>
      </c>
      <c r="L2256" s="14" t="str">
        <f t="shared" si="45"/>
        <v/>
      </c>
      <c r="M2256" s="14" t="str">
        <f t="shared" si="45"/>
        <v/>
      </c>
    </row>
    <row r="2257" spans="5:13" x14ac:dyDescent="0.2">
      <c r="E2257" s="16" t="str">
        <f>IFERROR(INDEX('Données SAP'!F$5:F$3000,MATCH('Analyse assortiment'!$B2257&amp;"",'Données SAP'!$A$5:$A$3000,0)),"")</f>
        <v/>
      </c>
      <c r="F2257" s="16" t="str">
        <f>IFERROR(INDEX('Données SAP'!C$5:C$3000,MATCH('Analyse assortiment'!$B2257&amp;"",'Données SAP'!$A$5:$A$3000,0)),"")</f>
        <v/>
      </c>
      <c r="G2257" s="16" t="str">
        <f>IFERROR(INDEX('Données SAP'!D$5:D$3000,MATCH('Analyse assortiment'!$B2257&amp;"",'Données SAP'!$A$5:$A$3000,0)),"")</f>
        <v/>
      </c>
      <c r="H2257" s="13" t="e">
        <f>INDEX('Données MDD'!$K$3:$K$3000,MATCH('Analyse assortiment'!$B2257,'Données MDD'!$B$3:$B$3000,0))</f>
        <v>#N/A</v>
      </c>
      <c r="I2257" s="13" t="e">
        <f>INDEX('Données MDD'!$L$3:$L$3000,MATCH('Analyse assortiment'!$B2257,'Données MDD'!$B$3:$B$3000,0))</f>
        <v>#N/A</v>
      </c>
      <c r="J2257" s="13" t="e">
        <f>INDEX('Données MDD'!$U$3:$U$3000,MATCH('Analyse assortiment'!$B2257,'Données MDD'!$B$3:$B$3000,0))</f>
        <v>#N/A</v>
      </c>
      <c r="K2257" s="13" t="e">
        <f>INDEX('Données MDD'!$V$3:$V$3000,MATCH('Analyse assortiment'!$B2257,'Données MDD'!$B$3:$B$3000,0))</f>
        <v>#N/A</v>
      </c>
      <c r="L2257" s="14" t="str">
        <f t="shared" si="45"/>
        <v/>
      </c>
      <c r="M2257" s="14" t="str">
        <f t="shared" si="45"/>
        <v/>
      </c>
    </row>
    <row r="2258" spans="5:13" x14ac:dyDescent="0.2">
      <c r="E2258" s="16" t="str">
        <f>IFERROR(INDEX('Données SAP'!F$5:F$3000,MATCH('Analyse assortiment'!$B2258&amp;"",'Données SAP'!$A$5:$A$3000,0)),"")</f>
        <v/>
      </c>
      <c r="F2258" s="16" t="str">
        <f>IFERROR(INDEX('Données SAP'!C$5:C$3000,MATCH('Analyse assortiment'!$B2258&amp;"",'Données SAP'!$A$5:$A$3000,0)),"")</f>
        <v/>
      </c>
      <c r="G2258" s="16" t="str">
        <f>IFERROR(INDEX('Données SAP'!D$5:D$3000,MATCH('Analyse assortiment'!$B2258&amp;"",'Données SAP'!$A$5:$A$3000,0)),"")</f>
        <v/>
      </c>
      <c r="H2258" s="13" t="e">
        <f>INDEX('Données MDD'!$K$3:$K$3000,MATCH('Analyse assortiment'!$B2258,'Données MDD'!$B$3:$B$3000,0))</f>
        <v>#N/A</v>
      </c>
      <c r="I2258" s="13" t="e">
        <f>INDEX('Données MDD'!$L$3:$L$3000,MATCH('Analyse assortiment'!$B2258,'Données MDD'!$B$3:$B$3000,0))</f>
        <v>#N/A</v>
      </c>
      <c r="J2258" s="13" t="e">
        <f>INDEX('Données MDD'!$U$3:$U$3000,MATCH('Analyse assortiment'!$B2258,'Données MDD'!$B$3:$B$3000,0))</f>
        <v>#N/A</v>
      </c>
      <c r="K2258" s="13" t="e">
        <f>INDEX('Données MDD'!$V$3:$V$3000,MATCH('Analyse assortiment'!$B2258,'Données MDD'!$B$3:$B$3000,0))</f>
        <v>#N/A</v>
      </c>
      <c r="L2258" s="14" t="str">
        <f t="shared" si="45"/>
        <v/>
      </c>
      <c r="M2258" s="14" t="str">
        <f t="shared" si="45"/>
        <v/>
      </c>
    </row>
    <row r="2259" spans="5:13" x14ac:dyDescent="0.2">
      <c r="E2259" s="16" t="str">
        <f>IFERROR(INDEX('Données SAP'!F$5:F$3000,MATCH('Analyse assortiment'!$B2259&amp;"",'Données SAP'!$A$5:$A$3000,0)),"")</f>
        <v/>
      </c>
      <c r="F2259" s="16" t="str">
        <f>IFERROR(INDEX('Données SAP'!C$5:C$3000,MATCH('Analyse assortiment'!$B2259&amp;"",'Données SAP'!$A$5:$A$3000,0)),"")</f>
        <v/>
      </c>
      <c r="G2259" s="16" t="str">
        <f>IFERROR(INDEX('Données SAP'!D$5:D$3000,MATCH('Analyse assortiment'!$B2259&amp;"",'Données SAP'!$A$5:$A$3000,0)),"")</f>
        <v/>
      </c>
      <c r="H2259" s="13" t="e">
        <f>INDEX('Données MDD'!$K$3:$K$3000,MATCH('Analyse assortiment'!$B2259,'Données MDD'!$B$3:$B$3000,0))</f>
        <v>#N/A</v>
      </c>
      <c r="I2259" s="13" t="e">
        <f>INDEX('Données MDD'!$L$3:$L$3000,MATCH('Analyse assortiment'!$B2259,'Données MDD'!$B$3:$B$3000,0))</f>
        <v>#N/A</v>
      </c>
      <c r="J2259" s="13" t="e">
        <f>INDEX('Données MDD'!$U$3:$U$3000,MATCH('Analyse assortiment'!$B2259,'Données MDD'!$B$3:$B$3000,0))</f>
        <v>#N/A</v>
      </c>
      <c r="K2259" s="13" t="e">
        <f>INDEX('Données MDD'!$V$3:$V$3000,MATCH('Analyse assortiment'!$B2259,'Données MDD'!$B$3:$B$3000,0))</f>
        <v>#N/A</v>
      </c>
      <c r="L2259" s="14" t="str">
        <f t="shared" si="45"/>
        <v/>
      </c>
      <c r="M2259" s="14" t="str">
        <f t="shared" si="45"/>
        <v/>
      </c>
    </row>
    <row r="2260" spans="5:13" x14ac:dyDescent="0.2">
      <c r="E2260" s="16" t="str">
        <f>IFERROR(INDEX('Données SAP'!F$5:F$3000,MATCH('Analyse assortiment'!$B2260&amp;"",'Données SAP'!$A$5:$A$3000,0)),"")</f>
        <v/>
      </c>
      <c r="F2260" s="16" t="str">
        <f>IFERROR(INDEX('Données SAP'!C$5:C$3000,MATCH('Analyse assortiment'!$B2260&amp;"",'Données SAP'!$A$5:$A$3000,0)),"")</f>
        <v/>
      </c>
      <c r="G2260" s="16" t="str">
        <f>IFERROR(INDEX('Données SAP'!D$5:D$3000,MATCH('Analyse assortiment'!$B2260&amp;"",'Données SAP'!$A$5:$A$3000,0)),"")</f>
        <v/>
      </c>
      <c r="H2260" s="13" t="e">
        <f>INDEX('Données MDD'!$K$3:$K$3000,MATCH('Analyse assortiment'!$B2260,'Données MDD'!$B$3:$B$3000,0))</f>
        <v>#N/A</v>
      </c>
      <c r="I2260" s="13" t="e">
        <f>INDEX('Données MDD'!$L$3:$L$3000,MATCH('Analyse assortiment'!$B2260,'Données MDD'!$B$3:$B$3000,0))</f>
        <v>#N/A</v>
      </c>
      <c r="J2260" s="13" t="e">
        <f>INDEX('Données MDD'!$U$3:$U$3000,MATCH('Analyse assortiment'!$B2260,'Données MDD'!$B$3:$B$3000,0))</f>
        <v>#N/A</v>
      </c>
      <c r="K2260" s="13" t="e">
        <f>INDEX('Données MDD'!$V$3:$V$3000,MATCH('Analyse assortiment'!$B2260,'Données MDD'!$B$3:$B$3000,0))</f>
        <v>#N/A</v>
      </c>
      <c r="L2260" s="14" t="str">
        <f t="shared" si="45"/>
        <v/>
      </c>
      <c r="M2260" s="14" t="str">
        <f t="shared" si="45"/>
        <v/>
      </c>
    </row>
    <row r="2261" spans="5:13" x14ac:dyDescent="0.2">
      <c r="E2261" s="16" t="str">
        <f>IFERROR(INDEX('Données SAP'!F$5:F$3000,MATCH('Analyse assortiment'!$B2261&amp;"",'Données SAP'!$A$5:$A$3000,0)),"")</f>
        <v/>
      </c>
      <c r="F2261" s="16" t="str">
        <f>IFERROR(INDEX('Données SAP'!C$5:C$3000,MATCH('Analyse assortiment'!$B2261&amp;"",'Données SAP'!$A$5:$A$3000,0)),"")</f>
        <v/>
      </c>
      <c r="G2261" s="16" t="str">
        <f>IFERROR(INDEX('Données SAP'!D$5:D$3000,MATCH('Analyse assortiment'!$B2261&amp;"",'Données SAP'!$A$5:$A$3000,0)),"")</f>
        <v/>
      </c>
      <c r="H2261" s="13" t="e">
        <f>INDEX('Données MDD'!$K$3:$K$3000,MATCH('Analyse assortiment'!$B2261,'Données MDD'!$B$3:$B$3000,0))</f>
        <v>#N/A</v>
      </c>
      <c r="I2261" s="13" t="e">
        <f>INDEX('Données MDD'!$L$3:$L$3000,MATCH('Analyse assortiment'!$B2261,'Données MDD'!$B$3:$B$3000,0))</f>
        <v>#N/A</v>
      </c>
      <c r="J2261" s="13" t="e">
        <f>INDEX('Données MDD'!$U$3:$U$3000,MATCH('Analyse assortiment'!$B2261,'Données MDD'!$B$3:$B$3000,0))</f>
        <v>#N/A</v>
      </c>
      <c r="K2261" s="13" t="e">
        <f>INDEX('Données MDD'!$V$3:$V$3000,MATCH('Analyse assortiment'!$B2261,'Données MDD'!$B$3:$B$3000,0))</f>
        <v>#N/A</v>
      </c>
      <c r="L2261" s="14" t="str">
        <f t="shared" si="45"/>
        <v/>
      </c>
      <c r="M2261" s="14" t="str">
        <f t="shared" si="45"/>
        <v/>
      </c>
    </row>
    <row r="2262" spans="5:13" x14ac:dyDescent="0.2">
      <c r="E2262" s="16" t="str">
        <f>IFERROR(INDEX('Données SAP'!F$5:F$3000,MATCH('Analyse assortiment'!$B2262&amp;"",'Données SAP'!$A$5:$A$3000,0)),"")</f>
        <v/>
      </c>
      <c r="F2262" s="16" t="str">
        <f>IFERROR(INDEX('Données SAP'!C$5:C$3000,MATCH('Analyse assortiment'!$B2262&amp;"",'Données SAP'!$A$5:$A$3000,0)),"")</f>
        <v/>
      </c>
      <c r="G2262" s="16" t="str">
        <f>IFERROR(INDEX('Données SAP'!D$5:D$3000,MATCH('Analyse assortiment'!$B2262&amp;"",'Données SAP'!$A$5:$A$3000,0)),"")</f>
        <v/>
      </c>
      <c r="H2262" s="13" t="e">
        <f>INDEX('Données MDD'!$K$3:$K$3000,MATCH('Analyse assortiment'!$B2262,'Données MDD'!$B$3:$B$3000,0))</f>
        <v>#N/A</v>
      </c>
      <c r="I2262" s="13" t="e">
        <f>INDEX('Données MDD'!$L$3:$L$3000,MATCH('Analyse assortiment'!$B2262,'Données MDD'!$B$3:$B$3000,0))</f>
        <v>#N/A</v>
      </c>
      <c r="J2262" s="13" t="e">
        <f>INDEX('Données MDD'!$U$3:$U$3000,MATCH('Analyse assortiment'!$B2262,'Données MDD'!$B$3:$B$3000,0))</f>
        <v>#N/A</v>
      </c>
      <c r="K2262" s="13" t="e">
        <f>INDEX('Données MDD'!$V$3:$V$3000,MATCH('Analyse assortiment'!$B2262,'Données MDD'!$B$3:$B$3000,0))</f>
        <v>#N/A</v>
      </c>
      <c r="L2262" s="14" t="str">
        <f t="shared" si="45"/>
        <v/>
      </c>
      <c r="M2262" s="14" t="str">
        <f t="shared" si="45"/>
        <v/>
      </c>
    </row>
    <row r="2263" spans="5:13" x14ac:dyDescent="0.2">
      <c r="E2263" s="16" t="str">
        <f>IFERROR(INDEX('Données SAP'!F$5:F$3000,MATCH('Analyse assortiment'!$B2263&amp;"",'Données SAP'!$A$5:$A$3000,0)),"")</f>
        <v/>
      </c>
      <c r="F2263" s="16" t="str">
        <f>IFERROR(INDEX('Données SAP'!C$5:C$3000,MATCH('Analyse assortiment'!$B2263&amp;"",'Données SAP'!$A$5:$A$3000,0)),"")</f>
        <v/>
      </c>
      <c r="G2263" s="16" t="str">
        <f>IFERROR(INDEX('Données SAP'!D$5:D$3000,MATCH('Analyse assortiment'!$B2263&amp;"",'Données SAP'!$A$5:$A$3000,0)),"")</f>
        <v/>
      </c>
      <c r="H2263" s="13" t="e">
        <f>INDEX('Données MDD'!$K$3:$K$3000,MATCH('Analyse assortiment'!$B2263,'Données MDD'!$B$3:$B$3000,0))</f>
        <v>#N/A</v>
      </c>
      <c r="I2263" s="13" t="e">
        <f>INDEX('Données MDD'!$L$3:$L$3000,MATCH('Analyse assortiment'!$B2263,'Données MDD'!$B$3:$B$3000,0))</f>
        <v>#N/A</v>
      </c>
      <c r="J2263" s="13" t="e">
        <f>INDEX('Données MDD'!$U$3:$U$3000,MATCH('Analyse assortiment'!$B2263,'Données MDD'!$B$3:$B$3000,0))</f>
        <v>#N/A</v>
      </c>
      <c r="K2263" s="13" t="e">
        <f>INDEX('Données MDD'!$V$3:$V$3000,MATCH('Analyse assortiment'!$B2263,'Données MDD'!$B$3:$B$3000,0))</f>
        <v>#N/A</v>
      </c>
      <c r="L2263" s="14" t="str">
        <f t="shared" si="45"/>
        <v/>
      </c>
      <c r="M2263" s="14" t="str">
        <f t="shared" si="45"/>
        <v/>
      </c>
    </row>
    <row r="2264" spans="5:13" x14ac:dyDescent="0.2">
      <c r="E2264" s="16" t="str">
        <f>IFERROR(INDEX('Données SAP'!F$5:F$3000,MATCH('Analyse assortiment'!$B2264&amp;"",'Données SAP'!$A$5:$A$3000,0)),"")</f>
        <v/>
      </c>
      <c r="F2264" s="16" t="str">
        <f>IFERROR(INDEX('Données SAP'!C$5:C$3000,MATCH('Analyse assortiment'!$B2264&amp;"",'Données SAP'!$A$5:$A$3000,0)),"")</f>
        <v/>
      </c>
      <c r="G2264" s="16" t="str">
        <f>IFERROR(INDEX('Données SAP'!D$5:D$3000,MATCH('Analyse assortiment'!$B2264&amp;"",'Données SAP'!$A$5:$A$3000,0)),"")</f>
        <v/>
      </c>
      <c r="H2264" s="13" t="e">
        <f>INDEX('Données MDD'!$K$3:$K$3000,MATCH('Analyse assortiment'!$B2264,'Données MDD'!$B$3:$B$3000,0))</f>
        <v>#N/A</v>
      </c>
      <c r="I2264" s="13" t="e">
        <f>INDEX('Données MDD'!$L$3:$L$3000,MATCH('Analyse assortiment'!$B2264,'Données MDD'!$B$3:$B$3000,0))</f>
        <v>#N/A</v>
      </c>
      <c r="J2264" s="13" t="e">
        <f>INDEX('Données MDD'!$U$3:$U$3000,MATCH('Analyse assortiment'!$B2264,'Données MDD'!$B$3:$B$3000,0))</f>
        <v>#N/A</v>
      </c>
      <c r="K2264" s="13" t="e">
        <f>INDEX('Données MDD'!$V$3:$V$3000,MATCH('Analyse assortiment'!$B2264,'Données MDD'!$B$3:$B$3000,0))</f>
        <v>#N/A</v>
      </c>
      <c r="L2264" s="14" t="str">
        <f t="shared" si="45"/>
        <v/>
      </c>
      <c r="M2264" s="14" t="str">
        <f t="shared" si="45"/>
        <v/>
      </c>
    </row>
    <row r="2265" spans="5:13" x14ac:dyDescent="0.2">
      <c r="E2265" s="16" t="str">
        <f>IFERROR(INDEX('Données SAP'!F$5:F$3000,MATCH('Analyse assortiment'!$B2265&amp;"",'Données SAP'!$A$5:$A$3000,0)),"")</f>
        <v/>
      </c>
      <c r="F2265" s="16" t="str">
        <f>IFERROR(INDEX('Données SAP'!C$5:C$3000,MATCH('Analyse assortiment'!$B2265&amp;"",'Données SAP'!$A$5:$A$3000,0)),"")</f>
        <v/>
      </c>
      <c r="G2265" s="16" t="str">
        <f>IFERROR(INDEX('Données SAP'!D$5:D$3000,MATCH('Analyse assortiment'!$B2265&amp;"",'Données SAP'!$A$5:$A$3000,0)),"")</f>
        <v/>
      </c>
      <c r="H2265" s="13" t="e">
        <f>INDEX('Données MDD'!$K$3:$K$3000,MATCH('Analyse assortiment'!$B2265,'Données MDD'!$B$3:$B$3000,0))</f>
        <v>#N/A</v>
      </c>
      <c r="I2265" s="13" t="e">
        <f>INDEX('Données MDD'!$L$3:$L$3000,MATCH('Analyse assortiment'!$B2265,'Données MDD'!$B$3:$B$3000,0))</f>
        <v>#N/A</v>
      </c>
      <c r="J2265" s="13" t="e">
        <f>INDEX('Données MDD'!$U$3:$U$3000,MATCH('Analyse assortiment'!$B2265,'Données MDD'!$B$3:$B$3000,0))</f>
        <v>#N/A</v>
      </c>
      <c r="K2265" s="13" t="e">
        <f>INDEX('Données MDD'!$V$3:$V$3000,MATCH('Analyse assortiment'!$B2265,'Données MDD'!$B$3:$B$3000,0))</f>
        <v>#N/A</v>
      </c>
      <c r="L2265" s="14" t="str">
        <f t="shared" si="45"/>
        <v/>
      </c>
      <c r="M2265" s="14" t="str">
        <f t="shared" si="45"/>
        <v/>
      </c>
    </row>
    <row r="2266" spans="5:13" x14ac:dyDescent="0.2">
      <c r="E2266" s="16" t="str">
        <f>IFERROR(INDEX('Données SAP'!F$5:F$3000,MATCH('Analyse assortiment'!$B2266&amp;"",'Données SAP'!$A$5:$A$3000,0)),"")</f>
        <v/>
      </c>
      <c r="F2266" s="16" t="str">
        <f>IFERROR(INDEX('Données SAP'!C$5:C$3000,MATCH('Analyse assortiment'!$B2266&amp;"",'Données SAP'!$A$5:$A$3000,0)),"")</f>
        <v/>
      </c>
      <c r="G2266" s="16" t="str">
        <f>IFERROR(INDEX('Données SAP'!D$5:D$3000,MATCH('Analyse assortiment'!$B2266&amp;"",'Données SAP'!$A$5:$A$3000,0)),"")</f>
        <v/>
      </c>
      <c r="H2266" s="13" t="e">
        <f>INDEX('Données MDD'!$K$3:$K$3000,MATCH('Analyse assortiment'!$B2266,'Données MDD'!$B$3:$B$3000,0))</f>
        <v>#N/A</v>
      </c>
      <c r="I2266" s="13" t="e">
        <f>INDEX('Données MDD'!$L$3:$L$3000,MATCH('Analyse assortiment'!$B2266,'Données MDD'!$B$3:$B$3000,0))</f>
        <v>#N/A</v>
      </c>
      <c r="J2266" s="13" t="e">
        <f>INDEX('Données MDD'!$U$3:$U$3000,MATCH('Analyse assortiment'!$B2266,'Données MDD'!$B$3:$B$3000,0))</f>
        <v>#N/A</v>
      </c>
      <c r="K2266" s="13" t="e">
        <f>INDEX('Données MDD'!$V$3:$V$3000,MATCH('Analyse assortiment'!$B2266,'Données MDD'!$B$3:$B$3000,0))</f>
        <v>#N/A</v>
      </c>
      <c r="L2266" s="14" t="str">
        <f t="shared" si="45"/>
        <v/>
      </c>
      <c r="M2266" s="14" t="str">
        <f t="shared" si="45"/>
        <v/>
      </c>
    </row>
    <row r="2267" spans="5:13" x14ac:dyDescent="0.2">
      <c r="E2267" s="16" t="str">
        <f>IFERROR(INDEX('Données SAP'!F$5:F$3000,MATCH('Analyse assortiment'!$B2267&amp;"",'Données SAP'!$A$5:$A$3000,0)),"")</f>
        <v/>
      </c>
      <c r="F2267" s="16" t="str">
        <f>IFERROR(INDEX('Données SAP'!C$5:C$3000,MATCH('Analyse assortiment'!$B2267&amp;"",'Données SAP'!$A$5:$A$3000,0)),"")</f>
        <v/>
      </c>
      <c r="G2267" s="16" t="str">
        <f>IFERROR(INDEX('Données SAP'!D$5:D$3000,MATCH('Analyse assortiment'!$B2267&amp;"",'Données SAP'!$A$5:$A$3000,0)),"")</f>
        <v/>
      </c>
      <c r="H2267" s="13" t="e">
        <f>INDEX('Données MDD'!$K$3:$K$3000,MATCH('Analyse assortiment'!$B2267,'Données MDD'!$B$3:$B$3000,0))</f>
        <v>#N/A</v>
      </c>
      <c r="I2267" s="13" t="e">
        <f>INDEX('Données MDD'!$L$3:$L$3000,MATCH('Analyse assortiment'!$B2267,'Données MDD'!$B$3:$B$3000,0))</f>
        <v>#N/A</v>
      </c>
      <c r="J2267" s="13" t="e">
        <f>INDEX('Données MDD'!$U$3:$U$3000,MATCH('Analyse assortiment'!$B2267,'Données MDD'!$B$3:$B$3000,0))</f>
        <v>#N/A</v>
      </c>
      <c r="K2267" s="13" t="e">
        <f>INDEX('Données MDD'!$V$3:$V$3000,MATCH('Analyse assortiment'!$B2267,'Données MDD'!$B$3:$B$3000,0))</f>
        <v>#N/A</v>
      </c>
      <c r="L2267" s="14" t="str">
        <f t="shared" si="45"/>
        <v/>
      </c>
      <c r="M2267" s="14" t="str">
        <f t="shared" si="45"/>
        <v/>
      </c>
    </row>
    <row r="2268" spans="5:13" x14ac:dyDescent="0.2">
      <c r="E2268" s="16" t="str">
        <f>IFERROR(INDEX('Données SAP'!F$5:F$3000,MATCH('Analyse assortiment'!$B2268&amp;"",'Données SAP'!$A$5:$A$3000,0)),"")</f>
        <v/>
      </c>
      <c r="F2268" s="16" t="str">
        <f>IFERROR(INDEX('Données SAP'!C$5:C$3000,MATCH('Analyse assortiment'!$B2268&amp;"",'Données SAP'!$A$5:$A$3000,0)),"")</f>
        <v/>
      </c>
      <c r="G2268" s="16" t="str">
        <f>IFERROR(INDEX('Données SAP'!D$5:D$3000,MATCH('Analyse assortiment'!$B2268&amp;"",'Données SAP'!$A$5:$A$3000,0)),"")</f>
        <v/>
      </c>
      <c r="H2268" s="13" t="e">
        <f>INDEX('Données MDD'!$K$3:$K$3000,MATCH('Analyse assortiment'!$B2268,'Données MDD'!$B$3:$B$3000,0))</f>
        <v>#N/A</v>
      </c>
      <c r="I2268" s="13" t="e">
        <f>INDEX('Données MDD'!$L$3:$L$3000,MATCH('Analyse assortiment'!$B2268,'Données MDD'!$B$3:$B$3000,0))</f>
        <v>#N/A</v>
      </c>
      <c r="J2268" s="13" t="e">
        <f>INDEX('Données MDD'!$U$3:$U$3000,MATCH('Analyse assortiment'!$B2268,'Données MDD'!$B$3:$B$3000,0))</f>
        <v>#N/A</v>
      </c>
      <c r="K2268" s="13" t="e">
        <f>INDEX('Données MDD'!$V$3:$V$3000,MATCH('Analyse assortiment'!$B2268,'Données MDD'!$B$3:$B$3000,0))</f>
        <v>#N/A</v>
      </c>
      <c r="L2268" s="14" t="str">
        <f t="shared" si="45"/>
        <v/>
      </c>
      <c r="M2268" s="14" t="str">
        <f t="shared" si="45"/>
        <v/>
      </c>
    </row>
    <row r="2269" spans="5:13" x14ac:dyDescent="0.2">
      <c r="E2269" s="16" t="str">
        <f>IFERROR(INDEX('Données SAP'!F$5:F$3000,MATCH('Analyse assortiment'!$B2269&amp;"",'Données SAP'!$A$5:$A$3000,0)),"")</f>
        <v/>
      </c>
      <c r="F2269" s="16" t="str">
        <f>IFERROR(INDEX('Données SAP'!C$5:C$3000,MATCH('Analyse assortiment'!$B2269&amp;"",'Données SAP'!$A$5:$A$3000,0)),"")</f>
        <v/>
      </c>
      <c r="G2269" s="16" t="str">
        <f>IFERROR(INDEX('Données SAP'!D$5:D$3000,MATCH('Analyse assortiment'!$B2269&amp;"",'Données SAP'!$A$5:$A$3000,0)),"")</f>
        <v/>
      </c>
      <c r="H2269" s="13" t="e">
        <f>INDEX('Données MDD'!$K$3:$K$3000,MATCH('Analyse assortiment'!$B2269,'Données MDD'!$B$3:$B$3000,0))</f>
        <v>#N/A</v>
      </c>
      <c r="I2269" s="13" t="e">
        <f>INDEX('Données MDD'!$L$3:$L$3000,MATCH('Analyse assortiment'!$B2269,'Données MDD'!$B$3:$B$3000,0))</f>
        <v>#N/A</v>
      </c>
      <c r="J2269" s="13" t="e">
        <f>INDEX('Données MDD'!$U$3:$U$3000,MATCH('Analyse assortiment'!$B2269,'Données MDD'!$B$3:$B$3000,0))</f>
        <v>#N/A</v>
      </c>
      <c r="K2269" s="13" t="e">
        <f>INDEX('Données MDD'!$V$3:$V$3000,MATCH('Analyse assortiment'!$B2269,'Données MDD'!$B$3:$B$3000,0))</f>
        <v>#N/A</v>
      </c>
      <c r="L2269" s="14" t="str">
        <f t="shared" si="45"/>
        <v/>
      </c>
      <c r="M2269" s="14" t="str">
        <f t="shared" si="45"/>
        <v/>
      </c>
    </row>
    <row r="2270" spans="5:13" x14ac:dyDescent="0.2">
      <c r="E2270" s="16" t="str">
        <f>IFERROR(INDEX('Données SAP'!F$5:F$3000,MATCH('Analyse assortiment'!$B2270&amp;"",'Données SAP'!$A$5:$A$3000,0)),"")</f>
        <v/>
      </c>
      <c r="F2270" s="16" t="str">
        <f>IFERROR(INDEX('Données SAP'!C$5:C$3000,MATCH('Analyse assortiment'!$B2270&amp;"",'Données SAP'!$A$5:$A$3000,0)),"")</f>
        <v/>
      </c>
      <c r="G2270" s="16" t="str">
        <f>IFERROR(INDEX('Données SAP'!D$5:D$3000,MATCH('Analyse assortiment'!$B2270&amp;"",'Données SAP'!$A$5:$A$3000,0)),"")</f>
        <v/>
      </c>
      <c r="H2270" s="13" t="e">
        <f>INDEX('Données MDD'!$K$3:$K$3000,MATCH('Analyse assortiment'!$B2270,'Données MDD'!$B$3:$B$3000,0))</f>
        <v>#N/A</v>
      </c>
      <c r="I2270" s="13" t="e">
        <f>INDEX('Données MDD'!$L$3:$L$3000,MATCH('Analyse assortiment'!$B2270,'Données MDD'!$B$3:$B$3000,0))</f>
        <v>#N/A</v>
      </c>
      <c r="J2270" s="13" t="e">
        <f>INDEX('Données MDD'!$U$3:$U$3000,MATCH('Analyse assortiment'!$B2270,'Données MDD'!$B$3:$B$3000,0))</f>
        <v>#N/A</v>
      </c>
      <c r="K2270" s="13" t="e">
        <f>INDEX('Données MDD'!$V$3:$V$3000,MATCH('Analyse assortiment'!$B2270,'Données MDD'!$B$3:$B$3000,0))</f>
        <v>#N/A</v>
      </c>
      <c r="L2270" s="14" t="str">
        <f t="shared" si="45"/>
        <v/>
      </c>
      <c r="M2270" s="14" t="str">
        <f t="shared" si="45"/>
        <v/>
      </c>
    </row>
    <row r="2271" spans="5:13" x14ac:dyDescent="0.2">
      <c r="E2271" s="16" t="str">
        <f>IFERROR(INDEX('Données SAP'!F$5:F$3000,MATCH('Analyse assortiment'!$B2271&amp;"",'Données SAP'!$A$5:$A$3000,0)),"")</f>
        <v/>
      </c>
      <c r="F2271" s="16" t="str">
        <f>IFERROR(INDEX('Données SAP'!C$5:C$3000,MATCH('Analyse assortiment'!$B2271&amp;"",'Données SAP'!$A$5:$A$3000,0)),"")</f>
        <v/>
      </c>
      <c r="G2271" s="16" t="str">
        <f>IFERROR(INDEX('Données SAP'!D$5:D$3000,MATCH('Analyse assortiment'!$B2271&amp;"",'Données SAP'!$A$5:$A$3000,0)),"")</f>
        <v/>
      </c>
      <c r="H2271" s="13" t="e">
        <f>INDEX('Données MDD'!$K$3:$K$3000,MATCH('Analyse assortiment'!$B2271,'Données MDD'!$B$3:$B$3000,0))</f>
        <v>#N/A</v>
      </c>
      <c r="I2271" s="13" t="e">
        <f>INDEX('Données MDD'!$L$3:$L$3000,MATCH('Analyse assortiment'!$B2271,'Données MDD'!$B$3:$B$3000,0))</f>
        <v>#N/A</v>
      </c>
      <c r="J2271" s="13" t="e">
        <f>INDEX('Données MDD'!$U$3:$U$3000,MATCH('Analyse assortiment'!$B2271,'Données MDD'!$B$3:$B$3000,0))</f>
        <v>#N/A</v>
      </c>
      <c r="K2271" s="13" t="e">
        <f>INDEX('Données MDD'!$V$3:$V$3000,MATCH('Analyse assortiment'!$B2271,'Données MDD'!$B$3:$B$3000,0))</f>
        <v>#N/A</v>
      </c>
      <c r="L2271" s="14" t="str">
        <f t="shared" si="45"/>
        <v/>
      </c>
      <c r="M2271" s="14" t="str">
        <f t="shared" si="45"/>
        <v/>
      </c>
    </row>
    <row r="2272" spans="5:13" x14ac:dyDescent="0.2">
      <c r="E2272" s="16" t="str">
        <f>IFERROR(INDEX('Données SAP'!F$5:F$3000,MATCH('Analyse assortiment'!$B2272&amp;"",'Données SAP'!$A$5:$A$3000,0)),"")</f>
        <v/>
      </c>
      <c r="F2272" s="16" t="str">
        <f>IFERROR(INDEX('Données SAP'!C$5:C$3000,MATCH('Analyse assortiment'!$B2272&amp;"",'Données SAP'!$A$5:$A$3000,0)),"")</f>
        <v/>
      </c>
      <c r="G2272" s="16" t="str">
        <f>IFERROR(INDEX('Données SAP'!D$5:D$3000,MATCH('Analyse assortiment'!$B2272&amp;"",'Données SAP'!$A$5:$A$3000,0)),"")</f>
        <v/>
      </c>
      <c r="H2272" s="13" t="e">
        <f>INDEX('Données MDD'!$K$3:$K$3000,MATCH('Analyse assortiment'!$B2272,'Données MDD'!$B$3:$B$3000,0))</f>
        <v>#N/A</v>
      </c>
      <c r="I2272" s="13" t="e">
        <f>INDEX('Données MDD'!$L$3:$L$3000,MATCH('Analyse assortiment'!$B2272,'Données MDD'!$B$3:$B$3000,0))</f>
        <v>#N/A</v>
      </c>
      <c r="J2272" s="13" t="e">
        <f>INDEX('Données MDD'!$U$3:$U$3000,MATCH('Analyse assortiment'!$B2272,'Données MDD'!$B$3:$B$3000,0))</f>
        <v>#N/A</v>
      </c>
      <c r="K2272" s="13" t="e">
        <f>INDEX('Données MDD'!$V$3:$V$3000,MATCH('Analyse assortiment'!$B2272,'Données MDD'!$B$3:$B$3000,0))</f>
        <v>#N/A</v>
      </c>
      <c r="L2272" s="14" t="str">
        <f t="shared" si="45"/>
        <v/>
      </c>
      <c r="M2272" s="14" t="str">
        <f t="shared" si="45"/>
        <v/>
      </c>
    </row>
    <row r="2273" spans="5:13" x14ac:dyDescent="0.2">
      <c r="E2273" s="16" t="str">
        <f>IFERROR(INDEX('Données SAP'!F$5:F$3000,MATCH('Analyse assortiment'!$B2273&amp;"",'Données SAP'!$A$5:$A$3000,0)),"")</f>
        <v/>
      </c>
      <c r="F2273" s="16" t="str">
        <f>IFERROR(INDEX('Données SAP'!C$5:C$3000,MATCH('Analyse assortiment'!$B2273&amp;"",'Données SAP'!$A$5:$A$3000,0)),"")</f>
        <v/>
      </c>
      <c r="G2273" s="16" t="str">
        <f>IFERROR(INDEX('Données SAP'!D$5:D$3000,MATCH('Analyse assortiment'!$B2273&amp;"",'Données SAP'!$A$5:$A$3000,0)),"")</f>
        <v/>
      </c>
      <c r="H2273" s="13" t="e">
        <f>INDEX('Données MDD'!$K$3:$K$3000,MATCH('Analyse assortiment'!$B2273,'Données MDD'!$B$3:$B$3000,0))</f>
        <v>#N/A</v>
      </c>
      <c r="I2273" s="13" t="e">
        <f>INDEX('Données MDD'!$L$3:$L$3000,MATCH('Analyse assortiment'!$B2273,'Données MDD'!$B$3:$B$3000,0))</f>
        <v>#N/A</v>
      </c>
      <c r="J2273" s="13" t="e">
        <f>INDEX('Données MDD'!$U$3:$U$3000,MATCH('Analyse assortiment'!$B2273,'Données MDD'!$B$3:$B$3000,0))</f>
        <v>#N/A</v>
      </c>
      <c r="K2273" s="13" t="e">
        <f>INDEX('Données MDD'!$V$3:$V$3000,MATCH('Analyse assortiment'!$B2273,'Données MDD'!$B$3:$B$3000,0))</f>
        <v>#N/A</v>
      </c>
      <c r="L2273" s="14" t="str">
        <f t="shared" si="45"/>
        <v/>
      </c>
      <c r="M2273" s="14" t="str">
        <f t="shared" si="45"/>
        <v/>
      </c>
    </row>
    <row r="2274" spans="5:13" x14ac:dyDescent="0.2">
      <c r="E2274" s="16" t="str">
        <f>IFERROR(INDEX('Données SAP'!F$5:F$3000,MATCH('Analyse assortiment'!$B2274&amp;"",'Données SAP'!$A$5:$A$3000,0)),"")</f>
        <v/>
      </c>
      <c r="F2274" s="16" t="str">
        <f>IFERROR(INDEX('Données SAP'!C$5:C$3000,MATCH('Analyse assortiment'!$B2274&amp;"",'Données SAP'!$A$5:$A$3000,0)),"")</f>
        <v/>
      </c>
      <c r="G2274" s="16" t="str">
        <f>IFERROR(INDEX('Données SAP'!D$5:D$3000,MATCH('Analyse assortiment'!$B2274&amp;"",'Données SAP'!$A$5:$A$3000,0)),"")</f>
        <v/>
      </c>
      <c r="H2274" s="13" t="e">
        <f>INDEX('Données MDD'!$K$3:$K$3000,MATCH('Analyse assortiment'!$B2274,'Données MDD'!$B$3:$B$3000,0))</f>
        <v>#N/A</v>
      </c>
      <c r="I2274" s="13" t="e">
        <f>INDEX('Données MDD'!$L$3:$L$3000,MATCH('Analyse assortiment'!$B2274,'Données MDD'!$B$3:$B$3000,0))</f>
        <v>#N/A</v>
      </c>
      <c r="J2274" s="13" t="e">
        <f>INDEX('Données MDD'!$U$3:$U$3000,MATCH('Analyse assortiment'!$B2274,'Données MDD'!$B$3:$B$3000,0))</f>
        <v>#N/A</v>
      </c>
      <c r="K2274" s="13" t="e">
        <f>INDEX('Données MDD'!$V$3:$V$3000,MATCH('Analyse assortiment'!$B2274,'Données MDD'!$B$3:$B$3000,0))</f>
        <v>#N/A</v>
      </c>
      <c r="L2274" s="14" t="str">
        <f t="shared" si="45"/>
        <v/>
      </c>
      <c r="M2274" s="14" t="str">
        <f t="shared" si="45"/>
        <v/>
      </c>
    </row>
    <row r="2275" spans="5:13" x14ac:dyDescent="0.2">
      <c r="E2275" s="16" t="str">
        <f>IFERROR(INDEX('Données SAP'!F$5:F$3000,MATCH('Analyse assortiment'!$B2275&amp;"",'Données SAP'!$A$5:$A$3000,0)),"")</f>
        <v/>
      </c>
      <c r="F2275" s="16" t="str">
        <f>IFERROR(INDEX('Données SAP'!C$5:C$3000,MATCH('Analyse assortiment'!$B2275&amp;"",'Données SAP'!$A$5:$A$3000,0)),"")</f>
        <v/>
      </c>
      <c r="G2275" s="16" t="str">
        <f>IFERROR(INDEX('Données SAP'!D$5:D$3000,MATCH('Analyse assortiment'!$B2275&amp;"",'Données SAP'!$A$5:$A$3000,0)),"")</f>
        <v/>
      </c>
      <c r="H2275" s="13" t="e">
        <f>INDEX('Données MDD'!$K$3:$K$3000,MATCH('Analyse assortiment'!$B2275,'Données MDD'!$B$3:$B$3000,0))</f>
        <v>#N/A</v>
      </c>
      <c r="I2275" s="13" t="e">
        <f>INDEX('Données MDD'!$L$3:$L$3000,MATCH('Analyse assortiment'!$B2275,'Données MDD'!$B$3:$B$3000,0))</f>
        <v>#N/A</v>
      </c>
      <c r="J2275" s="13" t="e">
        <f>INDEX('Données MDD'!$U$3:$U$3000,MATCH('Analyse assortiment'!$B2275,'Données MDD'!$B$3:$B$3000,0))</f>
        <v>#N/A</v>
      </c>
      <c r="K2275" s="13" t="e">
        <f>INDEX('Données MDD'!$V$3:$V$3000,MATCH('Analyse assortiment'!$B2275,'Données MDD'!$B$3:$B$3000,0))</f>
        <v>#N/A</v>
      </c>
      <c r="L2275" s="14" t="str">
        <f t="shared" si="45"/>
        <v/>
      </c>
      <c r="M2275" s="14" t="str">
        <f t="shared" si="45"/>
        <v/>
      </c>
    </row>
    <row r="2276" spans="5:13" x14ac:dyDescent="0.2">
      <c r="E2276" s="16" t="str">
        <f>IFERROR(INDEX('Données SAP'!F$5:F$3000,MATCH('Analyse assortiment'!$B2276&amp;"",'Données SAP'!$A$5:$A$3000,0)),"")</f>
        <v/>
      </c>
      <c r="F2276" s="16" t="str">
        <f>IFERROR(INDEX('Données SAP'!C$5:C$3000,MATCH('Analyse assortiment'!$B2276&amp;"",'Données SAP'!$A$5:$A$3000,0)),"")</f>
        <v/>
      </c>
      <c r="G2276" s="16" t="str">
        <f>IFERROR(INDEX('Données SAP'!D$5:D$3000,MATCH('Analyse assortiment'!$B2276&amp;"",'Données SAP'!$A$5:$A$3000,0)),"")</f>
        <v/>
      </c>
      <c r="H2276" s="13" t="e">
        <f>INDEX('Données MDD'!$K$3:$K$3000,MATCH('Analyse assortiment'!$B2276,'Données MDD'!$B$3:$B$3000,0))</f>
        <v>#N/A</v>
      </c>
      <c r="I2276" s="13" t="e">
        <f>INDEX('Données MDD'!$L$3:$L$3000,MATCH('Analyse assortiment'!$B2276,'Données MDD'!$B$3:$B$3000,0))</f>
        <v>#N/A</v>
      </c>
      <c r="J2276" s="13" t="e">
        <f>INDEX('Données MDD'!$U$3:$U$3000,MATCH('Analyse assortiment'!$B2276,'Données MDD'!$B$3:$B$3000,0))</f>
        <v>#N/A</v>
      </c>
      <c r="K2276" s="13" t="e">
        <f>INDEX('Données MDD'!$V$3:$V$3000,MATCH('Analyse assortiment'!$B2276,'Données MDD'!$B$3:$B$3000,0))</f>
        <v>#N/A</v>
      </c>
      <c r="L2276" s="14" t="str">
        <f t="shared" si="45"/>
        <v/>
      </c>
      <c r="M2276" s="14" t="str">
        <f t="shared" si="45"/>
        <v/>
      </c>
    </row>
    <row r="2277" spans="5:13" x14ac:dyDescent="0.2">
      <c r="E2277" s="16" t="str">
        <f>IFERROR(INDEX('Données SAP'!F$5:F$3000,MATCH('Analyse assortiment'!$B2277&amp;"",'Données SAP'!$A$5:$A$3000,0)),"")</f>
        <v/>
      </c>
      <c r="F2277" s="16" t="str">
        <f>IFERROR(INDEX('Données SAP'!C$5:C$3000,MATCH('Analyse assortiment'!$B2277&amp;"",'Données SAP'!$A$5:$A$3000,0)),"")</f>
        <v/>
      </c>
      <c r="G2277" s="16" t="str">
        <f>IFERROR(INDEX('Données SAP'!D$5:D$3000,MATCH('Analyse assortiment'!$B2277&amp;"",'Données SAP'!$A$5:$A$3000,0)),"")</f>
        <v/>
      </c>
      <c r="H2277" s="13" t="e">
        <f>INDEX('Données MDD'!$K$3:$K$3000,MATCH('Analyse assortiment'!$B2277,'Données MDD'!$B$3:$B$3000,0))</f>
        <v>#N/A</v>
      </c>
      <c r="I2277" s="13" t="e">
        <f>INDEX('Données MDD'!$L$3:$L$3000,MATCH('Analyse assortiment'!$B2277,'Données MDD'!$B$3:$B$3000,0))</f>
        <v>#N/A</v>
      </c>
      <c r="J2277" s="13" t="e">
        <f>INDEX('Données MDD'!$U$3:$U$3000,MATCH('Analyse assortiment'!$B2277,'Données MDD'!$B$3:$B$3000,0))</f>
        <v>#N/A</v>
      </c>
      <c r="K2277" s="13" t="e">
        <f>INDEX('Données MDD'!$V$3:$V$3000,MATCH('Analyse assortiment'!$B2277,'Données MDD'!$B$3:$B$3000,0))</f>
        <v>#N/A</v>
      </c>
      <c r="L2277" s="14" t="str">
        <f t="shared" si="45"/>
        <v/>
      </c>
      <c r="M2277" s="14" t="str">
        <f t="shared" si="45"/>
        <v/>
      </c>
    </row>
    <row r="2278" spans="5:13" x14ac:dyDescent="0.2">
      <c r="E2278" s="16" t="str">
        <f>IFERROR(INDEX('Données SAP'!F$5:F$3000,MATCH('Analyse assortiment'!$B2278&amp;"",'Données SAP'!$A$5:$A$3000,0)),"")</f>
        <v/>
      </c>
      <c r="F2278" s="16" t="str">
        <f>IFERROR(INDEX('Données SAP'!C$5:C$3000,MATCH('Analyse assortiment'!$B2278&amp;"",'Données SAP'!$A$5:$A$3000,0)),"")</f>
        <v/>
      </c>
      <c r="G2278" s="16" t="str">
        <f>IFERROR(INDEX('Données SAP'!D$5:D$3000,MATCH('Analyse assortiment'!$B2278&amp;"",'Données SAP'!$A$5:$A$3000,0)),"")</f>
        <v/>
      </c>
      <c r="H2278" s="13" t="e">
        <f>INDEX('Données MDD'!$K$3:$K$3000,MATCH('Analyse assortiment'!$B2278,'Données MDD'!$B$3:$B$3000,0))</f>
        <v>#N/A</v>
      </c>
      <c r="I2278" s="13" t="e">
        <f>INDEX('Données MDD'!$L$3:$L$3000,MATCH('Analyse assortiment'!$B2278,'Données MDD'!$B$3:$B$3000,0))</f>
        <v>#N/A</v>
      </c>
      <c r="J2278" s="13" t="e">
        <f>INDEX('Données MDD'!$U$3:$U$3000,MATCH('Analyse assortiment'!$B2278,'Données MDD'!$B$3:$B$3000,0))</f>
        <v>#N/A</v>
      </c>
      <c r="K2278" s="13" t="e">
        <f>INDEX('Données MDD'!$V$3:$V$3000,MATCH('Analyse assortiment'!$B2278,'Données MDD'!$B$3:$B$3000,0))</f>
        <v>#N/A</v>
      </c>
      <c r="L2278" s="14" t="str">
        <f t="shared" si="45"/>
        <v/>
      </c>
      <c r="M2278" s="14" t="str">
        <f t="shared" si="45"/>
        <v/>
      </c>
    </row>
    <row r="2279" spans="5:13" x14ac:dyDescent="0.2">
      <c r="E2279" s="16" t="str">
        <f>IFERROR(INDEX('Données SAP'!F$5:F$3000,MATCH('Analyse assortiment'!$B2279&amp;"",'Données SAP'!$A$5:$A$3000,0)),"")</f>
        <v/>
      </c>
      <c r="F2279" s="16" t="str">
        <f>IFERROR(INDEX('Données SAP'!C$5:C$3000,MATCH('Analyse assortiment'!$B2279&amp;"",'Données SAP'!$A$5:$A$3000,0)),"")</f>
        <v/>
      </c>
      <c r="G2279" s="16" t="str">
        <f>IFERROR(INDEX('Données SAP'!D$5:D$3000,MATCH('Analyse assortiment'!$B2279&amp;"",'Données SAP'!$A$5:$A$3000,0)),"")</f>
        <v/>
      </c>
      <c r="H2279" s="13" t="e">
        <f>INDEX('Données MDD'!$K$3:$K$3000,MATCH('Analyse assortiment'!$B2279,'Données MDD'!$B$3:$B$3000,0))</f>
        <v>#N/A</v>
      </c>
      <c r="I2279" s="13" t="e">
        <f>INDEX('Données MDD'!$L$3:$L$3000,MATCH('Analyse assortiment'!$B2279,'Données MDD'!$B$3:$B$3000,0))</f>
        <v>#N/A</v>
      </c>
      <c r="J2279" s="13" t="e">
        <f>INDEX('Données MDD'!$U$3:$U$3000,MATCH('Analyse assortiment'!$B2279,'Données MDD'!$B$3:$B$3000,0))</f>
        <v>#N/A</v>
      </c>
      <c r="K2279" s="13" t="e">
        <f>INDEX('Données MDD'!$V$3:$V$3000,MATCH('Analyse assortiment'!$B2279,'Données MDD'!$B$3:$B$3000,0))</f>
        <v>#N/A</v>
      </c>
      <c r="L2279" s="14" t="str">
        <f t="shared" si="45"/>
        <v/>
      </c>
      <c r="M2279" s="14" t="str">
        <f t="shared" si="45"/>
        <v/>
      </c>
    </row>
    <row r="2280" spans="5:13" x14ac:dyDescent="0.2">
      <c r="E2280" s="16" t="str">
        <f>IFERROR(INDEX('Données SAP'!F$5:F$3000,MATCH('Analyse assortiment'!$B2280&amp;"",'Données SAP'!$A$5:$A$3000,0)),"")</f>
        <v/>
      </c>
      <c r="F2280" s="16" t="str">
        <f>IFERROR(INDEX('Données SAP'!C$5:C$3000,MATCH('Analyse assortiment'!$B2280&amp;"",'Données SAP'!$A$5:$A$3000,0)),"")</f>
        <v/>
      </c>
      <c r="G2280" s="16" t="str">
        <f>IFERROR(INDEX('Données SAP'!D$5:D$3000,MATCH('Analyse assortiment'!$B2280&amp;"",'Données SAP'!$A$5:$A$3000,0)),"")</f>
        <v/>
      </c>
      <c r="H2280" s="13" t="e">
        <f>INDEX('Données MDD'!$K$3:$K$3000,MATCH('Analyse assortiment'!$B2280,'Données MDD'!$B$3:$B$3000,0))</f>
        <v>#N/A</v>
      </c>
      <c r="I2280" s="13" t="e">
        <f>INDEX('Données MDD'!$L$3:$L$3000,MATCH('Analyse assortiment'!$B2280,'Données MDD'!$B$3:$B$3000,0))</f>
        <v>#N/A</v>
      </c>
      <c r="J2280" s="13" t="e">
        <f>INDEX('Données MDD'!$U$3:$U$3000,MATCH('Analyse assortiment'!$B2280,'Données MDD'!$B$3:$B$3000,0))</f>
        <v>#N/A</v>
      </c>
      <c r="K2280" s="13" t="e">
        <f>INDEX('Données MDD'!$V$3:$V$3000,MATCH('Analyse assortiment'!$B2280,'Données MDD'!$B$3:$B$3000,0))</f>
        <v>#N/A</v>
      </c>
      <c r="L2280" s="14" t="str">
        <f t="shared" si="45"/>
        <v/>
      </c>
      <c r="M2280" s="14" t="str">
        <f t="shared" si="45"/>
        <v/>
      </c>
    </row>
    <row r="2281" spans="5:13" x14ac:dyDescent="0.2">
      <c r="E2281" s="16" t="str">
        <f>IFERROR(INDEX('Données SAP'!F$5:F$3000,MATCH('Analyse assortiment'!$B2281&amp;"",'Données SAP'!$A$5:$A$3000,0)),"")</f>
        <v/>
      </c>
      <c r="F2281" s="16" t="str">
        <f>IFERROR(INDEX('Données SAP'!C$5:C$3000,MATCH('Analyse assortiment'!$B2281&amp;"",'Données SAP'!$A$5:$A$3000,0)),"")</f>
        <v/>
      </c>
      <c r="G2281" s="16" t="str">
        <f>IFERROR(INDEX('Données SAP'!D$5:D$3000,MATCH('Analyse assortiment'!$B2281&amp;"",'Données SAP'!$A$5:$A$3000,0)),"")</f>
        <v/>
      </c>
      <c r="H2281" s="13" t="e">
        <f>INDEX('Données MDD'!$K$3:$K$3000,MATCH('Analyse assortiment'!$B2281,'Données MDD'!$B$3:$B$3000,0))</f>
        <v>#N/A</v>
      </c>
      <c r="I2281" s="13" t="e">
        <f>INDEX('Données MDD'!$L$3:$L$3000,MATCH('Analyse assortiment'!$B2281,'Données MDD'!$B$3:$B$3000,0))</f>
        <v>#N/A</v>
      </c>
      <c r="J2281" s="13" t="e">
        <f>INDEX('Données MDD'!$U$3:$U$3000,MATCH('Analyse assortiment'!$B2281,'Données MDD'!$B$3:$B$3000,0))</f>
        <v>#N/A</v>
      </c>
      <c r="K2281" s="13" t="e">
        <f>INDEX('Données MDD'!$V$3:$V$3000,MATCH('Analyse assortiment'!$B2281,'Données MDD'!$B$3:$B$3000,0))</f>
        <v>#N/A</v>
      </c>
      <c r="L2281" s="14" t="str">
        <f t="shared" si="45"/>
        <v/>
      </c>
      <c r="M2281" s="14" t="str">
        <f t="shared" si="45"/>
        <v/>
      </c>
    </row>
    <row r="2282" spans="5:13" x14ac:dyDescent="0.2">
      <c r="E2282" s="16" t="str">
        <f>IFERROR(INDEX('Données SAP'!F$5:F$3000,MATCH('Analyse assortiment'!$B2282&amp;"",'Données SAP'!$A$5:$A$3000,0)),"")</f>
        <v/>
      </c>
      <c r="F2282" s="16" t="str">
        <f>IFERROR(INDEX('Données SAP'!C$5:C$3000,MATCH('Analyse assortiment'!$B2282&amp;"",'Données SAP'!$A$5:$A$3000,0)),"")</f>
        <v/>
      </c>
      <c r="G2282" s="16" t="str">
        <f>IFERROR(INDEX('Données SAP'!D$5:D$3000,MATCH('Analyse assortiment'!$B2282&amp;"",'Données SAP'!$A$5:$A$3000,0)),"")</f>
        <v/>
      </c>
      <c r="H2282" s="13" t="e">
        <f>INDEX('Données MDD'!$K$3:$K$3000,MATCH('Analyse assortiment'!$B2282,'Données MDD'!$B$3:$B$3000,0))</f>
        <v>#N/A</v>
      </c>
      <c r="I2282" s="13" t="e">
        <f>INDEX('Données MDD'!$L$3:$L$3000,MATCH('Analyse assortiment'!$B2282,'Données MDD'!$B$3:$B$3000,0))</f>
        <v>#N/A</v>
      </c>
      <c r="J2282" s="13" t="e">
        <f>INDEX('Données MDD'!$U$3:$U$3000,MATCH('Analyse assortiment'!$B2282,'Données MDD'!$B$3:$B$3000,0))</f>
        <v>#N/A</v>
      </c>
      <c r="K2282" s="13" t="e">
        <f>INDEX('Données MDD'!$V$3:$V$3000,MATCH('Analyse assortiment'!$B2282,'Données MDD'!$B$3:$B$3000,0))</f>
        <v>#N/A</v>
      </c>
      <c r="L2282" s="14" t="str">
        <f t="shared" si="45"/>
        <v/>
      </c>
      <c r="M2282" s="14" t="str">
        <f t="shared" si="45"/>
        <v/>
      </c>
    </row>
    <row r="2283" spans="5:13" x14ac:dyDescent="0.2">
      <c r="E2283" s="16" t="str">
        <f>IFERROR(INDEX('Données SAP'!F$5:F$3000,MATCH('Analyse assortiment'!$B2283&amp;"",'Données SAP'!$A$5:$A$3000,0)),"")</f>
        <v/>
      </c>
      <c r="F2283" s="16" t="str">
        <f>IFERROR(INDEX('Données SAP'!C$5:C$3000,MATCH('Analyse assortiment'!$B2283&amp;"",'Données SAP'!$A$5:$A$3000,0)),"")</f>
        <v/>
      </c>
      <c r="G2283" s="16" t="str">
        <f>IFERROR(INDEX('Données SAP'!D$5:D$3000,MATCH('Analyse assortiment'!$B2283&amp;"",'Données SAP'!$A$5:$A$3000,0)),"")</f>
        <v/>
      </c>
      <c r="H2283" s="13" t="e">
        <f>INDEX('Données MDD'!$K$3:$K$3000,MATCH('Analyse assortiment'!$B2283,'Données MDD'!$B$3:$B$3000,0))</f>
        <v>#N/A</v>
      </c>
      <c r="I2283" s="13" t="e">
        <f>INDEX('Données MDD'!$L$3:$L$3000,MATCH('Analyse assortiment'!$B2283,'Données MDD'!$B$3:$B$3000,0))</f>
        <v>#N/A</v>
      </c>
      <c r="J2283" s="13" t="e">
        <f>INDEX('Données MDD'!$U$3:$U$3000,MATCH('Analyse assortiment'!$B2283,'Données MDD'!$B$3:$B$3000,0))</f>
        <v>#N/A</v>
      </c>
      <c r="K2283" s="13" t="e">
        <f>INDEX('Données MDD'!$V$3:$V$3000,MATCH('Analyse assortiment'!$B2283,'Données MDD'!$B$3:$B$3000,0))</f>
        <v>#N/A</v>
      </c>
      <c r="L2283" s="14" t="str">
        <f t="shared" si="45"/>
        <v/>
      </c>
      <c r="M2283" s="14" t="str">
        <f t="shared" si="45"/>
        <v/>
      </c>
    </row>
    <row r="2284" spans="5:13" x14ac:dyDescent="0.2">
      <c r="E2284" s="16" t="str">
        <f>IFERROR(INDEX('Données SAP'!F$5:F$3000,MATCH('Analyse assortiment'!$B2284&amp;"",'Données SAP'!$A$5:$A$3000,0)),"")</f>
        <v/>
      </c>
      <c r="F2284" s="16" t="str">
        <f>IFERROR(INDEX('Données SAP'!C$5:C$3000,MATCH('Analyse assortiment'!$B2284&amp;"",'Données SAP'!$A$5:$A$3000,0)),"")</f>
        <v/>
      </c>
      <c r="G2284" s="16" t="str">
        <f>IFERROR(INDEX('Données SAP'!D$5:D$3000,MATCH('Analyse assortiment'!$B2284&amp;"",'Données SAP'!$A$5:$A$3000,0)),"")</f>
        <v/>
      </c>
      <c r="H2284" s="13" t="e">
        <f>INDEX('Données MDD'!$K$3:$K$3000,MATCH('Analyse assortiment'!$B2284,'Données MDD'!$B$3:$B$3000,0))</f>
        <v>#N/A</v>
      </c>
      <c r="I2284" s="13" t="e">
        <f>INDEX('Données MDD'!$L$3:$L$3000,MATCH('Analyse assortiment'!$B2284,'Données MDD'!$B$3:$B$3000,0))</f>
        <v>#N/A</v>
      </c>
      <c r="J2284" s="13" t="e">
        <f>INDEX('Données MDD'!$U$3:$U$3000,MATCH('Analyse assortiment'!$B2284,'Données MDD'!$B$3:$B$3000,0))</f>
        <v>#N/A</v>
      </c>
      <c r="K2284" s="13" t="e">
        <f>INDEX('Données MDD'!$V$3:$V$3000,MATCH('Analyse assortiment'!$B2284,'Données MDD'!$B$3:$B$3000,0))</f>
        <v>#N/A</v>
      </c>
      <c r="L2284" s="14" t="str">
        <f t="shared" si="45"/>
        <v/>
      </c>
      <c r="M2284" s="14" t="str">
        <f t="shared" si="45"/>
        <v/>
      </c>
    </row>
    <row r="2285" spans="5:13" x14ac:dyDescent="0.2">
      <c r="E2285" s="16" t="str">
        <f>IFERROR(INDEX('Données SAP'!F$5:F$3000,MATCH('Analyse assortiment'!$B2285&amp;"",'Données SAP'!$A$5:$A$3000,0)),"")</f>
        <v/>
      </c>
      <c r="F2285" s="16" t="str">
        <f>IFERROR(INDEX('Données SAP'!C$5:C$3000,MATCH('Analyse assortiment'!$B2285&amp;"",'Données SAP'!$A$5:$A$3000,0)),"")</f>
        <v/>
      </c>
      <c r="G2285" s="16" t="str">
        <f>IFERROR(INDEX('Données SAP'!D$5:D$3000,MATCH('Analyse assortiment'!$B2285&amp;"",'Données SAP'!$A$5:$A$3000,0)),"")</f>
        <v/>
      </c>
      <c r="H2285" s="13" t="e">
        <f>INDEX('Données MDD'!$K$3:$K$3000,MATCH('Analyse assortiment'!$B2285,'Données MDD'!$B$3:$B$3000,0))</f>
        <v>#N/A</v>
      </c>
      <c r="I2285" s="13" t="e">
        <f>INDEX('Données MDD'!$L$3:$L$3000,MATCH('Analyse assortiment'!$B2285,'Données MDD'!$B$3:$B$3000,0))</f>
        <v>#N/A</v>
      </c>
      <c r="J2285" s="13" t="e">
        <f>INDEX('Données MDD'!$U$3:$U$3000,MATCH('Analyse assortiment'!$B2285,'Données MDD'!$B$3:$B$3000,0))</f>
        <v>#N/A</v>
      </c>
      <c r="K2285" s="13" t="e">
        <f>INDEX('Données MDD'!$V$3:$V$3000,MATCH('Analyse assortiment'!$B2285,'Données MDD'!$B$3:$B$3000,0))</f>
        <v>#N/A</v>
      </c>
      <c r="L2285" s="14" t="str">
        <f t="shared" si="45"/>
        <v/>
      </c>
      <c r="M2285" s="14" t="str">
        <f t="shared" si="45"/>
        <v/>
      </c>
    </row>
    <row r="2286" spans="5:13" x14ac:dyDescent="0.2">
      <c r="E2286" s="16" t="str">
        <f>IFERROR(INDEX('Données SAP'!F$5:F$3000,MATCH('Analyse assortiment'!$B2286&amp;"",'Données SAP'!$A$5:$A$3000,0)),"")</f>
        <v/>
      </c>
      <c r="F2286" s="16" t="str">
        <f>IFERROR(INDEX('Données SAP'!C$5:C$3000,MATCH('Analyse assortiment'!$B2286&amp;"",'Données SAP'!$A$5:$A$3000,0)),"")</f>
        <v/>
      </c>
      <c r="G2286" s="16" t="str">
        <f>IFERROR(INDEX('Données SAP'!D$5:D$3000,MATCH('Analyse assortiment'!$B2286&amp;"",'Données SAP'!$A$5:$A$3000,0)),"")</f>
        <v/>
      </c>
      <c r="H2286" s="13" t="e">
        <f>INDEX('Données MDD'!$K$3:$K$3000,MATCH('Analyse assortiment'!$B2286,'Données MDD'!$B$3:$B$3000,0))</f>
        <v>#N/A</v>
      </c>
      <c r="I2286" s="13" t="e">
        <f>INDEX('Données MDD'!$L$3:$L$3000,MATCH('Analyse assortiment'!$B2286,'Données MDD'!$B$3:$B$3000,0))</f>
        <v>#N/A</v>
      </c>
      <c r="J2286" s="13" t="e">
        <f>INDEX('Données MDD'!$U$3:$U$3000,MATCH('Analyse assortiment'!$B2286,'Données MDD'!$B$3:$B$3000,0))</f>
        <v>#N/A</v>
      </c>
      <c r="K2286" s="13" t="e">
        <f>INDEX('Données MDD'!$V$3:$V$3000,MATCH('Analyse assortiment'!$B2286,'Données MDD'!$B$3:$B$3000,0))</f>
        <v>#N/A</v>
      </c>
      <c r="L2286" s="14" t="str">
        <f t="shared" si="45"/>
        <v/>
      </c>
      <c r="M2286" s="14" t="str">
        <f t="shared" si="45"/>
        <v/>
      </c>
    </row>
    <row r="2287" spans="5:13" x14ac:dyDescent="0.2">
      <c r="E2287" s="16" t="str">
        <f>IFERROR(INDEX('Données SAP'!F$5:F$3000,MATCH('Analyse assortiment'!$B2287&amp;"",'Données SAP'!$A$5:$A$3000,0)),"")</f>
        <v/>
      </c>
      <c r="F2287" s="16" t="str">
        <f>IFERROR(INDEX('Données SAP'!C$5:C$3000,MATCH('Analyse assortiment'!$B2287&amp;"",'Données SAP'!$A$5:$A$3000,0)),"")</f>
        <v/>
      </c>
      <c r="G2287" s="16" t="str">
        <f>IFERROR(INDEX('Données SAP'!D$5:D$3000,MATCH('Analyse assortiment'!$B2287&amp;"",'Données SAP'!$A$5:$A$3000,0)),"")</f>
        <v/>
      </c>
      <c r="H2287" s="13" t="e">
        <f>INDEX('Données MDD'!$K$3:$K$3000,MATCH('Analyse assortiment'!$B2287,'Données MDD'!$B$3:$B$3000,0))</f>
        <v>#N/A</v>
      </c>
      <c r="I2287" s="13" t="e">
        <f>INDEX('Données MDD'!$L$3:$L$3000,MATCH('Analyse assortiment'!$B2287,'Données MDD'!$B$3:$B$3000,0))</f>
        <v>#N/A</v>
      </c>
      <c r="J2287" s="13" t="e">
        <f>INDEX('Données MDD'!$U$3:$U$3000,MATCH('Analyse assortiment'!$B2287,'Données MDD'!$B$3:$B$3000,0))</f>
        <v>#N/A</v>
      </c>
      <c r="K2287" s="13" t="e">
        <f>INDEX('Données MDD'!$V$3:$V$3000,MATCH('Analyse assortiment'!$B2287,'Données MDD'!$B$3:$B$3000,0))</f>
        <v>#N/A</v>
      </c>
      <c r="L2287" s="14" t="str">
        <f t="shared" si="45"/>
        <v/>
      </c>
      <c r="M2287" s="14" t="str">
        <f t="shared" si="45"/>
        <v/>
      </c>
    </row>
    <row r="2288" spans="5:13" x14ac:dyDescent="0.2">
      <c r="E2288" s="16" t="str">
        <f>IFERROR(INDEX('Données SAP'!F$5:F$3000,MATCH('Analyse assortiment'!$B2288&amp;"",'Données SAP'!$A$5:$A$3000,0)),"")</f>
        <v/>
      </c>
      <c r="F2288" s="16" t="str">
        <f>IFERROR(INDEX('Données SAP'!C$5:C$3000,MATCH('Analyse assortiment'!$B2288&amp;"",'Données SAP'!$A$5:$A$3000,0)),"")</f>
        <v/>
      </c>
      <c r="G2288" s="16" t="str">
        <f>IFERROR(INDEX('Données SAP'!D$5:D$3000,MATCH('Analyse assortiment'!$B2288&amp;"",'Données SAP'!$A$5:$A$3000,0)),"")</f>
        <v/>
      </c>
      <c r="H2288" s="13" t="e">
        <f>INDEX('Données MDD'!$K$3:$K$3000,MATCH('Analyse assortiment'!$B2288,'Données MDD'!$B$3:$B$3000,0))</f>
        <v>#N/A</v>
      </c>
      <c r="I2288" s="13" t="e">
        <f>INDEX('Données MDD'!$L$3:$L$3000,MATCH('Analyse assortiment'!$B2288,'Données MDD'!$B$3:$B$3000,0))</f>
        <v>#N/A</v>
      </c>
      <c r="J2288" s="13" t="e">
        <f>INDEX('Données MDD'!$U$3:$U$3000,MATCH('Analyse assortiment'!$B2288,'Données MDD'!$B$3:$B$3000,0))</f>
        <v>#N/A</v>
      </c>
      <c r="K2288" s="13" t="e">
        <f>INDEX('Données MDD'!$V$3:$V$3000,MATCH('Analyse assortiment'!$B2288,'Données MDD'!$B$3:$B$3000,0))</f>
        <v>#N/A</v>
      </c>
      <c r="L2288" s="14" t="str">
        <f t="shared" si="45"/>
        <v/>
      </c>
      <c r="M2288" s="14" t="str">
        <f t="shared" si="45"/>
        <v/>
      </c>
    </row>
    <row r="2289" spans="5:13" x14ac:dyDescent="0.2">
      <c r="E2289" s="16" t="str">
        <f>IFERROR(INDEX('Données SAP'!F$5:F$3000,MATCH('Analyse assortiment'!$B2289&amp;"",'Données SAP'!$A$5:$A$3000,0)),"")</f>
        <v/>
      </c>
      <c r="F2289" s="16" t="str">
        <f>IFERROR(INDEX('Données SAP'!C$5:C$3000,MATCH('Analyse assortiment'!$B2289&amp;"",'Données SAP'!$A$5:$A$3000,0)),"")</f>
        <v/>
      </c>
      <c r="G2289" s="16" t="str">
        <f>IFERROR(INDEX('Données SAP'!D$5:D$3000,MATCH('Analyse assortiment'!$B2289&amp;"",'Données SAP'!$A$5:$A$3000,0)),"")</f>
        <v/>
      </c>
      <c r="H2289" s="13" t="e">
        <f>INDEX('Données MDD'!$K$3:$K$3000,MATCH('Analyse assortiment'!$B2289,'Données MDD'!$B$3:$B$3000,0))</f>
        <v>#N/A</v>
      </c>
      <c r="I2289" s="13" t="e">
        <f>INDEX('Données MDD'!$L$3:$L$3000,MATCH('Analyse assortiment'!$B2289,'Données MDD'!$B$3:$B$3000,0))</f>
        <v>#N/A</v>
      </c>
      <c r="J2289" s="13" t="e">
        <f>INDEX('Données MDD'!$U$3:$U$3000,MATCH('Analyse assortiment'!$B2289,'Données MDD'!$B$3:$B$3000,0))</f>
        <v>#N/A</v>
      </c>
      <c r="K2289" s="13" t="e">
        <f>INDEX('Données MDD'!$V$3:$V$3000,MATCH('Analyse assortiment'!$B2289,'Données MDD'!$B$3:$B$3000,0))</f>
        <v>#N/A</v>
      </c>
      <c r="L2289" s="14" t="str">
        <f t="shared" si="45"/>
        <v/>
      </c>
      <c r="M2289" s="14" t="str">
        <f t="shared" si="45"/>
        <v/>
      </c>
    </row>
    <row r="2290" spans="5:13" x14ac:dyDescent="0.2">
      <c r="E2290" s="16" t="str">
        <f>IFERROR(INDEX('Données SAP'!F$5:F$3000,MATCH('Analyse assortiment'!$B2290&amp;"",'Données SAP'!$A$5:$A$3000,0)),"")</f>
        <v/>
      </c>
      <c r="F2290" s="16" t="str">
        <f>IFERROR(INDEX('Données SAP'!C$5:C$3000,MATCH('Analyse assortiment'!$B2290&amp;"",'Données SAP'!$A$5:$A$3000,0)),"")</f>
        <v/>
      </c>
      <c r="G2290" s="16" t="str">
        <f>IFERROR(INDEX('Données SAP'!D$5:D$3000,MATCH('Analyse assortiment'!$B2290&amp;"",'Données SAP'!$A$5:$A$3000,0)),"")</f>
        <v/>
      </c>
      <c r="H2290" s="13" t="e">
        <f>INDEX('Données MDD'!$K$3:$K$3000,MATCH('Analyse assortiment'!$B2290,'Données MDD'!$B$3:$B$3000,0))</f>
        <v>#N/A</v>
      </c>
      <c r="I2290" s="13" t="e">
        <f>INDEX('Données MDD'!$L$3:$L$3000,MATCH('Analyse assortiment'!$B2290,'Données MDD'!$B$3:$B$3000,0))</f>
        <v>#N/A</v>
      </c>
      <c r="J2290" s="13" t="e">
        <f>INDEX('Données MDD'!$U$3:$U$3000,MATCH('Analyse assortiment'!$B2290,'Données MDD'!$B$3:$B$3000,0))</f>
        <v>#N/A</v>
      </c>
      <c r="K2290" s="13" t="e">
        <f>INDEX('Données MDD'!$V$3:$V$3000,MATCH('Analyse assortiment'!$B2290,'Données MDD'!$B$3:$B$3000,0))</f>
        <v>#N/A</v>
      </c>
      <c r="L2290" s="14" t="str">
        <f t="shared" si="45"/>
        <v/>
      </c>
      <c r="M2290" s="14" t="str">
        <f t="shared" si="45"/>
        <v/>
      </c>
    </row>
    <row r="2291" spans="5:13" x14ac:dyDescent="0.2">
      <c r="E2291" s="16" t="str">
        <f>IFERROR(INDEX('Données SAP'!F$5:F$3000,MATCH('Analyse assortiment'!$B2291&amp;"",'Données SAP'!$A$5:$A$3000,0)),"")</f>
        <v/>
      </c>
      <c r="F2291" s="16" t="str">
        <f>IFERROR(INDEX('Données SAP'!C$5:C$3000,MATCH('Analyse assortiment'!$B2291&amp;"",'Données SAP'!$A$5:$A$3000,0)),"")</f>
        <v/>
      </c>
      <c r="G2291" s="16" t="str">
        <f>IFERROR(INDEX('Données SAP'!D$5:D$3000,MATCH('Analyse assortiment'!$B2291&amp;"",'Données SAP'!$A$5:$A$3000,0)),"")</f>
        <v/>
      </c>
      <c r="H2291" s="13" t="e">
        <f>INDEX('Données MDD'!$K$3:$K$3000,MATCH('Analyse assortiment'!$B2291,'Données MDD'!$B$3:$B$3000,0))</f>
        <v>#N/A</v>
      </c>
      <c r="I2291" s="13" t="e">
        <f>INDEX('Données MDD'!$L$3:$L$3000,MATCH('Analyse assortiment'!$B2291,'Données MDD'!$B$3:$B$3000,0))</f>
        <v>#N/A</v>
      </c>
      <c r="J2291" s="13" t="e">
        <f>INDEX('Données MDD'!$U$3:$U$3000,MATCH('Analyse assortiment'!$B2291,'Données MDD'!$B$3:$B$3000,0))</f>
        <v>#N/A</v>
      </c>
      <c r="K2291" s="13" t="e">
        <f>INDEX('Données MDD'!$V$3:$V$3000,MATCH('Analyse assortiment'!$B2291,'Données MDD'!$B$3:$B$3000,0))</f>
        <v>#N/A</v>
      </c>
      <c r="L2291" s="14" t="str">
        <f t="shared" si="45"/>
        <v/>
      </c>
      <c r="M2291" s="14" t="str">
        <f t="shared" si="45"/>
        <v/>
      </c>
    </row>
    <row r="2292" spans="5:13" x14ac:dyDescent="0.2">
      <c r="E2292" s="16" t="str">
        <f>IFERROR(INDEX('Données SAP'!F$5:F$3000,MATCH('Analyse assortiment'!$B2292&amp;"",'Données SAP'!$A$5:$A$3000,0)),"")</f>
        <v/>
      </c>
      <c r="F2292" s="16" t="str">
        <f>IFERROR(INDEX('Données SAP'!C$5:C$3000,MATCH('Analyse assortiment'!$B2292&amp;"",'Données SAP'!$A$5:$A$3000,0)),"")</f>
        <v/>
      </c>
      <c r="G2292" s="16" t="str">
        <f>IFERROR(INDEX('Données SAP'!D$5:D$3000,MATCH('Analyse assortiment'!$B2292&amp;"",'Données SAP'!$A$5:$A$3000,0)),"")</f>
        <v/>
      </c>
      <c r="H2292" s="13" t="e">
        <f>INDEX('Données MDD'!$K$3:$K$3000,MATCH('Analyse assortiment'!$B2292,'Données MDD'!$B$3:$B$3000,0))</f>
        <v>#N/A</v>
      </c>
      <c r="I2292" s="13" t="e">
        <f>INDEX('Données MDD'!$L$3:$L$3000,MATCH('Analyse assortiment'!$B2292,'Données MDD'!$B$3:$B$3000,0))</f>
        <v>#N/A</v>
      </c>
      <c r="J2292" s="13" t="e">
        <f>INDEX('Données MDD'!$U$3:$U$3000,MATCH('Analyse assortiment'!$B2292,'Données MDD'!$B$3:$B$3000,0))</f>
        <v>#N/A</v>
      </c>
      <c r="K2292" s="13" t="e">
        <f>INDEX('Données MDD'!$V$3:$V$3000,MATCH('Analyse assortiment'!$B2292,'Données MDD'!$B$3:$B$3000,0))</f>
        <v>#N/A</v>
      </c>
      <c r="L2292" s="14" t="str">
        <f t="shared" si="45"/>
        <v/>
      </c>
      <c r="M2292" s="14" t="str">
        <f t="shared" si="45"/>
        <v/>
      </c>
    </row>
    <row r="2293" spans="5:13" x14ac:dyDescent="0.2">
      <c r="E2293" s="16" t="str">
        <f>IFERROR(INDEX('Données SAP'!F$5:F$3000,MATCH('Analyse assortiment'!$B2293&amp;"",'Données SAP'!$A$5:$A$3000,0)),"")</f>
        <v/>
      </c>
      <c r="F2293" s="16" t="str">
        <f>IFERROR(INDEX('Données SAP'!C$5:C$3000,MATCH('Analyse assortiment'!$B2293&amp;"",'Données SAP'!$A$5:$A$3000,0)),"")</f>
        <v/>
      </c>
      <c r="G2293" s="16" t="str">
        <f>IFERROR(INDEX('Données SAP'!D$5:D$3000,MATCH('Analyse assortiment'!$B2293&amp;"",'Données SAP'!$A$5:$A$3000,0)),"")</f>
        <v/>
      </c>
      <c r="H2293" s="13" t="e">
        <f>INDEX('Données MDD'!$K$3:$K$3000,MATCH('Analyse assortiment'!$B2293,'Données MDD'!$B$3:$B$3000,0))</f>
        <v>#N/A</v>
      </c>
      <c r="I2293" s="13" t="e">
        <f>INDEX('Données MDD'!$L$3:$L$3000,MATCH('Analyse assortiment'!$B2293,'Données MDD'!$B$3:$B$3000,0))</f>
        <v>#N/A</v>
      </c>
      <c r="J2293" s="13" t="e">
        <f>INDEX('Données MDD'!$U$3:$U$3000,MATCH('Analyse assortiment'!$B2293,'Données MDD'!$B$3:$B$3000,0))</f>
        <v>#N/A</v>
      </c>
      <c r="K2293" s="13" t="e">
        <f>INDEX('Données MDD'!$V$3:$V$3000,MATCH('Analyse assortiment'!$B2293,'Données MDD'!$B$3:$B$3000,0))</f>
        <v>#N/A</v>
      </c>
      <c r="L2293" s="14" t="str">
        <f t="shared" si="45"/>
        <v/>
      </c>
      <c r="M2293" s="14" t="str">
        <f t="shared" si="45"/>
        <v/>
      </c>
    </row>
    <row r="2294" spans="5:13" x14ac:dyDescent="0.2">
      <c r="E2294" s="16" t="str">
        <f>IFERROR(INDEX('Données SAP'!F$5:F$3000,MATCH('Analyse assortiment'!$B2294&amp;"",'Données SAP'!$A$5:$A$3000,0)),"")</f>
        <v/>
      </c>
      <c r="F2294" s="16" t="str">
        <f>IFERROR(INDEX('Données SAP'!C$5:C$3000,MATCH('Analyse assortiment'!$B2294&amp;"",'Données SAP'!$A$5:$A$3000,0)),"")</f>
        <v/>
      </c>
      <c r="G2294" s="16" t="str">
        <f>IFERROR(INDEX('Données SAP'!D$5:D$3000,MATCH('Analyse assortiment'!$B2294&amp;"",'Données SAP'!$A$5:$A$3000,0)),"")</f>
        <v/>
      </c>
      <c r="H2294" s="13" t="e">
        <f>INDEX('Données MDD'!$K$3:$K$3000,MATCH('Analyse assortiment'!$B2294,'Données MDD'!$B$3:$B$3000,0))</f>
        <v>#N/A</v>
      </c>
      <c r="I2294" s="13" t="e">
        <f>INDEX('Données MDD'!$L$3:$L$3000,MATCH('Analyse assortiment'!$B2294,'Données MDD'!$B$3:$B$3000,0))</f>
        <v>#N/A</v>
      </c>
      <c r="J2294" s="13" t="e">
        <f>INDEX('Données MDD'!$U$3:$U$3000,MATCH('Analyse assortiment'!$B2294,'Données MDD'!$B$3:$B$3000,0))</f>
        <v>#N/A</v>
      </c>
      <c r="K2294" s="13" t="e">
        <f>INDEX('Données MDD'!$V$3:$V$3000,MATCH('Analyse assortiment'!$B2294,'Données MDD'!$B$3:$B$3000,0))</f>
        <v>#N/A</v>
      </c>
      <c r="L2294" s="14" t="str">
        <f t="shared" si="45"/>
        <v/>
      </c>
      <c r="M2294" s="14" t="str">
        <f t="shared" si="45"/>
        <v/>
      </c>
    </row>
    <row r="2295" spans="5:13" x14ac:dyDescent="0.2">
      <c r="E2295" s="16" t="str">
        <f>IFERROR(INDEX('Données SAP'!F$5:F$3000,MATCH('Analyse assortiment'!$B2295&amp;"",'Données SAP'!$A$5:$A$3000,0)),"")</f>
        <v/>
      </c>
      <c r="F2295" s="16" t="str">
        <f>IFERROR(INDEX('Données SAP'!C$5:C$3000,MATCH('Analyse assortiment'!$B2295&amp;"",'Données SAP'!$A$5:$A$3000,0)),"")</f>
        <v/>
      </c>
      <c r="G2295" s="16" t="str">
        <f>IFERROR(INDEX('Données SAP'!D$5:D$3000,MATCH('Analyse assortiment'!$B2295&amp;"",'Données SAP'!$A$5:$A$3000,0)),"")</f>
        <v/>
      </c>
      <c r="H2295" s="13" t="e">
        <f>INDEX('Données MDD'!$K$3:$K$3000,MATCH('Analyse assortiment'!$B2295,'Données MDD'!$B$3:$B$3000,0))</f>
        <v>#N/A</v>
      </c>
      <c r="I2295" s="13" t="e">
        <f>INDEX('Données MDD'!$L$3:$L$3000,MATCH('Analyse assortiment'!$B2295,'Données MDD'!$B$3:$B$3000,0))</f>
        <v>#N/A</v>
      </c>
      <c r="J2295" s="13" t="e">
        <f>INDEX('Données MDD'!$U$3:$U$3000,MATCH('Analyse assortiment'!$B2295,'Données MDD'!$B$3:$B$3000,0))</f>
        <v>#N/A</v>
      </c>
      <c r="K2295" s="13" t="e">
        <f>INDEX('Données MDD'!$V$3:$V$3000,MATCH('Analyse assortiment'!$B2295,'Données MDD'!$B$3:$B$3000,0))</f>
        <v>#N/A</v>
      </c>
      <c r="L2295" s="14" t="str">
        <f t="shared" si="45"/>
        <v/>
      </c>
      <c r="M2295" s="14" t="str">
        <f t="shared" si="45"/>
        <v/>
      </c>
    </row>
    <row r="2296" spans="5:13" x14ac:dyDescent="0.2">
      <c r="E2296" s="16" t="str">
        <f>IFERROR(INDEX('Données SAP'!F$5:F$3000,MATCH('Analyse assortiment'!$B2296&amp;"",'Données SAP'!$A$5:$A$3000,0)),"")</f>
        <v/>
      </c>
      <c r="F2296" s="16" t="str">
        <f>IFERROR(INDEX('Données SAP'!C$5:C$3000,MATCH('Analyse assortiment'!$B2296&amp;"",'Données SAP'!$A$5:$A$3000,0)),"")</f>
        <v/>
      </c>
      <c r="G2296" s="16" t="str">
        <f>IFERROR(INDEX('Données SAP'!D$5:D$3000,MATCH('Analyse assortiment'!$B2296&amp;"",'Données SAP'!$A$5:$A$3000,0)),"")</f>
        <v/>
      </c>
      <c r="H2296" s="13" t="e">
        <f>INDEX('Données MDD'!$K$3:$K$3000,MATCH('Analyse assortiment'!$B2296,'Données MDD'!$B$3:$B$3000,0))</f>
        <v>#N/A</v>
      </c>
      <c r="I2296" s="13" t="e">
        <f>INDEX('Données MDD'!$L$3:$L$3000,MATCH('Analyse assortiment'!$B2296,'Données MDD'!$B$3:$B$3000,0))</f>
        <v>#N/A</v>
      </c>
      <c r="J2296" s="13" t="e">
        <f>INDEX('Données MDD'!$U$3:$U$3000,MATCH('Analyse assortiment'!$B2296,'Données MDD'!$B$3:$B$3000,0))</f>
        <v>#N/A</v>
      </c>
      <c r="K2296" s="13" t="e">
        <f>INDEX('Données MDD'!$V$3:$V$3000,MATCH('Analyse assortiment'!$B2296,'Données MDD'!$B$3:$B$3000,0))</f>
        <v>#N/A</v>
      </c>
      <c r="L2296" s="14" t="str">
        <f t="shared" si="45"/>
        <v/>
      </c>
      <c r="M2296" s="14" t="str">
        <f t="shared" si="45"/>
        <v/>
      </c>
    </row>
    <row r="2297" spans="5:13" x14ac:dyDescent="0.2">
      <c r="E2297" s="16" t="str">
        <f>IFERROR(INDEX('Données SAP'!F$5:F$3000,MATCH('Analyse assortiment'!$B2297&amp;"",'Données SAP'!$A$5:$A$3000,0)),"")</f>
        <v/>
      </c>
      <c r="F2297" s="16" t="str">
        <f>IFERROR(INDEX('Données SAP'!C$5:C$3000,MATCH('Analyse assortiment'!$B2297&amp;"",'Données SAP'!$A$5:$A$3000,0)),"")</f>
        <v/>
      </c>
      <c r="G2297" s="16" t="str">
        <f>IFERROR(INDEX('Données SAP'!D$5:D$3000,MATCH('Analyse assortiment'!$B2297&amp;"",'Données SAP'!$A$5:$A$3000,0)),"")</f>
        <v/>
      </c>
      <c r="H2297" s="13" t="e">
        <f>INDEX('Données MDD'!$K$3:$K$3000,MATCH('Analyse assortiment'!$B2297,'Données MDD'!$B$3:$B$3000,0))</f>
        <v>#N/A</v>
      </c>
      <c r="I2297" s="13" t="e">
        <f>INDEX('Données MDD'!$L$3:$L$3000,MATCH('Analyse assortiment'!$B2297,'Données MDD'!$B$3:$B$3000,0))</f>
        <v>#N/A</v>
      </c>
      <c r="J2297" s="13" t="e">
        <f>INDEX('Données MDD'!$U$3:$U$3000,MATCH('Analyse assortiment'!$B2297,'Données MDD'!$B$3:$B$3000,0))</f>
        <v>#N/A</v>
      </c>
      <c r="K2297" s="13" t="e">
        <f>INDEX('Données MDD'!$V$3:$V$3000,MATCH('Analyse assortiment'!$B2297,'Données MDD'!$B$3:$B$3000,0))</f>
        <v>#N/A</v>
      </c>
      <c r="L2297" s="14" t="str">
        <f t="shared" si="45"/>
        <v/>
      </c>
      <c r="M2297" s="14" t="str">
        <f t="shared" si="45"/>
        <v/>
      </c>
    </row>
    <row r="2298" spans="5:13" x14ac:dyDescent="0.2">
      <c r="E2298" s="16" t="str">
        <f>IFERROR(INDEX('Données SAP'!F$5:F$3000,MATCH('Analyse assortiment'!$B2298&amp;"",'Données SAP'!$A$5:$A$3000,0)),"")</f>
        <v/>
      </c>
      <c r="F2298" s="16" t="str">
        <f>IFERROR(INDEX('Données SAP'!C$5:C$3000,MATCH('Analyse assortiment'!$B2298&amp;"",'Données SAP'!$A$5:$A$3000,0)),"")</f>
        <v/>
      </c>
      <c r="G2298" s="16" t="str">
        <f>IFERROR(INDEX('Données SAP'!D$5:D$3000,MATCH('Analyse assortiment'!$B2298&amp;"",'Données SAP'!$A$5:$A$3000,0)),"")</f>
        <v/>
      </c>
      <c r="H2298" s="13" t="e">
        <f>INDEX('Données MDD'!$K$3:$K$3000,MATCH('Analyse assortiment'!$B2298,'Données MDD'!$B$3:$B$3000,0))</f>
        <v>#N/A</v>
      </c>
      <c r="I2298" s="13" t="e">
        <f>INDEX('Données MDD'!$L$3:$L$3000,MATCH('Analyse assortiment'!$B2298,'Données MDD'!$B$3:$B$3000,0))</f>
        <v>#N/A</v>
      </c>
      <c r="J2298" s="13" t="e">
        <f>INDEX('Données MDD'!$U$3:$U$3000,MATCH('Analyse assortiment'!$B2298,'Données MDD'!$B$3:$B$3000,0))</f>
        <v>#N/A</v>
      </c>
      <c r="K2298" s="13" t="e">
        <f>INDEX('Données MDD'!$V$3:$V$3000,MATCH('Analyse assortiment'!$B2298,'Données MDD'!$B$3:$B$3000,0))</f>
        <v>#N/A</v>
      </c>
      <c r="L2298" s="14" t="str">
        <f t="shared" si="45"/>
        <v/>
      </c>
      <c r="M2298" s="14" t="str">
        <f t="shared" si="45"/>
        <v/>
      </c>
    </row>
    <row r="2299" spans="5:13" x14ac:dyDescent="0.2">
      <c r="E2299" s="16" t="str">
        <f>IFERROR(INDEX('Données SAP'!F$5:F$3000,MATCH('Analyse assortiment'!$B2299&amp;"",'Données SAP'!$A$5:$A$3000,0)),"")</f>
        <v/>
      </c>
      <c r="F2299" s="16" t="str">
        <f>IFERROR(INDEX('Données SAP'!C$5:C$3000,MATCH('Analyse assortiment'!$B2299&amp;"",'Données SAP'!$A$5:$A$3000,0)),"")</f>
        <v/>
      </c>
      <c r="G2299" s="16" t="str">
        <f>IFERROR(INDEX('Données SAP'!D$5:D$3000,MATCH('Analyse assortiment'!$B2299&amp;"",'Données SAP'!$A$5:$A$3000,0)),"")</f>
        <v/>
      </c>
      <c r="H2299" s="13" t="e">
        <f>INDEX('Données MDD'!$K$3:$K$3000,MATCH('Analyse assortiment'!$B2299,'Données MDD'!$B$3:$B$3000,0))</f>
        <v>#N/A</v>
      </c>
      <c r="I2299" s="13" t="e">
        <f>INDEX('Données MDD'!$L$3:$L$3000,MATCH('Analyse assortiment'!$B2299,'Données MDD'!$B$3:$B$3000,0))</f>
        <v>#N/A</v>
      </c>
      <c r="J2299" s="13" t="e">
        <f>INDEX('Données MDD'!$U$3:$U$3000,MATCH('Analyse assortiment'!$B2299,'Données MDD'!$B$3:$B$3000,0))</f>
        <v>#N/A</v>
      </c>
      <c r="K2299" s="13" t="e">
        <f>INDEX('Données MDD'!$V$3:$V$3000,MATCH('Analyse assortiment'!$B2299,'Données MDD'!$B$3:$B$3000,0))</f>
        <v>#N/A</v>
      </c>
      <c r="L2299" s="14" t="str">
        <f t="shared" si="45"/>
        <v/>
      </c>
      <c r="M2299" s="14" t="str">
        <f t="shared" si="45"/>
        <v/>
      </c>
    </row>
    <row r="2300" spans="5:13" x14ac:dyDescent="0.2">
      <c r="E2300" s="16" t="str">
        <f>IFERROR(INDEX('Données SAP'!F$5:F$3000,MATCH('Analyse assortiment'!$B2300&amp;"",'Données SAP'!$A$5:$A$3000,0)),"")</f>
        <v/>
      </c>
      <c r="F2300" s="16" t="str">
        <f>IFERROR(INDEX('Données SAP'!C$5:C$3000,MATCH('Analyse assortiment'!$B2300&amp;"",'Données SAP'!$A$5:$A$3000,0)),"")</f>
        <v/>
      </c>
      <c r="G2300" s="16" t="str">
        <f>IFERROR(INDEX('Données SAP'!D$5:D$3000,MATCH('Analyse assortiment'!$B2300&amp;"",'Données SAP'!$A$5:$A$3000,0)),"")</f>
        <v/>
      </c>
      <c r="H2300" s="13" t="e">
        <f>INDEX('Données MDD'!$K$3:$K$3000,MATCH('Analyse assortiment'!$B2300,'Données MDD'!$B$3:$B$3000,0))</f>
        <v>#N/A</v>
      </c>
      <c r="I2300" s="13" t="e">
        <f>INDEX('Données MDD'!$L$3:$L$3000,MATCH('Analyse assortiment'!$B2300,'Données MDD'!$B$3:$B$3000,0))</f>
        <v>#N/A</v>
      </c>
      <c r="J2300" s="13" t="e">
        <f>INDEX('Données MDD'!$U$3:$U$3000,MATCH('Analyse assortiment'!$B2300,'Données MDD'!$B$3:$B$3000,0))</f>
        <v>#N/A</v>
      </c>
      <c r="K2300" s="13" t="e">
        <f>INDEX('Données MDD'!$V$3:$V$3000,MATCH('Analyse assortiment'!$B2300,'Données MDD'!$B$3:$B$3000,0))</f>
        <v>#N/A</v>
      </c>
      <c r="L2300" s="14" t="str">
        <f t="shared" si="45"/>
        <v/>
      </c>
      <c r="M2300" s="14" t="str">
        <f t="shared" si="45"/>
        <v/>
      </c>
    </row>
    <row r="2301" spans="5:13" x14ac:dyDescent="0.2">
      <c r="E2301" s="16" t="str">
        <f>IFERROR(INDEX('Données SAP'!F$5:F$3000,MATCH('Analyse assortiment'!$B2301&amp;"",'Données SAP'!$A$5:$A$3000,0)),"")</f>
        <v/>
      </c>
      <c r="F2301" s="16" t="str">
        <f>IFERROR(INDEX('Données SAP'!C$5:C$3000,MATCH('Analyse assortiment'!$B2301&amp;"",'Données SAP'!$A$5:$A$3000,0)),"")</f>
        <v/>
      </c>
      <c r="G2301" s="16" t="str">
        <f>IFERROR(INDEX('Données SAP'!D$5:D$3000,MATCH('Analyse assortiment'!$B2301&amp;"",'Données SAP'!$A$5:$A$3000,0)),"")</f>
        <v/>
      </c>
      <c r="H2301" s="13" t="e">
        <f>INDEX('Données MDD'!$K$3:$K$3000,MATCH('Analyse assortiment'!$B2301,'Données MDD'!$B$3:$B$3000,0))</f>
        <v>#N/A</v>
      </c>
      <c r="I2301" s="13" t="e">
        <f>INDEX('Données MDD'!$L$3:$L$3000,MATCH('Analyse assortiment'!$B2301,'Données MDD'!$B$3:$B$3000,0))</f>
        <v>#N/A</v>
      </c>
      <c r="J2301" s="13" t="e">
        <f>INDEX('Données MDD'!$U$3:$U$3000,MATCH('Analyse assortiment'!$B2301,'Données MDD'!$B$3:$B$3000,0))</f>
        <v>#N/A</v>
      </c>
      <c r="K2301" s="13" t="e">
        <f>INDEX('Données MDD'!$V$3:$V$3000,MATCH('Analyse assortiment'!$B2301,'Données MDD'!$B$3:$B$3000,0))</f>
        <v>#N/A</v>
      </c>
      <c r="L2301" s="14" t="str">
        <f t="shared" si="45"/>
        <v/>
      </c>
      <c r="M2301" s="14" t="str">
        <f t="shared" si="45"/>
        <v/>
      </c>
    </row>
    <row r="2302" spans="5:13" x14ac:dyDescent="0.2">
      <c r="E2302" s="16" t="str">
        <f>IFERROR(INDEX('Données SAP'!F$5:F$3000,MATCH('Analyse assortiment'!$B2302&amp;"",'Données SAP'!$A$5:$A$3000,0)),"")</f>
        <v/>
      </c>
      <c r="F2302" s="16" t="str">
        <f>IFERROR(INDEX('Données SAP'!C$5:C$3000,MATCH('Analyse assortiment'!$B2302&amp;"",'Données SAP'!$A$5:$A$3000,0)),"")</f>
        <v/>
      </c>
      <c r="G2302" s="16" t="str">
        <f>IFERROR(INDEX('Données SAP'!D$5:D$3000,MATCH('Analyse assortiment'!$B2302&amp;"",'Données SAP'!$A$5:$A$3000,0)),"")</f>
        <v/>
      </c>
      <c r="H2302" s="13" t="e">
        <f>INDEX('Données MDD'!$K$3:$K$3000,MATCH('Analyse assortiment'!$B2302,'Données MDD'!$B$3:$B$3000,0))</f>
        <v>#N/A</v>
      </c>
      <c r="I2302" s="13" t="e">
        <f>INDEX('Données MDD'!$L$3:$L$3000,MATCH('Analyse assortiment'!$B2302,'Données MDD'!$B$3:$B$3000,0))</f>
        <v>#N/A</v>
      </c>
      <c r="J2302" s="13" t="e">
        <f>INDEX('Données MDD'!$U$3:$U$3000,MATCH('Analyse assortiment'!$B2302,'Données MDD'!$B$3:$B$3000,0))</f>
        <v>#N/A</v>
      </c>
      <c r="K2302" s="13" t="e">
        <f>INDEX('Données MDD'!$V$3:$V$3000,MATCH('Analyse assortiment'!$B2302,'Données MDD'!$B$3:$B$3000,0))</f>
        <v>#N/A</v>
      </c>
      <c r="L2302" s="14" t="str">
        <f t="shared" si="45"/>
        <v/>
      </c>
      <c r="M2302" s="14" t="str">
        <f t="shared" si="45"/>
        <v/>
      </c>
    </row>
    <row r="2303" spans="5:13" x14ac:dyDescent="0.2">
      <c r="E2303" s="16" t="str">
        <f>IFERROR(INDEX('Données SAP'!F$5:F$3000,MATCH('Analyse assortiment'!$B2303&amp;"",'Données SAP'!$A$5:$A$3000,0)),"")</f>
        <v/>
      </c>
      <c r="F2303" s="16" t="str">
        <f>IFERROR(INDEX('Données SAP'!C$5:C$3000,MATCH('Analyse assortiment'!$B2303&amp;"",'Données SAP'!$A$5:$A$3000,0)),"")</f>
        <v/>
      </c>
      <c r="G2303" s="16" t="str">
        <f>IFERROR(INDEX('Données SAP'!D$5:D$3000,MATCH('Analyse assortiment'!$B2303&amp;"",'Données SAP'!$A$5:$A$3000,0)),"")</f>
        <v/>
      </c>
      <c r="H2303" s="13" t="e">
        <f>INDEX('Données MDD'!$K$3:$K$3000,MATCH('Analyse assortiment'!$B2303,'Données MDD'!$B$3:$B$3000,0))</f>
        <v>#N/A</v>
      </c>
      <c r="I2303" s="13" t="e">
        <f>INDEX('Données MDD'!$L$3:$L$3000,MATCH('Analyse assortiment'!$B2303,'Données MDD'!$B$3:$B$3000,0))</f>
        <v>#N/A</v>
      </c>
      <c r="J2303" s="13" t="e">
        <f>INDEX('Données MDD'!$U$3:$U$3000,MATCH('Analyse assortiment'!$B2303,'Données MDD'!$B$3:$B$3000,0))</f>
        <v>#N/A</v>
      </c>
      <c r="K2303" s="13" t="e">
        <f>INDEX('Données MDD'!$V$3:$V$3000,MATCH('Analyse assortiment'!$B2303,'Données MDD'!$B$3:$B$3000,0))</f>
        <v>#N/A</v>
      </c>
      <c r="L2303" s="14" t="str">
        <f t="shared" si="45"/>
        <v/>
      </c>
      <c r="M2303" s="14" t="str">
        <f t="shared" si="45"/>
        <v/>
      </c>
    </row>
    <row r="2304" spans="5:13" x14ac:dyDescent="0.2">
      <c r="E2304" s="16" t="str">
        <f>IFERROR(INDEX('Données SAP'!F$5:F$3000,MATCH('Analyse assortiment'!$B2304&amp;"",'Données SAP'!$A$5:$A$3000,0)),"")</f>
        <v/>
      </c>
      <c r="F2304" s="16" t="str">
        <f>IFERROR(INDEX('Données SAP'!C$5:C$3000,MATCH('Analyse assortiment'!$B2304&amp;"",'Données SAP'!$A$5:$A$3000,0)),"")</f>
        <v/>
      </c>
      <c r="G2304" s="16" t="str">
        <f>IFERROR(INDEX('Données SAP'!D$5:D$3000,MATCH('Analyse assortiment'!$B2304&amp;"",'Données SAP'!$A$5:$A$3000,0)),"")</f>
        <v/>
      </c>
      <c r="H2304" s="13" t="e">
        <f>INDEX('Données MDD'!$K$3:$K$3000,MATCH('Analyse assortiment'!$B2304,'Données MDD'!$B$3:$B$3000,0))</f>
        <v>#N/A</v>
      </c>
      <c r="I2304" s="13" t="e">
        <f>INDEX('Données MDD'!$L$3:$L$3000,MATCH('Analyse assortiment'!$B2304,'Données MDD'!$B$3:$B$3000,0))</f>
        <v>#N/A</v>
      </c>
      <c r="J2304" s="13" t="e">
        <f>INDEX('Données MDD'!$U$3:$U$3000,MATCH('Analyse assortiment'!$B2304,'Données MDD'!$B$3:$B$3000,0))</f>
        <v>#N/A</v>
      </c>
      <c r="K2304" s="13" t="e">
        <f>INDEX('Données MDD'!$V$3:$V$3000,MATCH('Analyse assortiment'!$B2304,'Données MDD'!$B$3:$B$3000,0))</f>
        <v>#N/A</v>
      </c>
      <c r="L2304" s="14" t="str">
        <f t="shared" si="45"/>
        <v/>
      </c>
      <c r="M2304" s="14" t="str">
        <f t="shared" si="45"/>
        <v/>
      </c>
    </row>
    <row r="2305" spans="5:13" x14ac:dyDescent="0.2">
      <c r="E2305" s="16" t="str">
        <f>IFERROR(INDEX('Données SAP'!F$5:F$3000,MATCH('Analyse assortiment'!$B2305&amp;"",'Données SAP'!$A$5:$A$3000,0)),"")</f>
        <v/>
      </c>
      <c r="F2305" s="16" t="str">
        <f>IFERROR(INDEX('Données SAP'!C$5:C$3000,MATCH('Analyse assortiment'!$B2305&amp;"",'Données SAP'!$A$5:$A$3000,0)),"")</f>
        <v/>
      </c>
      <c r="G2305" s="16" t="str">
        <f>IFERROR(INDEX('Données SAP'!D$5:D$3000,MATCH('Analyse assortiment'!$B2305&amp;"",'Données SAP'!$A$5:$A$3000,0)),"")</f>
        <v/>
      </c>
      <c r="H2305" s="13" t="e">
        <f>INDEX('Données MDD'!$K$3:$K$3000,MATCH('Analyse assortiment'!$B2305,'Données MDD'!$B$3:$B$3000,0))</f>
        <v>#N/A</v>
      </c>
      <c r="I2305" s="13" t="e">
        <f>INDEX('Données MDD'!$L$3:$L$3000,MATCH('Analyse assortiment'!$B2305,'Données MDD'!$B$3:$B$3000,0))</f>
        <v>#N/A</v>
      </c>
      <c r="J2305" s="13" t="e">
        <f>INDEX('Données MDD'!$U$3:$U$3000,MATCH('Analyse assortiment'!$B2305,'Données MDD'!$B$3:$B$3000,0))</f>
        <v>#N/A</v>
      </c>
      <c r="K2305" s="13" t="e">
        <f>INDEX('Données MDD'!$V$3:$V$3000,MATCH('Analyse assortiment'!$B2305,'Données MDD'!$B$3:$B$3000,0))</f>
        <v>#N/A</v>
      </c>
      <c r="L2305" s="14" t="str">
        <f t="shared" si="45"/>
        <v/>
      </c>
      <c r="M2305" s="14" t="str">
        <f t="shared" si="45"/>
        <v/>
      </c>
    </row>
    <row r="2306" spans="5:13" x14ac:dyDescent="0.2">
      <c r="E2306" s="16" t="str">
        <f>IFERROR(INDEX('Données SAP'!F$5:F$3000,MATCH('Analyse assortiment'!$B2306&amp;"",'Données SAP'!$A$5:$A$3000,0)),"")</f>
        <v/>
      </c>
      <c r="F2306" s="16" t="str">
        <f>IFERROR(INDEX('Données SAP'!C$5:C$3000,MATCH('Analyse assortiment'!$B2306&amp;"",'Données SAP'!$A$5:$A$3000,0)),"")</f>
        <v/>
      </c>
      <c r="G2306" s="16" t="str">
        <f>IFERROR(INDEX('Données SAP'!D$5:D$3000,MATCH('Analyse assortiment'!$B2306&amp;"",'Données SAP'!$A$5:$A$3000,0)),"")</f>
        <v/>
      </c>
      <c r="H2306" s="13" t="e">
        <f>INDEX('Données MDD'!$K$3:$K$3000,MATCH('Analyse assortiment'!$B2306,'Données MDD'!$B$3:$B$3000,0))</f>
        <v>#N/A</v>
      </c>
      <c r="I2306" s="13" t="e">
        <f>INDEX('Données MDD'!$L$3:$L$3000,MATCH('Analyse assortiment'!$B2306,'Données MDD'!$B$3:$B$3000,0))</f>
        <v>#N/A</v>
      </c>
      <c r="J2306" s="13" t="e">
        <f>INDEX('Données MDD'!$U$3:$U$3000,MATCH('Analyse assortiment'!$B2306,'Données MDD'!$B$3:$B$3000,0))</f>
        <v>#N/A</v>
      </c>
      <c r="K2306" s="13" t="e">
        <f>INDEX('Données MDD'!$V$3:$V$3000,MATCH('Analyse assortiment'!$B2306,'Données MDD'!$B$3:$B$3000,0))</f>
        <v>#N/A</v>
      </c>
      <c r="L2306" s="14" t="str">
        <f t="shared" si="45"/>
        <v/>
      </c>
      <c r="M2306" s="14" t="str">
        <f t="shared" si="45"/>
        <v/>
      </c>
    </row>
    <row r="2307" spans="5:13" x14ac:dyDescent="0.2">
      <c r="E2307" s="16" t="str">
        <f>IFERROR(INDEX('Données SAP'!F$5:F$3000,MATCH('Analyse assortiment'!$B2307&amp;"",'Données SAP'!$A$5:$A$3000,0)),"")</f>
        <v/>
      </c>
      <c r="F2307" s="16" t="str">
        <f>IFERROR(INDEX('Données SAP'!C$5:C$3000,MATCH('Analyse assortiment'!$B2307&amp;"",'Données SAP'!$A$5:$A$3000,0)),"")</f>
        <v/>
      </c>
      <c r="G2307" s="16" t="str">
        <f>IFERROR(INDEX('Données SAP'!D$5:D$3000,MATCH('Analyse assortiment'!$B2307&amp;"",'Données SAP'!$A$5:$A$3000,0)),"")</f>
        <v/>
      </c>
      <c r="H2307" s="13" t="e">
        <f>INDEX('Données MDD'!$K$3:$K$3000,MATCH('Analyse assortiment'!$B2307,'Données MDD'!$B$3:$B$3000,0))</f>
        <v>#N/A</v>
      </c>
      <c r="I2307" s="13" t="e">
        <f>INDEX('Données MDD'!$L$3:$L$3000,MATCH('Analyse assortiment'!$B2307,'Données MDD'!$B$3:$B$3000,0))</f>
        <v>#N/A</v>
      </c>
      <c r="J2307" s="13" t="e">
        <f>INDEX('Données MDD'!$U$3:$U$3000,MATCH('Analyse assortiment'!$B2307,'Données MDD'!$B$3:$B$3000,0))</f>
        <v>#N/A</v>
      </c>
      <c r="K2307" s="13" t="e">
        <f>INDEX('Données MDD'!$V$3:$V$3000,MATCH('Analyse assortiment'!$B2307,'Données MDD'!$B$3:$B$3000,0))</f>
        <v>#N/A</v>
      </c>
      <c r="L2307" s="14" t="str">
        <f t="shared" si="45"/>
        <v/>
      </c>
      <c r="M2307" s="14" t="str">
        <f t="shared" si="45"/>
        <v/>
      </c>
    </row>
    <row r="2308" spans="5:13" x14ac:dyDescent="0.2">
      <c r="E2308" s="16" t="str">
        <f>IFERROR(INDEX('Données SAP'!F$5:F$3000,MATCH('Analyse assortiment'!$B2308&amp;"",'Données SAP'!$A$5:$A$3000,0)),"")</f>
        <v/>
      </c>
      <c r="F2308" s="16" t="str">
        <f>IFERROR(INDEX('Données SAP'!C$5:C$3000,MATCH('Analyse assortiment'!$B2308&amp;"",'Données SAP'!$A$5:$A$3000,0)),"")</f>
        <v/>
      </c>
      <c r="G2308" s="16" t="str">
        <f>IFERROR(INDEX('Données SAP'!D$5:D$3000,MATCH('Analyse assortiment'!$B2308&amp;"",'Données SAP'!$A$5:$A$3000,0)),"")</f>
        <v/>
      </c>
      <c r="H2308" s="13" t="e">
        <f>INDEX('Données MDD'!$K$3:$K$3000,MATCH('Analyse assortiment'!$B2308,'Données MDD'!$B$3:$B$3000,0))</f>
        <v>#N/A</v>
      </c>
      <c r="I2308" s="13" t="e">
        <f>INDEX('Données MDD'!$L$3:$L$3000,MATCH('Analyse assortiment'!$B2308,'Données MDD'!$B$3:$B$3000,0))</f>
        <v>#N/A</v>
      </c>
      <c r="J2308" s="13" t="e">
        <f>INDEX('Données MDD'!$U$3:$U$3000,MATCH('Analyse assortiment'!$B2308,'Données MDD'!$B$3:$B$3000,0))</f>
        <v>#N/A</v>
      </c>
      <c r="K2308" s="13" t="e">
        <f>INDEX('Données MDD'!$V$3:$V$3000,MATCH('Analyse assortiment'!$B2308,'Données MDD'!$B$3:$B$3000,0))</f>
        <v>#N/A</v>
      </c>
      <c r="L2308" s="14" t="str">
        <f t="shared" si="45"/>
        <v/>
      </c>
      <c r="M2308" s="14" t="str">
        <f t="shared" si="45"/>
        <v/>
      </c>
    </row>
    <row r="2309" spans="5:13" x14ac:dyDescent="0.2">
      <c r="E2309" s="16" t="str">
        <f>IFERROR(INDEX('Données SAP'!F$5:F$3000,MATCH('Analyse assortiment'!$B2309&amp;"",'Données SAP'!$A$5:$A$3000,0)),"")</f>
        <v/>
      </c>
      <c r="F2309" s="16" t="str">
        <f>IFERROR(INDEX('Données SAP'!C$5:C$3000,MATCH('Analyse assortiment'!$B2309&amp;"",'Données SAP'!$A$5:$A$3000,0)),"")</f>
        <v/>
      </c>
      <c r="G2309" s="16" t="str">
        <f>IFERROR(INDEX('Données SAP'!D$5:D$3000,MATCH('Analyse assortiment'!$B2309&amp;"",'Données SAP'!$A$5:$A$3000,0)),"")</f>
        <v/>
      </c>
      <c r="H2309" s="13" t="e">
        <f>INDEX('Données MDD'!$K$3:$K$3000,MATCH('Analyse assortiment'!$B2309,'Données MDD'!$B$3:$B$3000,0))</f>
        <v>#N/A</v>
      </c>
      <c r="I2309" s="13" t="e">
        <f>INDEX('Données MDD'!$L$3:$L$3000,MATCH('Analyse assortiment'!$B2309,'Données MDD'!$B$3:$B$3000,0))</f>
        <v>#N/A</v>
      </c>
      <c r="J2309" s="13" t="e">
        <f>INDEX('Données MDD'!$U$3:$U$3000,MATCH('Analyse assortiment'!$B2309,'Données MDD'!$B$3:$B$3000,0))</f>
        <v>#N/A</v>
      </c>
      <c r="K2309" s="13" t="e">
        <f>INDEX('Données MDD'!$V$3:$V$3000,MATCH('Analyse assortiment'!$B2309,'Données MDD'!$B$3:$B$3000,0))</f>
        <v>#N/A</v>
      </c>
      <c r="L2309" s="14" t="str">
        <f t="shared" ref="L2309:M2372" si="46">IFERROR(-J2309/H2309,"")</f>
        <v/>
      </c>
      <c r="M2309" s="14" t="str">
        <f t="shared" si="46"/>
        <v/>
      </c>
    </row>
    <row r="2310" spans="5:13" x14ac:dyDescent="0.2">
      <c r="E2310" s="16" t="str">
        <f>IFERROR(INDEX('Données SAP'!F$5:F$3000,MATCH('Analyse assortiment'!$B2310&amp;"",'Données SAP'!$A$5:$A$3000,0)),"")</f>
        <v/>
      </c>
      <c r="F2310" s="16" t="str">
        <f>IFERROR(INDEX('Données SAP'!C$5:C$3000,MATCH('Analyse assortiment'!$B2310&amp;"",'Données SAP'!$A$5:$A$3000,0)),"")</f>
        <v/>
      </c>
      <c r="G2310" s="16" t="str">
        <f>IFERROR(INDEX('Données SAP'!D$5:D$3000,MATCH('Analyse assortiment'!$B2310&amp;"",'Données SAP'!$A$5:$A$3000,0)),"")</f>
        <v/>
      </c>
      <c r="H2310" s="13" t="e">
        <f>INDEX('Données MDD'!$K$3:$K$3000,MATCH('Analyse assortiment'!$B2310,'Données MDD'!$B$3:$B$3000,0))</f>
        <v>#N/A</v>
      </c>
      <c r="I2310" s="13" t="e">
        <f>INDEX('Données MDD'!$L$3:$L$3000,MATCH('Analyse assortiment'!$B2310,'Données MDD'!$B$3:$B$3000,0))</f>
        <v>#N/A</v>
      </c>
      <c r="J2310" s="13" t="e">
        <f>INDEX('Données MDD'!$U$3:$U$3000,MATCH('Analyse assortiment'!$B2310,'Données MDD'!$B$3:$B$3000,0))</f>
        <v>#N/A</v>
      </c>
      <c r="K2310" s="13" t="e">
        <f>INDEX('Données MDD'!$V$3:$V$3000,MATCH('Analyse assortiment'!$B2310,'Données MDD'!$B$3:$B$3000,0))</f>
        <v>#N/A</v>
      </c>
      <c r="L2310" s="14" t="str">
        <f t="shared" si="46"/>
        <v/>
      </c>
      <c r="M2310" s="14" t="str">
        <f t="shared" si="46"/>
        <v/>
      </c>
    </row>
    <row r="2311" spans="5:13" x14ac:dyDescent="0.2">
      <c r="E2311" s="16" t="str">
        <f>IFERROR(INDEX('Données SAP'!F$5:F$3000,MATCH('Analyse assortiment'!$B2311&amp;"",'Données SAP'!$A$5:$A$3000,0)),"")</f>
        <v/>
      </c>
      <c r="F2311" s="16" t="str">
        <f>IFERROR(INDEX('Données SAP'!C$5:C$3000,MATCH('Analyse assortiment'!$B2311&amp;"",'Données SAP'!$A$5:$A$3000,0)),"")</f>
        <v/>
      </c>
      <c r="G2311" s="16" t="str">
        <f>IFERROR(INDEX('Données SAP'!D$5:D$3000,MATCH('Analyse assortiment'!$B2311&amp;"",'Données SAP'!$A$5:$A$3000,0)),"")</f>
        <v/>
      </c>
      <c r="H2311" s="13" t="e">
        <f>INDEX('Données MDD'!$K$3:$K$3000,MATCH('Analyse assortiment'!$B2311,'Données MDD'!$B$3:$B$3000,0))</f>
        <v>#N/A</v>
      </c>
      <c r="I2311" s="13" t="e">
        <f>INDEX('Données MDD'!$L$3:$L$3000,MATCH('Analyse assortiment'!$B2311,'Données MDD'!$B$3:$B$3000,0))</f>
        <v>#N/A</v>
      </c>
      <c r="J2311" s="13" t="e">
        <f>INDEX('Données MDD'!$U$3:$U$3000,MATCH('Analyse assortiment'!$B2311,'Données MDD'!$B$3:$B$3000,0))</f>
        <v>#N/A</v>
      </c>
      <c r="K2311" s="13" t="e">
        <f>INDEX('Données MDD'!$V$3:$V$3000,MATCH('Analyse assortiment'!$B2311,'Données MDD'!$B$3:$B$3000,0))</f>
        <v>#N/A</v>
      </c>
      <c r="L2311" s="14" t="str">
        <f t="shared" si="46"/>
        <v/>
      </c>
      <c r="M2311" s="14" t="str">
        <f t="shared" si="46"/>
        <v/>
      </c>
    </row>
    <row r="2312" spans="5:13" x14ac:dyDescent="0.2">
      <c r="E2312" s="16" t="str">
        <f>IFERROR(INDEX('Données SAP'!F$5:F$3000,MATCH('Analyse assortiment'!$B2312&amp;"",'Données SAP'!$A$5:$A$3000,0)),"")</f>
        <v/>
      </c>
      <c r="F2312" s="16" t="str">
        <f>IFERROR(INDEX('Données SAP'!C$5:C$3000,MATCH('Analyse assortiment'!$B2312&amp;"",'Données SAP'!$A$5:$A$3000,0)),"")</f>
        <v/>
      </c>
      <c r="G2312" s="16" t="str">
        <f>IFERROR(INDEX('Données SAP'!D$5:D$3000,MATCH('Analyse assortiment'!$B2312&amp;"",'Données SAP'!$A$5:$A$3000,0)),"")</f>
        <v/>
      </c>
      <c r="H2312" s="13" t="e">
        <f>INDEX('Données MDD'!$K$3:$K$3000,MATCH('Analyse assortiment'!$B2312,'Données MDD'!$B$3:$B$3000,0))</f>
        <v>#N/A</v>
      </c>
      <c r="I2312" s="13" t="e">
        <f>INDEX('Données MDD'!$L$3:$L$3000,MATCH('Analyse assortiment'!$B2312,'Données MDD'!$B$3:$B$3000,0))</f>
        <v>#N/A</v>
      </c>
      <c r="J2312" s="13" t="e">
        <f>INDEX('Données MDD'!$U$3:$U$3000,MATCH('Analyse assortiment'!$B2312,'Données MDD'!$B$3:$B$3000,0))</f>
        <v>#N/A</v>
      </c>
      <c r="K2312" s="13" t="e">
        <f>INDEX('Données MDD'!$V$3:$V$3000,MATCH('Analyse assortiment'!$B2312,'Données MDD'!$B$3:$B$3000,0))</f>
        <v>#N/A</v>
      </c>
      <c r="L2312" s="14" t="str">
        <f t="shared" si="46"/>
        <v/>
      </c>
      <c r="M2312" s="14" t="str">
        <f t="shared" si="46"/>
        <v/>
      </c>
    </row>
    <row r="2313" spans="5:13" x14ac:dyDescent="0.2">
      <c r="E2313" s="16" t="str">
        <f>IFERROR(INDEX('Données SAP'!F$5:F$3000,MATCH('Analyse assortiment'!$B2313&amp;"",'Données SAP'!$A$5:$A$3000,0)),"")</f>
        <v/>
      </c>
      <c r="F2313" s="16" t="str">
        <f>IFERROR(INDEX('Données SAP'!C$5:C$3000,MATCH('Analyse assortiment'!$B2313&amp;"",'Données SAP'!$A$5:$A$3000,0)),"")</f>
        <v/>
      </c>
      <c r="G2313" s="16" t="str">
        <f>IFERROR(INDEX('Données SAP'!D$5:D$3000,MATCH('Analyse assortiment'!$B2313&amp;"",'Données SAP'!$A$5:$A$3000,0)),"")</f>
        <v/>
      </c>
      <c r="H2313" s="13" t="e">
        <f>INDEX('Données MDD'!$K$3:$K$3000,MATCH('Analyse assortiment'!$B2313,'Données MDD'!$B$3:$B$3000,0))</f>
        <v>#N/A</v>
      </c>
      <c r="I2313" s="13" t="e">
        <f>INDEX('Données MDD'!$L$3:$L$3000,MATCH('Analyse assortiment'!$B2313,'Données MDD'!$B$3:$B$3000,0))</f>
        <v>#N/A</v>
      </c>
      <c r="J2313" s="13" t="e">
        <f>INDEX('Données MDD'!$U$3:$U$3000,MATCH('Analyse assortiment'!$B2313,'Données MDD'!$B$3:$B$3000,0))</f>
        <v>#N/A</v>
      </c>
      <c r="K2313" s="13" t="e">
        <f>INDEX('Données MDD'!$V$3:$V$3000,MATCH('Analyse assortiment'!$B2313,'Données MDD'!$B$3:$B$3000,0))</f>
        <v>#N/A</v>
      </c>
      <c r="L2313" s="14" t="str">
        <f t="shared" si="46"/>
        <v/>
      </c>
      <c r="M2313" s="14" t="str">
        <f t="shared" si="46"/>
        <v/>
      </c>
    </row>
    <row r="2314" spans="5:13" x14ac:dyDescent="0.2">
      <c r="E2314" s="16" t="str">
        <f>IFERROR(INDEX('Données SAP'!F$5:F$3000,MATCH('Analyse assortiment'!$B2314&amp;"",'Données SAP'!$A$5:$A$3000,0)),"")</f>
        <v/>
      </c>
      <c r="F2314" s="16" t="str">
        <f>IFERROR(INDEX('Données SAP'!C$5:C$3000,MATCH('Analyse assortiment'!$B2314&amp;"",'Données SAP'!$A$5:$A$3000,0)),"")</f>
        <v/>
      </c>
      <c r="G2314" s="16" t="str">
        <f>IFERROR(INDEX('Données SAP'!D$5:D$3000,MATCH('Analyse assortiment'!$B2314&amp;"",'Données SAP'!$A$5:$A$3000,0)),"")</f>
        <v/>
      </c>
      <c r="H2314" s="13" t="e">
        <f>INDEX('Données MDD'!$K$3:$K$3000,MATCH('Analyse assortiment'!$B2314,'Données MDD'!$B$3:$B$3000,0))</f>
        <v>#N/A</v>
      </c>
      <c r="I2314" s="13" t="e">
        <f>INDEX('Données MDD'!$L$3:$L$3000,MATCH('Analyse assortiment'!$B2314,'Données MDD'!$B$3:$B$3000,0))</f>
        <v>#N/A</v>
      </c>
      <c r="J2314" s="13" t="e">
        <f>INDEX('Données MDD'!$U$3:$U$3000,MATCH('Analyse assortiment'!$B2314,'Données MDD'!$B$3:$B$3000,0))</f>
        <v>#N/A</v>
      </c>
      <c r="K2314" s="13" t="e">
        <f>INDEX('Données MDD'!$V$3:$V$3000,MATCH('Analyse assortiment'!$B2314,'Données MDD'!$B$3:$B$3000,0))</f>
        <v>#N/A</v>
      </c>
      <c r="L2314" s="14" t="str">
        <f t="shared" si="46"/>
        <v/>
      </c>
      <c r="M2314" s="14" t="str">
        <f t="shared" si="46"/>
        <v/>
      </c>
    </row>
    <row r="2315" spans="5:13" x14ac:dyDescent="0.2">
      <c r="E2315" s="16" t="str">
        <f>IFERROR(INDEX('Données SAP'!F$5:F$3000,MATCH('Analyse assortiment'!$B2315&amp;"",'Données SAP'!$A$5:$A$3000,0)),"")</f>
        <v/>
      </c>
      <c r="F2315" s="16" t="str">
        <f>IFERROR(INDEX('Données SAP'!C$5:C$3000,MATCH('Analyse assortiment'!$B2315&amp;"",'Données SAP'!$A$5:$A$3000,0)),"")</f>
        <v/>
      </c>
      <c r="G2315" s="16" t="str">
        <f>IFERROR(INDEX('Données SAP'!D$5:D$3000,MATCH('Analyse assortiment'!$B2315&amp;"",'Données SAP'!$A$5:$A$3000,0)),"")</f>
        <v/>
      </c>
      <c r="H2315" s="13" t="e">
        <f>INDEX('Données MDD'!$K$3:$K$3000,MATCH('Analyse assortiment'!$B2315,'Données MDD'!$B$3:$B$3000,0))</f>
        <v>#N/A</v>
      </c>
      <c r="I2315" s="13" t="e">
        <f>INDEX('Données MDD'!$L$3:$L$3000,MATCH('Analyse assortiment'!$B2315,'Données MDD'!$B$3:$B$3000,0))</f>
        <v>#N/A</v>
      </c>
      <c r="J2315" s="13" t="e">
        <f>INDEX('Données MDD'!$U$3:$U$3000,MATCH('Analyse assortiment'!$B2315,'Données MDD'!$B$3:$B$3000,0))</f>
        <v>#N/A</v>
      </c>
      <c r="K2315" s="13" t="e">
        <f>INDEX('Données MDD'!$V$3:$V$3000,MATCH('Analyse assortiment'!$B2315,'Données MDD'!$B$3:$B$3000,0))</f>
        <v>#N/A</v>
      </c>
      <c r="L2315" s="14" t="str">
        <f t="shared" si="46"/>
        <v/>
      </c>
      <c r="M2315" s="14" t="str">
        <f t="shared" si="46"/>
        <v/>
      </c>
    </row>
    <row r="2316" spans="5:13" x14ac:dyDescent="0.2">
      <c r="E2316" s="16" t="str">
        <f>IFERROR(INDEX('Données SAP'!F$5:F$3000,MATCH('Analyse assortiment'!$B2316&amp;"",'Données SAP'!$A$5:$A$3000,0)),"")</f>
        <v/>
      </c>
      <c r="F2316" s="16" t="str">
        <f>IFERROR(INDEX('Données SAP'!C$5:C$3000,MATCH('Analyse assortiment'!$B2316&amp;"",'Données SAP'!$A$5:$A$3000,0)),"")</f>
        <v/>
      </c>
      <c r="G2316" s="16" t="str">
        <f>IFERROR(INDEX('Données SAP'!D$5:D$3000,MATCH('Analyse assortiment'!$B2316&amp;"",'Données SAP'!$A$5:$A$3000,0)),"")</f>
        <v/>
      </c>
      <c r="H2316" s="13" t="e">
        <f>INDEX('Données MDD'!$K$3:$K$3000,MATCH('Analyse assortiment'!$B2316,'Données MDD'!$B$3:$B$3000,0))</f>
        <v>#N/A</v>
      </c>
      <c r="I2316" s="13" t="e">
        <f>INDEX('Données MDD'!$L$3:$L$3000,MATCH('Analyse assortiment'!$B2316,'Données MDD'!$B$3:$B$3000,0))</f>
        <v>#N/A</v>
      </c>
      <c r="J2316" s="13" t="e">
        <f>INDEX('Données MDD'!$U$3:$U$3000,MATCH('Analyse assortiment'!$B2316,'Données MDD'!$B$3:$B$3000,0))</f>
        <v>#N/A</v>
      </c>
      <c r="K2316" s="13" t="e">
        <f>INDEX('Données MDD'!$V$3:$V$3000,MATCH('Analyse assortiment'!$B2316,'Données MDD'!$B$3:$B$3000,0))</f>
        <v>#N/A</v>
      </c>
      <c r="L2316" s="14" t="str">
        <f t="shared" si="46"/>
        <v/>
      </c>
      <c r="M2316" s="14" t="str">
        <f t="shared" si="46"/>
        <v/>
      </c>
    </row>
    <row r="2317" spans="5:13" x14ac:dyDescent="0.2">
      <c r="E2317" s="16" t="str">
        <f>IFERROR(INDEX('Données SAP'!F$5:F$3000,MATCH('Analyse assortiment'!$B2317&amp;"",'Données SAP'!$A$5:$A$3000,0)),"")</f>
        <v/>
      </c>
      <c r="F2317" s="16" t="str">
        <f>IFERROR(INDEX('Données SAP'!C$5:C$3000,MATCH('Analyse assortiment'!$B2317&amp;"",'Données SAP'!$A$5:$A$3000,0)),"")</f>
        <v/>
      </c>
      <c r="G2317" s="16" t="str">
        <f>IFERROR(INDEX('Données SAP'!D$5:D$3000,MATCH('Analyse assortiment'!$B2317&amp;"",'Données SAP'!$A$5:$A$3000,0)),"")</f>
        <v/>
      </c>
      <c r="H2317" s="13" t="e">
        <f>INDEX('Données MDD'!$K$3:$K$3000,MATCH('Analyse assortiment'!$B2317,'Données MDD'!$B$3:$B$3000,0))</f>
        <v>#N/A</v>
      </c>
      <c r="I2317" s="13" t="e">
        <f>INDEX('Données MDD'!$L$3:$L$3000,MATCH('Analyse assortiment'!$B2317,'Données MDD'!$B$3:$B$3000,0))</f>
        <v>#N/A</v>
      </c>
      <c r="J2317" s="13" t="e">
        <f>INDEX('Données MDD'!$U$3:$U$3000,MATCH('Analyse assortiment'!$B2317,'Données MDD'!$B$3:$B$3000,0))</f>
        <v>#N/A</v>
      </c>
      <c r="K2317" s="13" t="e">
        <f>INDEX('Données MDD'!$V$3:$V$3000,MATCH('Analyse assortiment'!$B2317,'Données MDD'!$B$3:$B$3000,0))</f>
        <v>#N/A</v>
      </c>
      <c r="L2317" s="14" t="str">
        <f t="shared" si="46"/>
        <v/>
      </c>
      <c r="M2317" s="14" t="str">
        <f t="shared" si="46"/>
        <v/>
      </c>
    </row>
    <row r="2318" spans="5:13" x14ac:dyDescent="0.2">
      <c r="E2318" s="16" t="str">
        <f>IFERROR(INDEX('Données SAP'!F$5:F$3000,MATCH('Analyse assortiment'!$B2318&amp;"",'Données SAP'!$A$5:$A$3000,0)),"")</f>
        <v/>
      </c>
      <c r="F2318" s="16" t="str">
        <f>IFERROR(INDEX('Données SAP'!C$5:C$3000,MATCH('Analyse assortiment'!$B2318&amp;"",'Données SAP'!$A$5:$A$3000,0)),"")</f>
        <v/>
      </c>
      <c r="G2318" s="16" t="str">
        <f>IFERROR(INDEX('Données SAP'!D$5:D$3000,MATCH('Analyse assortiment'!$B2318&amp;"",'Données SAP'!$A$5:$A$3000,0)),"")</f>
        <v/>
      </c>
      <c r="H2318" s="13" t="e">
        <f>INDEX('Données MDD'!$K$3:$K$3000,MATCH('Analyse assortiment'!$B2318,'Données MDD'!$B$3:$B$3000,0))</f>
        <v>#N/A</v>
      </c>
      <c r="I2318" s="13" t="e">
        <f>INDEX('Données MDD'!$L$3:$L$3000,MATCH('Analyse assortiment'!$B2318,'Données MDD'!$B$3:$B$3000,0))</f>
        <v>#N/A</v>
      </c>
      <c r="J2318" s="13" t="e">
        <f>INDEX('Données MDD'!$U$3:$U$3000,MATCH('Analyse assortiment'!$B2318,'Données MDD'!$B$3:$B$3000,0))</f>
        <v>#N/A</v>
      </c>
      <c r="K2318" s="13" t="e">
        <f>INDEX('Données MDD'!$V$3:$V$3000,MATCH('Analyse assortiment'!$B2318,'Données MDD'!$B$3:$B$3000,0))</f>
        <v>#N/A</v>
      </c>
      <c r="L2318" s="14" t="str">
        <f t="shared" si="46"/>
        <v/>
      </c>
      <c r="M2318" s="14" t="str">
        <f t="shared" si="46"/>
        <v/>
      </c>
    </row>
    <row r="2319" spans="5:13" x14ac:dyDescent="0.2">
      <c r="E2319" s="16" t="str">
        <f>IFERROR(INDEX('Données SAP'!F$5:F$3000,MATCH('Analyse assortiment'!$B2319&amp;"",'Données SAP'!$A$5:$A$3000,0)),"")</f>
        <v/>
      </c>
      <c r="F2319" s="16" t="str">
        <f>IFERROR(INDEX('Données SAP'!C$5:C$3000,MATCH('Analyse assortiment'!$B2319&amp;"",'Données SAP'!$A$5:$A$3000,0)),"")</f>
        <v/>
      </c>
      <c r="G2319" s="16" t="str">
        <f>IFERROR(INDEX('Données SAP'!D$5:D$3000,MATCH('Analyse assortiment'!$B2319&amp;"",'Données SAP'!$A$5:$A$3000,0)),"")</f>
        <v/>
      </c>
      <c r="H2319" s="13" t="e">
        <f>INDEX('Données MDD'!$K$3:$K$3000,MATCH('Analyse assortiment'!$B2319,'Données MDD'!$B$3:$B$3000,0))</f>
        <v>#N/A</v>
      </c>
      <c r="I2319" s="13" t="e">
        <f>INDEX('Données MDD'!$L$3:$L$3000,MATCH('Analyse assortiment'!$B2319,'Données MDD'!$B$3:$B$3000,0))</f>
        <v>#N/A</v>
      </c>
      <c r="J2319" s="13" t="e">
        <f>INDEX('Données MDD'!$U$3:$U$3000,MATCH('Analyse assortiment'!$B2319,'Données MDD'!$B$3:$B$3000,0))</f>
        <v>#N/A</v>
      </c>
      <c r="K2319" s="13" t="e">
        <f>INDEX('Données MDD'!$V$3:$V$3000,MATCH('Analyse assortiment'!$B2319,'Données MDD'!$B$3:$B$3000,0))</f>
        <v>#N/A</v>
      </c>
      <c r="L2319" s="14" t="str">
        <f t="shared" si="46"/>
        <v/>
      </c>
      <c r="M2319" s="14" t="str">
        <f t="shared" si="46"/>
        <v/>
      </c>
    </row>
    <row r="2320" spans="5:13" x14ac:dyDescent="0.2">
      <c r="E2320" s="16" t="str">
        <f>IFERROR(INDEX('Données SAP'!F$5:F$3000,MATCH('Analyse assortiment'!$B2320&amp;"",'Données SAP'!$A$5:$A$3000,0)),"")</f>
        <v/>
      </c>
      <c r="F2320" s="16" t="str">
        <f>IFERROR(INDEX('Données SAP'!C$5:C$3000,MATCH('Analyse assortiment'!$B2320&amp;"",'Données SAP'!$A$5:$A$3000,0)),"")</f>
        <v/>
      </c>
      <c r="G2320" s="16" t="str">
        <f>IFERROR(INDEX('Données SAP'!D$5:D$3000,MATCH('Analyse assortiment'!$B2320&amp;"",'Données SAP'!$A$5:$A$3000,0)),"")</f>
        <v/>
      </c>
      <c r="H2320" s="13" t="e">
        <f>INDEX('Données MDD'!$K$3:$K$3000,MATCH('Analyse assortiment'!$B2320,'Données MDD'!$B$3:$B$3000,0))</f>
        <v>#N/A</v>
      </c>
      <c r="I2320" s="13" t="e">
        <f>INDEX('Données MDD'!$L$3:$L$3000,MATCH('Analyse assortiment'!$B2320,'Données MDD'!$B$3:$B$3000,0))</f>
        <v>#N/A</v>
      </c>
      <c r="J2320" s="13" t="e">
        <f>INDEX('Données MDD'!$U$3:$U$3000,MATCH('Analyse assortiment'!$B2320,'Données MDD'!$B$3:$B$3000,0))</f>
        <v>#N/A</v>
      </c>
      <c r="K2320" s="13" t="e">
        <f>INDEX('Données MDD'!$V$3:$V$3000,MATCH('Analyse assortiment'!$B2320,'Données MDD'!$B$3:$B$3000,0))</f>
        <v>#N/A</v>
      </c>
      <c r="L2320" s="14" t="str">
        <f t="shared" si="46"/>
        <v/>
      </c>
      <c r="M2320" s="14" t="str">
        <f t="shared" si="46"/>
        <v/>
      </c>
    </row>
    <row r="2321" spans="5:13" x14ac:dyDescent="0.2">
      <c r="E2321" s="16" t="str">
        <f>IFERROR(INDEX('Données SAP'!F$5:F$3000,MATCH('Analyse assortiment'!$B2321&amp;"",'Données SAP'!$A$5:$A$3000,0)),"")</f>
        <v/>
      </c>
      <c r="F2321" s="16" t="str">
        <f>IFERROR(INDEX('Données SAP'!C$5:C$3000,MATCH('Analyse assortiment'!$B2321&amp;"",'Données SAP'!$A$5:$A$3000,0)),"")</f>
        <v/>
      </c>
      <c r="G2321" s="16" t="str">
        <f>IFERROR(INDEX('Données SAP'!D$5:D$3000,MATCH('Analyse assortiment'!$B2321&amp;"",'Données SAP'!$A$5:$A$3000,0)),"")</f>
        <v/>
      </c>
      <c r="H2321" s="13" t="e">
        <f>INDEX('Données MDD'!$K$3:$K$3000,MATCH('Analyse assortiment'!$B2321,'Données MDD'!$B$3:$B$3000,0))</f>
        <v>#N/A</v>
      </c>
      <c r="I2321" s="13" t="e">
        <f>INDEX('Données MDD'!$L$3:$L$3000,MATCH('Analyse assortiment'!$B2321,'Données MDD'!$B$3:$B$3000,0))</f>
        <v>#N/A</v>
      </c>
      <c r="J2321" s="13" t="e">
        <f>INDEX('Données MDD'!$U$3:$U$3000,MATCH('Analyse assortiment'!$B2321,'Données MDD'!$B$3:$B$3000,0))</f>
        <v>#N/A</v>
      </c>
      <c r="K2321" s="13" t="e">
        <f>INDEX('Données MDD'!$V$3:$V$3000,MATCH('Analyse assortiment'!$B2321,'Données MDD'!$B$3:$B$3000,0))</f>
        <v>#N/A</v>
      </c>
      <c r="L2321" s="14" t="str">
        <f t="shared" si="46"/>
        <v/>
      </c>
      <c r="M2321" s="14" t="str">
        <f t="shared" si="46"/>
        <v/>
      </c>
    </row>
    <row r="2322" spans="5:13" x14ac:dyDescent="0.2">
      <c r="E2322" s="16" t="str">
        <f>IFERROR(INDEX('Données SAP'!F$5:F$3000,MATCH('Analyse assortiment'!$B2322&amp;"",'Données SAP'!$A$5:$A$3000,0)),"")</f>
        <v/>
      </c>
      <c r="F2322" s="16" t="str">
        <f>IFERROR(INDEX('Données SAP'!C$5:C$3000,MATCH('Analyse assortiment'!$B2322&amp;"",'Données SAP'!$A$5:$A$3000,0)),"")</f>
        <v/>
      </c>
      <c r="G2322" s="16" t="str">
        <f>IFERROR(INDEX('Données SAP'!D$5:D$3000,MATCH('Analyse assortiment'!$B2322&amp;"",'Données SAP'!$A$5:$A$3000,0)),"")</f>
        <v/>
      </c>
      <c r="H2322" s="13" t="e">
        <f>INDEX('Données MDD'!$K$3:$K$3000,MATCH('Analyse assortiment'!$B2322,'Données MDD'!$B$3:$B$3000,0))</f>
        <v>#N/A</v>
      </c>
      <c r="I2322" s="13" t="e">
        <f>INDEX('Données MDD'!$L$3:$L$3000,MATCH('Analyse assortiment'!$B2322,'Données MDD'!$B$3:$B$3000,0))</f>
        <v>#N/A</v>
      </c>
      <c r="J2322" s="13" t="e">
        <f>INDEX('Données MDD'!$U$3:$U$3000,MATCH('Analyse assortiment'!$B2322,'Données MDD'!$B$3:$B$3000,0))</f>
        <v>#N/A</v>
      </c>
      <c r="K2322" s="13" t="e">
        <f>INDEX('Données MDD'!$V$3:$V$3000,MATCH('Analyse assortiment'!$B2322,'Données MDD'!$B$3:$B$3000,0))</f>
        <v>#N/A</v>
      </c>
      <c r="L2322" s="14" t="str">
        <f t="shared" si="46"/>
        <v/>
      </c>
      <c r="M2322" s="14" t="str">
        <f t="shared" si="46"/>
        <v/>
      </c>
    </row>
    <row r="2323" spans="5:13" x14ac:dyDescent="0.2">
      <c r="E2323" s="16" t="str">
        <f>IFERROR(INDEX('Données SAP'!F$5:F$3000,MATCH('Analyse assortiment'!$B2323&amp;"",'Données SAP'!$A$5:$A$3000,0)),"")</f>
        <v/>
      </c>
      <c r="F2323" s="16" t="str">
        <f>IFERROR(INDEX('Données SAP'!C$5:C$3000,MATCH('Analyse assortiment'!$B2323&amp;"",'Données SAP'!$A$5:$A$3000,0)),"")</f>
        <v/>
      </c>
      <c r="G2323" s="16" t="str">
        <f>IFERROR(INDEX('Données SAP'!D$5:D$3000,MATCH('Analyse assortiment'!$B2323&amp;"",'Données SAP'!$A$5:$A$3000,0)),"")</f>
        <v/>
      </c>
      <c r="H2323" s="13" t="e">
        <f>INDEX('Données MDD'!$K$3:$K$3000,MATCH('Analyse assortiment'!$B2323,'Données MDD'!$B$3:$B$3000,0))</f>
        <v>#N/A</v>
      </c>
      <c r="I2323" s="13" t="e">
        <f>INDEX('Données MDD'!$L$3:$L$3000,MATCH('Analyse assortiment'!$B2323,'Données MDD'!$B$3:$B$3000,0))</f>
        <v>#N/A</v>
      </c>
      <c r="J2323" s="13" t="e">
        <f>INDEX('Données MDD'!$U$3:$U$3000,MATCH('Analyse assortiment'!$B2323,'Données MDD'!$B$3:$B$3000,0))</f>
        <v>#N/A</v>
      </c>
      <c r="K2323" s="13" t="e">
        <f>INDEX('Données MDD'!$V$3:$V$3000,MATCH('Analyse assortiment'!$B2323,'Données MDD'!$B$3:$B$3000,0))</f>
        <v>#N/A</v>
      </c>
      <c r="L2323" s="14" t="str">
        <f t="shared" si="46"/>
        <v/>
      </c>
      <c r="M2323" s="14" t="str">
        <f t="shared" si="46"/>
        <v/>
      </c>
    </row>
    <row r="2324" spans="5:13" x14ac:dyDescent="0.2">
      <c r="E2324" s="16" t="str">
        <f>IFERROR(INDEX('Données SAP'!F$5:F$3000,MATCH('Analyse assortiment'!$B2324&amp;"",'Données SAP'!$A$5:$A$3000,0)),"")</f>
        <v/>
      </c>
      <c r="F2324" s="16" t="str">
        <f>IFERROR(INDEX('Données SAP'!C$5:C$3000,MATCH('Analyse assortiment'!$B2324&amp;"",'Données SAP'!$A$5:$A$3000,0)),"")</f>
        <v/>
      </c>
      <c r="G2324" s="16" t="str">
        <f>IFERROR(INDEX('Données SAP'!D$5:D$3000,MATCH('Analyse assortiment'!$B2324&amp;"",'Données SAP'!$A$5:$A$3000,0)),"")</f>
        <v/>
      </c>
      <c r="H2324" s="13" t="e">
        <f>INDEX('Données MDD'!$K$3:$K$3000,MATCH('Analyse assortiment'!$B2324,'Données MDD'!$B$3:$B$3000,0))</f>
        <v>#N/A</v>
      </c>
      <c r="I2324" s="13" t="e">
        <f>INDEX('Données MDD'!$L$3:$L$3000,MATCH('Analyse assortiment'!$B2324,'Données MDD'!$B$3:$B$3000,0))</f>
        <v>#N/A</v>
      </c>
      <c r="J2324" s="13" t="e">
        <f>INDEX('Données MDD'!$U$3:$U$3000,MATCH('Analyse assortiment'!$B2324,'Données MDD'!$B$3:$B$3000,0))</f>
        <v>#N/A</v>
      </c>
      <c r="K2324" s="13" t="e">
        <f>INDEX('Données MDD'!$V$3:$V$3000,MATCH('Analyse assortiment'!$B2324,'Données MDD'!$B$3:$B$3000,0))</f>
        <v>#N/A</v>
      </c>
      <c r="L2324" s="14" t="str">
        <f t="shared" si="46"/>
        <v/>
      </c>
      <c r="M2324" s="14" t="str">
        <f t="shared" si="46"/>
        <v/>
      </c>
    </row>
    <row r="2325" spans="5:13" x14ac:dyDescent="0.2">
      <c r="E2325" s="16" t="str">
        <f>IFERROR(INDEX('Données SAP'!F$5:F$3000,MATCH('Analyse assortiment'!$B2325&amp;"",'Données SAP'!$A$5:$A$3000,0)),"")</f>
        <v/>
      </c>
      <c r="F2325" s="16" t="str">
        <f>IFERROR(INDEX('Données SAP'!C$5:C$3000,MATCH('Analyse assortiment'!$B2325&amp;"",'Données SAP'!$A$5:$A$3000,0)),"")</f>
        <v/>
      </c>
      <c r="G2325" s="16" t="str">
        <f>IFERROR(INDEX('Données SAP'!D$5:D$3000,MATCH('Analyse assortiment'!$B2325&amp;"",'Données SAP'!$A$5:$A$3000,0)),"")</f>
        <v/>
      </c>
      <c r="H2325" s="13" t="e">
        <f>INDEX('Données MDD'!$K$3:$K$3000,MATCH('Analyse assortiment'!$B2325,'Données MDD'!$B$3:$B$3000,0))</f>
        <v>#N/A</v>
      </c>
      <c r="I2325" s="13" t="e">
        <f>INDEX('Données MDD'!$L$3:$L$3000,MATCH('Analyse assortiment'!$B2325,'Données MDD'!$B$3:$B$3000,0))</f>
        <v>#N/A</v>
      </c>
      <c r="J2325" s="13" t="e">
        <f>INDEX('Données MDD'!$U$3:$U$3000,MATCH('Analyse assortiment'!$B2325,'Données MDD'!$B$3:$B$3000,0))</f>
        <v>#N/A</v>
      </c>
      <c r="K2325" s="13" t="e">
        <f>INDEX('Données MDD'!$V$3:$V$3000,MATCH('Analyse assortiment'!$B2325,'Données MDD'!$B$3:$B$3000,0))</f>
        <v>#N/A</v>
      </c>
      <c r="L2325" s="14" t="str">
        <f t="shared" si="46"/>
        <v/>
      </c>
      <c r="M2325" s="14" t="str">
        <f t="shared" si="46"/>
        <v/>
      </c>
    </row>
    <row r="2326" spans="5:13" x14ac:dyDescent="0.2">
      <c r="E2326" s="16" t="str">
        <f>IFERROR(INDEX('Données SAP'!F$5:F$3000,MATCH('Analyse assortiment'!$B2326&amp;"",'Données SAP'!$A$5:$A$3000,0)),"")</f>
        <v/>
      </c>
      <c r="F2326" s="16" t="str">
        <f>IFERROR(INDEX('Données SAP'!C$5:C$3000,MATCH('Analyse assortiment'!$B2326&amp;"",'Données SAP'!$A$5:$A$3000,0)),"")</f>
        <v/>
      </c>
      <c r="G2326" s="16" t="str">
        <f>IFERROR(INDEX('Données SAP'!D$5:D$3000,MATCH('Analyse assortiment'!$B2326&amp;"",'Données SAP'!$A$5:$A$3000,0)),"")</f>
        <v/>
      </c>
      <c r="H2326" s="13" t="e">
        <f>INDEX('Données MDD'!$K$3:$K$3000,MATCH('Analyse assortiment'!$B2326,'Données MDD'!$B$3:$B$3000,0))</f>
        <v>#N/A</v>
      </c>
      <c r="I2326" s="13" t="e">
        <f>INDEX('Données MDD'!$L$3:$L$3000,MATCH('Analyse assortiment'!$B2326,'Données MDD'!$B$3:$B$3000,0))</f>
        <v>#N/A</v>
      </c>
      <c r="J2326" s="13" t="e">
        <f>INDEX('Données MDD'!$U$3:$U$3000,MATCH('Analyse assortiment'!$B2326,'Données MDD'!$B$3:$B$3000,0))</f>
        <v>#N/A</v>
      </c>
      <c r="K2326" s="13" t="e">
        <f>INDEX('Données MDD'!$V$3:$V$3000,MATCH('Analyse assortiment'!$B2326,'Données MDD'!$B$3:$B$3000,0))</f>
        <v>#N/A</v>
      </c>
      <c r="L2326" s="14" t="str">
        <f t="shared" si="46"/>
        <v/>
      </c>
      <c r="M2326" s="14" t="str">
        <f t="shared" si="46"/>
        <v/>
      </c>
    </row>
    <row r="2327" spans="5:13" x14ac:dyDescent="0.2">
      <c r="E2327" s="16" t="str">
        <f>IFERROR(INDEX('Données SAP'!F$5:F$3000,MATCH('Analyse assortiment'!$B2327&amp;"",'Données SAP'!$A$5:$A$3000,0)),"")</f>
        <v/>
      </c>
      <c r="F2327" s="16" t="str">
        <f>IFERROR(INDEX('Données SAP'!C$5:C$3000,MATCH('Analyse assortiment'!$B2327&amp;"",'Données SAP'!$A$5:$A$3000,0)),"")</f>
        <v/>
      </c>
      <c r="G2327" s="16" t="str">
        <f>IFERROR(INDEX('Données SAP'!D$5:D$3000,MATCH('Analyse assortiment'!$B2327&amp;"",'Données SAP'!$A$5:$A$3000,0)),"")</f>
        <v/>
      </c>
      <c r="H2327" s="13" t="e">
        <f>INDEX('Données MDD'!$K$3:$K$3000,MATCH('Analyse assortiment'!$B2327,'Données MDD'!$B$3:$B$3000,0))</f>
        <v>#N/A</v>
      </c>
      <c r="I2327" s="13" t="e">
        <f>INDEX('Données MDD'!$L$3:$L$3000,MATCH('Analyse assortiment'!$B2327,'Données MDD'!$B$3:$B$3000,0))</f>
        <v>#N/A</v>
      </c>
      <c r="J2327" s="13" t="e">
        <f>INDEX('Données MDD'!$U$3:$U$3000,MATCH('Analyse assortiment'!$B2327,'Données MDD'!$B$3:$B$3000,0))</f>
        <v>#N/A</v>
      </c>
      <c r="K2327" s="13" t="e">
        <f>INDEX('Données MDD'!$V$3:$V$3000,MATCH('Analyse assortiment'!$B2327,'Données MDD'!$B$3:$B$3000,0))</f>
        <v>#N/A</v>
      </c>
      <c r="L2327" s="14" t="str">
        <f t="shared" si="46"/>
        <v/>
      </c>
      <c r="M2327" s="14" t="str">
        <f t="shared" si="46"/>
        <v/>
      </c>
    </row>
    <row r="2328" spans="5:13" x14ac:dyDescent="0.2">
      <c r="E2328" s="16" t="str">
        <f>IFERROR(INDEX('Données SAP'!F$5:F$3000,MATCH('Analyse assortiment'!$B2328&amp;"",'Données SAP'!$A$5:$A$3000,0)),"")</f>
        <v/>
      </c>
      <c r="F2328" s="16" t="str">
        <f>IFERROR(INDEX('Données SAP'!C$5:C$3000,MATCH('Analyse assortiment'!$B2328&amp;"",'Données SAP'!$A$5:$A$3000,0)),"")</f>
        <v/>
      </c>
      <c r="G2328" s="16" t="str">
        <f>IFERROR(INDEX('Données SAP'!D$5:D$3000,MATCH('Analyse assortiment'!$B2328&amp;"",'Données SAP'!$A$5:$A$3000,0)),"")</f>
        <v/>
      </c>
      <c r="H2328" s="13" t="e">
        <f>INDEX('Données MDD'!$K$3:$K$3000,MATCH('Analyse assortiment'!$B2328,'Données MDD'!$B$3:$B$3000,0))</f>
        <v>#N/A</v>
      </c>
      <c r="I2328" s="13" t="e">
        <f>INDEX('Données MDD'!$L$3:$L$3000,MATCH('Analyse assortiment'!$B2328,'Données MDD'!$B$3:$B$3000,0))</f>
        <v>#N/A</v>
      </c>
      <c r="J2328" s="13" t="e">
        <f>INDEX('Données MDD'!$U$3:$U$3000,MATCH('Analyse assortiment'!$B2328,'Données MDD'!$B$3:$B$3000,0))</f>
        <v>#N/A</v>
      </c>
      <c r="K2328" s="13" t="e">
        <f>INDEX('Données MDD'!$V$3:$V$3000,MATCH('Analyse assortiment'!$B2328,'Données MDD'!$B$3:$B$3000,0))</f>
        <v>#N/A</v>
      </c>
      <c r="L2328" s="14" t="str">
        <f t="shared" si="46"/>
        <v/>
      </c>
      <c r="M2328" s="14" t="str">
        <f t="shared" si="46"/>
        <v/>
      </c>
    </row>
    <row r="2329" spans="5:13" x14ac:dyDescent="0.2">
      <c r="E2329" s="16" t="str">
        <f>IFERROR(INDEX('Données SAP'!F$5:F$3000,MATCH('Analyse assortiment'!$B2329&amp;"",'Données SAP'!$A$5:$A$3000,0)),"")</f>
        <v/>
      </c>
      <c r="F2329" s="16" t="str">
        <f>IFERROR(INDEX('Données SAP'!C$5:C$3000,MATCH('Analyse assortiment'!$B2329&amp;"",'Données SAP'!$A$5:$A$3000,0)),"")</f>
        <v/>
      </c>
      <c r="G2329" s="16" t="str">
        <f>IFERROR(INDEX('Données SAP'!D$5:D$3000,MATCH('Analyse assortiment'!$B2329&amp;"",'Données SAP'!$A$5:$A$3000,0)),"")</f>
        <v/>
      </c>
      <c r="H2329" s="13" t="e">
        <f>INDEX('Données MDD'!$K$3:$K$3000,MATCH('Analyse assortiment'!$B2329,'Données MDD'!$B$3:$B$3000,0))</f>
        <v>#N/A</v>
      </c>
      <c r="I2329" s="13" t="e">
        <f>INDEX('Données MDD'!$L$3:$L$3000,MATCH('Analyse assortiment'!$B2329,'Données MDD'!$B$3:$B$3000,0))</f>
        <v>#N/A</v>
      </c>
      <c r="J2329" s="13" t="e">
        <f>INDEX('Données MDD'!$U$3:$U$3000,MATCH('Analyse assortiment'!$B2329,'Données MDD'!$B$3:$B$3000,0))</f>
        <v>#N/A</v>
      </c>
      <c r="K2329" s="13" t="e">
        <f>INDEX('Données MDD'!$V$3:$V$3000,MATCH('Analyse assortiment'!$B2329,'Données MDD'!$B$3:$B$3000,0))</f>
        <v>#N/A</v>
      </c>
      <c r="L2329" s="14" t="str">
        <f t="shared" si="46"/>
        <v/>
      </c>
      <c r="M2329" s="14" t="str">
        <f t="shared" si="46"/>
        <v/>
      </c>
    </row>
    <row r="2330" spans="5:13" x14ac:dyDescent="0.2">
      <c r="E2330" s="16" t="str">
        <f>IFERROR(INDEX('Données SAP'!F$5:F$3000,MATCH('Analyse assortiment'!$B2330&amp;"",'Données SAP'!$A$5:$A$3000,0)),"")</f>
        <v/>
      </c>
      <c r="F2330" s="16" t="str">
        <f>IFERROR(INDEX('Données SAP'!C$5:C$3000,MATCH('Analyse assortiment'!$B2330&amp;"",'Données SAP'!$A$5:$A$3000,0)),"")</f>
        <v/>
      </c>
      <c r="G2330" s="16" t="str">
        <f>IFERROR(INDEX('Données SAP'!D$5:D$3000,MATCH('Analyse assortiment'!$B2330&amp;"",'Données SAP'!$A$5:$A$3000,0)),"")</f>
        <v/>
      </c>
      <c r="H2330" s="13" t="e">
        <f>INDEX('Données MDD'!$K$3:$K$3000,MATCH('Analyse assortiment'!$B2330,'Données MDD'!$B$3:$B$3000,0))</f>
        <v>#N/A</v>
      </c>
      <c r="I2330" s="13" t="e">
        <f>INDEX('Données MDD'!$L$3:$L$3000,MATCH('Analyse assortiment'!$B2330,'Données MDD'!$B$3:$B$3000,0))</f>
        <v>#N/A</v>
      </c>
      <c r="J2330" s="13" t="e">
        <f>INDEX('Données MDD'!$U$3:$U$3000,MATCH('Analyse assortiment'!$B2330,'Données MDD'!$B$3:$B$3000,0))</f>
        <v>#N/A</v>
      </c>
      <c r="K2330" s="13" t="e">
        <f>INDEX('Données MDD'!$V$3:$V$3000,MATCH('Analyse assortiment'!$B2330,'Données MDD'!$B$3:$B$3000,0))</f>
        <v>#N/A</v>
      </c>
      <c r="L2330" s="14" t="str">
        <f t="shared" si="46"/>
        <v/>
      </c>
      <c r="M2330" s="14" t="str">
        <f t="shared" si="46"/>
        <v/>
      </c>
    </row>
    <row r="2331" spans="5:13" x14ac:dyDescent="0.2">
      <c r="E2331" s="16" t="str">
        <f>IFERROR(INDEX('Données SAP'!F$5:F$3000,MATCH('Analyse assortiment'!$B2331&amp;"",'Données SAP'!$A$5:$A$3000,0)),"")</f>
        <v/>
      </c>
      <c r="F2331" s="16" t="str">
        <f>IFERROR(INDEX('Données SAP'!C$5:C$3000,MATCH('Analyse assortiment'!$B2331&amp;"",'Données SAP'!$A$5:$A$3000,0)),"")</f>
        <v/>
      </c>
      <c r="G2331" s="16" t="str">
        <f>IFERROR(INDEX('Données SAP'!D$5:D$3000,MATCH('Analyse assortiment'!$B2331&amp;"",'Données SAP'!$A$5:$A$3000,0)),"")</f>
        <v/>
      </c>
      <c r="H2331" s="13" t="e">
        <f>INDEX('Données MDD'!$K$3:$K$3000,MATCH('Analyse assortiment'!$B2331,'Données MDD'!$B$3:$B$3000,0))</f>
        <v>#N/A</v>
      </c>
      <c r="I2331" s="13" t="e">
        <f>INDEX('Données MDD'!$L$3:$L$3000,MATCH('Analyse assortiment'!$B2331,'Données MDD'!$B$3:$B$3000,0))</f>
        <v>#N/A</v>
      </c>
      <c r="J2331" s="13" t="e">
        <f>INDEX('Données MDD'!$U$3:$U$3000,MATCH('Analyse assortiment'!$B2331,'Données MDD'!$B$3:$B$3000,0))</f>
        <v>#N/A</v>
      </c>
      <c r="K2331" s="13" t="e">
        <f>INDEX('Données MDD'!$V$3:$V$3000,MATCH('Analyse assortiment'!$B2331,'Données MDD'!$B$3:$B$3000,0))</f>
        <v>#N/A</v>
      </c>
      <c r="L2331" s="14" t="str">
        <f t="shared" si="46"/>
        <v/>
      </c>
      <c r="M2331" s="14" t="str">
        <f t="shared" si="46"/>
        <v/>
      </c>
    </row>
    <row r="2332" spans="5:13" x14ac:dyDescent="0.2">
      <c r="E2332" s="16" t="str">
        <f>IFERROR(INDEX('Données SAP'!F$5:F$3000,MATCH('Analyse assortiment'!$B2332&amp;"",'Données SAP'!$A$5:$A$3000,0)),"")</f>
        <v/>
      </c>
      <c r="F2332" s="16" t="str">
        <f>IFERROR(INDEX('Données SAP'!C$5:C$3000,MATCH('Analyse assortiment'!$B2332&amp;"",'Données SAP'!$A$5:$A$3000,0)),"")</f>
        <v/>
      </c>
      <c r="G2332" s="16" t="str">
        <f>IFERROR(INDEX('Données SAP'!D$5:D$3000,MATCH('Analyse assortiment'!$B2332&amp;"",'Données SAP'!$A$5:$A$3000,0)),"")</f>
        <v/>
      </c>
      <c r="H2332" s="13" t="e">
        <f>INDEX('Données MDD'!$K$3:$K$3000,MATCH('Analyse assortiment'!$B2332,'Données MDD'!$B$3:$B$3000,0))</f>
        <v>#N/A</v>
      </c>
      <c r="I2332" s="13" t="e">
        <f>INDEX('Données MDD'!$L$3:$L$3000,MATCH('Analyse assortiment'!$B2332,'Données MDD'!$B$3:$B$3000,0))</f>
        <v>#N/A</v>
      </c>
      <c r="J2332" s="13" t="e">
        <f>INDEX('Données MDD'!$U$3:$U$3000,MATCH('Analyse assortiment'!$B2332,'Données MDD'!$B$3:$B$3000,0))</f>
        <v>#N/A</v>
      </c>
      <c r="K2332" s="13" t="e">
        <f>INDEX('Données MDD'!$V$3:$V$3000,MATCH('Analyse assortiment'!$B2332,'Données MDD'!$B$3:$B$3000,0))</f>
        <v>#N/A</v>
      </c>
      <c r="L2332" s="14" t="str">
        <f t="shared" si="46"/>
        <v/>
      </c>
      <c r="M2332" s="14" t="str">
        <f t="shared" si="46"/>
        <v/>
      </c>
    </row>
    <row r="2333" spans="5:13" x14ac:dyDescent="0.2">
      <c r="E2333" s="16" t="str">
        <f>IFERROR(INDEX('Données SAP'!F$5:F$3000,MATCH('Analyse assortiment'!$B2333&amp;"",'Données SAP'!$A$5:$A$3000,0)),"")</f>
        <v/>
      </c>
      <c r="F2333" s="16" t="str">
        <f>IFERROR(INDEX('Données SAP'!C$5:C$3000,MATCH('Analyse assortiment'!$B2333&amp;"",'Données SAP'!$A$5:$A$3000,0)),"")</f>
        <v/>
      </c>
      <c r="G2333" s="16" t="str">
        <f>IFERROR(INDEX('Données SAP'!D$5:D$3000,MATCH('Analyse assortiment'!$B2333&amp;"",'Données SAP'!$A$5:$A$3000,0)),"")</f>
        <v/>
      </c>
      <c r="H2333" s="13" t="e">
        <f>INDEX('Données MDD'!$K$3:$K$3000,MATCH('Analyse assortiment'!$B2333,'Données MDD'!$B$3:$B$3000,0))</f>
        <v>#N/A</v>
      </c>
      <c r="I2333" s="13" t="e">
        <f>INDEX('Données MDD'!$L$3:$L$3000,MATCH('Analyse assortiment'!$B2333,'Données MDD'!$B$3:$B$3000,0))</f>
        <v>#N/A</v>
      </c>
      <c r="J2333" s="13" t="e">
        <f>INDEX('Données MDD'!$U$3:$U$3000,MATCH('Analyse assortiment'!$B2333,'Données MDD'!$B$3:$B$3000,0))</f>
        <v>#N/A</v>
      </c>
      <c r="K2333" s="13" t="e">
        <f>INDEX('Données MDD'!$V$3:$V$3000,MATCH('Analyse assortiment'!$B2333,'Données MDD'!$B$3:$B$3000,0))</f>
        <v>#N/A</v>
      </c>
      <c r="L2333" s="14" t="str">
        <f t="shared" si="46"/>
        <v/>
      </c>
      <c r="M2333" s="14" t="str">
        <f t="shared" si="46"/>
        <v/>
      </c>
    </row>
    <row r="2334" spans="5:13" x14ac:dyDescent="0.2">
      <c r="E2334" s="16" t="str">
        <f>IFERROR(INDEX('Données SAP'!F$5:F$3000,MATCH('Analyse assortiment'!$B2334&amp;"",'Données SAP'!$A$5:$A$3000,0)),"")</f>
        <v/>
      </c>
      <c r="F2334" s="16" t="str">
        <f>IFERROR(INDEX('Données SAP'!C$5:C$3000,MATCH('Analyse assortiment'!$B2334&amp;"",'Données SAP'!$A$5:$A$3000,0)),"")</f>
        <v/>
      </c>
      <c r="G2334" s="16" t="str">
        <f>IFERROR(INDEX('Données SAP'!D$5:D$3000,MATCH('Analyse assortiment'!$B2334&amp;"",'Données SAP'!$A$5:$A$3000,0)),"")</f>
        <v/>
      </c>
      <c r="H2334" s="13" t="e">
        <f>INDEX('Données MDD'!$K$3:$K$3000,MATCH('Analyse assortiment'!$B2334,'Données MDD'!$B$3:$B$3000,0))</f>
        <v>#N/A</v>
      </c>
      <c r="I2334" s="13" t="e">
        <f>INDEX('Données MDD'!$L$3:$L$3000,MATCH('Analyse assortiment'!$B2334,'Données MDD'!$B$3:$B$3000,0))</f>
        <v>#N/A</v>
      </c>
      <c r="J2334" s="13" t="e">
        <f>INDEX('Données MDD'!$U$3:$U$3000,MATCH('Analyse assortiment'!$B2334,'Données MDD'!$B$3:$B$3000,0))</f>
        <v>#N/A</v>
      </c>
      <c r="K2334" s="13" t="e">
        <f>INDEX('Données MDD'!$V$3:$V$3000,MATCH('Analyse assortiment'!$B2334,'Données MDD'!$B$3:$B$3000,0))</f>
        <v>#N/A</v>
      </c>
      <c r="L2334" s="14" t="str">
        <f t="shared" si="46"/>
        <v/>
      </c>
      <c r="M2334" s="14" t="str">
        <f t="shared" si="46"/>
        <v/>
      </c>
    </row>
    <row r="2335" spans="5:13" x14ac:dyDescent="0.2">
      <c r="E2335" s="16" t="str">
        <f>IFERROR(INDEX('Données SAP'!F$5:F$3000,MATCH('Analyse assortiment'!$B2335&amp;"",'Données SAP'!$A$5:$A$3000,0)),"")</f>
        <v/>
      </c>
      <c r="F2335" s="16" t="str">
        <f>IFERROR(INDEX('Données SAP'!C$5:C$3000,MATCH('Analyse assortiment'!$B2335&amp;"",'Données SAP'!$A$5:$A$3000,0)),"")</f>
        <v/>
      </c>
      <c r="G2335" s="16" t="str">
        <f>IFERROR(INDEX('Données SAP'!D$5:D$3000,MATCH('Analyse assortiment'!$B2335&amp;"",'Données SAP'!$A$5:$A$3000,0)),"")</f>
        <v/>
      </c>
      <c r="H2335" s="13" t="e">
        <f>INDEX('Données MDD'!$K$3:$K$3000,MATCH('Analyse assortiment'!$B2335,'Données MDD'!$B$3:$B$3000,0))</f>
        <v>#N/A</v>
      </c>
      <c r="I2335" s="13" t="e">
        <f>INDEX('Données MDD'!$L$3:$L$3000,MATCH('Analyse assortiment'!$B2335,'Données MDD'!$B$3:$B$3000,0))</f>
        <v>#N/A</v>
      </c>
      <c r="J2335" s="13" t="e">
        <f>INDEX('Données MDD'!$U$3:$U$3000,MATCH('Analyse assortiment'!$B2335,'Données MDD'!$B$3:$B$3000,0))</f>
        <v>#N/A</v>
      </c>
      <c r="K2335" s="13" t="e">
        <f>INDEX('Données MDD'!$V$3:$V$3000,MATCH('Analyse assortiment'!$B2335,'Données MDD'!$B$3:$B$3000,0))</f>
        <v>#N/A</v>
      </c>
      <c r="L2335" s="14" t="str">
        <f t="shared" si="46"/>
        <v/>
      </c>
      <c r="M2335" s="14" t="str">
        <f t="shared" si="46"/>
        <v/>
      </c>
    </row>
    <row r="2336" spans="5:13" x14ac:dyDescent="0.2">
      <c r="E2336" s="16" t="str">
        <f>IFERROR(INDEX('Données SAP'!F$5:F$3000,MATCH('Analyse assortiment'!$B2336&amp;"",'Données SAP'!$A$5:$A$3000,0)),"")</f>
        <v/>
      </c>
      <c r="F2336" s="16" t="str">
        <f>IFERROR(INDEX('Données SAP'!C$5:C$3000,MATCH('Analyse assortiment'!$B2336&amp;"",'Données SAP'!$A$5:$A$3000,0)),"")</f>
        <v/>
      </c>
      <c r="G2336" s="16" t="str">
        <f>IFERROR(INDEX('Données SAP'!D$5:D$3000,MATCH('Analyse assortiment'!$B2336&amp;"",'Données SAP'!$A$5:$A$3000,0)),"")</f>
        <v/>
      </c>
      <c r="H2336" s="13" t="e">
        <f>INDEX('Données MDD'!$K$3:$K$3000,MATCH('Analyse assortiment'!$B2336,'Données MDD'!$B$3:$B$3000,0))</f>
        <v>#N/A</v>
      </c>
      <c r="I2336" s="13" t="e">
        <f>INDEX('Données MDD'!$L$3:$L$3000,MATCH('Analyse assortiment'!$B2336,'Données MDD'!$B$3:$B$3000,0))</f>
        <v>#N/A</v>
      </c>
      <c r="J2336" s="13" t="e">
        <f>INDEX('Données MDD'!$U$3:$U$3000,MATCH('Analyse assortiment'!$B2336,'Données MDD'!$B$3:$B$3000,0))</f>
        <v>#N/A</v>
      </c>
      <c r="K2336" s="13" t="e">
        <f>INDEX('Données MDD'!$V$3:$V$3000,MATCH('Analyse assortiment'!$B2336,'Données MDD'!$B$3:$B$3000,0))</f>
        <v>#N/A</v>
      </c>
      <c r="L2336" s="14" t="str">
        <f t="shared" si="46"/>
        <v/>
      </c>
      <c r="M2336" s="14" t="str">
        <f t="shared" si="46"/>
        <v/>
      </c>
    </row>
    <row r="2337" spans="5:13" x14ac:dyDescent="0.2">
      <c r="E2337" s="16" t="str">
        <f>IFERROR(INDEX('Données SAP'!F$5:F$3000,MATCH('Analyse assortiment'!$B2337&amp;"",'Données SAP'!$A$5:$A$3000,0)),"")</f>
        <v/>
      </c>
      <c r="F2337" s="16" t="str">
        <f>IFERROR(INDEX('Données SAP'!C$5:C$3000,MATCH('Analyse assortiment'!$B2337&amp;"",'Données SAP'!$A$5:$A$3000,0)),"")</f>
        <v/>
      </c>
      <c r="G2337" s="16" t="str">
        <f>IFERROR(INDEX('Données SAP'!D$5:D$3000,MATCH('Analyse assortiment'!$B2337&amp;"",'Données SAP'!$A$5:$A$3000,0)),"")</f>
        <v/>
      </c>
      <c r="H2337" s="13" t="e">
        <f>INDEX('Données MDD'!$K$3:$K$3000,MATCH('Analyse assortiment'!$B2337,'Données MDD'!$B$3:$B$3000,0))</f>
        <v>#N/A</v>
      </c>
      <c r="I2337" s="13" t="e">
        <f>INDEX('Données MDD'!$L$3:$L$3000,MATCH('Analyse assortiment'!$B2337,'Données MDD'!$B$3:$B$3000,0))</f>
        <v>#N/A</v>
      </c>
      <c r="J2337" s="13" t="e">
        <f>INDEX('Données MDD'!$U$3:$U$3000,MATCH('Analyse assortiment'!$B2337,'Données MDD'!$B$3:$B$3000,0))</f>
        <v>#N/A</v>
      </c>
      <c r="K2337" s="13" t="e">
        <f>INDEX('Données MDD'!$V$3:$V$3000,MATCH('Analyse assortiment'!$B2337,'Données MDD'!$B$3:$B$3000,0))</f>
        <v>#N/A</v>
      </c>
      <c r="L2337" s="14" t="str">
        <f t="shared" si="46"/>
        <v/>
      </c>
      <c r="M2337" s="14" t="str">
        <f t="shared" si="46"/>
        <v/>
      </c>
    </row>
    <row r="2338" spans="5:13" x14ac:dyDescent="0.2">
      <c r="E2338" s="16" t="str">
        <f>IFERROR(INDEX('Données SAP'!F$5:F$3000,MATCH('Analyse assortiment'!$B2338&amp;"",'Données SAP'!$A$5:$A$3000,0)),"")</f>
        <v/>
      </c>
      <c r="F2338" s="16" t="str">
        <f>IFERROR(INDEX('Données SAP'!C$5:C$3000,MATCH('Analyse assortiment'!$B2338&amp;"",'Données SAP'!$A$5:$A$3000,0)),"")</f>
        <v/>
      </c>
      <c r="G2338" s="16" t="str">
        <f>IFERROR(INDEX('Données SAP'!D$5:D$3000,MATCH('Analyse assortiment'!$B2338&amp;"",'Données SAP'!$A$5:$A$3000,0)),"")</f>
        <v/>
      </c>
      <c r="H2338" s="13" t="e">
        <f>INDEX('Données MDD'!$K$3:$K$3000,MATCH('Analyse assortiment'!$B2338,'Données MDD'!$B$3:$B$3000,0))</f>
        <v>#N/A</v>
      </c>
      <c r="I2338" s="13" t="e">
        <f>INDEX('Données MDD'!$L$3:$L$3000,MATCH('Analyse assortiment'!$B2338,'Données MDD'!$B$3:$B$3000,0))</f>
        <v>#N/A</v>
      </c>
      <c r="J2338" s="13" t="e">
        <f>INDEX('Données MDD'!$U$3:$U$3000,MATCH('Analyse assortiment'!$B2338,'Données MDD'!$B$3:$B$3000,0))</f>
        <v>#N/A</v>
      </c>
      <c r="K2338" s="13" t="e">
        <f>INDEX('Données MDD'!$V$3:$V$3000,MATCH('Analyse assortiment'!$B2338,'Données MDD'!$B$3:$B$3000,0))</f>
        <v>#N/A</v>
      </c>
      <c r="L2338" s="14" t="str">
        <f t="shared" si="46"/>
        <v/>
      </c>
      <c r="M2338" s="14" t="str">
        <f t="shared" si="46"/>
        <v/>
      </c>
    </row>
    <row r="2339" spans="5:13" x14ac:dyDescent="0.2">
      <c r="E2339" s="16" t="str">
        <f>IFERROR(INDEX('Données SAP'!F$5:F$3000,MATCH('Analyse assortiment'!$B2339&amp;"",'Données SAP'!$A$5:$A$3000,0)),"")</f>
        <v/>
      </c>
      <c r="F2339" s="16" t="str">
        <f>IFERROR(INDEX('Données SAP'!C$5:C$3000,MATCH('Analyse assortiment'!$B2339&amp;"",'Données SAP'!$A$5:$A$3000,0)),"")</f>
        <v/>
      </c>
      <c r="G2339" s="16" t="str">
        <f>IFERROR(INDEX('Données SAP'!D$5:D$3000,MATCH('Analyse assortiment'!$B2339&amp;"",'Données SAP'!$A$5:$A$3000,0)),"")</f>
        <v/>
      </c>
      <c r="H2339" s="13" t="e">
        <f>INDEX('Données MDD'!$K$3:$K$3000,MATCH('Analyse assortiment'!$B2339,'Données MDD'!$B$3:$B$3000,0))</f>
        <v>#N/A</v>
      </c>
      <c r="I2339" s="13" t="e">
        <f>INDEX('Données MDD'!$L$3:$L$3000,MATCH('Analyse assortiment'!$B2339,'Données MDD'!$B$3:$B$3000,0))</f>
        <v>#N/A</v>
      </c>
      <c r="J2339" s="13" t="e">
        <f>INDEX('Données MDD'!$U$3:$U$3000,MATCH('Analyse assortiment'!$B2339,'Données MDD'!$B$3:$B$3000,0))</f>
        <v>#N/A</v>
      </c>
      <c r="K2339" s="13" t="e">
        <f>INDEX('Données MDD'!$V$3:$V$3000,MATCH('Analyse assortiment'!$B2339,'Données MDD'!$B$3:$B$3000,0))</f>
        <v>#N/A</v>
      </c>
      <c r="L2339" s="14" t="str">
        <f t="shared" si="46"/>
        <v/>
      </c>
      <c r="M2339" s="14" t="str">
        <f t="shared" si="46"/>
        <v/>
      </c>
    </row>
    <row r="2340" spans="5:13" x14ac:dyDescent="0.2">
      <c r="E2340" s="16" t="str">
        <f>IFERROR(INDEX('Données SAP'!F$5:F$3000,MATCH('Analyse assortiment'!$B2340&amp;"",'Données SAP'!$A$5:$A$3000,0)),"")</f>
        <v/>
      </c>
      <c r="F2340" s="16" t="str">
        <f>IFERROR(INDEX('Données SAP'!C$5:C$3000,MATCH('Analyse assortiment'!$B2340&amp;"",'Données SAP'!$A$5:$A$3000,0)),"")</f>
        <v/>
      </c>
      <c r="G2340" s="16" t="str">
        <f>IFERROR(INDEX('Données SAP'!D$5:D$3000,MATCH('Analyse assortiment'!$B2340&amp;"",'Données SAP'!$A$5:$A$3000,0)),"")</f>
        <v/>
      </c>
      <c r="H2340" s="13" t="e">
        <f>INDEX('Données MDD'!$K$3:$K$3000,MATCH('Analyse assortiment'!$B2340,'Données MDD'!$B$3:$B$3000,0))</f>
        <v>#N/A</v>
      </c>
      <c r="I2340" s="13" t="e">
        <f>INDEX('Données MDD'!$L$3:$L$3000,MATCH('Analyse assortiment'!$B2340,'Données MDD'!$B$3:$B$3000,0))</f>
        <v>#N/A</v>
      </c>
      <c r="J2340" s="13" t="e">
        <f>INDEX('Données MDD'!$U$3:$U$3000,MATCH('Analyse assortiment'!$B2340,'Données MDD'!$B$3:$B$3000,0))</f>
        <v>#N/A</v>
      </c>
      <c r="K2340" s="13" t="e">
        <f>INDEX('Données MDD'!$V$3:$V$3000,MATCH('Analyse assortiment'!$B2340,'Données MDD'!$B$3:$B$3000,0))</f>
        <v>#N/A</v>
      </c>
      <c r="L2340" s="14" t="str">
        <f t="shared" si="46"/>
        <v/>
      </c>
      <c r="M2340" s="14" t="str">
        <f t="shared" si="46"/>
        <v/>
      </c>
    </row>
    <row r="2341" spans="5:13" x14ac:dyDescent="0.2">
      <c r="E2341" s="16" t="str">
        <f>IFERROR(INDEX('Données SAP'!F$5:F$3000,MATCH('Analyse assortiment'!$B2341&amp;"",'Données SAP'!$A$5:$A$3000,0)),"")</f>
        <v/>
      </c>
      <c r="F2341" s="16" t="str">
        <f>IFERROR(INDEX('Données SAP'!C$5:C$3000,MATCH('Analyse assortiment'!$B2341&amp;"",'Données SAP'!$A$5:$A$3000,0)),"")</f>
        <v/>
      </c>
      <c r="G2341" s="16" t="str">
        <f>IFERROR(INDEX('Données SAP'!D$5:D$3000,MATCH('Analyse assortiment'!$B2341&amp;"",'Données SAP'!$A$5:$A$3000,0)),"")</f>
        <v/>
      </c>
      <c r="H2341" s="13" t="e">
        <f>INDEX('Données MDD'!$K$3:$K$3000,MATCH('Analyse assortiment'!$B2341,'Données MDD'!$B$3:$B$3000,0))</f>
        <v>#N/A</v>
      </c>
      <c r="I2341" s="13" t="e">
        <f>INDEX('Données MDD'!$L$3:$L$3000,MATCH('Analyse assortiment'!$B2341,'Données MDD'!$B$3:$B$3000,0))</f>
        <v>#N/A</v>
      </c>
      <c r="J2341" s="13" t="e">
        <f>INDEX('Données MDD'!$U$3:$U$3000,MATCH('Analyse assortiment'!$B2341,'Données MDD'!$B$3:$B$3000,0))</f>
        <v>#N/A</v>
      </c>
      <c r="K2341" s="13" t="e">
        <f>INDEX('Données MDD'!$V$3:$V$3000,MATCH('Analyse assortiment'!$B2341,'Données MDD'!$B$3:$B$3000,0))</f>
        <v>#N/A</v>
      </c>
      <c r="L2341" s="14" t="str">
        <f t="shared" si="46"/>
        <v/>
      </c>
      <c r="M2341" s="14" t="str">
        <f t="shared" si="46"/>
        <v/>
      </c>
    </row>
    <row r="2342" spans="5:13" x14ac:dyDescent="0.2">
      <c r="E2342" s="16" t="str">
        <f>IFERROR(INDEX('Données SAP'!F$5:F$3000,MATCH('Analyse assortiment'!$B2342&amp;"",'Données SAP'!$A$5:$A$3000,0)),"")</f>
        <v/>
      </c>
      <c r="F2342" s="16" t="str">
        <f>IFERROR(INDEX('Données SAP'!C$5:C$3000,MATCH('Analyse assortiment'!$B2342&amp;"",'Données SAP'!$A$5:$A$3000,0)),"")</f>
        <v/>
      </c>
      <c r="G2342" s="16" t="str">
        <f>IFERROR(INDEX('Données SAP'!D$5:D$3000,MATCH('Analyse assortiment'!$B2342&amp;"",'Données SAP'!$A$5:$A$3000,0)),"")</f>
        <v/>
      </c>
      <c r="H2342" s="13" t="e">
        <f>INDEX('Données MDD'!$K$3:$K$3000,MATCH('Analyse assortiment'!$B2342,'Données MDD'!$B$3:$B$3000,0))</f>
        <v>#N/A</v>
      </c>
      <c r="I2342" s="13" t="e">
        <f>INDEX('Données MDD'!$L$3:$L$3000,MATCH('Analyse assortiment'!$B2342,'Données MDD'!$B$3:$B$3000,0))</f>
        <v>#N/A</v>
      </c>
      <c r="J2342" s="13" t="e">
        <f>INDEX('Données MDD'!$U$3:$U$3000,MATCH('Analyse assortiment'!$B2342,'Données MDD'!$B$3:$B$3000,0))</f>
        <v>#N/A</v>
      </c>
      <c r="K2342" s="13" t="e">
        <f>INDEX('Données MDD'!$V$3:$V$3000,MATCH('Analyse assortiment'!$B2342,'Données MDD'!$B$3:$B$3000,0))</f>
        <v>#N/A</v>
      </c>
      <c r="L2342" s="14" t="str">
        <f t="shared" si="46"/>
        <v/>
      </c>
      <c r="M2342" s="14" t="str">
        <f t="shared" si="46"/>
        <v/>
      </c>
    </row>
    <row r="2343" spans="5:13" x14ac:dyDescent="0.2">
      <c r="E2343" s="16" t="str">
        <f>IFERROR(INDEX('Données SAP'!F$5:F$3000,MATCH('Analyse assortiment'!$B2343&amp;"",'Données SAP'!$A$5:$A$3000,0)),"")</f>
        <v/>
      </c>
      <c r="F2343" s="16" t="str">
        <f>IFERROR(INDEX('Données SAP'!C$5:C$3000,MATCH('Analyse assortiment'!$B2343&amp;"",'Données SAP'!$A$5:$A$3000,0)),"")</f>
        <v/>
      </c>
      <c r="G2343" s="16" t="str">
        <f>IFERROR(INDEX('Données SAP'!D$5:D$3000,MATCH('Analyse assortiment'!$B2343&amp;"",'Données SAP'!$A$5:$A$3000,0)),"")</f>
        <v/>
      </c>
      <c r="H2343" s="13" t="e">
        <f>INDEX('Données MDD'!$K$3:$K$3000,MATCH('Analyse assortiment'!$B2343,'Données MDD'!$B$3:$B$3000,0))</f>
        <v>#N/A</v>
      </c>
      <c r="I2343" s="13" t="e">
        <f>INDEX('Données MDD'!$L$3:$L$3000,MATCH('Analyse assortiment'!$B2343,'Données MDD'!$B$3:$B$3000,0))</f>
        <v>#N/A</v>
      </c>
      <c r="J2343" s="13" t="e">
        <f>INDEX('Données MDD'!$U$3:$U$3000,MATCH('Analyse assortiment'!$B2343,'Données MDD'!$B$3:$B$3000,0))</f>
        <v>#N/A</v>
      </c>
      <c r="K2343" s="13" t="e">
        <f>INDEX('Données MDD'!$V$3:$V$3000,MATCH('Analyse assortiment'!$B2343,'Données MDD'!$B$3:$B$3000,0))</f>
        <v>#N/A</v>
      </c>
      <c r="L2343" s="14" t="str">
        <f t="shared" si="46"/>
        <v/>
      </c>
      <c r="M2343" s="14" t="str">
        <f t="shared" si="46"/>
        <v/>
      </c>
    </row>
    <row r="2344" spans="5:13" x14ac:dyDescent="0.2">
      <c r="E2344" s="16" t="str">
        <f>IFERROR(INDEX('Données SAP'!F$5:F$3000,MATCH('Analyse assortiment'!$B2344&amp;"",'Données SAP'!$A$5:$A$3000,0)),"")</f>
        <v/>
      </c>
      <c r="F2344" s="16" t="str">
        <f>IFERROR(INDEX('Données SAP'!C$5:C$3000,MATCH('Analyse assortiment'!$B2344&amp;"",'Données SAP'!$A$5:$A$3000,0)),"")</f>
        <v/>
      </c>
      <c r="G2344" s="16" t="str">
        <f>IFERROR(INDEX('Données SAP'!D$5:D$3000,MATCH('Analyse assortiment'!$B2344&amp;"",'Données SAP'!$A$5:$A$3000,0)),"")</f>
        <v/>
      </c>
      <c r="H2344" s="13" t="e">
        <f>INDEX('Données MDD'!$K$3:$K$3000,MATCH('Analyse assortiment'!$B2344,'Données MDD'!$B$3:$B$3000,0))</f>
        <v>#N/A</v>
      </c>
      <c r="I2344" s="13" t="e">
        <f>INDEX('Données MDD'!$L$3:$L$3000,MATCH('Analyse assortiment'!$B2344,'Données MDD'!$B$3:$B$3000,0))</f>
        <v>#N/A</v>
      </c>
      <c r="J2344" s="13" t="e">
        <f>INDEX('Données MDD'!$U$3:$U$3000,MATCH('Analyse assortiment'!$B2344,'Données MDD'!$B$3:$B$3000,0))</f>
        <v>#N/A</v>
      </c>
      <c r="K2344" s="13" t="e">
        <f>INDEX('Données MDD'!$V$3:$V$3000,MATCH('Analyse assortiment'!$B2344,'Données MDD'!$B$3:$B$3000,0))</f>
        <v>#N/A</v>
      </c>
      <c r="L2344" s="14" t="str">
        <f t="shared" si="46"/>
        <v/>
      </c>
      <c r="M2344" s="14" t="str">
        <f t="shared" si="46"/>
        <v/>
      </c>
    </row>
    <row r="2345" spans="5:13" x14ac:dyDescent="0.2">
      <c r="E2345" s="16" t="str">
        <f>IFERROR(INDEX('Données SAP'!F$5:F$3000,MATCH('Analyse assortiment'!$B2345&amp;"",'Données SAP'!$A$5:$A$3000,0)),"")</f>
        <v/>
      </c>
      <c r="F2345" s="16" t="str">
        <f>IFERROR(INDEX('Données SAP'!C$5:C$3000,MATCH('Analyse assortiment'!$B2345&amp;"",'Données SAP'!$A$5:$A$3000,0)),"")</f>
        <v/>
      </c>
      <c r="G2345" s="16" t="str">
        <f>IFERROR(INDEX('Données SAP'!D$5:D$3000,MATCH('Analyse assortiment'!$B2345&amp;"",'Données SAP'!$A$5:$A$3000,0)),"")</f>
        <v/>
      </c>
      <c r="H2345" s="13" t="e">
        <f>INDEX('Données MDD'!$K$3:$K$3000,MATCH('Analyse assortiment'!$B2345,'Données MDD'!$B$3:$B$3000,0))</f>
        <v>#N/A</v>
      </c>
      <c r="I2345" s="13" t="e">
        <f>INDEX('Données MDD'!$L$3:$L$3000,MATCH('Analyse assortiment'!$B2345,'Données MDD'!$B$3:$B$3000,0))</f>
        <v>#N/A</v>
      </c>
      <c r="J2345" s="13" t="e">
        <f>INDEX('Données MDD'!$U$3:$U$3000,MATCH('Analyse assortiment'!$B2345,'Données MDD'!$B$3:$B$3000,0))</f>
        <v>#N/A</v>
      </c>
      <c r="K2345" s="13" t="e">
        <f>INDEX('Données MDD'!$V$3:$V$3000,MATCH('Analyse assortiment'!$B2345,'Données MDD'!$B$3:$B$3000,0))</f>
        <v>#N/A</v>
      </c>
      <c r="L2345" s="14" t="str">
        <f t="shared" si="46"/>
        <v/>
      </c>
      <c r="M2345" s="14" t="str">
        <f t="shared" si="46"/>
        <v/>
      </c>
    </row>
    <row r="2346" spans="5:13" x14ac:dyDescent="0.2">
      <c r="E2346" s="16" t="str">
        <f>IFERROR(INDEX('Données SAP'!F$5:F$3000,MATCH('Analyse assortiment'!$B2346&amp;"",'Données SAP'!$A$5:$A$3000,0)),"")</f>
        <v/>
      </c>
      <c r="F2346" s="16" t="str">
        <f>IFERROR(INDEX('Données SAP'!C$5:C$3000,MATCH('Analyse assortiment'!$B2346&amp;"",'Données SAP'!$A$5:$A$3000,0)),"")</f>
        <v/>
      </c>
      <c r="G2346" s="16" t="str">
        <f>IFERROR(INDEX('Données SAP'!D$5:D$3000,MATCH('Analyse assortiment'!$B2346&amp;"",'Données SAP'!$A$5:$A$3000,0)),"")</f>
        <v/>
      </c>
      <c r="H2346" s="13" t="e">
        <f>INDEX('Données MDD'!$K$3:$K$3000,MATCH('Analyse assortiment'!$B2346,'Données MDD'!$B$3:$B$3000,0))</f>
        <v>#N/A</v>
      </c>
      <c r="I2346" s="13" t="e">
        <f>INDEX('Données MDD'!$L$3:$L$3000,MATCH('Analyse assortiment'!$B2346,'Données MDD'!$B$3:$B$3000,0))</f>
        <v>#N/A</v>
      </c>
      <c r="J2346" s="13" t="e">
        <f>INDEX('Données MDD'!$U$3:$U$3000,MATCH('Analyse assortiment'!$B2346,'Données MDD'!$B$3:$B$3000,0))</f>
        <v>#N/A</v>
      </c>
      <c r="K2346" s="13" t="e">
        <f>INDEX('Données MDD'!$V$3:$V$3000,MATCH('Analyse assortiment'!$B2346,'Données MDD'!$B$3:$B$3000,0))</f>
        <v>#N/A</v>
      </c>
      <c r="L2346" s="14" t="str">
        <f t="shared" si="46"/>
        <v/>
      </c>
      <c r="M2346" s="14" t="str">
        <f t="shared" si="46"/>
        <v/>
      </c>
    </row>
    <row r="2347" spans="5:13" x14ac:dyDescent="0.2">
      <c r="E2347" s="16" t="str">
        <f>IFERROR(INDEX('Données SAP'!F$5:F$3000,MATCH('Analyse assortiment'!$B2347&amp;"",'Données SAP'!$A$5:$A$3000,0)),"")</f>
        <v/>
      </c>
      <c r="F2347" s="16" t="str">
        <f>IFERROR(INDEX('Données SAP'!C$5:C$3000,MATCH('Analyse assortiment'!$B2347&amp;"",'Données SAP'!$A$5:$A$3000,0)),"")</f>
        <v/>
      </c>
      <c r="G2347" s="16" t="str">
        <f>IFERROR(INDEX('Données SAP'!D$5:D$3000,MATCH('Analyse assortiment'!$B2347&amp;"",'Données SAP'!$A$5:$A$3000,0)),"")</f>
        <v/>
      </c>
      <c r="H2347" s="13" t="e">
        <f>INDEX('Données MDD'!$K$3:$K$3000,MATCH('Analyse assortiment'!$B2347,'Données MDD'!$B$3:$B$3000,0))</f>
        <v>#N/A</v>
      </c>
      <c r="I2347" s="13" t="e">
        <f>INDEX('Données MDD'!$L$3:$L$3000,MATCH('Analyse assortiment'!$B2347,'Données MDD'!$B$3:$B$3000,0))</f>
        <v>#N/A</v>
      </c>
      <c r="J2347" s="13" t="e">
        <f>INDEX('Données MDD'!$U$3:$U$3000,MATCH('Analyse assortiment'!$B2347,'Données MDD'!$B$3:$B$3000,0))</f>
        <v>#N/A</v>
      </c>
      <c r="K2347" s="13" t="e">
        <f>INDEX('Données MDD'!$V$3:$V$3000,MATCH('Analyse assortiment'!$B2347,'Données MDD'!$B$3:$B$3000,0))</f>
        <v>#N/A</v>
      </c>
      <c r="L2347" s="14" t="str">
        <f t="shared" si="46"/>
        <v/>
      </c>
      <c r="M2347" s="14" t="str">
        <f t="shared" si="46"/>
        <v/>
      </c>
    </row>
    <row r="2348" spans="5:13" x14ac:dyDescent="0.2">
      <c r="E2348" s="16" t="str">
        <f>IFERROR(INDEX('Données SAP'!F$5:F$3000,MATCH('Analyse assortiment'!$B2348&amp;"",'Données SAP'!$A$5:$A$3000,0)),"")</f>
        <v/>
      </c>
      <c r="F2348" s="16" t="str">
        <f>IFERROR(INDEX('Données SAP'!C$5:C$3000,MATCH('Analyse assortiment'!$B2348&amp;"",'Données SAP'!$A$5:$A$3000,0)),"")</f>
        <v/>
      </c>
      <c r="G2348" s="16" t="str">
        <f>IFERROR(INDEX('Données SAP'!D$5:D$3000,MATCH('Analyse assortiment'!$B2348&amp;"",'Données SAP'!$A$5:$A$3000,0)),"")</f>
        <v/>
      </c>
      <c r="H2348" s="13" t="e">
        <f>INDEX('Données MDD'!$K$3:$K$3000,MATCH('Analyse assortiment'!$B2348,'Données MDD'!$B$3:$B$3000,0))</f>
        <v>#N/A</v>
      </c>
      <c r="I2348" s="13" t="e">
        <f>INDEX('Données MDD'!$L$3:$L$3000,MATCH('Analyse assortiment'!$B2348,'Données MDD'!$B$3:$B$3000,0))</f>
        <v>#N/A</v>
      </c>
      <c r="J2348" s="13" t="e">
        <f>INDEX('Données MDD'!$U$3:$U$3000,MATCH('Analyse assortiment'!$B2348,'Données MDD'!$B$3:$B$3000,0))</f>
        <v>#N/A</v>
      </c>
      <c r="K2348" s="13" t="e">
        <f>INDEX('Données MDD'!$V$3:$V$3000,MATCH('Analyse assortiment'!$B2348,'Données MDD'!$B$3:$B$3000,0))</f>
        <v>#N/A</v>
      </c>
      <c r="L2348" s="14" t="str">
        <f t="shared" si="46"/>
        <v/>
      </c>
      <c r="M2348" s="14" t="str">
        <f t="shared" si="46"/>
        <v/>
      </c>
    </row>
    <row r="2349" spans="5:13" x14ac:dyDescent="0.2">
      <c r="E2349" s="16" t="str">
        <f>IFERROR(INDEX('Données SAP'!F$5:F$3000,MATCH('Analyse assortiment'!$B2349&amp;"",'Données SAP'!$A$5:$A$3000,0)),"")</f>
        <v/>
      </c>
      <c r="F2349" s="16" t="str">
        <f>IFERROR(INDEX('Données SAP'!C$5:C$3000,MATCH('Analyse assortiment'!$B2349&amp;"",'Données SAP'!$A$5:$A$3000,0)),"")</f>
        <v/>
      </c>
      <c r="G2349" s="16" t="str">
        <f>IFERROR(INDEX('Données SAP'!D$5:D$3000,MATCH('Analyse assortiment'!$B2349&amp;"",'Données SAP'!$A$5:$A$3000,0)),"")</f>
        <v/>
      </c>
      <c r="H2349" s="13" t="e">
        <f>INDEX('Données MDD'!$K$3:$K$3000,MATCH('Analyse assortiment'!$B2349,'Données MDD'!$B$3:$B$3000,0))</f>
        <v>#N/A</v>
      </c>
      <c r="I2349" s="13" t="e">
        <f>INDEX('Données MDD'!$L$3:$L$3000,MATCH('Analyse assortiment'!$B2349,'Données MDD'!$B$3:$B$3000,0))</f>
        <v>#N/A</v>
      </c>
      <c r="J2349" s="13" t="e">
        <f>INDEX('Données MDD'!$U$3:$U$3000,MATCH('Analyse assortiment'!$B2349,'Données MDD'!$B$3:$B$3000,0))</f>
        <v>#N/A</v>
      </c>
      <c r="K2349" s="13" t="e">
        <f>INDEX('Données MDD'!$V$3:$V$3000,MATCH('Analyse assortiment'!$B2349,'Données MDD'!$B$3:$B$3000,0))</f>
        <v>#N/A</v>
      </c>
      <c r="L2349" s="14" t="str">
        <f t="shared" si="46"/>
        <v/>
      </c>
      <c r="M2349" s="14" t="str">
        <f t="shared" si="46"/>
        <v/>
      </c>
    </row>
    <row r="2350" spans="5:13" x14ac:dyDescent="0.2">
      <c r="E2350" s="16" t="str">
        <f>IFERROR(INDEX('Données SAP'!F$5:F$3000,MATCH('Analyse assortiment'!$B2350&amp;"",'Données SAP'!$A$5:$A$3000,0)),"")</f>
        <v/>
      </c>
      <c r="F2350" s="16" t="str">
        <f>IFERROR(INDEX('Données SAP'!C$5:C$3000,MATCH('Analyse assortiment'!$B2350&amp;"",'Données SAP'!$A$5:$A$3000,0)),"")</f>
        <v/>
      </c>
      <c r="G2350" s="16" t="str">
        <f>IFERROR(INDEX('Données SAP'!D$5:D$3000,MATCH('Analyse assortiment'!$B2350&amp;"",'Données SAP'!$A$5:$A$3000,0)),"")</f>
        <v/>
      </c>
      <c r="H2350" s="13" t="e">
        <f>INDEX('Données MDD'!$K$3:$K$3000,MATCH('Analyse assortiment'!$B2350,'Données MDD'!$B$3:$B$3000,0))</f>
        <v>#N/A</v>
      </c>
      <c r="I2350" s="13" t="e">
        <f>INDEX('Données MDD'!$L$3:$L$3000,MATCH('Analyse assortiment'!$B2350,'Données MDD'!$B$3:$B$3000,0))</f>
        <v>#N/A</v>
      </c>
      <c r="J2350" s="13" t="e">
        <f>INDEX('Données MDD'!$U$3:$U$3000,MATCH('Analyse assortiment'!$B2350,'Données MDD'!$B$3:$B$3000,0))</f>
        <v>#N/A</v>
      </c>
      <c r="K2350" s="13" t="e">
        <f>INDEX('Données MDD'!$V$3:$V$3000,MATCH('Analyse assortiment'!$B2350,'Données MDD'!$B$3:$B$3000,0))</f>
        <v>#N/A</v>
      </c>
      <c r="L2350" s="14" t="str">
        <f t="shared" si="46"/>
        <v/>
      </c>
      <c r="M2350" s="14" t="str">
        <f t="shared" si="46"/>
        <v/>
      </c>
    </row>
    <row r="2351" spans="5:13" x14ac:dyDescent="0.2">
      <c r="E2351" s="16" t="str">
        <f>IFERROR(INDEX('Données SAP'!F$5:F$3000,MATCH('Analyse assortiment'!$B2351&amp;"",'Données SAP'!$A$5:$A$3000,0)),"")</f>
        <v/>
      </c>
      <c r="F2351" s="16" t="str">
        <f>IFERROR(INDEX('Données SAP'!C$5:C$3000,MATCH('Analyse assortiment'!$B2351&amp;"",'Données SAP'!$A$5:$A$3000,0)),"")</f>
        <v/>
      </c>
      <c r="G2351" s="16" t="str">
        <f>IFERROR(INDEX('Données SAP'!D$5:D$3000,MATCH('Analyse assortiment'!$B2351&amp;"",'Données SAP'!$A$5:$A$3000,0)),"")</f>
        <v/>
      </c>
      <c r="H2351" s="13" t="e">
        <f>INDEX('Données MDD'!$K$3:$K$3000,MATCH('Analyse assortiment'!$B2351,'Données MDD'!$B$3:$B$3000,0))</f>
        <v>#N/A</v>
      </c>
      <c r="I2351" s="13" t="e">
        <f>INDEX('Données MDD'!$L$3:$L$3000,MATCH('Analyse assortiment'!$B2351,'Données MDD'!$B$3:$B$3000,0))</f>
        <v>#N/A</v>
      </c>
      <c r="J2351" s="13" t="e">
        <f>INDEX('Données MDD'!$U$3:$U$3000,MATCH('Analyse assortiment'!$B2351,'Données MDD'!$B$3:$B$3000,0))</f>
        <v>#N/A</v>
      </c>
      <c r="K2351" s="13" t="e">
        <f>INDEX('Données MDD'!$V$3:$V$3000,MATCH('Analyse assortiment'!$B2351,'Données MDD'!$B$3:$B$3000,0))</f>
        <v>#N/A</v>
      </c>
      <c r="L2351" s="14" t="str">
        <f t="shared" si="46"/>
        <v/>
      </c>
      <c r="M2351" s="14" t="str">
        <f t="shared" si="46"/>
        <v/>
      </c>
    </row>
    <row r="2352" spans="5:13" x14ac:dyDescent="0.2">
      <c r="E2352" s="16" t="str">
        <f>IFERROR(INDEX('Données SAP'!F$5:F$3000,MATCH('Analyse assortiment'!$B2352&amp;"",'Données SAP'!$A$5:$A$3000,0)),"")</f>
        <v/>
      </c>
      <c r="F2352" s="16" t="str">
        <f>IFERROR(INDEX('Données SAP'!C$5:C$3000,MATCH('Analyse assortiment'!$B2352&amp;"",'Données SAP'!$A$5:$A$3000,0)),"")</f>
        <v/>
      </c>
      <c r="G2352" s="16" t="str">
        <f>IFERROR(INDEX('Données SAP'!D$5:D$3000,MATCH('Analyse assortiment'!$B2352&amp;"",'Données SAP'!$A$5:$A$3000,0)),"")</f>
        <v/>
      </c>
      <c r="H2352" s="13" t="e">
        <f>INDEX('Données MDD'!$K$3:$K$3000,MATCH('Analyse assortiment'!$B2352,'Données MDD'!$B$3:$B$3000,0))</f>
        <v>#N/A</v>
      </c>
      <c r="I2352" s="13" t="e">
        <f>INDEX('Données MDD'!$L$3:$L$3000,MATCH('Analyse assortiment'!$B2352,'Données MDD'!$B$3:$B$3000,0))</f>
        <v>#N/A</v>
      </c>
      <c r="J2352" s="13" t="e">
        <f>INDEX('Données MDD'!$U$3:$U$3000,MATCH('Analyse assortiment'!$B2352,'Données MDD'!$B$3:$B$3000,0))</f>
        <v>#N/A</v>
      </c>
      <c r="K2352" s="13" t="e">
        <f>INDEX('Données MDD'!$V$3:$V$3000,MATCH('Analyse assortiment'!$B2352,'Données MDD'!$B$3:$B$3000,0))</f>
        <v>#N/A</v>
      </c>
      <c r="L2352" s="14" t="str">
        <f t="shared" si="46"/>
        <v/>
      </c>
      <c r="M2352" s="14" t="str">
        <f t="shared" si="46"/>
        <v/>
      </c>
    </row>
    <row r="2353" spans="5:13" x14ac:dyDescent="0.2">
      <c r="E2353" s="16" t="str">
        <f>IFERROR(INDEX('Données SAP'!F$5:F$3000,MATCH('Analyse assortiment'!$B2353&amp;"",'Données SAP'!$A$5:$A$3000,0)),"")</f>
        <v/>
      </c>
      <c r="F2353" s="16" t="str">
        <f>IFERROR(INDEX('Données SAP'!C$5:C$3000,MATCH('Analyse assortiment'!$B2353&amp;"",'Données SAP'!$A$5:$A$3000,0)),"")</f>
        <v/>
      </c>
      <c r="G2353" s="16" t="str">
        <f>IFERROR(INDEX('Données SAP'!D$5:D$3000,MATCH('Analyse assortiment'!$B2353&amp;"",'Données SAP'!$A$5:$A$3000,0)),"")</f>
        <v/>
      </c>
      <c r="H2353" s="13" t="e">
        <f>INDEX('Données MDD'!$K$3:$K$3000,MATCH('Analyse assortiment'!$B2353,'Données MDD'!$B$3:$B$3000,0))</f>
        <v>#N/A</v>
      </c>
      <c r="I2353" s="13" t="e">
        <f>INDEX('Données MDD'!$L$3:$L$3000,MATCH('Analyse assortiment'!$B2353,'Données MDD'!$B$3:$B$3000,0))</f>
        <v>#N/A</v>
      </c>
      <c r="J2353" s="13" t="e">
        <f>INDEX('Données MDD'!$U$3:$U$3000,MATCH('Analyse assortiment'!$B2353,'Données MDD'!$B$3:$B$3000,0))</f>
        <v>#N/A</v>
      </c>
      <c r="K2353" s="13" t="e">
        <f>INDEX('Données MDD'!$V$3:$V$3000,MATCH('Analyse assortiment'!$B2353,'Données MDD'!$B$3:$B$3000,0))</f>
        <v>#N/A</v>
      </c>
      <c r="L2353" s="14" t="str">
        <f t="shared" si="46"/>
        <v/>
      </c>
      <c r="M2353" s="14" t="str">
        <f t="shared" si="46"/>
        <v/>
      </c>
    </row>
    <row r="2354" spans="5:13" x14ac:dyDescent="0.2">
      <c r="E2354" s="16" t="str">
        <f>IFERROR(INDEX('Données SAP'!F$5:F$3000,MATCH('Analyse assortiment'!$B2354&amp;"",'Données SAP'!$A$5:$A$3000,0)),"")</f>
        <v/>
      </c>
      <c r="F2354" s="16" t="str">
        <f>IFERROR(INDEX('Données SAP'!C$5:C$3000,MATCH('Analyse assortiment'!$B2354&amp;"",'Données SAP'!$A$5:$A$3000,0)),"")</f>
        <v/>
      </c>
      <c r="G2354" s="16" t="str">
        <f>IFERROR(INDEX('Données SAP'!D$5:D$3000,MATCH('Analyse assortiment'!$B2354&amp;"",'Données SAP'!$A$5:$A$3000,0)),"")</f>
        <v/>
      </c>
      <c r="H2354" s="13" t="e">
        <f>INDEX('Données MDD'!$K$3:$K$3000,MATCH('Analyse assortiment'!$B2354,'Données MDD'!$B$3:$B$3000,0))</f>
        <v>#N/A</v>
      </c>
      <c r="I2354" s="13" t="e">
        <f>INDEX('Données MDD'!$L$3:$L$3000,MATCH('Analyse assortiment'!$B2354,'Données MDD'!$B$3:$B$3000,0))</f>
        <v>#N/A</v>
      </c>
      <c r="J2354" s="13" t="e">
        <f>INDEX('Données MDD'!$U$3:$U$3000,MATCH('Analyse assortiment'!$B2354,'Données MDD'!$B$3:$B$3000,0))</f>
        <v>#N/A</v>
      </c>
      <c r="K2354" s="13" t="e">
        <f>INDEX('Données MDD'!$V$3:$V$3000,MATCH('Analyse assortiment'!$B2354,'Données MDD'!$B$3:$B$3000,0))</f>
        <v>#N/A</v>
      </c>
      <c r="L2354" s="14" t="str">
        <f t="shared" si="46"/>
        <v/>
      </c>
      <c r="M2354" s="14" t="str">
        <f t="shared" si="46"/>
        <v/>
      </c>
    </row>
    <row r="2355" spans="5:13" x14ac:dyDescent="0.2">
      <c r="E2355" s="16" t="str">
        <f>IFERROR(INDEX('Données SAP'!F$5:F$3000,MATCH('Analyse assortiment'!$B2355&amp;"",'Données SAP'!$A$5:$A$3000,0)),"")</f>
        <v/>
      </c>
      <c r="F2355" s="16" t="str">
        <f>IFERROR(INDEX('Données SAP'!C$5:C$3000,MATCH('Analyse assortiment'!$B2355&amp;"",'Données SAP'!$A$5:$A$3000,0)),"")</f>
        <v/>
      </c>
      <c r="G2355" s="16" t="str">
        <f>IFERROR(INDEX('Données SAP'!D$5:D$3000,MATCH('Analyse assortiment'!$B2355&amp;"",'Données SAP'!$A$5:$A$3000,0)),"")</f>
        <v/>
      </c>
      <c r="H2355" s="13" t="e">
        <f>INDEX('Données MDD'!$K$3:$K$3000,MATCH('Analyse assortiment'!$B2355,'Données MDD'!$B$3:$B$3000,0))</f>
        <v>#N/A</v>
      </c>
      <c r="I2355" s="13" t="e">
        <f>INDEX('Données MDD'!$L$3:$L$3000,MATCH('Analyse assortiment'!$B2355,'Données MDD'!$B$3:$B$3000,0))</f>
        <v>#N/A</v>
      </c>
      <c r="J2355" s="13" t="e">
        <f>INDEX('Données MDD'!$U$3:$U$3000,MATCH('Analyse assortiment'!$B2355,'Données MDD'!$B$3:$B$3000,0))</f>
        <v>#N/A</v>
      </c>
      <c r="K2355" s="13" t="e">
        <f>INDEX('Données MDD'!$V$3:$V$3000,MATCH('Analyse assortiment'!$B2355,'Données MDD'!$B$3:$B$3000,0))</f>
        <v>#N/A</v>
      </c>
      <c r="L2355" s="14" t="str">
        <f t="shared" si="46"/>
        <v/>
      </c>
      <c r="M2355" s="14" t="str">
        <f t="shared" si="46"/>
        <v/>
      </c>
    </row>
    <row r="2356" spans="5:13" x14ac:dyDescent="0.2">
      <c r="E2356" s="16" t="str">
        <f>IFERROR(INDEX('Données SAP'!F$5:F$3000,MATCH('Analyse assortiment'!$B2356&amp;"",'Données SAP'!$A$5:$A$3000,0)),"")</f>
        <v/>
      </c>
      <c r="F2356" s="16" t="str">
        <f>IFERROR(INDEX('Données SAP'!C$5:C$3000,MATCH('Analyse assortiment'!$B2356&amp;"",'Données SAP'!$A$5:$A$3000,0)),"")</f>
        <v/>
      </c>
      <c r="G2356" s="16" t="str">
        <f>IFERROR(INDEX('Données SAP'!D$5:D$3000,MATCH('Analyse assortiment'!$B2356&amp;"",'Données SAP'!$A$5:$A$3000,0)),"")</f>
        <v/>
      </c>
      <c r="H2356" s="13" t="e">
        <f>INDEX('Données MDD'!$K$3:$K$3000,MATCH('Analyse assortiment'!$B2356,'Données MDD'!$B$3:$B$3000,0))</f>
        <v>#N/A</v>
      </c>
      <c r="I2356" s="13" t="e">
        <f>INDEX('Données MDD'!$L$3:$L$3000,MATCH('Analyse assortiment'!$B2356,'Données MDD'!$B$3:$B$3000,0))</f>
        <v>#N/A</v>
      </c>
      <c r="J2356" s="13" t="e">
        <f>INDEX('Données MDD'!$U$3:$U$3000,MATCH('Analyse assortiment'!$B2356,'Données MDD'!$B$3:$B$3000,0))</f>
        <v>#N/A</v>
      </c>
      <c r="K2356" s="13" t="e">
        <f>INDEX('Données MDD'!$V$3:$V$3000,MATCH('Analyse assortiment'!$B2356,'Données MDD'!$B$3:$B$3000,0))</f>
        <v>#N/A</v>
      </c>
      <c r="L2356" s="14" t="str">
        <f t="shared" si="46"/>
        <v/>
      </c>
      <c r="M2356" s="14" t="str">
        <f t="shared" si="46"/>
        <v/>
      </c>
    </row>
    <row r="2357" spans="5:13" x14ac:dyDescent="0.2">
      <c r="E2357" s="16" t="str">
        <f>IFERROR(INDEX('Données SAP'!F$5:F$3000,MATCH('Analyse assortiment'!$B2357&amp;"",'Données SAP'!$A$5:$A$3000,0)),"")</f>
        <v/>
      </c>
      <c r="F2357" s="16" t="str">
        <f>IFERROR(INDEX('Données SAP'!C$5:C$3000,MATCH('Analyse assortiment'!$B2357&amp;"",'Données SAP'!$A$5:$A$3000,0)),"")</f>
        <v/>
      </c>
      <c r="G2357" s="16" t="str">
        <f>IFERROR(INDEX('Données SAP'!D$5:D$3000,MATCH('Analyse assortiment'!$B2357&amp;"",'Données SAP'!$A$5:$A$3000,0)),"")</f>
        <v/>
      </c>
      <c r="H2357" s="13" t="e">
        <f>INDEX('Données MDD'!$K$3:$K$3000,MATCH('Analyse assortiment'!$B2357,'Données MDD'!$B$3:$B$3000,0))</f>
        <v>#N/A</v>
      </c>
      <c r="I2357" s="13" t="e">
        <f>INDEX('Données MDD'!$L$3:$L$3000,MATCH('Analyse assortiment'!$B2357,'Données MDD'!$B$3:$B$3000,0))</f>
        <v>#N/A</v>
      </c>
      <c r="J2357" s="13" t="e">
        <f>INDEX('Données MDD'!$U$3:$U$3000,MATCH('Analyse assortiment'!$B2357,'Données MDD'!$B$3:$B$3000,0))</f>
        <v>#N/A</v>
      </c>
      <c r="K2357" s="13" t="e">
        <f>INDEX('Données MDD'!$V$3:$V$3000,MATCH('Analyse assortiment'!$B2357,'Données MDD'!$B$3:$B$3000,0))</f>
        <v>#N/A</v>
      </c>
      <c r="L2357" s="14" t="str">
        <f t="shared" si="46"/>
        <v/>
      </c>
      <c r="M2357" s="14" t="str">
        <f t="shared" si="46"/>
        <v/>
      </c>
    </row>
    <row r="2358" spans="5:13" x14ac:dyDescent="0.2">
      <c r="E2358" s="16" t="str">
        <f>IFERROR(INDEX('Données SAP'!F$5:F$3000,MATCH('Analyse assortiment'!$B2358&amp;"",'Données SAP'!$A$5:$A$3000,0)),"")</f>
        <v/>
      </c>
      <c r="F2358" s="16" t="str">
        <f>IFERROR(INDEX('Données SAP'!C$5:C$3000,MATCH('Analyse assortiment'!$B2358&amp;"",'Données SAP'!$A$5:$A$3000,0)),"")</f>
        <v/>
      </c>
      <c r="G2358" s="16" t="str">
        <f>IFERROR(INDEX('Données SAP'!D$5:D$3000,MATCH('Analyse assortiment'!$B2358&amp;"",'Données SAP'!$A$5:$A$3000,0)),"")</f>
        <v/>
      </c>
      <c r="H2358" s="13" t="e">
        <f>INDEX('Données MDD'!$K$3:$K$3000,MATCH('Analyse assortiment'!$B2358,'Données MDD'!$B$3:$B$3000,0))</f>
        <v>#N/A</v>
      </c>
      <c r="I2358" s="13" t="e">
        <f>INDEX('Données MDD'!$L$3:$L$3000,MATCH('Analyse assortiment'!$B2358,'Données MDD'!$B$3:$B$3000,0))</f>
        <v>#N/A</v>
      </c>
      <c r="J2358" s="13" t="e">
        <f>INDEX('Données MDD'!$U$3:$U$3000,MATCH('Analyse assortiment'!$B2358,'Données MDD'!$B$3:$B$3000,0))</f>
        <v>#N/A</v>
      </c>
      <c r="K2358" s="13" t="e">
        <f>INDEX('Données MDD'!$V$3:$V$3000,MATCH('Analyse assortiment'!$B2358,'Données MDD'!$B$3:$B$3000,0))</f>
        <v>#N/A</v>
      </c>
      <c r="L2358" s="14" t="str">
        <f t="shared" si="46"/>
        <v/>
      </c>
      <c r="M2358" s="14" t="str">
        <f t="shared" si="46"/>
        <v/>
      </c>
    </row>
    <row r="2359" spans="5:13" x14ac:dyDescent="0.2">
      <c r="E2359" s="16" t="str">
        <f>IFERROR(INDEX('Données SAP'!F$5:F$3000,MATCH('Analyse assortiment'!$B2359&amp;"",'Données SAP'!$A$5:$A$3000,0)),"")</f>
        <v/>
      </c>
      <c r="F2359" s="16" t="str">
        <f>IFERROR(INDEX('Données SAP'!C$5:C$3000,MATCH('Analyse assortiment'!$B2359&amp;"",'Données SAP'!$A$5:$A$3000,0)),"")</f>
        <v/>
      </c>
      <c r="G2359" s="16" t="str">
        <f>IFERROR(INDEX('Données SAP'!D$5:D$3000,MATCH('Analyse assortiment'!$B2359&amp;"",'Données SAP'!$A$5:$A$3000,0)),"")</f>
        <v/>
      </c>
      <c r="H2359" s="13" t="e">
        <f>INDEX('Données MDD'!$K$3:$K$3000,MATCH('Analyse assortiment'!$B2359,'Données MDD'!$B$3:$B$3000,0))</f>
        <v>#N/A</v>
      </c>
      <c r="I2359" s="13" t="e">
        <f>INDEX('Données MDD'!$L$3:$L$3000,MATCH('Analyse assortiment'!$B2359,'Données MDD'!$B$3:$B$3000,0))</f>
        <v>#N/A</v>
      </c>
      <c r="J2359" s="13" t="e">
        <f>INDEX('Données MDD'!$U$3:$U$3000,MATCH('Analyse assortiment'!$B2359,'Données MDD'!$B$3:$B$3000,0))</f>
        <v>#N/A</v>
      </c>
      <c r="K2359" s="13" t="e">
        <f>INDEX('Données MDD'!$V$3:$V$3000,MATCH('Analyse assortiment'!$B2359,'Données MDD'!$B$3:$B$3000,0))</f>
        <v>#N/A</v>
      </c>
      <c r="L2359" s="14" t="str">
        <f t="shared" si="46"/>
        <v/>
      </c>
      <c r="M2359" s="14" t="str">
        <f t="shared" si="46"/>
        <v/>
      </c>
    </row>
    <row r="2360" spans="5:13" x14ac:dyDescent="0.2">
      <c r="E2360" s="16" t="str">
        <f>IFERROR(INDEX('Données SAP'!F$5:F$3000,MATCH('Analyse assortiment'!$B2360&amp;"",'Données SAP'!$A$5:$A$3000,0)),"")</f>
        <v/>
      </c>
      <c r="F2360" s="16" t="str">
        <f>IFERROR(INDEX('Données SAP'!C$5:C$3000,MATCH('Analyse assortiment'!$B2360&amp;"",'Données SAP'!$A$5:$A$3000,0)),"")</f>
        <v/>
      </c>
      <c r="G2360" s="16" t="str">
        <f>IFERROR(INDEX('Données SAP'!D$5:D$3000,MATCH('Analyse assortiment'!$B2360&amp;"",'Données SAP'!$A$5:$A$3000,0)),"")</f>
        <v/>
      </c>
      <c r="H2360" s="13" t="e">
        <f>INDEX('Données MDD'!$K$3:$K$3000,MATCH('Analyse assortiment'!$B2360,'Données MDD'!$B$3:$B$3000,0))</f>
        <v>#N/A</v>
      </c>
      <c r="I2360" s="13" t="e">
        <f>INDEX('Données MDD'!$L$3:$L$3000,MATCH('Analyse assortiment'!$B2360,'Données MDD'!$B$3:$B$3000,0))</f>
        <v>#N/A</v>
      </c>
      <c r="J2360" s="13" t="e">
        <f>INDEX('Données MDD'!$U$3:$U$3000,MATCH('Analyse assortiment'!$B2360,'Données MDD'!$B$3:$B$3000,0))</f>
        <v>#N/A</v>
      </c>
      <c r="K2360" s="13" t="e">
        <f>INDEX('Données MDD'!$V$3:$V$3000,MATCH('Analyse assortiment'!$B2360,'Données MDD'!$B$3:$B$3000,0))</f>
        <v>#N/A</v>
      </c>
      <c r="L2360" s="14" t="str">
        <f t="shared" si="46"/>
        <v/>
      </c>
      <c r="M2360" s="14" t="str">
        <f t="shared" si="46"/>
        <v/>
      </c>
    </row>
    <row r="2361" spans="5:13" x14ac:dyDescent="0.2">
      <c r="E2361" s="16" t="str">
        <f>IFERROR(INDEX('Données SAP'!F$5:F$3000,MATCH('Analyse assortiment'!$B2361&amp;"",'Données SAP'!$A$5:$A$3000,0)),"")</f>
        <v/>
      </c>
      <c r="F2361" s="16" t="str">
        <f>IFERROR(INDEX('Données SAP'!C$5:C$3000,MATCH('Analyse assortiment'!$B2361&amp;"",'Données SAP'!$A$5:$A$3000,0)),"")</f>
        <v/>
      </c>
      <c r="G2361" s="16" t="str">
        <f>IFERROR(INDEX('Données SAP'!D$5:D$3000,MATCH('Analyse assortiment'!$B2361&amp;"",'Données SAP'!$A$5:$A$3000,0)),"")</f>
        <v/>
      </c>
      <c r="H2361" s="13" t="e">
        <f>INDEX('Données MDD'!$K$3:$K$3000,MATCH('Analyse assortiment'!$B2361,'Données MDD'!$B$3:$B$3000,0))</f>
        <v>#N/A</v>
      </c>
      <c r="I2361" s="13" t="e">
        <f>INDEX('Données MDD'!$L$3:$L$3000,MATCH('Analyse assortiment'!$B2361,'Données MDD'!$B$3:$B$3000,0))</f>
        <v>#N/A</v>
      </c>
      <c r="J2361" s="13" t="e">
        <f>INDEX('Données MDD'!$U$3:$U$3000,MATCH('Analyse assortiment'!$B2361,'Données MDD'!$B$3:$B$3000,0))</f>
        <v>#N/A</v>
      </c>
      <c r="K2361" s="13" t="e">
        <f>INDEX('Données MDD'!$V$3:$V$3000,MATCH('Analyse assortiment'!$B2361,'Données MDD'!$B$3:$B$3000,0))</f>
        <v>#N/A</v>
      </c>
      <c r="L2361" s="14" t="str">
        <f t="shared" si="46"/>
        <v/>
      </c>
      <c r="M2361" s="14" t="str">
        <f t="shared" si="46"/>
        <v/>
      </c>
    </row>
    <row r="2362" spans="5:13" x14ac:dyDescent="0.2">
      <c r="E2362" s="16" t="str">
        <f>IFERROR(INDEX('Données SAP'!F$5:F$3000,MATCH('Analyse assortiment'!$B2362&amp;"",'Données SAP'!$A$5:$A$3000,0)),"")</f>
        <v/>
      </c>
      <c r="F2362" s="16" t="str">
        <f>IFERROR(INDEX('Données SAP'!C$5:C$3000,MATCH('Analyse assortiment'!$B2362&amp;"",'Données SAP'!$A$5:$A$3000,0)),"")</f>
        <v/>
      </c>
      <c r="G2362" s="16" t="str">
        <f>IFERROR(INDEX('Données SAP'!D$5:D$3000,MATCH('Analyse assortiment'!$B2362&amp;"",'Données SAP'!$A$5:$A$3000,0)),"")</f>
        <v/>
      </c>
      <c r="H2362" s="13" t="e">
        <f>INDEX('Données MDD'!$K$3:$K$3000,MATCH('Analyse assortiment'!$B2362,'Données MDD'!$B$3:$B$3000,0))</f>
        <v>#N/A</v>
      </c>
      <c r="I2362" s="13" t="e">
        <f>INDEX('Données MDD'!$L$3:$L$3000,MATCH('Analyse assortiment'!$B2362,'Données MDD'!$B$3:$B$3000,0))</f>
        <v>#N/A</v>
      </c>
      <c r="J2362" s="13" t="e">
        <f>INDEX('Données MDD'!$U$3:$U$3000,MATCH('Analyse assortiment'!$B2362,'Données MDD'!$B$3:$B$3000,0))</f>
        <v>#N/A</v>
      </c>
      <c r="K2362" s="13" t="e">
        <f>INDEX('Données MDD'!$V$3:$V$3000,MATCH('Analyse assortiment'!$B2362,'Données MDD'!$B$3:$B$3000,0))</f>
        <v>#N/A</v>
      </c>
      <c r="L2362" s="14" t="str">
        <f t="shared" si="46"/>
        <v/>
      </c>
      <c r="M2362" s="14" t="str">
        <f t="shared" si="46"/>
        <v/>
      </c>
    </row>
    <row r="2363" spans="5:13" x14ac:dyDescent="0.2">
      <c r="E2363" s="16" t="str">
        <f>IFERROR(INDEX('Données SAP'!F$5:F$3000,MATCH('Analyse assortiment'!$B2363&amp;"",'Données SAP'!$A$5:$A$3000,0)),"")</f>
        <v/>
      </c>
      <c r="F2363" s="16" t="str">
        <f>IFERROR(INDEX('Données SAP'!C$5:C$3000,MATCH('Analyse assortiment'!$B2363&amp;"",'Données SAP'!$A$5:$A$3000,0)),"")</f>
        <v/>
      </c>
      <c r="G2363" s="16" t="str">
        <f>IFERROR(INDEX('Données SAP'!D$5:D$3000,MATCH('Analyse assortiment'!$B2363&amp;"",'Données SAP'!$A$5:$A$3000,0)),"")</f>
        <v/>
      </c>
      <c r="H2363" s="13" t="e">
        <f>INDEX('Données MDD'!$K$3:$K$3000,MATCH('Analyse assortiment'!$B2363,'Données MDD'!$B$3:$B$3000,0))</f>
        <v>#N/A</v>
      </c>
      <c r="I2363" s="13" t="e">
        <f>INDEX('Données MDD'!$L$3:$L$3000,MATCH('Analyse assortiment'!$B2363,'Données MDD'!$B$3:$B$3000,0))</f>
        <v>#N/A</v>
      </c>
      <c r="J2363" s="13" t="e">
        <f>INDEX('Données MDD'!$U$3:$U$3000,MATCH('Analyse assortiment'!$B2363,'Données MDD'!$B$3:$B$3000,0))</f>
        <v>#N/A</v>
      </c>
      <c r="K2363" s="13" t="e">
        <f>INDEX('Données MDD'!$V$3:$V$3000,MATCH('Analyse assortiment'!$B2363,'Données MDD'!$B$3:$B$3000,0))</f>
        <v>#N/A</v>
      </c>
      <c r="L2363" s="14" t="str">
        <f t="shared" si="46"/>
        <v/>
      </c>
      <c r="M2363" s="14" t="str">
        <f t="shared" si="46"/>
        <v/>
      </c>
    </row>
    <row r="2364" spans="5:13" x14ac:dyDescent="0.2">
      <c r="E2364" s="16" t="str">
        <f>IFERROR(INDEX('Données SAP'!F$5:F$3000,MATCH('Analyse assortiment'!$B2364&amp;"",'Données SAP'!$A$5:$A$3000,0)),"")</f>
        <v/>
      </c>
      <c r="F2364" s="16" t="str">
        <f>IFERROR(INDEX('Données SAP'!C$5:C$3000,MATCH('Analyse assortiment'!$B2364&amp;"",'Données SAP'!$A$5:$A$3000,0)),"")</f>
        <v/>
      </c>
      <c r="G2364" s="16" t="str">
        <f>IFERROR(INDEX('Données SAP'!D$5:D$3000,MATCH('Analyse assortiment'!$B2364&amp;"",'Données SAP'!$A$5:$A$3000,0)),"")</f>
        <v/>
      </c>
      <c r="H2364" s="13" t="e">
        <f>INDEX('Données MDD'!$K$3:$K$3000,MATCH('Analyse assortiment'!$B2364,'Données MDD'!$B$3:$B$3000,0))</f>
        <v>#N/A</v>
      </c>
      <c r="I2364" s="13" t="e">
        <f>INDEX('Données MDD'!$L$3:$L$3000,MATCH('Analyse assortiment'!$B2364,'Données MDD'!$B$3:$B$3000,0))</f>
        <v>#N/A</v>
      </c>
      <c r="J2364" s="13" t="e">
        <f>INDEX('Données MDD'!$U$3:$U$3000,MATCH('Analyse assortiment'!$B2364,'Données MDD'!$B$3:$B$3000,0))</f>
        <v>#N/A</v>
      </c>
      <c r="K2364" s="13" t="e">
        <f>INDEX('Données MDD'!$V$3:$V$3000,MATCH('Analyse assortiment'!$B2364,'Données MDD'!$B$3:$B$3000,0))</f>
        <v>#N/A</v>
      </c>
      <c r="L2364" s="14" t="str">
        <f t="shared" si="46"/>
        <v/>
      </c>
      <c r="M2364" s="14" t="str">
        <f t="shared" si="46"/>
        <v/>
      </c>
    </row>
    <row r="2365" spans="5:13" x14ac:dyDescent="0.2">
      <c r="E2365" s="16" t="str">
        <f>IFERROR(INDEX('Données SAP'!F$5:F$3000,MATCH('Analyse assortiment'!$B2365&amp;"",'Données SAP'!$A$5:$A$3000,0)),"")</f>
        <v/>
      </c>
      <c r="F2365" s="16" t="str">
        <f>IFERROR(INDEX('Données SAP'!C$5:C$3000,MATCH('Analyse assortiment'!$B2365&amp;"",'Données SAP'!$A$5:$A$3000,0)),"")</f>
        <v/>
      </c>
      <c r="G2365" s="16" t="str">
        <f>IFERROR(INDEX('Données SAP'!D$5:D$3000,MATCH('Analyse assortiment'!$B2365&amp;"",'Données SAP'!$A$5:$A$3000,0)),"")</f>
        <v/>
      </c>
      <c r="H2365" s="13" t="e">
        <f>INDEX('Données MDD'!$K$3:$K$3000,MATCH('Analyse assortiment'!$B2365,'Données MDD'!$B$3:$B$3000,0))</f>
        <v>#N/A</v>
      </c>
      <c r="I2365" s="13" t="e">
        <f>INDEX('Données MDD'!$L$3:$L$3000,MATCH('Analyse assortiment'!$B2365,'Données MDD'!$B$3:$B$3000,0))</f>
        <v>#N/A</v>
      </c>
      <c r="J2365" s="13" t="e">
        <f>INDEX('Données MDD'!$U$3:$U$3000,MATCH('Analyse assortiment'!$B2365,'Données MDD'!$B$3:$B$3000,0))</f>
        <v>#N/A</v>
      </c>
      <c r="K2365" s="13" t="e">
        <f>INDEX('Données MDD'!$V$3:$V$3000,MATCH('Analyse assortiment'!$B2365,'Données MDD'!$B$3:$B$3000,0))</f>
        <v>#N/A</v>
      </c>
      <c r="L2365" s="14" t="str">
        <f t="shared" si="46"/>
        <v/>
      </c>
      <c r="M2365" s="14" t="str">
        <f t="shared" si="46"/>
        <v/>
      </c>
    </row>
    <row r="2366" spans="5:13" x14ac:dyDescent="0.2">
      <c r="E2366" s="16" t="str">
        <f>IFERROR(INDEX('Données SAP'!F$5:F$3000,MATCH('Analyse assortiment'!$B2366&amp;"",'Données SAP'!$A$5:$A$3000,0)),"")</f>
        <v/>
      </c>
      <c r="F2366" s="16" t="str">
        <f>IFERROR(INDEX('Données SAP'!C$5:C$3000,MATCH('Analyse assortiment'!$B2366&amp;"",'Données SAP'!$A$5:$A$3000,0)),"")</f>
        <v/>
      </c>
      <c r="G2366" s="16" t="str">
        <f>IFERROR(INDEX('Données SAP'!D$5:D$3000,MATCH('Analyse assortiment'!$B2366&amp;"",'Données SAP'!$A$5:$A$3000,0)),"")</f>
        <v/>
      </c>
      <c r="H2366" s="13" t="e">
        <f>INDEX('Données MDD'!$K$3:$K$3000,MATCH('Analyse assortiment'!$B2366,'Données MDD'!$B$3:$B$3000,0))</f>
        <v>#N/A</v>
      </c>
      <c r="I2366" s="13" t="e">
        <f>INDEX('Données MDD'!$L$3:$L$3000,MATCH('Analyse assortiment'!$B2366,'Données MDD'!$B$3:$B$3000,0))</f>
        <v>#N/A</v>
      </c>
      <c r="J2366" s="13" t="e">
        <f>INDEX('Données MDD'!$U$3:$U$3000,MATCH('Analyse assortiment'!$B2366,'Données MDD'!$B$3:$B$3000,0))</f>
        <v>#N/A</v>
      </c>
      <c r="K2366" s="13" t="e">
        <f>INDEX('Données MDD'!$V$3:$V$3000,MATCH('Analyse assortiment'!$B2366,'Données MDD'!$B$3:$B$3000,0))</f>
        <v>#N/A</v>
      </c>
      <c r="L2366" s="14" t="str">
        <f t="shared" si="46"/>
        <v/>
      </c>
      <c r="M2366" s="14" t="str">
        <f t="shared" si="46"/>
        <v/>
      </c>
    </row>
    <row r="2367" spans="5:13" x14ac:dyDescent="0.2">
      <c r="E2367" s="16" t="str">
        <f>IFERROR(INDEX('Données SAP'!F$5:F$3000,MATCH('Analyse assortiment'!$B2367&amp;"",'Données SAP'!$A$5:$A$3000,0)),"")</f>
        <v/>
      </c>
      <c r="F2367" s="16" t="str">
        <f>IFERROR(INDEX('Données SAP'!C$5:C$3000,MATCH('Analyse assortiment'!$B2367&amp;"",'Données SAP'!$A$5:$A$3000,0)),"")</f>
        <v/>
      </c>
      <c r="G2367" s="16" t="str">
        <f>IFERROR(INDEX('Données SAP'!D$5:D$3000,MATCH('Analyse assortiment'!$B2367&amp;"",'Données SAP'!$A$5:$A$3000,0)),"")</f>
        <v/>
      </c>
      <c r="H2367" s="13" t="e">
        <f>INDEX('Données MDD'!$K$3:$K$3000,MATCH('Analyse assortiment'!$B2367,'Données MDD'!$B$3:$B$3000,0))</f>
        <v>#N/A</v>
      </c>
      <c r="I2367" s="13" t="e">
        <f>INDEX('Données MDD'!$L$3:$L$3000,MATCH('Analyse assortiment'!$B2367,'Données MDD'!$B$3:$B$3000,0))</f>
        <v>#N/A</v>
      </c>
      <c r="J2367" s="13" t="e">
        <f>INDEX('Données MDD'!$U$3:$U$3000,MATCH('Analyse assortiment'!$B2367,'Données MDD'!$B$3:$B$3000,0))</f>
        <v>#N/A</v>
      </c>
      <c r="K2367" s="13" t="e">
        <f>INDEX('Données MDD'!$V$3:$V$3000,MATCH('Analyse assortiment'!$B2367,'Données MDD'!$B$3:$B$3000,0))</f>
        <v>#N/A</v>
      </c>
      <c r="L2367" s="14" t="str">
        <f t="shared" si="46"/>
        <v/>
      </c>
      <c r="M2367" s="14" t="str">
        <f t="shared" si="46"/>
        <v/>
      </c>
    </row>
    <row r="2368" spans="5:13" x14ac:dyDescent="0.2">
      <c r="E2368" s="16" t="str">
        <f>IFERROR(INDEX('Données SAP'!F$5:F$3000,MATCH('Analyse assortiment'!$B2368&amp;"",'Données SAP'!$A$5:$A$3000,0)),"")</f>
        <v/>
      </c>
      <c r="F2368" s="16" t="str">
        <f>IFERROR(INDEX('Données SAP'!C$5:C$3000,MATCH('Analyse assortiment'!$B2368&amp;"",'Données SAP'!$A$5:$A$3000,0)),"")</f>
        <v/>
      </c>
      <c r="G2368" s="16" t="str">
        <f>IFERROR(INDEX('Données SAP'!D$5:D$3000,MATCH('Analyse assortiment'!$B2368&amp;"",'Données SAP'!$A$5:$A$3000,0)),"")</f>
        <v/>
      </c>
      <c r="H2368" s="13" t="e">
        <f>INDEX('Données MDD'!$K$3:$K$3000,MATCH('Analyse assortiment'!$B2368,'Données MDD'!$B$3:$B$3000,0))</f>
        <v>#N/A</v>
      </c>
      <c r="I2368" s="13" t="e">
        <f>INDEX('Données MDD'!$L$3:$L$3000,MATCH('Analyse assortiment'!$B2368,'Données MDD'!$B$3:$B$3000,0))</f>
        <v>#N/A</v>
      </c>
      <c r="J2368" s="13" t="e">
        <f>INDEX('Données MDD'!$U$3:$U$3000,MATCH('Analyse assortiment'!$B2368,'Données MDD'!$B$3:$B$3000,0))</f>
        <v>#N/A</v>
      </c>
      <c r="K2368" s="13" t="e">
        <f>INDEX('Données MDD'!$V$3:$V$3000,MATCH('Analyse assortiment'!$B2368,'Données MDD'!$B$3:$B$3000,0))</f>
        <v>#N/A</v>
      </c>
      <c r="L2368" s="14" t="str">
        <f t="shared" si="46"/>
        <v/>
      </c>
      <c r="M2368" s="14" t="str">
        <f t="shared" si="46"/>
        <v/>
      </c>
    </row>
    <row r="2369" spans="5:13" x14ac:dyDescent="0.2">
      <c r="E2369" s="16" t="str">
        <f>IFERROR(INDEX('Données SAP'!F$5:F$3000,MATCH('Analyse assortiment'!$B2369&amp;"",'Données SAP'!$A$5:$A$3000,0)),"")</f>
        <v/>
      </c>
      <c r="F2369" s="16" t="str">
        <f>IFERROR(INDEX('Données SAP'!C$5:C$3000,MATCH('Analyse assortiment'!$B2369&amp;"",'Données SAP'!$A$5:$A$3000,0)),"")</f>
        <v/>
      </c>
      <c r="G2369" s="16" t="str">
        <f>IFERROR(INDEX('Données SAP'!D$5:D$3000,MATCH('Analyse assortiment'!$B2369&amp;"",'Données SAP'!$A$5:$A$3000,0)),"")</f>
        <v/>
      </c>
      <c r="H2369" s="13" t="e">
        <f>INDEX('Données MDD'!$K$3:$K$3000,MATCH('Analyse assortiment'!$B2369,'Données MDD'!$B$3:$B$3000,0))</f>
        <v>#N/A</v>
      </c>
      <c r="I2369" s="13" t="e">
        <f>INDEX('Données MDD'!$L$3:$L$3000,MATCH('Analyse assortiment'!$B2369,'Données MDD'!$B$3:$B$3000,0))</f>
        <v>#N/A</v>
      </c>
      <c r="J2369" s="13" t="e">
        <f>INDEX('Données MDD'!$U$3:$U$3000,MATCH('Analyse assortiment'!$B2369,'Données MDD'!$B$3:$B$3000,0))</f>
        <v>#N/A</v>
      </c>
      <c r="K2369" s="13" t="e">
        <f>INDEX('Données MDD'!$V$3:$V$3000,MATCH('Analyse assortiment'!$B2369,'Données MDD'!$B$3:$B$3000,0))</f>
        <v>#N/A</v>
      </c>
      <c r="L2369" s="14" t="str">
        <f t="shared" si="46"/>
        <v/>
      </c>
      <c r="M2369" s="14" t="str">
        <f t="shared" si="46"/>
        <v/>
      </c>
    </row>
    <row r="2370" spans="5:13" x14ac:dyDescent="0.2">
      <c r="E2370" s="16" t="str">
        <f>IFERROR(INDEX('Données SAP'!F$5:F$3000,MATCH('Analyse assortiment'!$B2370&amp;"",'Données SAP'!$A$5:$A$3000,0)),"")</f>
        <v/>
      </c>
      <c r="F2370" s="16" t="str">
        <f>IFERROR(INDEX('Données SAP'!C$5:C$3000,MATCH('Analyse assortiment'!$B2370&amp;"",'Données SAP'!$A$5:$A$3000,0)),"")</f>
        <v/>
      </c>
      <c r="G2370" s="16" t="str">
        <f>IFERROR(INDEX('Données SAP'!D$5:D$3000,MATCH('Analyse assortiment'!$B2370&amp;"",'Données SAP'!$A$5:$A$3000,0)),"")</f>
        <v/>
      </c>
      <c r="H2370" s="13" t="e">
        <f>INDEX('Données MDD'!$K$3:$K$3000,MATCH('Analyse assortiment'!$B2370,'Données MDD'!$B$3:$B$3000,0))</f>
        <v>#N/A</v>
      </c>
      <c r="I2370" s="13" t="e">
        <f>INDEX('Données MDD'!$L$3:$L$3000,MATCH('Analyse assortiment'!$B2370,'Données MDD'!$B$3:$B$3000,0))</f>
        <v>#N/A</v>
      </c>
      <c r="J2370" s="13" t="e">
        <f>INDEX('Données MDD'!$U$3:$U$3000,MATCH('Analyse assortiment'!$B2370,'Données MDD'!$B$3:$B$3000,0))</f>
        <v>#N/A</v>
      </c>
      <c r="K2370" s="13" t="e">
        <f>INDEX('Données MDD'!$V$3:$V$3000,MATCH('Analyse assortiment'!$B2370,'Données MDD'!$B$3:$B$3000,0))</f>
        <v>#N/A</v>
      </c>
      <c r="L2370" s="14" t="str">
        <f t="shared" si="46"/>
        <v/>
      </c>
      <c r="M2370" s="14" t="str">
        <f t="shared" si="46"/>
        <v/>
      </c>
    </row>
    <row r="2371" spans="5:13" x14ac:dyDescent="0.2">
      <c r="E2371" s="16" t="str">
        <f>IFERROR(INDEX('Données SAP'!F$5:F$3000,MATCH('Analyse assortiment'!$B2371&amp;"",'Données SAP'!$A$5:$A$3000,0)),"")</f>
        <v/>
      </c>
      <c r="F2371" s="16" t="str">
        <f>IFERROR(INDEX('Données SAP'!C$5:C$3000,MATCH('Analyse assortiment'!$B2371&amp;"",'Données SAP'!$A$5:$A$3000,0)),"")</f>
        <v/>
      </c>
      <c r="G2371" s="16" t="str">
        <f>IFERROR(INDEX('Données SAP'!D$5:D$3000,MATCH('Analyse assortiment'!$B2371&amp;"",'Données SAP'!$A$5:$A$3000,0)),"")</f>
        <v/>
      </c>
      <c r="H2371" s="13" t="e">
        <f>INDEX('Données MDD'!$K$3:$K$3000,MATCH('Analyse assortiment'!$B2371,'Données MDD'!$B$3:$B$3000,0))</f>
        <v>#N/A</v>
      </c>
      <c r="I2371" s="13" t="e">
        <f>INDEX('Données MDD'!$L$3:$L$3000,MATCH('Analyse assortiment'!$B2371,'Données MDD'!$B$3:$B$3000,0))</f>
        <v>#N/A</v>
      </c>
      <c r="J2371" s="13" t="e">
        <f>INDEX('Données MDD'!$U$3:$U$3000,MATCH('Analyse assortiment'!$B2371,'Données MDD'!$B$3:$B$3000,0))</f>
        <v>#N/A</v>
      </c>
      <c r="K2371" s="13" t="e">
        <f>INDEX('Données MDD'!$V$3:$V$3000,MATCH('Analyse assortiment'!$B2371,'Données MDD'!$B$3:$B$3000,0))</f>
        <v>#N/A</v>
      </c>
      <c r="L2371" s="14" t="str">
        <f t="shared" si="46"/>
        <v/>
      </c>
      <c r="M2371" s="14" t="str">
        <f t="shared" si="46"/>
        <v/>
      </c>
    </row>
    <row r="2372" spans="5:13" x14ac:dyDescent="0.2">
      <c r="E2372" s="16" t="str">
        <f>IFERROR(INDEX('Données SAP'!F$5:F$3000,MATCH('Analyse assortiment'!$B2372&amp;"",'Données SAP'!$A$5:$A$3000,0)),"")</f>
        <v/>
      </c>
      <c r="F2372" s="16" t="str">
        <f>IFERROR(INDEX('Données SAP'!C$5:C$3000,MATCH('Analyse assortiment'!$B2372&amp;"",'Données SAP'!$A$5:$A$3000,0)),"")</f>
        <v/>
      </c>
      <c r="G2372" s="16" t="str">
        <f>IFERROR(INDEX('Données SAP'!D$5:D$3000,MATCH('Analyse assortiment'!$B2372&amp;"",'Données SAP'!$A$5:$A$3000,0)),"")</f>
        <v/>
      </c>
      <c r="H2372" s="13" t="e">
        <f>INDEX('Données MDD'!$K$3:$K$3000,MATCH('Analyse assortiment'!$B2372,'Données MDD'!$B$3:$B$3000,0))</f>
        <v>#N/A</v>
      </c>
      <c r="I2372" s="13" t="e">
        <f>INDEX('Données MDD'!$L$3:$L$3000,MATCH('Analyse assortiment'!$B2372,'Données MDD'!$B$3:$B$3000,0))</f>
        <v>#N/A</v>
      </c>
      <c r="J2372" s="13" t="e">
        <f>INDEX('Données MDD'!$U$3:$U$3000,MATCH('Analyse assortiment'!$B2372,'Données MDD'!$B$3:$B$3000,0))</f>
        <v>#N/A</v>
      </c>
      <c r="K2372" s="13" t="e">
        <f>INDEX('Données MDD'!$V$3:$V$3000,MATCH('Analyse assortiment'!$B2372,'Données MDD'!$B$3:$B$3000,0))</f>
        <v>#N/A</v>
      </c>
      <c r="L2372" s="14" t="str">
        <f t="shared" si="46"/>
        <v/>
      </c>
      <c r="M2372" s="14" t="str">
        <f t="shared" si="46"/>
        <v/>
      </c>
    </row>
    <row r="2373" spans="5:13" x14ac:dyDescent="0.2">
      <c r="E2373" s="16" t="str">
        <f>IFERROR(INDEX('Données SAP'!F$5:F$3000,MATCH('Analyse assortiment'!$B2373&amp;"",'Données SAP'!$A$5:$A$3000,0)),"")</f>
        <v/>
      </c>
      <c r="F2373" s="16" t="str">
        <f>IFERROR(INDEX('Données SAP'!C$5:C$3000,MATCH('Analyse assortiment'!$B2373&amp;"",'Données SAP'!$A$5:$A$3000,0)),"")</f>
        <v/>
      </c>
      <c r="G2373" s="16" t="str">
        <f>IFERROR(INDEX('Données SAP'!D$5:D$3000,MATCH('Analyse assortiment'!$B2373&amp;"",'Données SAP'!$A$5:$A$3000,0)),"")</f>
        <v/>
      </c>
      <c r="H2373" s="13" t="e">
        <f>INDEX('Données MDD'!$K$3:$K$3000,MATCH('Analyse assortiment'!$B2373,'Données MDD'!$B$3:$B$3000,0))</f>
        <v>#N/A</v>
      </c>
      <c r="I2373" s="13" t="e">
        <f>INDEX('Données MDD'!$L$3:$L$3000,MATCH('Analyse assortiment'!$B2373,'Données MDD'!$B$3:$B$3000,0))</f>
        <v>#N/A</v>
      </c>
      <c r="J2373" s="13" t="e">
        <f>INDEX('Données MDD'!$U$3:$U$3000,MATCH('Analyse assortiment'!$B2373,'Données MDD'!$B$3:$B$3000,0))</f>
        <v>#N/A</v>
      </c>
      <c r="K2373" s="13" t="e">
        <f>INDEX('Données MDD'!$V$3:$V$3000,MATCH('Analyse assortiment'!$B2373,'Données MDD'!$B$3:$B$3000,0))</f>
        <v>#N/A</v>
      </c>
      <c r="L2373" s="14" t="str">
        <f t="shared" ref="L2373:M2436" si="47">IFERROR(-J2373/H2373,"")</f>
        <v/>
      </c>
      <c r="M2373" s="14" t="str">
        <f t="shared" si="47"/>
        <v/>
      </c>
    </row>
    <row r="2374" spans="5:13" x14ac:dyDescent="0.2">
      <c r="E2374" s="16" t="str">
        <f>IFERROR(INDEX('Données SAP'!F$5:F$3000,MATCH('Analyse assortiment'!$B2374&amp;"",'Données SAP'!$A$5:$A$3000,0)),"")</f>
        <v/>
      </c>
      <c r="F2374" s="16" t="str">
        <f>IFERROR(INDEX('Données SAP'!C$5:C$3000,MATCH('Analyse assortiment'!$B2374&amp;"",'Données SAP'!$A$5:$A$3000,0)),"")</f>
        <v/>
      </c>
      <c r="G2374" s="16" t="str">
        <f>IFERROR(INDEX('Données SAP'!D$5:D$3000,MATCH('Analyse assortiment'!$B2374&amp;"",'Données SAP'!$A$5:$A$3000,0)),"")</f>
        <v/>
      </c>
      <c r="H2374" s="13" t="e">
        <f>INDEX('Données MDD'!$K$3:$K$3000,MATCH('Analyse assortiment'!$B2374,'Données MDD'!$B$3:$B$3000,0))</f>
        <v>#N/A</v>
      </c>
      <c r="I2374" s="13" t="e">
        <f>INDEX('Données MDD'!$L$3:$L$3000,MATCH('Analyse assortiment'!$B2374,'Données MDD'!$B$3:$B$3000,0))</f>
        <v>#N/A</v>
      </c>
      <c r="J2374" s="13" t="e">
        <f>INDEX('Données MDD'!$U$3:$U$3000,MATCH('Analyse assortiment'!$B2374,'Données MDD'!$B$3:$B$3000,0))</f>
        <v>#N/A</v>
      </c>
      <c r="K2374" s="13" t="e">
        <f>INDEX('Données MDD'!$V$3:$V$3000,MATCH('Analyse assortiment'!$B2374,'Données MDD'!$B$3:$B$3000,0))</f>
        <v>#N/A</v>
      </c>
      <c r="L2374" s="14" t="str">
        <f t="shared" si="47"/>
        <v/>
      </c>
      <c r="M2374" s="14" t="str">
        <f t="shared" si="47"/>
        <v/>
      </c>
    </row>
    <row r="2375" spans="5:13" x14ac:dyDescent="0.2">
      <c r="E2375" s="16" t="str">
        <f>IFERROR(INDEX('Données SAP'!F$5:F$3000,MATCH('Analyse assortiment'!$B2375&amp;"",'Données SAP'!$A$5:$A$3000,0)),"")</f>
        <v/>
      </c>
      <c r="F2375" s="16" t="str">
        <f>IFERROR(INDEX('Données SAP'!C$5:C$3000,MATCH('Analyse assortiment'!$B2375&amp;"",'Données SAP'!$A$5:$A$3000,0)),"")</f>
        <v/>
      </c>
      <c r="G2375" s="16" t="str">
        <f>IFERROR(INDEX('Données SAP'!D$5:D$3000,MATCH('Analyse assortiment'!$B2375&amp;"",'Données SAP'!$A$5:$A$3000,0)),"")</f>
        <v/>
      </c>
      <c r="H2375" s="13" t="e">
        <f>INDEX('Données MDD'!$K$3:$K$3000,MATCH('Analyse assortiment'!$B2375,'Données MDD'!$B$3:$B$3000,0))</f>
        <v>#N/A</v>
      </c>
      <c r="I2375" s="13" t="e">
        <f>INDEX('Données MDD'!$L$3:$L$3000,MATCH('Analyse assortiment'!$B2375,'Données MDD'!$B$3:$B$3000,0))</f>
        <v>#N/A</v>
      </c>
      <c r="J2375" s="13" t="e">
        <f>INDEX('Données MDD'!$U$3:$U$3000,MATCH('Analyse assortiment'!$B2375,'Données MDD'!$B$3:$B$3000,0))</f>
        <v>#N/A</v>
      </c>
      <c r="K2375" s="13" t="e">
        <f>INDEX('Données MDD'!$V$3:$V$3000,MATCH('Analyse assortiment'!$B2375,'Données MDD'!$B$3:$B$3000,0))</f>
        <v>#N/A</v>
      </c>
      <c r="L2375" s="14" t="str">
        <f t="shared" si="47"/>
        <v/>
      </c>
      <c r="M2375" s="14" t="str">
        <f t="shared" si="47"/>
        <v/>
      </c>
    </row>
    <row r="2376" spans="5:13" x14ac:dyDescent="0.2">
      <c r="E2376" s="16" t="str">
        <f>IFERROR(INDEX('Données SAP'!F$5:F$3000,MATCH('Analyse assortiment'!$B2376&amp;"",'Données SAP'!$A$5:$A$3000,0)),"")</f>
        <v/>
      </c>
      <c r="F2376" s="16" t="str">
        <f>IFERROR(INDEX('Données SAP'!C$5:C$3000,MATCH('Analyse assortiment'!$B2376&amp;"",'Données SAP'!$A$5:$A$3000,0)),"")</f>
        <v/>
      </c>
      <c r="G2376" s="16" t="str">
        <f>IFERROR(INDEX('Données SAP'!D$5:D$3000,MATCH('Analyse assortiment'!$B2376&amp;"",'Données SAP'!$A$5:$A$3000,0)),"")</f>
        <v/>
      </c>
      <c r="H2376" s="13" t="e">
        <f>INDEX('Données MDD'!$K$3:$K$3000,MATCH('Analyse assortiment'!$B2376,'Données MDD'!$B$3:$B$3000,0))</f>
        <v>#N/A</v>
      </c>
      <c r="I2376" s="13" t="e">
        <f>INDEX('Données MDD'!$L$3:$L$3000,MATCH('Analyse assortiment'!$B2376,'Données MDD'!$B$3:$B$3000,0))</f>
        <v>#N/A</v>
      </c>
      <c r="J2376" s="13" t="e">
        <f>INDEX('Données MDD'!$U$3:$U$3000,MATCH('Analyse assortiment'!$B2376,'Données MDD'!$B$3:$B$3000,0))</f>
        <v>#N/A</v>
      </c>
      <c r="K2376" s="13" t="e">
        <f>INDEX('Données MDD'!$V$3:$V$3000,MATCH('Analyse assortiment'!$B2376,'Données MDD'!$B$3:$B$3000,0))</f>
        <v>#N/A</v>
      </c>
      <c r="L2376" s="14" t="str">
        <f t="shared" si="47"/>
        <v/>
      </c>
      <c r="M2376" s="14" t="str">
        <f t="shared" si="47"/>
        <v/>
      </c>
    </row>
    <row r="2377" spans="5:13" x14ac:dyDescent="0.2">
      <c r="E2377" s="16" t="str">
        <f>IFERROR(INDEX('Données SAP'!F$5:F$3000,MATCH('Analyse assortiment'!$B2377&amp;"",'Données SAP'!$A$5:$A$3000,0)),"")</f>
        <v/>
      </c>
      <c r="F2377" s="16" t="str">
        <f>IFERROR(INDEX('Données SAP'!C$5:C$3000,MATCH('Analyse assortiment'!$B2377&amp;"",'Données SAP'!$A$5:$A$3000,0)),"")</f>
        <v/>
      </c>
      <c r="G2377" s="16" t="str">
        <f>IFERROR(INDEX('Données SAP'!D$5:D$3000,MATCH('Analyse assortiment'!$B2377&amp;"",'Données SAP'!$A$5:$A$3000,0)),"")</f>
        <v/>
      </c>
      <c r="H2377" s="13" t="e">
        <f>INDEX('Données MDD'!$K$3:$K$3000,MATCH('Analyse assortiment'!$B2377,'Données MDD'!$B$3:$B$3000,0))</f>
        <v>#N/A</v>
      </c>
      <c r="I2377" s="13" t="e">
        <f>INDEX('Données MDD'!$L$3:$L$3000,MATCH('Analyse assortiment'!$B2377,'Données MDD'!$B$3:$B$3000,0))</f>
        <v>#N/A</v>
      </c>
      <c r="J2377" s="13" t="e">
        <f>INDEX('Données MDD'!$U$3:$U$3000,MATCH('Analyse assortiment'!$B2377,'Données MDD'!$B$3:$B$3000,0))</f>
        <v>#N/A</v>
      </c>
      <c r="K2377" s="13" t="e">
        <f>INDEX('Données MDD'!$V$3:$V$3000,MATCH('Analyse assortiment'!$B2377,'Données MDD'!$B$3:$B$3000,0))</f>
        <v>#N/A</v>
      </c>
      <c r="L2377" s="14" t="str">
        <f t="shared" si="47"/>
        <v/>
      </c>
      <c r="M2377" s="14" t="str">
        <f t="shared" si="47"/>
        <v/>
      </c>
    </row>
    <row r="2378" spans="5:13" x14ac:dyDescent="0.2">
      <c r="E2378" s="16" t="str">
        <f>IFERROR(INDEX('Données SAP'!F$5:F$3000,MATCH('Analyse assortiment'!$B2378&amp;"",'Données SAP'!$A$5:$A$3000,0)),"")</f>
        <v/>
      </c>
      <c r="F2378" s="16" t="str">
        <f>IFERROR(INDEX('Données SAP'!C$5:C$3000,MATCH('Analyse assortiment'!$B2378&amp;"",'Données SAP'!$A$5:$A$3000,0)),"")</f>
        <v/>
      </c>
      <c r="G2378" s="16" t="str">
        <f>IFERROR(INDEX('Données SAP'!D$5:D$3000,MATCH('Analyse assortiment'!$B2378&amp;"",'Données SAP'!$A$5:$A$3000,0)),"")</f>
        <v/>
      </c>
      <c r="H2378" s="13" t="e">
        <f>INDEX('Données MDD'!$K$3:$K$3000,MATCH('Analyse assortiment'!$B2378,'Données MDD'!$B$3:$B$3000,0))</f>
        <v>#N/A</v>
      </c>
      <c r="I2378" s="13" t="e">
        <f>INDEX('Données MDD'!$L$3:$L$3000,MATCH('Analyse assortiment'!$B2378,'Données MDD'!$B$3:$B$3000,0))</f>
        <v>#N/A</v>
      </c>
      <c r="J2378" s="13" t="e">
        <f>INDEX('Données MDD'!$U$3:$U$3000,MATCH('Analyse assortiment'!$B2378,'Données MDD'!$B$3:$B$3000,0))</f>
        <v>#N/A</v>
      </c>
      <c r="K2378" s="13" t="e">
        <f>INDEX('Données MDD'!$V$3:$V$3000,MATCH('Analyse assortiment'!$B2378,'Données MDD'!$B$3:$B$3000,0))</f>
        <v>#N/A</v>
      </c>
      <c r="L2378" s="14" t="str">
        <f t="shared" si="47"/>
        <v/>
      </c>
      <c r="M2378" s="14" t="str">
        <f t="shared" si="47"/>
        <v/>
      </c>
    </row>
    <row r="2379" spans="5:13" x14ac:dyDescent="0.2">
      <c r="E2379" s="16" t="str">
        <f>IFERROR(INDEX('Données SAP'!F$5:F$3000,MATCH('Analyse assortiment'!$B2379&amp;"",'Données SAP'!$A$5:$A$3000,0)),"")</f>
        <v/>
      </c>
      <c r="F2379" s="16" t="str">
        <f>IFERROR(INDEX('Données SAP'!C$5:C$3000,MATCH('Analyse assortiment'!$B2379&amp;"",'Données SAP'!$A$5:$A$3000,0)),"")</f>
        <v/>
      </c>
      <c r="G2379" s="16" t="str">
        <f>IFERROR(INDEX('Données SAP'!D$5:D$3000,MATCH('Analyse assortiment'!$B2379&amp;"",'Données SAP'!$A$5:$A$3000,0)),"")</f>
        <v/>
      </c>
      <c r="H2379" s="13" t="e">
        <f>INDEX('Données MDD'!$K$3:$K$3000,MATCH('Analyse assortiment'!$B2379,'Données MDD'!$B$3:$B$3000,0))</f>
        <v>#N/A</v>
      </c>
      <c r="I2379" s="13" t="e">
        <f>INDEX('Données MDD'!$L$3:$L$3000,MATCH('Analyse assortiment'!$B2379,'Données MDD'!$B$3:$B$3000,0))</f>
        <v>#N/A</v>
      </c>
      <c r="J2379" s="13" t="e">
        <f>INDEX('Données MDD'!$U$3:$U$3000,MATCH('Analyse assortiment'!$B2379,'Données MDD'!$B$3:$B$3000,0))</f>
        <v>#N/A</v>
      </c>
      <c r="K2379" s="13" t="e">
        <f>INDEX('Données MDD'!$V$3:$V$3000,MATCH('Analyse assortiment'!$B2379,'Données MDD'!$B$3:$B$3000,0))</f>
        <v>#N/A</v>
      </c>
      <c r="L2379" s="14" t="str">
        <f t="shared" si="47"/>
        <v/>
      </c>
      <c r="M2379" s="14" t="str">
        <f t="shared" si="47"/>
        <v/>
      </c>
    </row>
    <row r="2380" spans="5:13" x14ac:dyDescent="0.2">
      <c r="E2380" s="16" t="str">
        <f>IFERROR(INDEX('Données SAP'!F$5:F$3000,MATCH('Analyse assortiment'!$B2380&amp;"",'Données SAP'!$A$5:$A$3000,0)),"")</f>
        <v/>
      </c>
      <c r="F2380" s="16" t="str">
        <f>IFERROR(INDEX('Données SAP'!C$5:C$3000,MATCH('Analyse assortiment'!$B2380&amp;"",'Données SAP'!$A$5:$A$3000,0)),"")</f>
        <v/>
      </c>
      <c r="G2380" s="16" t="str">
        <f>IFERROR(INDEX('Données SAP'!D$5:D$3000,MATCH('Analyse assortiment'!$B2380&amp;"",'Données SAP'!$A$5:$A$3000,0)),"")</f>
        <v/>
      </c>
      <c r="H2380" s="13" t="e">
        <f>INDEX('Données MDD'!$K$3:$K$3000,MATCH('Analyse assortiment'!$B2380,'Données MDD'!$B$3:$B$3000,0))</f>
        <v>#N/A</v>
      </c>
      <c r="I2380" s="13" t="e">
        <f>INDEX('Données MDD'!$L$3:$L$3000,MATCH('Analyse assortiment'!$B2380,'Données MDD'!$B$3:$B$3000,0))</f>
        <v>#N/A</v>
      </c>
      <c r="J2380" s="13" t="e">
        <f>INDEX('Données MDD'!$U$3:$U$3000,MATCH('Analyse assortiment'!$B2380,'Données MDD'!$B$3:$B$3000,0))</f>
        <v>#N/A</v>
      </c>
      <c r="K2380" s="13" t="e">
        <f>INDEX('Données MDD'!$V$3:$V$3000,MATCH('Analyse assortiment'!$B2380,'Données MDD'!$B$3:$B$3000,0))</f>
        <v>#N/A</v>
      </c>
      <c r="L2380" s="14" t="str">
        <f t="shared" si="47"/>
        <v/>
      </c>
      <c r="M2380" s="14" t="str">
        <f t="shared" si="47"/>
        <v/>
      </c>
    </row>
    <row r="2381" spans="5:13" x14ac:dyDescent="0.2">
      <c r="E2381" s="16" t="str">
        <f>IFERROR(INDEX('Données SAP'!F$5:F$3000,MATCH('Analyse assortiment'!$B2381&amp;"",'Données SAP'!$A$5:$A$3000,0)),"")</f>
        <v/>
      </c>
      <c r="F2381" s="16" t="str">
        <f>IFERROR(INDEX('Données SAP'!C$5:C$3000,MATCH('Analyse assortiment'!$B2381&amp;"",'Données SAP'!$A$5:$A$3000,0)),"")</f>
        <v/>
      </c>
      <c r="G2381" s="16" t="str">
        <f>IFERROR(INDEX('Données SAP'!D$5:D$3000,MATCH('Analyse assortiment'!$B2381&amp;"",'Données SAP'!$A$5:$A$3000,0)),"")</f>
        <v/>
      </c>
      <c r="H2381" s="13" t="e">
        <f>INDEX('Données MDD'!$K$3:$K$3000,MATCH('Analyse assortiment'!$B2381,'Données MDD'!$B$3:$B$3000,0))</f>
        <v>#N/A</v>
      </c>
      <c r="I2381" s="13" t="e">
        <f>INDEX('Données MDD'!$L$3:$L$3000,MATCH('Analyse assortiment'!$B2381,'Données MDD'!$B$3:$B$3000,0))</f>
        <v>#N/A</v>
      </c>
      <c r="J2381" s="13" t="e">
        <f>INDEX('Données MDD'!$U$3:$U$3000,MATCH('Analyse assortiment'!$B2381,'Données MDD'!$B$3:$B$3000,0))</f>
        <v>#N/A</v>
      </c>
      <c r="K2381" s="13" t="e">
        <f>INDEX('Données MDD'!$V$3:$V$3000,MATCH('Analyse assortiment'!$B2381,'Données MDD'!$B$3:$B$3000,0))</f>
        <v>#N/A</v>
      </c>
      <c r="L2381" s="14" t="str">
        <f t="shared" si="47"/>
        <v/>
      </c>
      <c r="M2381" s="14" t="str">
        <f t="shared" si="47"/>
        <v/>
      </c>
    </row>
    <row r="2382" spans="5:13" x14ac:dyDescent="0.2">
      <c r="E2382" s="16" t="str">
        <f>IFERROR(INDEX('Données SAP'!F$5:F$3000,MATCH('Analyse assortiment'!$B2382&amp;"",'Données SAP'!$A$5:$A$3000,0)),"")</f>
        <v/>
      </c>
      <c r="F2382" s="16" t="str">
        <f>IFERROR(INDEX('Données SAP'!C$5:C$3000,MATCH('Analyse assortiment'!$B2382&amp;"",'Données SAP'!$A$5:$A$3000,0)),"")</f>
        <v/>
      </c>
      <c r="G2382" s="16" t="str">
        <f>IFERROR(INDEX('Données SAP'!D$5:D$3000,MATCH('Analyse assortiment'!$B2382&amp;"",'Données SAP'!$A$5:$A$3000,0)),"")</f>
        <v/>
      </c>
      <c r="H2382" s="13" t="e">
        <f>INDEX('Données MDD'!$K$3:$K$3000,MATCH('Analyse assortiment'!$B2382,'Données MDD'!$B$3:$B$3000,0))</f>
        <v>#N/A</v>
      </c>
      <c r="I2382" s="13" t="e">
        <f>INDEX('Données MDD'!$L$3:$L$3000,MATCH('Analyse assortiment'!$B2382,'Données MDD'!$B$3:$B$3000,0))</f>
        <v>#N/A</v>
      </c>
      <c r="J2382" s="13" t="e">
        <f>INDEX('Données MDD'!$U$3:$U$3000,MATCH('Analyse assortiment'!$B2382,'Données MDD'!$B$3:$B$3000,0))</f>
        <v>#N/A</v>
      </c>
      <c r="K2382" s="13" t="e">
        <f>INDEX('Données MDD'!$V$3:$V$3000,MATCH('Analyse assortiment'!$B2382,'Données MDD'!$B$3:$B$3000,0))</f>
        <v>#N/A</v>
      </c>
      <c r="L2382" s="14" t="str">
        <f t="shared" si="47"/>
        <v/>
      </c>
      <c r="M2382" s="14" t="str">
        <f t="shared" si="47"/>
        <v/>
      </c>
    </row>
    <row r="2383" spans="5:13" x14ac:dyDescent="0.2">
      <c r="E2383" s="16" t="str">
        <f>IFERROR(INDEX('Données SAP'!F$5:F$3000,MATCH('Analyse assortiment'!$B2383&amp;"",'Données SAP'!$A$5:$A$3000,0)),"")</f>
        <v/>
      </c>
      <c r="F2383" s="16" t="str">
        <f>IFERROR(INDEX('Données SAP'!C$5:C$3000,MATCH('Analyse assortiment'!$B2383&amp;"",'Données SAP'!$A$5:$A$3000,0)),"")</f>
        <v/>
      </c>
      <c r="G2383" s="16" t="str">
        <f>IFERROR(INDEX('Données SAP'!D$5:D$3000,MATCH('Analyse assortiment'!$B2383&amp;"",'Données SAP'!$A$5:$A$3000,0)),"")</f>
        <v/>
      </c>
      <c r="H2383" s="13" t="e">
        <f>INDEX('Données MDD'!$K$3:$K$3000,MATCH('Analyse assortiment'!$B2383,'Données MDD'!$B$3:$B$3000,0))</f>
        <v>#N/A</v>
      </c>
      <c r="I2383" s="13" t="e">
        <f>INDEX('Données MDD'!$L$3:$L$3000,MATCH('Analyse assortiment'!$B2383,'Données MDD'!$B$3:$B$3000,0))</f>
        <v>#N/A</v>
      </c>
      <c r="J2383" s="13" t="e">
        <f>INDEX('Données MDD'!$U$3:$U$3000,MATCH('Analyse assortiment'!$B2383,'Données MDD'!$B$3:$B$3000,0))</f>
        <v>#N/A</v>
      </c>
      <c r="K2383" s="13" t="e">
        <f>INDEX('Données MDD'!$V$3:$V$3000,MATCH('Analyse assortiment'!$B2383,'Données MDD'!$B$3:$B$3000,0))</f>
        <v>#N/A</v>
      </c>
      <c r="L2383" s="14" t="str">
        <f t="shared" si="47"/>
        <v/>
      </c>
      <c r="M2383" s="14" t="str">
        <f t="shared" si="47"/>
        <v/>
      </c>
    </row>
    <row r="2384" spans="5:13" x14ac:dyDescent="0.2">
      <c r="E2384" s="16" t="str">
        <f>IFERROR(INDEX('Données SAP'!F$5:F$3000,MATCH('Analyse assortiment'!$B2384&amp;"",'Données SAP'!$A$5:$A$3000,0)),"")</f>
        <v/>
      </c>
      <c r="F2384" s="16" t="str">
        <f>IFERROR(INDEX('Données SAP'!C$5:C$3000,MATCH('Analyse assortiment'!$B2384&amp;"",'Données SAP'!$A$5:$A$3000,0)),"")</f>
        <v/>
      </c>
      <c r="G2384" s="16" t="str">
        <f>IFERROR(INDEX('Données SAP'!D$5:D$3000,MATCH('Analyse assortiment'!$B2384&amp;"",'Données SAP'!$A$5:$A$3000,0)),"")</f>
        <v/>
      </c>
      <c r="H2384" s="13" t="e">
        <f>INDEX('Données MDD'!$K$3:$K$3000,MATCH('Analyse assortiment'!$B2384,'Données MDD'!$B$3:$B$3000,0))</f>
        <v>#N/A</v>
      </c>
      <c r="I2384" s="13" t="e">
        <f>INDEX('Données MDD'!$L$3:$L$3000,MATCH('Analyse assortiment'!$B2384,'Données MDD'!$B$3:$B$3000,0))</f>
        <v>#N/A</v>
      </c>
      <c r="J2384" s="13" t="e">
        <f>INDEX('Données MDD'!$U$3:$U$3000,MATCH('Analyse assortiment'!$B2384,'Données MDD'!$B$3:$B$3000,0))</f>
        <v>#N/A</v>
      </c>
      <c r="K2384" s="13" t="e">
        <f>INDEX('Données MDD'!$V$3:$V$3000,MATCH('Analyse assortiment'!$B2384,'Données MDD'!$B$3:$B$3000,0))</f>
        <v>#N/A</v>
      </c>
      <c r="L2384" s="14" t="str">
        <f t="shared" si="47"/>
        <v/>
      </c>
      <c r="M2384" s="14" t="str">
        <f t="shared" si="47"/>
        <v/>
      </c>
    </row>
    <row r="2385" spans="5:13" x14ac:dyDescent="0.2">
      <c r="E2385" s="16" t="str">
        <f>IFERROR(INDEX('Données SAP'!F$5:F$3000,MATCH('Analyse assortiment'!$B2385&amp;"",'Données SAP'!$A$5:$A$3000,0)),"")</f>
        <v/>
      </c>
      <c r="F2385" s="16" t="str">
        <f>IFERROR(INDEX('Données SAP'!C$5:C$3000,MATCH('Analyse assortiment'!$B2385&amp;"",'Données SAP'!$A$5:$A$3000,0)),"")</f>
        <v/>
      </c>
      <c r="G2385" s="16" t="str">
        <f>IFERROR(INDEX('Données SAP'!D$5:D$3000,MATCH('Analyse assortiment'!$B2385&amp;"",'Données SAP'!$A$5:$A$3000,0)),"")</f>
        <v/>
      </c>
      <c r="H2385" s="13" t="e">
        <f>INDEX('Données MDD'!$K$3:$K$3000,MATCH('Analyse assortiment'!$B2385,'Données MDD'!$B$3:$B$3000,0))</f>
        <v>#N/A</v>
      </c>
      <c r="I2385" s="13" t="e">
        <f>INDEX('Données MDD'!$L$3:$L$3000,MATCH('Analyse assortiment'!$B2385,'Données MDD'!$B$3:$B$3000,0))</f>
        <v>#N/A</v>
      </c>
      <c r="J2385" s="13" t="e">
        <f>INDEX('Données MDD'!$U$3:$U$3000,MATCH('Analyse assortiment'!$B2385,'Données MDD'!$B$3:$B$3000,0))</f>
        <v>#N/A</v>
      </c>
      <c r="K2385" s="13" t="e">
        <f>INDEX('Données MDD'!$V$3:$V$3000,MATCH('Analyse assortiment'!$B2385,'Données MDD'!$B$3:$B$3000,0))</f>
        <v>#N/A</v>
      </c>
      <c r="L2385" s="14" t="str">
        <f t="shared" si="47"/>
        <v/>
      </c>
      <c r="M2385" s="14" t="str">
        <f t="shared" si="47"/>
        <v/>
      </c>
    </row>
    <row r="2386" spans="5:13" x14ac:dyDescent="0.2">
      <c r="E2386" s="16" t="str">
        <f>IFERROR(INDEX('Données SAP'!F$5:F$3000,MATCH('Analyse assortiment'!$B2386&amp;"",'Données SAP'!$A$5:$A$3000,0)),"")</f>
        <v/>
      </c>
      <c r="F2386" s="16" t="str">
        <f>IFERROR(INDEX('Données SAP'!C$5:C$3000,MATCH('Analyse assortiment'!$B2386&amp;"",'Données SAP'!$A$5:$A$3000,0)),"")</f>
        <v/>
      </c>
      <c r="G2386" s="16" t="str">
        <f>IFERROR(INDEX('Données SAP'!D$5:D$3000,MATCH('Analyse assortiment'!$B2386&amp;"",'Données SAP'!$A$5:$A$3000,0)),"")</f>
        <v/>
      </c>
      <c r="H2386" s="13" t="e">
        <f>INDEX('Données MDD'!$K$3:$K$3000,MATCH('Analyse assortiment'!$B2386,'Données MDD'!$B$3:$B$3000,0))</f>
        <v>#N/A</v>
      </c>
      <c r="I2386" s="13" t="e">
        <f>INDEX('Données MDD'!$L$3:$L$3000,MATCH('Analyse assortiment'!$B2386,'Données MDD'!$B$3:$B$3000,0))</f>
        <v>#N/A</v>
      </c>
      <c r="J2386" s="13" t="e">
        <f>INDEX('Données MDD'!$U$3:$U$3000,MATCH('Analyse assortiment'!$B2386,'Données MDD'!$B$3:$B$3000,0))</f>
        <v>#N/A</v>
      </c>
      <c r="K2386" s="13" t="e">
        <f>INDEX('Données MDD'!$V$3:$V$3000,MATCH('Analyse assortiment'!$B2386,'Données MDD'!$B$3:$B$3000,0))</f>
        <v>#N/A</v>
      </c>
      <c r="L2386" s="14" t="str">
        <f t="shared" si="47"/>
        <v/>
      </c>
      <c r="M2386" s="14" t="str">
        <f t="shared" si="47"/>
        <v/>
      </c>
    </row>
    <row r="2387" spans="5:13" x14ac:dyDescent="0.2">
      <c r="E2387" s="16" t="str">
        <f>IFERROR(INDEX('Données SAP'!F$5:F$3000,MATCH('Analyse assortiment'!$B2387&amp;"",'Données SAP'!$A$5:$A$3000,0)),"")</f>
        <v/>
      </c>
      <c r="F2387" s="16" t="str">
        <f>IFERROR(INDEX('Données SAP'!C$5:C$3000,MATCH('Analyse assortiment'!$B2387&amp;"",'Données SAP'!$A$5:$A$3000,0)),"")</f>
        <v/>
      </c>
      <c r="G2387" s="16" t="str">
        <f>IFERROR(INDEX('Données SAP'!D$5:D$3000,MATCH('Analyse assortiment'!$B2387&amp;"",'Données SAP'!$A$5:$A$3000,0)),"")</f>
        <v/>
      </c>
      <c r="H2387" s="13" t="e">
        <f>INDEX('Données MDD'!$K$3:$K$3000,MATCH('Analyse assortiment'!$B2387,'Données MDD'!$B$3:$B$3000,0))</f>
        <v>#N/A</v>
      </c>
      <c r="I2387" s="13" t="e">
        <f>INDEX('Données MDD'!$L$3:$L$3000,MATCH('Analyse assortiment'!$B2387,'Données MDD'!$B$3:$B$3000,0))</f>
        <v>#N/A</v>
      </c>
      <c r="J2387" s="13" t="e">
        <f>INDEX('Données MDD'!$U$3:$U$3000,MATCH('Analyse assortiment'!$B2387,'Données MDD'!$B$3:$B$3000,0))</f>
        <v>#N/A</v>
      </c>
      <c r="K2387" s="13" t="e">
        <f>INDEX('Données MDD'!$V$3:$V$3000,MATCH('Analyse assortiment'!$B2387,'Données MDD'!$B$3:$B$3000,0))</f>
        <v>#N/A</v>
      </c>
      <c r="L2387" s="14" t="str">
        <f t="shared" si="47"/>
        <v/>
      </c>
      <c r="M2387" s="14" t="str">
        <f t="shared" si="47"/>
        <v/>
      </c>
    </row>
    <row r="2388" spans="5:13" x14ac:dyDescent="0.2">
      <c r="E2388" s="16" t="str">
        <f>IFERROR(INDEX('Données SAP'!F$5:F$3000,MATCH('Analyse assortiment'!$B2388&amp;"",'Données SAP'!$A$5:$A$3000,0)),"")</f>
        <v/>
      </c>
      <c r="F2388" s="16" t="str">
        <f>IFERROR(INDEX('Données SAP'!C$5:C$3000,MATCH('Analyse assortiment'!$B2388&amp;"",'Données SAP'!$A$5:$A$3000,0)),"")</f>
        <v/>
      </c>
      <c r="G2388" s="16" t="str">
        <f>IFERROR(INDEX('Données SAP'!D$5:D$3000,MATCH('Analyse assortiment'!$B2388&amp;"",'Données SAP'!$A$5:$A$3000,0)),"")</f>
        <v/>
      </c>
      <c r="H2388" s="13" t="e">
        <f>INDEX('Données MDD'!$K$3:$K$3000,MATCH('Analyse assortiment'!$B2388,'Données MDD'!$B$3:$B$3000,0))</f>
        <v>#N/A</v>
      </c>
      <c r="I2388" s="13" t="e">
        <f>INDEX('Données MDD'!$L$3:$L$3000,MATCH('Analyse assortiment'!$B2388,'Données MDD'!$B$3:$B$3000,0))</f>
        <v>#N/A</v>
      </c>
      <c r="J2388" s="13" t="e">
        <f>INDEX('Données MDD'!$U$3:$U$3000,MATCH('Analyse assortiment'!$B2388,'Données MDD'!$B$3:$B$3000,0))</f>
        <v>#N/A</v>
      </c>
      <c r="K2388" s="13" t="e">
        <f>INDEX('Données MDD'!$V$3:$V$3000,MATCH('Analyse assortiment'!$B2388,'Données MDD'!$B$3:$B$3000,0))</f>
        <v>#N/A</v>
      </c>
      <c r="L2388" s="14" t="str">
        <f t="shared" si="47"/>
        <v/>
      </c>
      <c r="M2388" s="14" t="str">
        <f t="shared" si="47"/>
        <v/>
      </c>
    </row>
    <row r="2389" spans="5:13" x14ac:dyDescent="0.2">
      <c r="E2389" s="16" t="str">
        <f>IFERROR(INDEX('Données SAP'!F$5:F$3000,MATCH('Analyse assortiment'!$B2389&amp;"",'Données SAP'!$A$5:$A$3000,0)),"")</f>
        <v/>
      </c>
      <c r="F2389" s="16" t="str">
        <f>IFERROR(INDEX('Données SAP'!C$5:C$3000,MATCH('Analyse assortiment'!$B2389&amp;"",'Données SAP'!$A$5:$A$3000,0)),"")</f>
        <v/>
      </c>
      <c r="G2389" s="16" t="str">
        <f>IFERROR(INDEX('Données SAP'!D$5:D$3000,MATCH('Analyse assortiment'!$B2389&amp;"",'Données SAP'!$A$5:$A$3000,0)),"")</f>
        <v/>
      </c>
      <c r="H2389" s="13" t="e">
        <f>INDEX('Données MDD'!$K$3:$K$3000,MATCH('Analyse assortiment'!$B2389,'Données MDD'!$B$3:$B$3000,0))</f>
        <v>#N/A</v>
      </c>
      <c r="I2389" s="13" t="e">
        <f>INDEX('Données MDD'!$L$3:$L$3000,MATCH('Analyse assortiment'!$B2389,'Données MDD'!$B$3:$B$3000,0))</f>
        <v>#N/A</v>
      </c>
      <c r="J2389" s="13" t="e">
        <f>INDEX('Données MDD'!$U$3:$U$3000,MATCH('Analyse assortiment'!$B2389,'Données MDD'!$B$3:$B$3000,0))</f>
        <v>#N/A</v>
      </c>
      <c r="K2389" s="13" t="e">
        <f>INDEX('Données MDD'!$V$3:$V$3000,MATCH('Analyse assortiment'!$B2389,'Données MDD'!$B$3:$B$3000,0))</f>
        <v>#N/A</v>
      </c>
      <c r="L2389" s="14" t="str">
        <f t="shared" si="47"/>
        <v/>
      </c>
      <c r="M2389" s="14" t="str">
        <f t="shared" si="47"/>
        <v/>
      </c>
    </row>
    <row r="2390" spans="5:13" x14ac:dyDescent="0.2">
      <c r="E2390" s="16" t="str">
        <f>IFERROR(INDEX('Données SAP'!F$5:F$3000,MATCH('Analyse assortiment'!$B2390&amp;"",'Données SAP'!$A$5:$A$3000,0)),"")</f>
        <v/>
      </c>
      <c r="F2390" s="16" t="str">
        <f>IFERROR(INDEX('Données SAP'!C$5:C$3000,MATCH('Analyse assortiment'!$B2390&amp;"",'Données SAP'!$A$5:$A$3000,0)),"")</f>
        <v/>
      </c>
      <c r="G2390" s="16" t="str">
        <f>IFERROR(INDEX('Données SAP'!D$5:D$3000,MATCH('Analyse assortiment'!$B2390&amp;"",'Données SAP'!$A$5:$A$3000,0)),"")</f>
        <v/>
      </c>
      <c r="H2390" s="13" t="e">
        <f>INDEX('Données MDD'!$K$3:$K$3000,MATCH('Analyse assortiment'!$B2390,'Données MDD'!$B$3:$B$3000,0))</f>
        <v>#N/A</v>
      </c>
      <c r="I2390" s="13" t="e">
        <f>INDEX('Données MDD'!$L$3:$L$3000,MATCH('Analyse assortiment'!$B2390,'Données MDD'!$B$3:$B$3000,0))</f>
        <v>#N/A</v>
      </c>
      <c r="J2390" s="13" t="e">
        <f>INDEX('Données MDD'!$U$3:$U$3000,MATCH('Analyse assortiment'!$B2390,'Données MDD'!$B$3:$B$3000,0))</f>
        <v>#N/A</v>
      </c>
      <c r="K2390" s="13" t="e">
        <f>INDEX('Données MDD'!$V$3:$V$3000,MATCH('Analyse assortiment'!$B2390,'Données MDD'!$B$3:$B$3000,0))</f>
        <v>#N/A</v>
      </c>
      <c r="L2390" s="14" t="str">
        <f t="shared" si="47"/>
        <v/>
      </c>
      <c r="M2390" s="14" t="str">
        <f t="shared" si="47"/>
        <v/>
      </c>
    </row>
    <row r="2391" spans="5:13" x14ac:dyDescent="0.2">
      <c r="E2391" s="16" t="str">
        <f>IFERROR(INDEX('Données SAP'!F$5:F$3000,MATCH('Analyse assortiment'!$B2391&amp;"",'Données SAP'!$A$5:$A$3000,0)),"")</f>
        <v/>
      </c>
      <c r="F2391" s="16" t="str">
        <f>IFERROR(INDEX('Données SAP'!C$5:C$3000,MATCH('Analyse assortiment'!$B2391&amp;"",'Données SAP'!$A$5:$A$3000,0)),"")</f>
        <v/>
      </c>
      <c r="G2391" s="16" t="str">
        <f>IFERROR(INDEX('Données SAP'!D$5:D$3000,MATCH('Analyse assortiment'!$B2391&amp;"",'Données SAP'!$A$5:$A$3000,0)),"")</f>
        <v/>
      </c>
      <c r="H2391" s="13" t="e">
        <f>INDEX('Données MDD'!$K$3:$K$3000,MATCH('Analyse assortiment'!$B2391,'Données MDD'!$B$3:$B$3000,0))</f>
        <v>#N/A</v>
      </c>
      <c r="I2391" s="13" t="e">
        <f>INDEX('Données MDD'!$L$3:$L$3000,MATCH('Analyse assortiment'!$B2391,'Données MDD'!$B$3:$B$3000,0))</f>
        <v>#N/A</v>
      </c>
      <c r="J2391" s="13" t="e">
        <f>INDEX('Données MDD'!$U$3:$U$3000,MATCH('Analyse assortiment'!$B2391,'Données MDD'!$B$3:$B$3000,0))</f>
        <v>#N/A</v>
      </c>
      <c r="K2391" s="13" t="e">
        <f>INDEX('Données MDD'!$V$3:$V$3000,MATCH('Analyse assortiment'!$B2391,'Données MDD'!$B$3:$B$3000,0))</f>
        <v>#N/A</v>
      </c>
      <c r="L2391" s="14" t="str">
        <f t="shared" si="47"/>
        <v/>
      </c>
      <c r="M2391" s="14" t="str">
        <f t="shared" si="47"/>
        <v/>
      </c>
    </row>
    <row r="2392" spans="5:13" x14ac:dyDescent="0.2">
      <c r="E2392" s="16" t="str">
        <f>IFERROR(INDEX('Données SAP'!F$5:F$3000,MATCH('Analyse assortiment'!$B2392&amp;"",'Données SAP'!$A$5:$A$3000,0)),"")</f>
        <v/>
      </c>
      <c r="F2392" s="16" t="str">
        <f>IFERROR(INDEX('Données SAP'!C$5:C$3000,MATCH('Analyse assortiment'!$B2392&amp;"",'Données SAP'!$A$5:$A$3000,0)),"")</f>
        <v/>
      </c>
      <c r="G2392" s="16" t="str">
        <f>IFERROR(INDEX('Données SAP'!D$5:D$3000,MATCH('Analyse assortiment'!$B2392&amp;"",'Données SAP'!$A$5:$A$3000,0)),"")</f>
        <v/>
      </c>
      <c r="H2392" s="13" t="e">
        <f>INDEX('Données MDD'!$K$3:$K$3000,MATCH('Analyse assortiment'!$B2392,'Données MDD'!$B$3:$B$3000,0))</f>
        <v>#N/A</v>
      </c>
      <c r="I2392" s="13" t="e">
        <f>INDEX('Données MDD'!$L$3:$L$3000,MATCH('Analyse assortiment'!$B2392,'Données MDD'!$B$3:$B$3000,0))</f>
        <v>#N/A</v>
      </c>
      <c r="J2392" s="13" t="e">
        <f>INDEX('Données MDD'!$U$3:$U$3000,MATCH('Analyse assortiment'!$B2392,'Données MDD'!$B$3:$B$3000,0))</f>
        <v>#N/A</v>
      </c>
      <c r="K2392" s="13" t="e">
        <f>INDEX('Données MDD'!$V$3:$V$3000,MATCH('Analyse assortiment'!$B2392,'Données MDD'!$B$3:$B$3000,0))</f>
        <v>#N/A</v>
      </c>
      <c r="L2392" s="14" t="str">
        <f t="shared" si="47"/>
        <v/>
      </c>
      <c r="M2392" s="14" t="str">
        <f t="shared" si="47"/>
        <v/>
      </c>
    </row>
    <row r="2393" spans="5:13" x14ac:dyDescent="0.2">
      <c r="E2393" s="16" t="str">
        <f>IFERROR(INDEX('Données SAP'!F$5:F$3000,MATCH('Analyse assortiment'!$B2393&amp;"",'Données SAP'!$A$5:$A$3000,0)),"")</f>
        <v/>
      </c>
      <c r="F2393" s="16" t="str">
        <f>IFERROR(INDEX('Données SAP'!C$5:C$3000,MATCH('Analyse assortiment'!$B2393&amp;"",'Données SAP'!$A$5:$A$3000,0)),"")</f>
        <v/>
      </c>
      <c r="G2393" s="16" t="str">
        <f>IFERROR(INDEX('Données SAP'!D$5:D$3000,MATCH('Analyse assortiment'!$B2393&amp;"",'Données SAP'!$A$5:$A$3000,0)),"")</f>
        <v/>
      </c>
      <c r="H2393" s="13" t="e">
        <f>INDEX('Données MDD'!$K$3:$K$3000,MATCH('Analyse assortiment'!$B2393,'Données MDD'!$B$3:$B$3000,0))</f>
        <v>#N/A</v>
      </c>
      <c r="I2393" s="13" t="e">
        <f>INDEX('Données MDD'!$L$3:$L$3000,MATCH('Analyse assortiment'!$B2393,'Données MDD'!$B$3:$B$3000,0))</f>
        <v>#N/A</v>
      </c>
      <c r="J2393" s="13" t="e">
        <f>INDEX('Données MDD'!$U$3:$U$3000,MATCH('Analyse assortiment'!$B2393,'Données MDD'!$B$3:$B$3000,0))</f>
        <v>#N/A</v>
      </c>
      <c r="K2393" s="13" t="e">
        <f>INDEX('Données MDD'!$V$3:$V$3000,MATCH('Analyse assortiment'!$B2393,'Données MDD'!$B$3:$B$3000,0))</f>
        <v>#N/A</v>
      </c>
      <c r="L2393" s="14" t="str">
        <f t="shared" si="47"/>
        <v/>
      </c>
      <c r="M2393" s="14" t="str">
        <f t="shared" si="47"/>
        <v/>
      </c>
    </row>
    <row r="2394" spans="5:13" x14ac:dyDescent="0.2">
      <c r="E2394" s="16" t="str">
        <f>IFERROR(INDEX('Données SAP'!F$5:F$3000,MATCH('Analyse assortiment'!$B2394&amp;"",'Données SAP'!$A$5:$A$3000,0)),"")</f>
        <v/>
      </c>
      <c r="F2394" s="16" t="str">
        <f>IFERROR(INDEX('Données SAP'!C$5:C$3000,MATCH('Analyse assortiment'!$B2394&amp;"",'Données SAP'!$A$5:$A$3000,0)),"")</f>
        <v/>
      </c>
      <c r="G2394" s="16" t="str">
        <f>IFERROR(INDEX('Données SAP'!D$5:D$3000,MATCH('Analyse assortiment'!$B2394&amp;"",'Données SAP'!$A$5:$A$3000,0)),"")</f>
        <v/>
      </c>
      <c r="H2394" s="13" t="e">
        <f>INDEX('Données MDD'!$K$3:$K$3000,MATCH('Analyse assortiment'!$B2394,'Données MDD'!$B$3:$B$3000,0))</f>
        <v>#N/A</v>
      </c>
      <c r="I2394" s="13" t="e">
        <f>INDEX('Données MDD'!$L$3:$L$3000,MATCH('Analyse assortiment'!$B2394,'Données MDD'!$B$3:$B$3000,0))</f>
        <v>#N/A</v>
      </c>
      <c r="J2394" s="13" t="e">
        <f>INDEX('Données MDD'!$U$3:$U$3000,MATCH('Analyse assortiment'!$B2394,'Données MDD'!$B$3:$B$3000,0))</f>
        <v>#N/A</v>
      </c>
      <c r="K2394" s="13" t="e">
        <f>INDEX('Données MDD'!$V$3:$V$3000,MATCH('Analyse assortiment'!$B2394,'Données MDD'!$B$3:$B$3000,0))</f>
        <v>#N/A</v>
      </c>
      <c r="L2394" s="14" t="str">
        <f t="shared" si="47"/>
        <v/>
      </c>
      <c r="M2394" s="14" t="str">
        <f t="shared" si="47"/>
        <v/>
      </c>
    </row>
    <row r="2395" spans="5:13" x14ac:dyDescent="0.2">
      <c r="E2395" s="16" t="str">
        <f>IFERROR(INDEX('Données SAP'!F$5:F$3000,MATCH('Analyse assortiment'!$B2395&amp;"",'Données SAP'!$A$5:$A$3000,0)),"")</f>
        <v/>
      </c>
      <c r="F2395" s="16" t="str">
        <f>IFERROR(INDEX('Données SAP'!C$5:C$3000,MATCH('Analyse assortiment'!$B2395&amp;"",'Données SAP'!$A$5:$A$3000,0)),"")</f>
        <v/>
      </c>
      <c r="G2395" s="16" t="str">
        <f>IFERROR(INDEX('Données SAP'!D$5:D$3000,MATCH('Analyse assortiment'!$B2395&amp;"",'Données SAP'!$A$5:$A$3000,0)),"")</f>
        <v/>
      </c>
      <c r="H2395" s="13" t="e">
        <f>INDEX('Données MDD'!$K$3:$K$3000,MATCH('Analyse assortiment'!$B2395,'Données MDD'!$B$3:$B$3000,0))</f>
        <v>#N/A</v>
      </c>
      <c r="I2395" s="13" t="e">
        <f>INDEX('Données MDD'!$L$3:$L$3000,MATCH('Analyse assortiment'!$B2395,'Données MDD'!$B$3:$B$3000,0))</f>
        <v>#N/A</v>
      </c>
      <c r="J2395" s="13" t="e">
        <f>INDEX('Données MDD'!$U$3:$U$3000,MATCH('Analyse assortiment'!$B2395,'Données MDD'!$B$3:$B$3000,0))</f>
        <v>#N/A</v>
      </c>
      <c r="K2395" s="13" t="e">
        <f>INDEX('Données MDD'!$V$3:$V$3000,MATCH('Analyse assortiment'!$B2395,'Données MDD'!$B$3:$B$3000,0))</f>
        <v>#N/A</v>
      </c>
      <c r="L2395" s="14" t="str">
        <f t="shared" si="47"/>
        <v/>
      </c>
      <c r="M2395" s="14" t="str">
        <f t="shared" si="47"/>
        <v/>
      </c>
    </row>
    <row r="2396" spans="5:13" x14ac:dyDescent="0.2">
      <c r="E2396" s="16" t="str">
        <f>IFERROR(INDEX('Données SAP'!F$5:F$3000,MATCH('Analyse assortiment'!$B2396&amp;"",'Données SAP'!$A$5:$A$3000,0)),"")</f>
        <v/>
      </c>
      <c r="F2396" s="16" t="str">
        <f>IFERROR(INDEX('Données SAP'!C$5:C$3000,MATCH('Analyse assortiment'!$B2396&amp;"",'Données SAP'!$A$5:$A$3000,0)),"")</f>
        <v/>
      </c>
      <c r="G2396" s="16" t="str">
        <f>IFERROR(INDEX('Données SAP'!D$5:D$3000,MATCH('Analyse assortiment'!$B2396&amp;"",'Données SAP'!$A$5:$A$3000,0)),"")</f>
        <v/>
      </c>
      <c r="H2396" s="13" t="e">
        <f>INDEX('Données MDD'!$K$3:$K$3000,MATCH('Analyse assortiment'!$B2396,'Données MDD'!$B$3:$B$3000,0))</f>
        <v>#N/A</v>
      </c>
      <c r="I2396" s="13" t="e">
        <f>INDEX('Données MDD'!$L$3:$L$3000,MATCH('Analyse assortiment'!$B2396,'Données MDD'!$B$3:$B$3000,0))</f>
        <v>#N/A</v>
      </c>
      <c r="J2396" s="13" t="e">
        <f>INDEX('Données MDD'!$U$3:$U$3000,MATCH('Analyse assortiment'!$B2396,'Données MDD'!$B$3:$B$3000,0))</f>
        <v>#N/A</v>
      </c>
      <c r="K2396" s="13" t="e">
        <f>INDEX('Données MDD'!$V$3:$V$3000,MATCH('Analyse assortiment'!$B2396,'Données MDD'!$B$3:$B$3000,0))</f>
        <v>#N/A</v>
      </c>
      <c r="L2396" s="14" t="str">
        <f t="shared" si="47"/>
        <v/>
      </c>
      <c r="M2396" s="14" t="str">
        <f t="shared" si="47"/>
        <v/>
      </c>
    </row>
    <row r="2397" spans="5:13" x14ac:dyDescent="0.2">
      <c r="E2397" s="16" t="str">
        <f>IFERROR(INDEX('Données SAP'!F$5:F$3000,MATCH('Analyse assortiment'!$B2397&amp;"",'Données SAP'!$A$5:$A$3000,0)),"")</f>
        <v/>
      </c>
      <c r="F2397" s="16" t="str">
        <f>IFERROR(INDEX('Données SAP'!C$5:C$3000,MATCH('Analyse assortiment'!$B2397&amp;"",'Données SAP'!$A$5:$A$3000,0)),"")</f>
        <v/>
      </c>
      <c r="G2397" s="16" t="str">
        <f>IFERROR(INDEX('Données SAP'!D$5:D$3000,MATCH('Analyse assortiment'!$B2397&amp;"",'Données SAP'!$A$5:$A$3000,0)),"")</f>
        <v/>
      </c>
      <c r="H2397" s="13" t="e">
        <f>INDEX('Données MDD'!$K$3:$K$3000,MATCH('Analyse assortiment'!$B2397,'Données MDD'!$B$3:$B$3000,0))</f>
        <v>#N/A</v>
      </c>
      <c r="I2397" s="13" t="e">
        <f>INDEX('Données MDD'!$L$3:$L$3000,MATCH('Analyse assortiment'!$B2397,'Données MDD'!$B$3:$B$3000,0))</f>
        <v>#N/A</v>
      </c>
      <c r="J2397" s="13" t="e">
        <f>INDEX('Données MDD'!$U$3:$U$3000,MATCH('Analyse assortiment'!$B2397,'Données MDD'!$B$3:$B$3000,0))</f>
        <v>#N/A</v>
      </c>
      <c r="K2397" s="13" t="e">
        <f>INDEX('Données MDD'!$V$3:$V$3000,MATCH('Analyse assortiment'!$B2397,'Données MDD'!$B$3:$B$3000,0))</f>
        <v>#N/A</v>
      </c>
      <c r="L2397" s="14" t="str">
        <f t="shared" si="47"/>
        <v/>
      </c>
      <c r="M2397" s="14" t="str">
        <f t="shared" si="47"/>
        <v/>
      </c>
    </row>
    <row r="2398" spans="5:13" x14ac:dyDescent="0.2">
      <c r="E2398" s="16" t="str">
        <f>IFERROR(INDEX('Données SAP'!F$5:F$3000,MATCH('Analyse assortiment'!$B2398&amp;"",'Données SAP'!$A$5:$A$3000,0)),"")</f>
        <v/>
      </c>
      <c r="F2398" s="16" t="str">
        <f>IFERROR(INDEX('Données SAP'!C$5:C$3000,MATCH('Analyse assortiment'!$B2398&amp;"",'Données SAP'!$A$5:$A$3000,0)),"")</f>
        <v/>
      </c>
      <c r="G2398" s="16" t="str">
        <f>IFERROR(INDEX('Données SAP'!D$5:D$3000,MATCH('Analyse assortiment'!$B2398&amp;"",'Données SAP'!$A$5:$A$3000,0)),"")</f>
        <v/>
      </c>
      <c r="H2398" s="13" t="e">
        <f>INDEX('Données MDD'!$K$3:$K$3000,MATCH('Analyse assortiment'!$B2398,'Données MDD'!$B$3:$B$3000,0))</f>
        <v>#N/A</v>
      </c>
      <c r="I2398" s="13" t="e">
        <f>INDEX('Données MDD'!$L$3:$L$3000,MATCH('Analyse assortiment'!$B2398,'Données MDD'!$B$3:$B$3000,0))</f>
        <v>#N/A</v>
      </c>
      <c r="J2398" s="13" t="e">
        <f>INDEX('Données MDD'!$U$3:$U$3000,MATCH('Analyse assortiment'!$B2398,'Données MDD'!$B$3:$B$3000,0))</f>
        <v>#N/A</v>
      </c>
      <c r="K2398" s="13" t="e">
        <f>INDEX('Données MDD'!$V$3:$V$3000,MATCH('Analyse assortiment'!$B2398,'Données MDD'!$B$3:$B$3000,0))</f>
        <v>#N/A</v>
      </c>
      <c r="L2398" s="14" t="str">
        <f t="shared" si="47"/>
        <v/>
      </c>
      <c r="M2398" s="14" t="str">
        <f t="shared" si="47"/>
        <v/>
      </c>
    </row>
    <row r="2399" spans="5:13" x14ac:dyDescent="0.2">
      <c r="E2399" s="16" t="str">
        <f>IFERROR(INDEX('Données SAP'!F$5:F$3000,MATCH('Analyse assortiment'!$B2399&amp;"",'Données SAP'!$A$5:$A$3000,0)),"")</f>
        <v/>
      </c>
      <c r="F2399" s="16" t="str">
        <f>IFERROR(INDEX('Données SAP'!C$5:C$3000,MATCH('Analyse assortiment'!$B2399&amp;"",'Données SAP'!$A$5:$A$3000,0)),"")</f>
        <v/>
      </c>
      <c r="G2399" s="16" t="str">
        <f>IFERROR(INDEX('Données SAP'!D$5:D$3000,MATCH('Analyse assortiment'!$B2399&amp;"",'Données SAP'!$A$5:$A$3000,0)),"")</f>
        <v/>
      </c>
      <c r="H2399" s="13" t="e">
        <f>INDEX('Données MDD'!$K$3:$K$3000,MATCH('Analyse assortiment'!$B2399,'Données MDD'!$B$3:$B$3000,0))</f>
        <v>#N/A</v>
      </c>
      <c r="I2399" s="13" t="e">
        <f>INDEX('Données MDD'!$L$3:$L$3000,MATCH('Analyse assortiment'!$B2399,'Données MDD'!$B$3:$B$3000,0))</f>
        <v>#N/A</v>
      </c>
      <c r="J2399" s="13" t="e">
        <f>INDEX('Données MDD'!$U$3:$U$3000,MATCH('Analyse assortiment'!$B2399,'Données MDD'!$B$3:$B$3000,0))</f>
        <v>#N/A</v>
      </c>
      <c r="K2399" s="13" t="e">
        <f>INDEX('Données MDD'!$V$3:$V$3000,MATCH('Analyse assortiment'!$B2399,'Données MDD'!$B$3:$B$3000,0))</f>
        <v>#N/A</v>
      </c>
      <c r="L2399" s="14" t="str">
        <f t="shared" si="47"/>
        <v/>
      </c>
      <c r="M2399" s="14" t="str">
        <f t="shared" si="47"/>
        <v/>
      </c>
    </row>
    <row r="2400" spans="5:13" x14ac:dyDescent="0.2">
      <c r="E2400" s="16" t="str">
        <f>IFERROR(INDEX('Données SAP'!F$5:F$3000,MATCH('Analyse assortiment'!$B2400&amp;"",'Données SAP'!$A$5:$A$3000,0)),"")</f>
        <v/>
      </c>
      <c r="F2400" s="16" t="str">
        <f>IFERROR(INDEX('Données SAP'!C$5:C$3000,MATCH('Analyse assortiment'!$B2400&amp;"",'Données SAP'!$A$5:$A$3000,0)),"")</f>
        <v/>
      </c>
      <c r="G2400" s="16" t="str">
        <f>IFERROR(INDEX('Données SAP'!D$5:D$3000,MATCH('Analyse assortiment'!$B2400&amp;"",'Données SAP'!$A$5:$A$3000,0)),"")</f>
        <v/>
      </c>
      <c r="H2400" s="13" t="e">
        <f>INDEX('Données MDD'!$K$3:$K$3000,MATCH('Analyse assortiment'!$B2400,'Données MDD'!$B$3:$B$3000,0))</f>
        <v>#N/A</v>
      </c>
      <c r="I2400" s="13" t="e">
        <f>INDEX('Données MDD'!$L$3:$L$3000,MATCH('Analyse assortiment'!$B2400,'Données MDD'!$B$3:$B$3000,0))</f>
        <v>#N/A</v>
      </c>
      <c r="J2400" s="13" t="e">
        <f>INDEX('Données MDD'!$U$3:$U$3000,MATCH('Analyse assortiment'!$B2400,'Données MDD'!$B$3:$B$3000,0))</f>
        <v>#N/A</v>
      </c>
      <c r="K2400" s="13" t="e">
        <f>INDEX('Données MDD'!$V$3:$V$3000,MATCH('Analyse assortiment'!$B2400,'Données MDD'!$B$3:$B$3000,0))</f>
        <v>#N/A</v>
      </c>
      <c r="L2400" s="14" t="str">
        <f t="shared" si="47"/>
        <v/>
      </c>
      <c r="M2400" s="14" t="str">
        <f t="shared" si="47"/>
        <v/>
      </c>
    </row>
    <row r="2401" spans="5:13" x14ac:dyDescent="0.2">
      <c r="E2401" s="16" t="str">
        <f>IFERROR(INDEX('Données SAP'!F$5:F$3000,MATCH('Analyse assortiment'!$B2401&amp;"",'Données SAP'!$A$5:$A$3000,0)),"")</f>
        <v/>
      </c>
      <c r="F2401" s="16" t="str">
        <f>IFERROR(INDEX('Données SAP'!C$5:C$3000,MATCH('Analyse assortiment'!$B2401&amp;"",'Données SAP'!$A$5:$A$3000,0)),"")</f>
        <v/>
      </c>
      <c r="G2401" s="16" t="str">
        <f>IFERROR(INDEX('Données SAP'!D$5:D$3000,MATCH('Analyse assortiment'!$B2401&amp;"",'Données SAP'!$A$5:$A$3000,0)),"")</f>
        <v/>
      </c>
      <c r="H2401" s="13" t="e">
        <f>INDEX('Données MDD'!$K$3:$K$3000,MATCH('Analyse assortiment'!$B2401,'Données MDD'!$B$3:$B$3000,0))</f>
        <v>#N/A</v>
      </c>
      <c r="I2401" s="13" t="e">
        <f>INDEX('Données MDD'!$L$3:$L$3000,MATCH('Analyse assortiment'!$B2401,'Données MDD'!$B$3:$B$3000,0))</f>
        <v>#N/A</v>
      </c>
      <c r="J2401" s="13" t="e">
        <f>INDEX('Données MDD'!$U$3:$U$3000,MATCH('Analyse assortiment'!$B2401,'Données MDD'!$B$3:$B$3000,0))</f>
        <v>#N/A</v>
      </c>
      <c r="K2401" s="13" t="e">
        <f>INDEX('Données MDD'!$V$3:$V$3000,MATCH('Analyse assortiment'!$B2401,'Données MDD'!$B$3:$B$3000,0))</f>
        <v>#N/A</v>
      </c>
      <c r="L2401" s="14" t="str">
        <f t="shared" si="47"/>
        <v/>
      </c>
      <c r="M2401" s="14" t="str">
        <f t="shared" si="47"/>
        <v/>
      </c>
    </row>
    <row r="2402" spans="5:13" x14ac:dyDescent="0.2">
      <c r="E2402" s="16" t="str">
        <f>IFERROR(INDEX('Données SAP'!F$5:F$3000,MATCH('Analyse assortiment'!$B2402&amp;"",'Données SAP'!$A$5:$A$3000,0)),"")</f>
        <v/>
      </c>
      <c r="F2402" s="16" t="str">
        <f>IFERROR(INDEX('Données SAP'!C$5:C$3000,MATCH('Analyse assortiment'!$B2402&amp;"",'Données SAP'!$A$5:$A$3000,0)),"")</f>
        <v/>
      </c>
      <c r="G2402" s="16" t="str">
        <f>IFERROR(INDEX('Données SAP'!D$5:D$3000,MATCH('Analyse assortiment'!$B2402&amp;"",'Données SAP'!$A$5:$A$3000,0)),"")</f>
        <v/>
      </c>
      <c r="H2402" s="13" t="e">
        <f>INDEX('Données MDD'!$K$3:$K$3000,MATCH('Analyse assortiment'!$B2402,'Données MDD'!$B$3:$B$3000,0))</f>
        <v>#N/A</v>
      </c>
      <c r="I2402" s="13" t="e">
        <f>INDEX('Données MDD'!$L$3:$L$3000,MATCH('Analyse assortiment'!$B2402,'Données MDD'!$B$3:$B$3000,0))</f>
        <v>#N/A</v>
      </c>
      <c r="J2402" s="13" t="e">
        <f>INDEX('Données MDD'!$U$3:$U$3000,MATCH('Analyse assortiment'!$B2402,'Données MDD'!$B$3:$B$3000,0))</f>
        <v>#N/A</v>
      </c>
      <c r="K2402" s="13" t="e">
        <f>INDEX('Données MDD'!$V$3:$V$3000,MATCH('Analyse assortiment'!$B2402,'Données MDD'!$B$3:$B$3000,0))</f>
        <v>#N/A</v>
      </c>
      <c r="L2402" s="14" t="str">
        <f t="shared" si="47"/>
        <v/>
      </c>
      <c r="M2402" s="14" t="str">
        <f t="shared" si="47"/>
        <v/>
      </c>
    </row>
    <row r="2403" spans="5:13" x14ac:dyDescent="0.2">
      <c r="E2403" s="16" t="str">
        <f>IFERROR(INDEX('Données SAP'!F$5:F$3000,MATCH('Analyse assortiment'!$B2403&amp;"",'Données SAP'!$A$5:$A$3000,0)),"")</f>
        <v/>
      </c>
      <c r="F2403" s="16" t="str">
        <f>IFERROR(INDEX('Données SAP'!C$5:C$3000,MATCH('Analyse assortiment'!$B2403&amp;"",'Données SAP'!$A$5:$A$3000,0)),"")</f>
        <v/>
      </c>
      <c r="G2403" s="16" t="str">
        <f>IFERROR(INDEX('Données SAP'!D$5:D$3000,MATCH('Analyse assortiment'!$B2403&amp;"",'Données SAP'!$A$5:$A$3000,0)),"")</f>
        <v/>
      </c>
      <c r="H2403" s="13" t="e">
        <f>INDEX('Données MDD'!$K$3:$K$3000,MATCH('Analyse assortiment'!$B2403,'Données MDD'!$B$3:$B$3000,0))</f>
        <v>#N/A</v>
      </c>
      <c r="I2403" s="13" t="e">
        <f>INDEX('Données MDD'!$L$3:$L$3000,MATCH('Analyse assortiment'!$B2403,'Données MDD'!$B$3:$B$3000,0))</f>
        <v>#N/A</v>
      </c>
      <c r="J2403" s="13" t="e">
        <f>INDEX('Données MDD'!$U$3:$U$3000,MATCH('Analyse assortiment'!$B2403,'Données MDD'!$B$3:$B$3000,0))</f>
        <v>#N/A</v>
      </c>
      <c r="K2403" s="13" t="e">
        <f>INDEX('Données MDD'!$V$3:$V$3000,MATCH('Analyse assortiment'!$B2403,'Données MDD'!$B$3:$B$3000,0))</f>
        <v>#N/A</v>
      </c>
      <c r="L2403" s="14" t="str">
        <f t="shared" si="47"/>
        <v/>
      </c>
      <c r="M2403" s="14" t="str">
        <f t="shared" si="47"/>
        <v/>
      </c>
    </row>
    <row r="2404" spans="5:13" x14ac:dyDescent="0.2">
      <c r="E2404" s="16" t="str">
        <f>IFERROR(INDEX('Données SAP'!F$5:F$3000,MATCH('Analyse assortiment'!$B2404&amp;"",'Données SAP'!$A$5:$A$3000,0)),"")</f>
        <v/>
      </c>
      <c r="F2404" s="16" t="str">
        <f>IFERROR(INDEX('Données SAP'!C$5:C$3000,MATCH('Analyse assortiment'!$B2404&amp;"",'Données SAP'!$A$5:$A$3000,0)),"")</f>
        <v/>
      </c>
      <c r="G2404" s="16" t="str">
        <f>IFERROR(INDEX('Données SAP'!D$5:D$3000,MATCH('Analyse assortiment'!$B2404&amp;"",'Données SAP'!$A$5:$A$3000,0)),"")</f>
        <v/>
      </c>
      <c r="H2404" s="13" t="e">
        <f>INDEX('Données MDD'!$K$3:$K$3000,MATCH('Analyse assortiment'!$B2404,'Données MDD'!$B$3:$B$3000,0))</f>
        <v>#N/A</v>
      </c>
      <c r="I2404" s="13" t="e">
        <f>INDEX('Données MDD'!$L$3:$L$3000,MATCH('Analyse assortiment'!$B2404,'Données MDD'!$B$3:$B$3000,0))</f>
        <v>#N/A</v>
      </c>
      <c r="J2404" s="13" t="e">
        <f>INDEX('Données MDD'!$U$3:$U$3000,MATCH('Analyse assortiment'!$B2404,'Données MDD'!$B$3:$B$3000,0))</f>
        <v>#N/A</v>
      </c>
      <c r="K2404" s="13" t="e">
        <f>INDEX('Données MDD'!$V$3:$V$3000,MATCH('Analyse assortiment'!$B2404,'Données MDD'!$B$3:$B$3000,0))</f>
        <v>#N/A</v>
      </c>
      <c r="L2404" s="14" t="str">
        <f t="shared" si="47"/>
        <v/>
      </c>
      <c r="M2404" s="14" t="str">
        <f t="shared" si="47"/>
        <v/>
      </c>
    </row>
    <row r="2405" spans="5:13" x14ac:dyDescent="0.2">
      <c r="E2405" s="16" t="str">
        <f>IFERROR(INDEX('Données SAP'!F$5:F$3000,MATCH('Analyse assortiment'!$B2405&amp;"",'Données SAP'!$A$5:$A$3000,0)),"")</f>
        <v/>
      </c>
      <c r="F2405" s="16" t="str">
        <f>IFERROR(INDEX('Données SAP'!C$5:C$3000,MATCH('Analyse assortiment'!$B2405&amp;"",'Données SAP'!$A$5:$A$3000,0)),"")</f>
        <v/>
      </c>
      <c r="G2405" s="16" t="str">
        <f>IFERROR(INDEX('Données SAP'!D$5:D$3000,MATCH('Analyse assortiment'!$B2405&amp;"",'Données SAP'!$A$5:$A$3000,0)),"")</f>
        <v/>
      </c>
      <c r="H2405" s="13" t="e">
        <f>INDEX('Données MDD'!$K$3:$K$3000,MATCH('Analyse assortiment'!$B2405,'Données MDD'!$B$3:$B$3000,0))</f>
        <v>#N/A</v>
      </c>
      <c r="I2405" s="13" t="e">
        <f>INDEX('Données MDD'!$L$3:$L$3000,MATCH('Analyse assortiment'!$B2405,'Données MDD'!$B$3:$B$3000,0))</f>
        <v>#N/A</v>
      </c>
      <c r="J2405" s="13" t="e">
        <f>INDEX('Données MDD'!$U$3:$U$3000,MATCH('Analyse assortiment'!$B2405,'Données MDD'!$B$3:$B$3000,0))</f>
        <v>#N/A</v>
      </c>
      <c r="K2405" s="13" t="e">
        <f>INDEX('Données MDD'!$V$3:$V$3000,MATCH('Analyse assortiment'!$B2405,'Données MDD'!$B$3:$B$3000,0))</f>
        <v>#N/A</v>
      </c>
      <c r="L2405" s="14" t="str">
        <f t="shared" si="47"/>
        <v/>
      </c>
      <c r="M2405" s="14" t="str">
        <f t="shared" si="47"/>
        <v/>
      </c>
    </row>
    <row r="2406" spans="5:13" x14ac:dyDescent="0.2">
      <c r="E2406" s="16" t="str">
        <f>IFERROR(INDEX('Données SAP'!F$5:F$3000,MATCH('Analyse assortiment'!$B2406&amp;"",'Données SAP'!$A$5:$A$3000,0)),"")</f>
        <v/>
      </c>
      <c r="F2406" s="16" t="str">
        <f>IFERROR(INDEX('Données SAP'!C$5:C$3000,MATCH('Analyse assortiment'!$B2406&amp;"",'Données SAP'!$A$5:$A$3000,0)),"")</f>
        <v/>
      </c>
      <c r="G2406" s="16" t="str">
        <f>IFERROR(INDEX('Données SAP'!D$5:D$3000,MATCH('Analyse assortiment'!$B2406&amp;"",'Données SAP'!$A$5:$A$3000,0)),"")</f>
        <v/>
      </c>
      <c r="H2406" s="13" t="e">
        <f>INDEX('Données MDD'!$K$3:$K$3000,MATCH('Analyse assortiment'!$B2406,'Données MDD'!$B$3:$B$3000,0))</f>
        <v>#N/A</v>
      </c>
      <c r="I2406" s="13" t="e">
        <f>INDEX('Données MDD'!$L$3:$L$3000,MATCH('Analyse assortiment'!$B2406,'Données MDD'!$B$3:$B$3000,0))</f>
        <v>#N/A</v>
      </c>
      <c r="J2406" s="13" t="e">
        <f>INDEX('Données MDD'!$U$3:$U$3000,MATCH('Analyse assortiment'!$B2406,'Données MDD'!$B$3:$B$3000,0))</f>
        <v>#N/A</v>
      </c>
      <c r="K2406" s="13" t="e">
        <f>INDEX('Données MDD'!$V$3:$V$3000,MATCH('Analyse assortiment'!$B2406,'Données MDD'!$B$3:$B$3000,0))</f>
        <v>#N/A</v>
      </c>
      <c r="L2406" s="14" t="str">
        <f t="shared" si="47"/>
        <v/>
      </c>
      <c r="M2406" s="14" t="str">
        <f t="shared" si="47"/>
        <v/>
      </c>
    </row>
    <row r="2407" spans="5:13" x14ac:dyDescent="0.2">
      <c r="E2407" s="16" t="str">
        <f>IFERROR(INDEX('Données SAP'!F$5:F$3000,MATCH('Analyse assortiment'!$B2407&amp;"",'Données SAP'!$A$5:$A$3000,0)),"")</f>
        <v/>
      </c>
      <c r="F2407" s="16" t="str">
        <f>IFERROR(INDEX('Données SAP'!C$5:C$3000,MATCH('Analyse assortiment'!$B2407&amp;"",'Données SAP'!$A$5:$A$3000,0)),"")</f>
        <v/>
      </c>
      <c r="G2407" s="16" t="str">
        <f>IFERROR(INDEX('Données SAP'!D$5:D$3000,MATCH('Analyse assortiment'!$B2407&amp;"",'Données SAP'!$A$5:$A$3000,0)),"")</f>
        <v/>
      </c>
      <c r="H2407" s="13" t="e">
        <f>INDEX('Données MDD'!$K$3:$K$3000,MATCH('Analyse assortiment'!$B2407,'Données MDD'!$B$3:$B$3000,0))</f>
        <v>#N/A</v>
      </c>
      <c r="I2407" s="13" t="e">
        <f>INDEX('Données MDD'!$L$3:$L$3000,MATCH('Analyse assortiment'!$B2407,'Données MDD'!$B$3:$B$3000,0))</f>
        <v>#N/A</v>
      </c>
      <c r="J2407" s="13" t="e">
        <f>INDEX('Données MDD'!$U$3:$U$3000,MATCH('Analyse assortiment'!$B2407,'Données MDD'!$B$3:$B$3000,0))</f>
        <v>#N/A</v>
      </c>
      <c r="K2407" s="13" t="e">
        <f>INDEX('Données MDD'!$V$3:$V$3000,MATCH('Analyse assortiment'!$B2407,'Données MDD'!$B$3:$B$3000,0))</f>
        <v>#N/A</v>
      </c>
      <c r="L2407" s="14" t="str">
        <f t="shared" si="47"/>
        <v/>
      </c>
      <c r="M2407" s="14" t="str">
        <f t="shared" si="47"/>
        <v/>
      </c>
    </row>
    <row r="2408" spans="5:13" x14ac:dyDescent="0.2">
      <c r="E2408" s="16" t="str">
        <f>IFERROR(INDEX('Données SAP'!F$5:F$3000,MATCH('Analyse assortiment'!$B2408&amp;"",'Données SAP'!$A$5:$A$3000,0)),"")</f>
        <v/>
      </c>
      <c r="F2408" s="16" t="str">
        <f>IFERROR(INDEX('Données SAP'!C$5:C$3000,MATCH('Analyse assortiment'!$B2408&amp;"",'Données SAP'!$A$5:$A$3000,0)),"")</f>
        <v/>
      </c>
      <c r="G2408" s="16" t="str">
        <f>IFERROR(INDEX('Données SAP'!D$5:D$3000,MATCH('Analyse assortiment'!$B2408&amp;"",'Données SAP'!$A$5:$A$3000,0)),"")</f>
        <v/>
      </c>
      <c r="H2408" s="13" t="e">
        <f>INDEX('Données MDD'!$K$3:$K$3000,MATCH('Analyse assortiment'!$B2408,'Données MDD'!$B$3:$B$3000,0))</f>
        <v>#N/A</v>
      </c>
      <c r="I2408" s="13" t="e">
        <f>INDEX('Données MDD'!$L$3:$L$3000,MATCH('Analyse assortiment'!$B2408,'Données MDD'!$B$3:$B$3000,0))</f>
        <v>#N/A</v>
      </c>
      <c r="J2408" s="13" t="e">
        <f>INDEX('Données MDD'!$U$3:$U$3000,MATCH('Analyse assortiment'!$B2408,'Données MDD'!$B$3:$B$3000,0))</f>
        <v>#N/A</v>
      </c>
      <c r="K2408" s="13" t="e">
        <f>INDEX('Données MDD'!$V$3:$V$3000,MATCH('Analyse assortiment'!$B2408,'Données MDD'!$B$3:$B$3000,0))</f>
        <v>#N/A</v>
      </c>
      <c r="L2408" s="14" t="str">
        <f t="shared" si="47"/>
        <v/>
      </c>
      <c r="M2408" s="14" t="str">
        <f t="shared" si="47"/>
        <v/>
      </c>
    </row>
    <row r="2409" spans="5:13" x14ac:dyDescent="0.2">
      <c r="E2409" s="16" t="str">
        <f>IFERROR(INDEX('Données SAP'!F$5:F$3000,MATCH('Analyse assortiment'!$B2409&amp;"",'Données SAP'!$A$5:$A$3000,0)),"")</f>
        <v/>
      </c>
      <c r="F2409" s="16" t="str">
        <f>IFERROR(INDEX('Données SAP'!C$5:C$3000,MATCH('Analyse assortiment'!$B2409&amp;"",'Données SAP'!$A$5:$A$3000,0)),"")</f>
        <v/>
      </c>
      <c r="G2409" s="16" t="str">
        <f>IFERROR(INDEX('Données SAP'!D$5:D$3000,MATCH('Analyse assortiment'!$B2409&amp;"",'Données SAP'!$A$5:$A$3000,0)),"")</f>
        <v/>
      </c>
      <c r="H2409" s="13" t="e">
        <f>INDEX('Données MDD'!$K$3:$K$3000,MATCH('Analyse assortiment'!$B2409,'Données MDD'!$B$3:$B$3000,0))</f>
        <v>#N/A</v>
      </c>
      <c r="I2409" s="13" t="e">
        <f>INDEX('Données MDD'!$L$3:$L$3000,MATCH('Analyse assortiment'!$B2409,'Données MDD'!$B$3:$B$3000,0))</f>
        <v>#N/A</v>
      </c>
      <c r="J2409" s="13" t="e">
        <f>INDEX('Données MDD'!$U$3:$U$3000,MATCH('Analyse assortiment'!$B2409,'Données MDD'!$B$3:$B$3000,0))</f>
        <v>#N/A</v>
      </c>
      <c r="K2409" s="13" t="e">
        <f>INDEX('Données MDD'!$V$3:$V$3000,MATCH('Analyse assortiment'!$B2409,'Données MDD'!$B$3:$B$3000,0))</f>
        <v>#N/A</v>
      </c>
      <c r="L2409" s="14" t="str">
        <f t="shared" si="47"/>
        <v/>
      </c>
      <c r="M2409" s="14" t="str">
        <f t="shared" si="47"/>
        <v/>
      </c>
    </row>
    <row r="2410" spans="5:13" x14ac:dyDescent="0.2">
      <c r="E2410" s="16" t="str">
        <f>IFERROR(INDEX('Données SAP'!F$5:F$3000,MATCH('Analyse assortiment'!$B2410&amp;"",'Données SAP'!$A$5:$A$3000,0)),"")</f>
        <v/>
      </c>
      <c r="F2410" s="16" t="str">
        <f>IFERROR(INDEX('Données SAP'!C$5:C$3000,MATCH('Analyse assortiment'!$B2410&amp;"",'Données SAP'!$A$5:$A$3000,0)),"")</f>
        <v/>
      </c>
      <c r="G2410" s="16" t="str">
        <f>IFERROR(INDEX('Données SAP'!D$5:D$3000,MATCH('Analyse assortiment'!$B2410&amp;"",'Données SAP'!$A$5:$A$3000,0)),"")</f>
        <v/>
      </c>
      <c r="H2410" s="13" t="e">
        <f>INDEX('Données MDD'!$K$3:$K$3000,MATCH('Analyse assortiment'!$B2410,'Données MDD'!$B$3:$B$3000,0))</f>
        <v>#N/A</v>
      </c>
      <c r="I2410" s="13" t="e">
        <f>INDEX('Données MDD'!$L$3:$L$3000,MATCH('Analyse assortiment'!$B2410,'Données MDD'!$B$3:$B$3000,0))</f>
        <v>#N/A</v>
      </c>
      <c r="J2410" s="13" t="e">
        <f>INDEX('Données MDD'!$U$3:$U$3000,MATCH('Analyse assortiment'!$B2410,'Données MDD'!$B$3:$B$3000,0))</f>
        <v>#N/A</v>
      </c>
      <c r="K2410" s="13" t="e">
        <f>INDEX('Données MDD'!$V$3:$V$3000,MATCH('Analyse assortiment'!$B2410,'Données MDD'!$B$3:$B$3000,0))</f>
        <v>#N/A</v>
      </c>
      <c r="L2410" s="14" t="str">
        <f t="shared" si="47"/>
        <v/>
      </c>
      <c r="M2410" s="14" t="str">
        <f t="shared" si="47"/>
        <v/>
      </c>
    </row>
    <row r="2411" spans="5:13" x14ac:dyDescent="0.2">
      <c r="E2411" s="16" t="str">
        <f>IFERROR(INDEX('Données SAP'!F$5:F$3000,MATCH('Analyse assortiment'!$B2411&amp;"",'Données SAP'!$A$5:$A$3000,0)),"")</f>
        <v/>
      </c>
      <c r="F2411" s="16" t="str">
        <f>IFERROR(INDEX('Données SAP'!C$5:C$3000,MATCH('Analyse assortiment'!$B2411&amp;"",'Données SAP'!$A$5:$A$3000,0)),"")</f>
        <v/>
      </c>
      <c r="G2411" s="16" t="str">
        <f>IFERROR(INDEX('Données SAP'!D$5:D$3000,MATCH('Analyse assortiment'!$B2411&amp;"",'Données SAP'!$A$5:$A$3000,0)),"")</f>
        <v/>
      </c>
      <c r="H2411" s="13" t="e">
        <f>INDEX('Données MDD'!$K$3:$K$3000,MATCH('Analyse assortiment'!$B2411,'Données MDD'!$B$3:$B$3000,0))</f>
        <v>#N/A</v>
      </c>
      <c r="I2411" s="13" t="e">
        <f>INDEX('Données MDD'!$L$3:$L$3000,MATCH('Analyse assortiment'!$B2411,'Données MDD'!$B$3:$B$3000,0))</f>
        <v>#N/A</v>
      </c>
      <c r="J2411" s="13" t="e">
        <f>INDEX('Données MDD'!$U$3:$U$3000,MATCH('Analyse assortiment'!$B2411,'Données MDD'!$B$3:$B$3000,0))</f>
        <v>#N/A</v>
      </c>
      <c r="K2411" s="13" t="e">
        <f>INDEX('Données MDD'!$V$3:$V$3000,MATCH('Analyse assortiment'!$B2411,'Données MDD'!$B$3:$B$3000,0))</f>
        <v>#N/A</v>
      </c>
      <c r="L2411" s="14" t="str">
        <f t="shared" si="47"/>
        <v/>
      </c>
      <c r="M2411" s="14" t="str">
        <f t="shared" si="47"/>
        <v/>
      </c>
    </row>
    <row r="2412" spans="5:13" x14ac:dyDescent="0.2">
      <c r="E2412" s="16" t="str">
        <f>IFERROR(INDEX('Données SAP'!F$5:F$3000,MATCH('Analyse assortiment'!$B2412&amp;"",'Données SAP'!$A$5:$A$3000,0)),"")</f>
        <v/>
      </c>
      <c r="F2412" s="16" t="str">
        <f>IFERROR(INDEX('Données SAP'!C$5:C$3000,MATCH('Analyse assortiment'!$B2412&amp;"",'Données SAP'!$A$5:$A$3000,0)),"")</f>
        <v/>
      </c>
      <c r="G2412" s="16" t="str">
        <f>IFERROR(INDEX('Données SAP'!D$5:D$3000,MATCH('Analyse assortiment'!$B2412&amp;"",'Données SAP'!$A$5:$A$3000,0)),"")</f>
        <v/>
      </c>
      <c r="H2412" s="13" t="e">
        <f>INDEX('Données MDD'!$K$3:$K$3000,MATCH('Analyse assortiment'!$B2412,'Données MDD'!$B$3:$B$3000,0))</f>
        <v>#N/A</v>
      </c>
      <c r="I2412" s="13" t="e">
        <f>INDEX('Données MDD'!$L$3:$L$3000,MATCH('Analyse assortiment'!$B2412,'Données MDD'!$B$3:$B$3000,0))</f>
        <v>#N/A</v>
      </c>
      <c r="J2412" s="13" t="e">
        <f>INDEX('Données MDD'!$U$3:$U$3000,MATCH('Analyse assortiment'!$B2412,'Données MDD'!$B$3:$B$3000,0))</f>
        <v>#N/A</v>
      </c>
      <c r="K2412" s="13" t="e">
        <f>INDEX('Données MDD'!$V$3:$V$3000,MATCH('Analyse assortiment'!$B2412,'Données MDD'!$B$3:$B$3000,0))</f>
        <v>#N/A</v>
      </c>
      <c r="L2412" s="14" t="str">
        <f t="shared" si="47"/>
        <v/>
      </c>
      <c r="M2412" s="14" t="str">
        <f t="shared" si="47"/>
        <v/>
      </c>
    </row>
    <row r="2413" spans="5:13" x14ac:dyDescent="0.2">
      <c r="E2413" s="16" t="str">
        <f>IFERROR(INDEX('Données SAP'!F$5:F$3000,MATCH('Analyse assortiment'!$B2413&amp;"",'Données SAP'!$A$5:$A$3000,0)),"")</f>
        <v/>
      </c>
      <c r="F2413" s="16" t="str">
        <f>IFERROR(INDEX('Données SAP'!C$5:C$3000,MATCH('Analyse assortiment'!$B2413&amp;"",'Données SAP'!$A$5:$A$3000,0)),"")</f>
        <v/>
      </c>
      <c r="G2413" s="16" t="str">
        <f>IFERROR(INDEX('Données SAP'!D$5:D$3000,MATCH('Analyse assortiment'!$B2413&amp;"",'Données SAP'!$A$5:$A$3000,0)),"")</f>
        <v/>
      </c>
      <c r="H2413" s="13" t="e">
        <f>INDEX('Données MDD'!$K$3:$K$3000,MATCH('Analyse assortiment'!$B2413,'Données MDD'!$B$3:$B$3000,0))</f>
        <v>#N/A</v>
      </c>
      <c r="I2413" s="13" t="e">
        <f>INDEX('Données MDD'!$L$3:$L$3000,MATCH('Analyse assortiment'!$B2413,'Données MDD'!$B$3:$B$3000,0))</f>
        <v>#N/A</v>
      </c>
      <c r="J2413" s="13" t="e">
        <f>INDEX('Données MDD'!$U$3:$U$3000,MATCH('Analyse assortiment'!$B2413,'Données MDD'!$B$3:$B$3000,0))</f>
        <v>#N/A</v>
      </c>
      <c r="K2413" s="13" t="e">
        <f>INDEX('Données MDD'!$V$3:$V$3000,MATCH('Analyse assortiment'!$B2413,'Données MDD'!$B$3:$B$3000,0))</f>
        <v>#N/A</v>
      </c>
      <c r="L2413" s="14" t="str">
        <f t="shared" si="47"/>
        <v/>
      </c>
      <c r="M2413" s="14" t="str">
        <f t="shared" si="47"/>
        <v/>
      </c>
    </row>
    <row r="2414" spans="5:13" x14ac:dyDescent="0.2">
      <c r="E2414" s="16" t="str">
        <f>IFERROR(INDEX('Données SAP'!F$5:F$3000,MATCH('Analyse assortiment'!$B2414&amp;"",'Données SAP'!$A$5:$A$3000,0)),"")</f>
        <v/>
      </c>
      <c r="F2414" s="16" t="str">
        <f>IFERROR(INDEX('Données SAP'!C$5:C$3000,MATCH('Analyse assortiment'!$B2414&amp;"",'Données SAP'!$A$5:$A$3000,0)),"")</f>
        <v/>
      </c>
      <c r="G2414" s="16" t="str">
        <f>IFERROR(INDEX('Données SAP'!D$5:D$3000,MATCH('Analyse assortiment'!$B2414&amp;"",'Données SAP'!$A$5:$A$3000,0)),"")</f>
        <v/>
      </c>
      <c r="H2414" s="13" t="e">
        <f>INDEX('Données MDD'!$K$3:$K$3000,MATCH('Analyse assortiment'!$B2414,'Données MDD'!$B$3:$B$3000,0))</f>
        <v>#N/A</v>
      </c>
      <c r="I2414" s="13" t="e">
        <f>INDEX('Données MDD'!$L$3:$L$3000,MATCH('Analyse assortiment'!$B2414,'Données MDD'!$B$3:$B$3000,0))</f>
        <v>#N/A</v>
      </c>
      <c r="J2414" s="13" t="e">
        <f>INDEX('Données MDD'!$U$3:$U$3000,MATCH('Analyse assortiment'!$B2414,'Données MDD'!$B$3:$B$3000,0))</f>
        <v>#N/A</v>
      </c>
      <c r="K2414" s="13" t="e">
        <f>INDEX('Données MDD'!$V$3:$V$3000,MATCH('Analyse assortiment'!$B2414,'Données MDD'!$B$3:$B$3000,0))</f>
        <v>#N/A</v>
      </c>
      <c r="L2414" s="14" t="str">
        <f t="shared" si="47"/>
        <v/>
      </c>
      <c r="M2414" s="14" t="str">
        <f t="shared" si="47"/>
        <v/>
      </c>
    </row>
    <row r="2415" spans="5:13" x14ac:dyDescent="0.2">
      <c r="E2415" s="16" t="str">
        <f>IFERROR(INDEX('Données SAP'!F$5:F$3000,MATCH('Analyse assortiment'!$B2415&amp;"",'Données SAP'!$A$5:$A$3000,0)),"")</f>
        <v/>
      </c>
      <c r="F2415" s="16" t="str">
        <f>IFERROR(INDEX('Données SAP'!C$5:C$3000,MATCH('Analyse assortiment'!$B2415&amp;"",'Données SAP'!$A$5:$A$3000,0)),"")</f>
        <v/>
      </c>
      <c r="G2415" s="16" t="str">
        <f>IFERROR(INDEX('Données SAP'!D$5:D$3000,MATCH('Analyse assortiment'!$B2415&amp;"",'Données SAP'!$A$5:$A$3000,0)),"")</f>
        <v/>
      </c>
      <c r="H2415" s="13" t="e">
        <f>INDEX('Données MDD'!$K$3:$K$3000,MATCH('Analyse assortiment'!$B2415,'Données MDD'!$B$3:$B$3000,0))</f>
        <v>#N/A</v>
      </c>
      <c r="I2415" s="13" t="e">
        <f>INDEX('Données MDD'!$L$3:$L$3000,MATCH('Analyse assortiment'!$B2415,'Données MDD'!$B$3:$B$3000,0))</f>
        <v>#N/A</v>
      </c>
      <c r="J2415" s="13" t="e">
        <f>INDEX('Données MDD'!$U$3:$U$3000,MATCH('Analyse assortiment'!$B2415,'Données MDD'!$B$3:$B$3000,0))</f>
        <v>#N/A</v>
      </c>
      <c r="K2415" s="13" t="e">
        <f>INDEX('Données MDD'!$V$3:$V$3000,MATCH('Analyse assortiment'!$B2415,'Données MDD'!$B$3:$B$3000,0))</f>
        <v>#N/A</v>
      </c>
      <c r="L2415" s="14" t="str">
        <f t="shared" si="47"/>
        <v/>
      </c>
      <c r="M2415" s="14" t="str">
        <f t="shared" si="47"/>
        <v/>
      </c>
    </row>
    <row r="2416" spans="5:13" x14ac:dyDescent="0.2">
      <c r="E2416" s="16" t="str">
        <f>IFERROR(INDEX('Données SAP'!F$5:F$3000,MATCH('Analyse assortiment'!$B2416&amp;"",'Données SAP'!$A$5:$A$3000,0)),"")</f>
        <v/>
      </c>
      <c r="F2416" s="16" t="str">
        <f>IFERROR(INDEX('Données SAP'!C$5:C$3000,MATCH('Analyse assortiment'!$B2416&amp;"",'Données SAP'!$A$5:$A$3000,0)),"")</f>
        <v/>
      </c>
      <c r="G2416" s="16" t="str">
        <f>IFERROR(INDEX('Données SAP'!D$5:D$3000,MATCH('Analyse assortiment'!$B2416&amp;"",'Données SAP'!$A$5:$A$3000,0)),"")</f>
        <v/>
      </c>
      <c r="H2416" s="13" t="e">
        <f>INDEX('Données MDD'!$K$3:$K$3000,MATCH('Analyse assortiment'!$B2416,'Données MDD'!$B$3:$B$3000,0))</f>
        <v>#N/A</v>
      </c>
      <c r="I2416" s="13" t="e">
        <f>INDEX('Données MDD'!$L$3:$L$3000,MATCH('Analyse assortiment'!$B2416,'Données MDD'!$B$3:$B$3000,0))</f>
        <v>#N/A</v>
      </c>
      <c r="J2416" s="13" t="e">
        <f>INDEX('Données MDD'!$U$3:$U$3000,MATCH('Analyse assortiment'!$B2416,'Données MDD'!$B$3:$B$3000,0))</f>
        <v>#N/A</v>
      </c>
      <c r="K2416" s="13" t="e">
        <f>INDEX('Données MDD'!$V$3:$V$3000,MATCH('Analyse assortiment'!$B2416,'Données MDD'!$B$3:$B$3000,0))</f>
        <v>#N/A</v>
      </c>
      <c r="L2416" s="14" t="str">
        <f t="shared" si="47"/>
        <v/>
      </c>
      <c r="M2416" s="14" t="str">
        <f t="shared" si="47"/>
        <v/>
      </c>
    </row>
    <row r="2417" spans="5:13" x14ac:dyDescent="0.2">
      <c r="E2417" s="16" t="str">
        <f>IFERROR(INDEX('Données SAP'!F$5:F$3000,MATCH('Analyse assortiment'!$B2417&amp;"",'Données SAP'!$A$5:$A$3000,0)),"")</f>
        <v/>
      </c>
      <c r="F2417" s="16" t="str">
        <f>IFERROR(INDEX('Données SAP'!C$5:C$3000,MATCH('Analyse assortiment'!$B2417&amp;"",'Données SAP'!$A$5:$A$3000,0)),"")</f>
        <v/>
      </c>
      <c r="G2417" s="16" t="str">
        <f>IFERROR(INDEX('Données SAP'!D$5:D$3000,MATCH('Analyse assortiment'!$B2417&amp;"",'Données SAP'!$A$5:$A$3000,0)),"")</f>
        <v/>
      </c>
      <c r="H2417" s="13" t="e">
        <f>INDEX('Données MDD'!$K$3:$K$3000,MATCH('Analyse assortiment'!$B2417,'Données MDD'!$B$3:$B$3000,0))</f>
        <v>#N/A</v>
      </c>
      <c r="I2417" s="13" t="e">
        <f>INDEX('Données MDD'!$L$3:$L$3000,MATCH('Analyse assortiment'!$B2417,'Données MDD'!$B$3:$B$3000,0))</f>
        <v>#N/A</v>
      </c>
      <c r="J2417" s="13" t="e">
        <f>INDEX('Données MDD'!$U$3:$U$3000,MATCH('Analyse assortiment'!$B2417,'Données MDD'!$B$3:$B$3000,0))</f>
        <v>#N/A</v>
      </c>
      <c r="K2417" s="13" t="e">
        <f>INDEX('Données MDD'!$V$3:$V$3000,MATCH('Analyse assortiment'!$B2417,'Données MDD'!$B$3:$B$3000,0))</f>
        <v>#N/A</v>
      </c>
      <c r="L2417" s="14" t="str">
        <f t="shared" si="47"/>
        <v/>
      </c>
      <c r="M2417" s="14" t="str">
        <f t="shared" si="47"/>
        <v/>
      </c>
    </row>
    <row r="2418" spans="5:13" x14ac:dyDescent="0.2">
      <c r="E2418" s="16" t="str">
        <f>IFERROR(INDEX('Données SAP'!F$5:F$3000,MATCH('Analyse assortiment'!$B2418&amp;"",'Données SAP'!$A$5:$A$3000,0)),"")</f>
        <v/>
      </c>
      <c r="F2418" s="16" t="str">
        <f>IFERROR(INDEX('Données SAP'!C$5:C$3000,MATCH('Analyse assortiment'!$B2418&amp;"",'Données SAP'!$A$5:$A$3000,0)),"")</f>
        <v/>
      </c>
      <c r="G2418" s="16" t="str">
        <f>IFERROR(INDEX('Données SAP'!D$5:D$3000,MATCH('Analyse assortiment'!$B2418&amp;"",'Données SAP'!$A$5:$A$3000,0)),"")</f>
        <v/>
      </c>
      <c r="H2418" s="13" t="e">
        <f>INDEX('Données MDD'!$K$3:$K$3000,MATCH('Analyse assortiment'!$B2418,'Données MDD'!$B$3:$B$3000,0))</f>
        <v>#N/A</v>
      </c>
      <c r="I2418" s="13" t="e">
        <f>INDEX('Données MDD'!$L$3:$L$3000,MATCH('Analyse assortiment'!$B2418,'Données MDD'!$B$3:$B$3000,0))</f>
        <v>#N/A</v>
      </c>
      <c r="J2418" s="13" t="e">
        <f>INDEX('Données MDD'!$U$3:$U$3000,MATCH('Analyse assortiment'!$B2418,'Données MDD'!$B$3:$B$3000,0))</f>
        <v>#N/A</v>
      </c>
      <c r="K2418" s="13" t="e">
        <f>INDEX('Données MDD'!$V$3:$V$3000,MATCH('Analyse assortiment'!$B2418,'Données MDD'!$B$3:$B$3000,0))</f>
        <v>#N/A</v>
      </c>
      <c r="L2418" s="14" t="str">
        <f t="shared" si="47"/>
        <v/>
      </c>
      <c r="M2418" s="14" t="str">
        <f t="shared" si="47"/>
        <v/>
      </c>
    </row>
    <row r="2419" spans="5:13" x14ac:dyDescent="0.2">
      <c r="E2419" s="16" t="str">
        <f>IFERROR(INDEX('Données SAP'!F$5:F$3000,MATCH('Analyse assortiment'!$B2419&amp;"",'Données SAP'!$A$5:$A$3000,0)),"")</f>
        <v/>
      </c>
      <c r="F2419" s="16" t="str">
        <f>IFERROR(INDEX('Données SAP'!C$5:C$3000,MATCH('Analyse assortiment'!$B2419&amp;"",'Données SAP'!$A$5:$A$3000,0)),"")</f>
        <v/>
      </c>
      <c r="G2419" s="16" t="str">
        <f>IFERROR(INDEX('Données SAP'!D$5:D$3000,MATCH('Analyse assortiment'!$B2419&amp;"",'Données SAP'!$A$5:$A$3000,0)),"")</f>
        <v/>
      </c>
      <c r="H2419" s="13" t="e">
        <f>INDEX('Données MDD'!$K$3:$K$3000,MATCH('Analyse assortiment'!$B2419,'Données MDD'!$B$3:$B$3000,0))</f>
        <v>#N/A</v>
      </c>
      <c r="I2419" s="13" t="e">
        <f>INDEX('Données MDD'!$L$3:$L$3000,MATCH('Analyse assortiment'!$B2419,'Données MDD'!$B$3:$B$3000,0))</f>
        <v>#N/A</v>
      </c>
      <c r="J2419" s="13" t="e">
        <f>INDEX('Données MDD'!$U$3:$U$3000,MATCH('Analyse assortiment'!$B2419,'Données MDD'!$B$3:$B$3000,0))</f>
        <v>#N/A</v>
      </c>
      <c r="K2419" s="13" t="e">
        <f>INDEX('Données MDD'!$V$3:$V$3000,MATCH('Analyse assortiment'!$B2419,'Données MDD'!$B$3:$B$3000,0))</f>
        <v>#N/A</v>
      </c>
      <c r="L2419" s="14" t="str">
        <f t="shared" si="47"/>
        <v/>
      </c>
      <c r="M2419" s="14" t="str">
        <f t="shared" si="47"/>
        <v/>
      </c>
    </row>
    <row r="2420" spans="5:13" x14ac:dyDescent="0.2">
      <c r="E2420" s="16" t="str">
        <f>IFERROR(INDEX('Données SAP'!F$5:F$3000,MATCH('Analyse assortiment'!$B2420&amp;"",'Données SAP'!$A$5:$A$3000,0)),"")</f>
        <v/>
      </c>
      <c r="F2420" s="16" t="str">
        <f>IFERROR(INDEX('Données SAP'!C$5:C$3000,MATCH('Analyse assortiment'!$B2420&amp;"",'Données SAP'!$A$5:$A$3000,0)),"")</f>
        <v/>
      </c>
      <c r="G2420" s="16" t="str">
        <f>IFERROR(INDEX('Données SAP'!D$5:D$3000,MATCH('Analyse assortiment'!$B2420&amp;"",'Données SAP'!$A$5:$A$3000,0)),"")</f>
        <v/>
      </c>
      <c r="H2420" s="13" t="e">
        <f>INDEX('Données MDD'!$K$3:$K$3000,MATCH('Analyse assortiment'!$B2420,'Données MDD'!$B$3:$B$3000,0))</f>
        <v>#N/A</v>
      </c>
      <c r="I2420" s="13" t="e">
        <f>INDEX('Données MDD'!$L$3:$L$3000,MATCH('Analyse assortiment'!$B2420,'Données MDD'!$B$3:$B$3000,0))</f>
        <v>#N/A</v>
      </c>
      <c r="J2420" s="13" t="e">
        <f>INDEX('Données MDD'!$U$3:$U$3000,MATCH('Analyse assortiment'!$B2420,'Données MDD'!$B$3:$B$3000,0))</f>
        <v>#N/A</v>
      </c>
      <c r="K2420" s="13" t="e">
        <f>INDEX('Données MDD'!$V$3:$V$3000,MATCH('Analyse assortiment'!$B2420,'Données MDD'!$B$3:$B$3000,0))</f>
        <v>#N/A</v>
      </c>
      <c r="L2420" s="14" t="str">
        <f t="shared" si="47"/>
        <v/>
      </c>
      <c r="M2420" s="14" t="str">
        <f t="shared" si="47"/>
        <v/>
      </c>
    </row>
    <row r="2421" spans="5:13" x14ac:dyDescent="0.2">
      <c r="E2421" s="16" t="str">
        <f>IFERROR(INDEX('Données SAP'!F$5:F$3000,MATCH('Analyse assortiment'!$B2421&amp;"",'Données SAP'!$A$5:$A$3000,0)),"")</f>
        <v/>
      </c>
      <c r="F2421" s="16" t="str">
        <f>IFERROR(INDEX('Données SAP'!C$5:C$3000,MATCH('Analyse assortiment'!$B2421&amp;"",'Données SAP'!$A$5:$A$3000,0)),"")</f>
        <v/>
      </c>
      <c r="G2421" s="16" t="str">
        <f>IFERROR(INDEX('Données SAP'!D$5:D$3000,MATCH('Analyse assortiment'!$B2421&amp;"",'Données SAP'!$A$5:$A$3000,0)),"")</f>
        <v/>
      </c>
      <c r="H2421" s="13" t="e">
        <f>INDEX('Données MDD'!$K$3:$K$3000,MATCH('Analyse assortiment'!$B2421,'Données MDD'!$B$3:$B$3000,0))</f>
        <v>#N/A</v>
      </c>
      <c r="I2421" s="13" t="e">
        <f>INDEX('Données MDD'!$L$3:$L$3000,MATCH('Analyse assortiment'!$B2421,'Données MDD'!$B$3:$B$3000,0))</f>
        <v>#N/A</v>
      </c>
      <c r="J2421" s="13" t="e">
        <f>INDEX('Données MDD'!$U$3:$U$3000,MATCH('Analyse assortiment'!$B2421,'Données MDD'!$B$3:$B$3000,0))</f>
        <v>#N/A</v>
      </c>
      <c r="K2421" s="13" t="e">
        <f>INDEX('Données MDD'!$V$3:$V$3000,MATCH('Analyse assortiment'!$B2421,'Données MDD'!$B$3:$B$3000,0))</f>
        <v>#N/A</v>
      </c>
      <c r="L2421" s="14" t="str">
        <f t="shared" si="47"/>
        <v/>
      </c>
      <c r="M2421" s="14" t="str">
        <f t="shared" si="47"/>
        <v/>
      </c>
    </row>
    <row r="2422" spans="5:13" x14ac:dyDescent="0.2">
      <c r="E2422" s="16" t="str">
        <f>IFERROR(INDEX('Données SAP'!F$5:F$3000,MATCH('Analyse assortiment'!$B2422&amp;"",'Données SAP'!$A$5:$A$3000,0)),"")</f>
        <v/>
      </c>
      <c r="F2422" s="16" t="str">
        <f>IFERROR(INDEX('Données SAP'!C$5:C$3000,MATCH('Analyse assortiment'!$B2422&amp;"",'Données SAP'!$A$5:$A$3000,0)),"")</f>
        <v/>
      </c>
      <c r="G2422" s="16" t="str">
        <f>IFERROR(INDEX('Données SAP'!D$5:D$3000,MATCH('Analyse assortiment'!$B2422&amp;"",'Données SAP'!$A$5:$A$3000,0)),"")</f>
        <v/>
      </c>
      <c r="H2422" s="13" t="e">
        <f>INDEX('Données MDD'!$K$3:$K$3000,MATCH('Analyse assortiment'!$B2422,'Données MDD'!$B$3:$B$3000,0))</f>
        <v>#N/A</v>
      </c>
      <c r="I2422" s="13" t="e">
        <f>INDEX('Données MDD'!$L$3:$L$3000,MATCH('Analyse assortiment'!$B2422,'Données MDD'!$B$3:$B$3000,0))</f>
        <v>#N/A</v>
      </c>
      <c r="J2422" s="13" t="e">
        <f>INDEX('Données MDD'!$U$3:$U$3000,MATCH('Analyse assortiment'!$B2422,'Données MDD'!$B$3:$B$3000,0))</f>
        <v>#N/A</v>
      </c>
      <c r="K2422" s="13" t="e">
        <f>INDEX('Données MDD'!$V$3:$V$3000,MATCH('Analyse assortiment'!$B2422,'Données MDD'!$B$3:$B$3000,0))</f>
        <v>#N/A</v>
      </c>
      <c r="L2422" s="14" t="str">
        <f t="shared" si="47"/>
        <v/>
      </c>
      <c r="M2422" s="14" t="str">
        <f t="shared" si="47"/>
        <v/>
      </c>
    </row>
    <row r="2423" spans="5:13" x14ac:dyDescent="0.2">
      <c r="E2423" s="16" t="str">
        <f>IFERROR(INDEX('Données SAP'!F$5:F$3000,MATCH('Analyse assortiment'!$B2423&amp;"",'Données SAP'!$A$5:$A$3000,0)),"")</f>
        <v/>
      </c>
      <c r="F2423" s="16" t="str">
        <f>IFERROR(INDEX('Données SAP'!C$5:C$3000,MATCH('Analyse assortiment'!$B2423&amp;"",'Données SAP'!$A$5:$A$3000,0)),"")</f>
        <v/>
      </c>
      <c r="G2423" s="16" t="str">
        <f>IFERROR(INDEX('Données SAP'!D$5:D$3000,MATCH('Analyse assortiment'!$B2423&amp;"",'Données SAP'!$A$5:$A$3000,0)),"")</f>
        <v/>
      </c>
      <c r="H2423" s="13" t="e">
        <f>INDEX('Données MDD'!$K$3:$K$3000,MATCH('Analyse assortiment'!$B2423,'Données MDD'!$B$3:$B$3000,0))</f>
        <v>#N/A</v>
      </c>
      <c r="I2423" s="13" t="e">
        <f>INDEX('Données MDD'!$L$3:$L$3000,MATCH('Analyse assortiment'!$B2423,'Données MDD'!$B$3:$B$3000,0))</f>
        <v>#N/A</v>
      </c>
      <c r="J2423" s="13" t="e">
        <f>INDEX('Données MDD'!$U$3:$U$3000,MATCH('Analyse assortiment'!$B2423,'Données MDD'!$B$3:$B$3000,0))</f>
        <v>#N/A</v>
      </c>
      <c r="K2423" s="13" t="e">
        <f>INDEX('Données MDD'!$V$3:$V$3000,MATCH('Analyse assortiment'!$B2423,'Données MDD'!$B$3:$B$3000,0))</f>
        <v>#N/A</v>
      </c>
      <c r="L2423" s="14" t="str">
        <f t="shared" si="47"/>
        <v/>
      </c>
      <c r="M2423" s="14" t="str">
        <f t="shared" si="47"/>
        <v/>
      </c>
    </row>
    <row r="2424" spans="5:13" x14ac:dyDescent="0.2">
      <c r="E2424" s="16" t="str">
        <f>IFERROR(INDEX('Données SAP'!F$5:F$3000,MATCH('Analyse assortiment'!$B2424&amp;"",'Données SAP'!$A$5:$A$3000,0)),"")</f>
        <v/>
      </c>
      <c r="F2424" s="16" t="str">
        <f>IFERROR(INDEX('Données SAP'!C$5:C$3000,MATCH('Analyse assortiment'!$B2424&amp;"",'Données SAP'!$A$5:$A$3000,0)),"")</f>
        <v/>
      </c>
      <c r="G2424" s="16" t="str">
        <f>IFERROR(INDEX('Données SAP'!D$5:D$3000,MATCH('Analyse assortiment'!$B2424&amp;"",'Données SAP'!$A$5:$A$3000,0)),"")</f>
        <v/>
      </c>
      <c r="H2424" s="13" t="e">
        <f>INDEX('Données MDD'!$K$3:$K$3000,MATCH('Analyse assortiment'!$B2424,'Données MDD'!$B$3:$B$3000,0))</f>
        <v>#N/A</v>
      </c>
      <c r="I2424" s="13" t="e">
        <f>INDEX('Données MDD'!$L$3:$L$3000,MATCH('Analyse assortiment'!$B2424,'Données MDD'!$B$3:$B$3000,0))</f>
        <v>#N/A</v>
      </c>
      <c r="J2424" s="13" t="e">
        <f>INDEX('Données MDD'!$U$3:$U$3000,MATCH('Analyse assortiment'!$B2424,'Données MDD'!$B$3:$B$3000,0))</f>
        <v>#N/A</v>
      </c>
      <c r="K2424" s="13" t="e">
        <f>INDEX('Données MDD'!$V$3:$V$3000,MATCH('Analyse assortiment'!$B2424,'Données MDD'!$B$3:$B$3000,0))</f>
        <v>#N/A</v>
      </c>
      <c r="L2424" s="14" t="str">
        <f t="shared" si="47"/>
        <v/>
      </c>
      <c r="M2424" s="14" t="str">
        <f t="shared" si="47"/>
        <v/>
      </c>
    </row>
    <row r="2425" spans="5:13" x14ac:dyDescent="0.2">
      <c r="E2425" s="16" t="str">
        <f>IFERROR(INDEX('Données SAP'!F$5:F$3000,MATCH('Analyse assortiment'!$B2425&amp;"",'Données SAP'!$A$5:$A$3000,0)),"")</f>
        <v/>
      </c>
      <c r="F2425" s="16" t="str">
        <f>IFERROR(INDEX('Données SAP'!C$5:C$3000,MATCH('Analyse assortiment'!$B2425&amp;"",'Données SAP'!$A$5:$A$3000,0)),"")</f>
        <v/>
      </c>
      <c r="G2425" s="16" t="str">
        <f>IFERROR(INDEX('Données SAP'!D$5:D$3000,MATCH('Analyse assortiment'!$B2425&amp;"",'Données SAP'!$A$5:$A$3000,0)),"")</f>
        <v/>
      </c>
      <c r="H2425" s="13" t="e">
        <f>INDEX('Données MDD'!$K$3:$K$3000,MATCH('Analyse assortiment'!$B2425,'Données MDD'!$B$3:$B$3000,0))</f>
        <v>#N/A</v>
      </c>
      <c r="I2425" s="13" t="e">
        <f>INDEX('Données MDD'!$L$3:$L$3000,MATCH('Analyse assortiment'!$B2425,'Données MDD'!$B$3:$B$3000,0))</f>
        <v>#N/A</v>
      </c>
      <c r="J2425" s="13" t="e">
        <f>INDEX('Données MDD'!$U$3:$U$3000,MATCH('Analyse assortiment'!$B2425,'Données MDD'!$B$3:$B$3000,0))</f>
        <v>#N/A</v>
      </c>
      <c r="K2425" s="13" t="e">
        <f>INDEX('Données MDD'!$V$3:$V$3000,MATCH('Analyse assortiment'!$B2425,'Données MDD'!$B$3:$B$3000,0))</f>
        <v>#N/A</v>
      </c>
      <c r="L2425" s="14" t="str">
        <f t="shared" si="47"/>
        <v/>
      </c>
      <c r="M2425" s="14" t="str">
        <f t="shared" si="47"/>
        <v/>
      </c>
    </row>
    <row r="2426" spans="5:13" x14ac:dyDescent="0.2">
      <c r="E2426" s="16" t="str">
        <f>IFERROR(INDEX('Données SAP'!F$5:F$3000,MATCH('Analyse assortiment'!$B2426&amp;"",'Données SAP'!$A$5:$A$3000,0)),"")</f>
        <v/>
      </c>
      <c r="F2426" s="16" t="str">
        <f>IFERROR(INDEX('Données SAP'!C$5:C$3000,MATCH('Analyse assortiment'!$B2426&amp;"",'Données SAP'!$A$5:$A$3000,0)),"")</f>
        <v/>
      </c>
      <c r="G2426" s="16" t="str">
        <f>IFERROR(INDEX('Données SAP'!D$5:D$3000,MATCH('Analyse assortiment'!$B2426&amp;"",'Données SAP'!$A$5:$A$3000,0)),"")</f>
        <v/>
      </c>
      <c r="H2426" s="13" t="e">
        <f>INDEX('Données MDD'!$K$3:$K$3000,MATCH('Analyse assortiment'!$B2426,'Données MDD'!$B$3:$B$3000,0))</f>
        <v>#N/A</v>
      </c>
      <c r="I2426" s="13" t="e">
        <f>INDEX('Données MDD'!$L$3:$L$3000,MATCH('Analyse assortiment'!$B2426,'Données MDD'!$B$3:$B$3000,0))</f>
        <v>#N/A</v>
      </c>
      <c r="J2426" s="13" t="e">
        <f>INDEX('Données MDD'!$U$3:$U$3000,MATCH('Analyse assortiment'!$B2426,'Données MDD'!$B$3:$B$3000,0))</f>
        <v>#N/A</v>
      </c>
      <c r="K2426" s="13" t="e">
        <f>INDEX('Données MDD'!$V$3:$V$3000,MATCH('Analyse assortiment'!$B2426,'Données MDD'!$B$3:$B$3000,0))</f>
        <v>#N/A</v>
      </c>
      <c r="L2426" s="14" t="str">
        <f t="shared" si="47"/>
        <v/>
      </c>
      <c r="M2426" s="14" t="str">
        <f t="shared" si="47"/>
        <v/>
      </c>
    </row>
    <row r="2427" spans="5:13" x14ac:dyDescent="0.2">
      <c r="E2427" s="16" t="str">
        <f>IFERROR(INDEX('Données SAP'!F$5:F$3000,MATCH('Analyse assortiment'!$B2427&amp;"",'Données SAP'!$A$5:$A$3000,0)),"")</f>
        <v/>
      </c>
      <c r="F2427" s="16" t="str">
        <f>IFERROR(INDEX('Données SAP'!C$5:C$3000,MATCH('Analyse assortiment'!$B2427&amp;"",'Données SAP'!$A$5:$A$3000,0)),"")</f>
        <v/>
      </c>
      <c r="G2427" s="16" t="str">
        <f>IFERROR(INDEX('Données SAP'!D$5:D$3000,MATCH('Analyse assortiment'!$B2427&amp;"",'Données SAP'!$A$5:$A$3000,0)),"")</f>
        <v/>
      </c>
      <c r="H2427" s="13" t="e">
        <f>INDEX('Données MDD'!$K$3:$K$3000,MATCH('Analyse assortiment'!$B2427,'Données MDD'!$B$3:$B$3000,0))</f>
        <v>#N/A</v>
      </c>
      <c r="I2427" s="13" t="e">
        <f>INDEX('Données MDD'!$L$3:$L$3000,MATCH('Analyse assortiment'!$B2427,'Données MDD'!$B$3:$B$3000,0))</f>
        <v>#N/A</v>
      </c>
      <c r="J2427" s="13" t="e">
        <f>INDEX('Données MDD'!$U$3:$U$3000,MATCH('Analyse assortiment'!$B2427,'Données MDD'!$B$3:$B$3000,0))</f>
        <v>#N/A</v>
      </c>
      <c r="K2427" s="13" t="e">
        <f>INDEX('Données MDD'!$V$3:$V$3000,MATCH('Analyse assortiment'!$B2427,'Données MDD'!$B$3:$B$3000,0))</f>
        <v>#N/A</v>
      </c>
      <c r="L2427" s="14" t="str">
        <f t="shared" si="47"/>
        <v/>
      </c>
      <c r="M2427" s="14" t="str">
        <f t="shared" si="47"/>
        <v/>
      </c>
    </row>
    <row r="2428" spans="5:13" x14ac:dyDescent="0.2">
      <c r="E2428" s="16" t="str">
        <f>IFERROR(INDEX('Données SAP'!F$5:F$3000,MATCH('Analyse assortiment'!$B2428&amp;"",'Données SAP'!$A$5:$A$3000,0)),"")</f>
        <v/>
      </c>
      <c r="F2428" s="16" t="str">
        <f>IFERROR(INDEX('Données SAP'!C$5:C$3000,MATCH('Analyse assortiment'!$B2428&amp;"",'Données SAP'!$A$5:$A$3000,0)),"")</f>
        <v/>
      </c>
      <c r="G2428" s="16" t="str">
        <f>IFERROR(INDEX('Données SAP'!D$5:D$3000,MATCH('Analyse assortiment'!$B2428&amp;"",'Données SAP'!$A$5:$A$3000,0)),"")</f>
        <v/>
      </c>
      <c r="H2428" s="13" t="e">
        <f>INDEX('Données MDD'!$K$3:$K$3000,MATCH('Analyse assortiment'!$B2428,'Données MDD'!$B$3:$B$3000,0))</f>
        <v>#N/A</v>
      </c>
      <c r="I2428" s="13" t="e">
        <f>INDEX('Données MDD'!$L$3:$L$3000,MATCH('Analyse assortiment'!$B2428,'Données MDD'!$B$3:$B$3000,0))</f>
        <v>#N/A</v>
      </c>
      <c r="J2428" s="13" t="e">
        <f>INDEX('Données MDD'!$U$3:$U$3000,MATCH('Analyse assortiment'!$B2428,'Données MDD'!$B$3:$B$3000,0))</f>
        <v>#N/A</v>
      </c>
      <c r="K2428" s="13" t="e">
        <f>INDEX('Données MDD'!$V$3:$V$3000,MATCH('Analyse assortiment'!$B2428,'Données MDD'!$B$3:$B$3000,0))</f>
        <v>#N/A</v>
      </c>
      <c r="L2428" s="14" t="str">
        <f t="shared" si="47"/>
        <v/>
      </c>
      <c r="M2428" s="14" t="str">
        <f t="shared" si="47"/>
        <v/>
      </c>
    </row>
    <row r="2429" spans="5:13" x14ac:dyDescent="0.2">
      <c r="E2429" s="16" t="str">
        <f>IFERROR(INDEX('Données SAP'!F$5:F$3000,MATCH('Analyse assortiment'!$B2429&amp;"",'Données SAP'!$A$5:$A$3000,0)),"")</f>
        <v/>
      </c>
      <c r="F2429" s="16" t="str">
        <f>IFERROR(INDEX('Données SAP'!C$5:C$3000,MATCH('Analyse assortiment'!$B2429&amp;"",'Données SAP'!$A$5:$A$3000,0)),"")</f>
        <v/>
      </c>
      <c r="G2429" s="16" t="str">
        <f>IFERROR(INDEX('Données SAP'!D$5:D$3000,MATCH('Analyse assortiment'!$B2429&amp;"",'Données SAP'!$A$5:$A$3000,0)),"")</f>
        <v/>
      </c>
      <c r="H2429" s="13" t="e">
        <f>INDEX('Données MDD'!$K$3:$K$3000,MATCH('Analyse assortiment'!$B2429,'Données MDD'!$B$3:$B$3000,0))</f>
        <v>#N/A</v>
      </c>
      <c r="I2429" s="13" t="e">
        <f>INDEX('Données MDD'!$L$3:$L$3000,MATCH('Analyse assortiment'!$B2429,'Données MDD'!$B$3:$B$3000,0))</f>
        <v>#N/A</v>
      </c>
      <c r="J2429" s="13" t="e">
        <f>INDEX('Données MDD'!$U$3:$U$3000,MATCH('Analyse assortiment'!$B2429,'Données MDD'!$B$3:$B$3000,0))</f>
        <v>#N/A</v>
      </c>
      <c r="K2429" s="13" t="e">
        <f>INDEX('Données MDD'!$V$3:$V$3000,MATCH('Analyse assortiment'!$B2429,'Données MDD'!$B$3:$B$3000,0))</f>
        <v>#N/A</v>
      </c>
      <c r="L2429" s="14" t="str">
        <f t="shared" si="47"/>
        <v/>
      </c>
      <c r="M2429" s="14" t="str">
        <f t="shared" si="47"/>
        <v/>
      </c>
    </row>
    <row r="2430" spans="5:13" x14ac:dyDescent="0.2">
      <c r="E2430" s="16" t="str">
        <f>IFERROR(INDEX('Données SAP'!F$5:F$3000,MATCH('Analyse assortiment'!$B2430&amp;"",'Données SAP'!$A$5:$A$3000,0)),"")</f>
        <v/>
      </c>
      <c r="F2430" s="16" t="str">
        <f>IFERROR(INDEX('Données SAP'!C$5:C$3000,MATCH('Analyse assortiment'!$B2430&amp;"",'Données SAP'!$A$5:$A$3000,0)),"")</f>
        <v/>
      </c>
      <c r="G2430" s="16" t="str">
        <f>IFERROR(INDEX('Données SAP'!D$5:D$3000,MATCH('Analyse assortiment'!$B2430&amp;"",'Données SAP'!$A$5:$A$3000,0)),"")</f>
        <v/>
      </c>
      <c r="H2430" s="13" t="e">
        <f>INDEX('Données MDD'!$K$3:$K$3000,MATCH('Analyse assortiment'!$B2430,'Données MDD'!$B$3:$B$3000,0))</f>
        <v>#N/A</v>
      </c>
      <c r="I2430" s="13" t="e">
        <f>INDEX('Données MDD'!$L$3:$L$3000,MATCH('Analyse assortiment'!$B2430,'Données MDD'!$B$3:$B$3000,0))</f>
        <v>#N/A</v>
      </c>
      <c r="J2430" s="13" t="e">
        <f>INDEX('Données MDD'!$U$3:$U$3000,MATCH('Analyse assortiment'!$B2430,'Données MDD'!$B$3:$B$3000,0))</f>
        <v>#N/A</v>
      </c>
      <c r="K2430" s="13" t="e">
        <f>INDEX('Données MDD'!$V$3:$V$3000,MATCH('Analyse assortiment'!$B2430,'Données MDD'!$B$3:$B$3000,0))</f>
        <v>#N/A</v>
      </c>
      <c r="L2430" s="14" t="str">
        <f t="shared" si="47"/>
        <v/>
      </c>
      <c r="M2430" s="14" t="str">
        <f t="shared" si="47"/>
        <v/>
      </c>
    </row>
    <row r="2431" spans="5:13" x14ac:dyDescent="0.2">
      <c r="E2431" s="16" t="str">
        <f>IFERROR(INDEX('Données SAP'!F$5:F$3000,MATCH('Analyse assortiment'!$B2431&amp;"",'Données SAP'!$A$5:$A$3000,0)),"")</f>
        <v/>
      </c>
      <c r="F2431" s="16" t="str">
        <f>IFERROR(INDEX('Données SAP'!C$5:C$3000,MATCH('Analyse assortiment'!$B2431&amp;"",'Données SAP'!$A$5:$A$3000,0)),"")</f>
        <v/>
      </c>
      <c r="G2431" s="16" t="str">
        <f>IFERROR(INDEX('Données SAP'!D$5:D$3000,MATCH('Analyse assortiment'!$B2431&amp;"",'Données SAP'!$A$5:$A$3000,0)),"")</f>
        <v/>
      </c>
      <c r="H2431" s="13" t="e">
        <f>INDEX('Données MDD'!$K$3:$K$3000,MATCH('Analyse assortiment'!$B2431,'Données MDD'!$B$3:$B$3000,0))</f>
        <v>#N/A</v>
      </c>
      <c r="I2431" s="13" t="e">
        <f>INDEX('Données MDD'!$L$3:$L$3000,MATCH('Analyse assortiment'!$B2431,'Données MDD'!$B$3:$B$3000,0))</f>
        <v>#N/A</v>
      </c>
      <c r="J2431" s="13" t="e">
        <f>INDEX('Données MDD'!$U$3:$U$3000,MATCH('Analyse assortiment'!$B2431,'Données MDD'!$B$3:$B$3000,0))</f>
        <v>#N/A</v>
      </c>
      <c r="K2431" s="13" t="e">
        <f>INDEX('Données MDD'!$V$3:$V$3000,MATCH('Analyse assortiment'!$B2431,'Données MDD'!$B$3:$B$3000,0))</f>
        <v>#N/A</v>
      </c>
      <c r="L2431" s="14" t="str">
        <f t="shared" si="47"/>
        <v/>
      </c>
      <c r="M2431" s="14" t="str">
        <f t="shared" si="47"/>
        <v/>
      </c>
    </row>
    <row r="2432" spans="5:13" x14ac:dyDescent="0.2">
      <c r="E2432" s="16" t="str">
        <f>IFERROR(INDEX('Données SAP'!F$5:F$3000,MATCH('Analyse assortiment'!$B2432&amp;"",'Données SAP'!$A$5:$A$3000,0)),"")</f>
        <v/>
      </c>
      <c r="F2432" s="16" t="str">
        <f>IFERROR(INDEX('Données SAP'!C$5:C$3000,MATCH('Analyse assortiment'!$B2432&amp;"",'Données SAP'!$A$5:$A$3000,0)),"")</f>
        <v/>
      </c>
      <c r="G2432" s="16" t="str">
        <f>IFERROR(INDEX('Données SAP'!D$5:D$3000,MATCH('Analyse assortiment'!$B2432&amp;"",'Données SAP'!$A$5:$A$3000,0)),"")</f>
        <v/>
      </c>
      <c r="H2432" s="13" t="e">
        <f>INDEX('Données MDD'!$K$3:$K$3000,MATCH('Analyse assortiment'!$B2432,'Données MDD'!$B$3:$B$3000,0))</f>
        <v>#N/A</v>
      </c>
      <c r="I2432" s="13" t="e">
        <f>INDEX('Données MDD'!$L$3:$L$3000,MATCH('Analyse assortiment'!$B2432,'Données MDD'!$B$3:$B$3000,0))</f>
        <v>#N/A</v>
      </c>
      <c r="J2432" s="13" t="e">
        <f>INDEX('Données MDD'!$U$3:$U$3000,MATCH('Analyse assortiment'!$B2432,'Données MDD'!$B$3:$B$3000,0))</f>
        <v>#N/A</v>
      </c>
      <c r="K2432" s="13" t="e">
        <f>INDEX('Données MDD'!$V$3:$V$3000,MATCH('Analyse assortiment'!$B2432,'Données MDD'!$B$3:$B$3000,0))</f>
        <v>#N/A</v>
      </c>
      <c r="L2432" s="14" t="str">
        <f t="shared" si="47"/>
        <v/>
      </c>
      <c r="M2432" s="14" t="str">
        <f t="shared" si="47"/>
        <v/>
      </c>
    </row>
    <row r="2433" spans="5:13" x14ac:dyDescent="0.2">
      <c r="E2433" s="16" t="str">
        <f>IFERROR(INDEX('Données SAP'!F$5:F$3000,MATCH('Analyse assortiment'!$B2433&amp;"",'Données SAP'!$A$5:$A$3000,0)),"")</f>
        <v/>
      </c>
      <c r="F2433" s="16" t="str">
        <f>IFERROR(INDEX('Données SAP'!C$5:C$3000,MATCH('Analyse assortiment'!$B2433&amp;"",'Données SAP'!$A$5:$A$3000,0)),"")</f>
        <v/>
      </c>
      <c r="G2433" s="16" t="str">
        <f>IFERROR(INDEX('Données SAP'!D$5:D$3000,MATCH('Analyse assortiment'!$B2433&amp;"",'Données SAP'!$A$5:$A$3000,0)),"")</f>
        <v/>
      </c>
      <c r="H2433" s="13" t="e">
        <f>INDEX('Données MDD'!$K$3:$K$3000,MATCH('Analyse assortiment'!$B2433,'Données MDD'!$B$3:$B$3000,0))</f>
        <v>#N/A</v>
      </c>
      <c r="I2433" s="13" t="e">
        <f>INDEX('Données MDD'!$L$3:$L$3000,MATCH('Analyse assortiment'!$B2433,'Données MDD'!$B$3:$B$3000,0))</f>
        <v>#N/A</v>
      </c>
      <c r="J2433" s="13" t="e">
        <f>INDEX('Données MDD'!$U$3:$U$3000,MATCH('Analyse assortiment'!$B2433,'Données MDD'!$B$3:$B$3000,0))</f>
        <v>#N/A</v>
      </c>
      <c r="K2433" s="13" t="e">
        <f>INDEX('Données MDD'!$V$3:$V$3000,MATCH('Analyse assortiment'!$B2433,'Données MDD'!$B$3:$B$3000,0))</f>
        <v>#N/A</v>
      </c>
      <c r="L2433" s="14" t="str">
        <f t="shared" si="47"/>
        <v/>
      </c>
      <c r="M2433" s="14" t="str">
        <f t="shared" si="47"/>
        <v/>
      </c>
    </row>
    <row r="2434" spans="5:13" x14ac:dyDescent="0.2">
      <c r="E2434" s="16" t="str">
        <f>IFERROR(INDEX('Données SAP'!F$5:F$3000,MATCH('Analyse assortiment'!$B2434&amp;"",'Données SAP'!$A$5:$A$3000,0)),"")</f>
        <v/>
      </c>
      <c r="F2434" s="16" t="str">
        <f>IFERROR(INDEX('Données SAP'!C$5:C$3000,MATCH('Analyse assortiment'!$B2434&amp;"",'Données SAP'!$A$5:$A$3000,0)),"")</f>
        <v/>
      </c>
      <c r="G2434" s="16" t="str">
        <f>IFERROR(INDEX('Données SAP'!D$5:D$3000,MATCH('Analyse assortiment'!$B2434&amp;"",'Données SAP'!$A$5:$A$3000,0)),"")</f>
        <v/>
      </c>
      <c r="H2434" s="13" t="e">
        <f>INDEX('Données MDD'!$K$3:$K$3000,MATCH('Analyse assortiment'!$B2434,'Données MDD'!$B$3:$B$3000,0))</f>
        <v>#N/A</v>
      </c>
      <c r="I2434" s="13" t="e">
        <f>INDEX('Données MDD'!$L$3:$L$3000,MATCH('Analyse assortiment'!$B2434,'Données MDD'!$B$3:$B$3000,0))</f>
        <v>#N/A</v>
      </c>
      <c r="J2434" s="13" t="e">
        <f>INDEX('Données MDD'!$U$3:$U$3000,MATCH('Analyse assortiment'!$B2434,'Données MDD'!$B$3:$B$3000,0))</f>
        <v>#N/A</v>
      </c>
      <c r="K2434" s="13" t="e">
        <f>INDEX('Données MDD'!$V$3:$V$3000,MATCH('Analyse assortiment'!$B2434,'Données MDD'!$B$3:$B$3000,0))</f>
        <v>#N/A</v>
      </c>
      <c r="L2434" s="14" t="str">
        <f t="shared" si="47"/>
        <v/>
      </c>
      <c r="M2434" s="14" t="str">
        <f t="shared" si="47"/>
        <v/>
      </c>
    </row>
    <row r="2435" spans="5:13" x14ac:dyDescent="0.2">
      <c r="E2435" s="16" t="str">
        <f>IFERROR(INDEX('Données SAP'!F$5:F$3000,MATCH('Analyse assortiment'!$B2435&amp;"",'Données SAP'!$A$5:$A$3000,0)),"")</f>
        <v/>
      </c>
      <c r="F2435" s="16" t="str">
        <f>IFERROR(INDEX('Données SAP'!C$5:C$3000,MATCH('Analyse assortiment'!$B2435&amp;"",'Données SAP'!$A$5:$A$3000,0)),"")</f>
        <v/>
      </c>
      <c r="G2435" s="16" t="str">
        <f>IFERROR(INDEX('Données SAP'!D$5:D$3000,MATCH('Analyse assortiment'!$B2435&amp;"",'Données SAP'!$A$5:$A$3000,0)),"")</f>
        <v/>
      </c>
      <c r="H2435" s="13" t="e">
        <f>INDEX('Données MDD'!$K$3:$K$3000,MATCH('Analyse assortiment'!$B2435,'Données MDD'!$B$3:$B$3000,0))</f>
        <v>#N/A</v>
      </c>
      <c r="I2435" s="13" t="e">
        <f>INDEX('Données MDD'!$L$3:$L$3000,MATCH('Analyse assortiment'!$B2435,'Données MDD'!$B$3:$B$3000,0))</f>
        <v>#N/A</v>
      </c>
      <c r="J2435" s="13" t="e">
        <f>INDEX('Données MDD'!$U$3:$U$3000,MATCH('Analyse assortiment'!$B2435,'Données MDD'!$B$3:$B$3000,0))</f>
        <v>#N/A</v>
      </c>
      <c r="K2435" s="13" t="e">
        <f>INDEX('Données MDD'!$V$3:$V$3000,MATCH('Analyse assortiment'!$B2435,'Données MDD'!$B$3:$B$3000,0))</f>
        <v>#N/A</v>
      </c>
      <c r="L2435" s="14" t="str">
        <f t="shared" si="47"/>
        <v/>
      </c>
      <c r="M2435" s="14" t="str">
        <f t="shared" si="47"/>
        <v/>
      </c>
    </row>
    <row r="2436" spans="5:13" x14ac:dyDescent="0.2">
      <c r="E2436" s="16" t="str">
        <f>IFERROR(INDEX('Données SAP'!F$5:F$3000,MATCH('Analyse assortiment'!$B2436&amp;"",'Données SAP'!$A$5:$A$3000,0)),"")</f>
        <v/>
      </c>
      <c r="F2436" s="16" t="str">
        <f>IFERROR(INDEX('Données SAP'!C$5:C$3000,MATCH('Analyse assortiment'!$B2436&amp;"",'Données SAP'!$A$5:$A$3000,0)),"")</f>
        <v/>
      </c>
      <c r="G2436" s="16" t="str">
        <f>IFERROR(INDEX('Données SAP'!D$5:D$3000,MATCH('Analyse assortiment'!$B2436&amp;"",'Données SAP'!$A$5:$A$3000,0)),"")</f>
        <v/>
      </c>
      <c r="H2436" s="13" t="e">
        <f>INDEX('Données MDD'!$K$3:$K$3000,MATCH('Analyse assortiment'!$B2436,'Données MDD'!$B$3:$B$3000,0))</f>
        <v>#N/A</v>
      </c>
      <c r="I2436" s="13" t="e">
        <f>INDEX('Données MDD'!$L$3:$L$3000,MATCH('Analyse assortiment'!$B2436,'Données MDD'!$B$3:$B$3000,0))</f>
        <v>#N/A</v>
      </c>
      <c r="J2436" s="13" t="e">
        <f>INDEX('Données MDD'!$U$3:$U$3000,MATCH('Analyse assortiment'!$B2436,'Données MDD'!$B$3:$B$3000,0))</f>
        <v>#N/A</v>
      </c>
      <c r="K2436" s="13" t="e">
        <f>INDEX('Données MDD'!$V$3:$V$3000,MATCH('Analyse assortiment'!$B2436,'Données MDD'!$B$3:$B$3000,0))</f>
        <v>#N/A</v>
      </c>
      <c r="L2436" s="14" t="str">
        <f t="shared" si="47"/>
        <v/>
      </c>
      <c r="M2436" s="14" t="str">
        <f t="shared" si="47"/>
        <v/>
      </c>
    </row>
    <row r="2437" spans="5:13" x14ac:dyDescent="0.2">
      <c r="E2437" s="16" t="str">
        <f>IFERROR(INDEX('Données SAP'!F$5:F$3000,MATCH('Analyse assortiment'!$B2437&amp;"",'Données SAP'!$A$5:$A$3000,0)),"")</f>
        <v/>
      </c>
      <c r="F2437" s="16" t="str">
        <f>IFERROR(INDEX('Données SAP'!C$5:C$3000,MATCH('Analyse assortiment'!$B2437&amp;"",'Données SAP'!$A$5:$A$3000,0)),"")</f>
        <v/>
      </c>
      <c r="G2437" s="16" t="str">
        <f>IFERROR(INDEX('Données SAP'!D$5:D$3000,MATCH('Analyse assortiment'!$B2437&amp;"",'Données SAP'!$A$5:$A$3000,0)),"")</f>
        <v/>
      </c>
      <c r="H2437" s="13" t="e">
        <f>INDEX('Données MDD'!$K$3:$K$3000,MATCH('Analyse assortiment'!$B2437,'Données MDD'!$B$3:$B$3000,0))</f>
        <v>#N/A</v>
      </c>
      <c r="I2437" s="13" t="e">
        <f>INDEX('Données MDD'!$L$3:$L$3000,MATCH('Analyse assortiment'!$B2437,'Données MDD'!$B$3:$B$3000,0))</f>
        <v>#N/A</v>
      </c>
      <c r="J2437" s="13" t="e">
        <f>INDEX('Données MDD'!$U$3:$U$3000,MATCH('Analyse assortiment'!$B2437,'Données MDD'!$B$3:$B$3000,0))</f>
        <v>#N/A</v>
      </c>
      <c r="K2437" s="13" t="e">
        <f>INDEX('Données MDD'!$V$3:$V$3000,MATCH('Analyse assortiment'!$B2437,'Données MDD'!$B$3:$B$3000,0))</f>
        <v>#N/A</v>
      </c>
      <c r="L2437" s="14" t="str">
        <f t="shared" ref="L2437:M2500" si="48">IFERROR(-J2437/H2437,"")</f>
        <v/>
      </c>
      <c r="M2437" s="14" t="str">
        <f t="shared" si="48"/>
        <v/>
      </c>
    </row>
    <row r="2438" spans="5:13" x14ac:dyDescent="0.2">
      <c r="E2438" s="16" t="str">
        <f>IFERROR(INDEX('Données SAP'!F$5:F$3000,MATCH('Analyse assortiment'!$B2438&amp;"",'Données SAP'!$A$5:$A$3000,0)),"")</f>
        <v/>
      </c>
      <c r="F2438" s="16" t="str">
        <f>IFERROR(INDEX('Données SAP'!C$5:C$3000,MATCH('Analyse assortiment'!$B2438&amp;"",'Données SAP'!$A$5:$A$3000,0)),"")</f>
        <v/>
      </c>
      <c r="G2438" s="16" t="str">
        <f>IFERROR(INDEX('Données SAP'!D$5:D$3000,MATCH('Analyse assortiment'!$B2438&amp;"",'Données SAP'!$A$5:$A$3000,0)),"")</f>
        <v/>
      </c>
      <c r="H2438" s="13" t="e">
        <f>INDEX('Données MDD'!$K$3:$K$3000,MATCH('Analyse assortiment'!$B2438,'Données MDD'!$B$3:$B$3000,0))</f>
        <v>#N/A</v>
      </c>
      <c r="I2438" s="13" t="e">
        <f>INDEX('Données MDD'!$L$3:$L$3000,MATCH('Analyse assortiment'!$B2438,'Données MDD'!$B$3:$B$3000,0))</f>
        <v>#N/A</v>
      </c>
      <c r="J2438" s="13" t="e">
        <f>INDEX('Données MDD'!$U$3:$U$3000,MATCH('Analyse assortiment'!$B2438,'Données MDD'!$B$3:$B$3000,0))</f>
        <v>#N/A</v>
      </c>
      <c r="K2438" s="13" t="e">
        <f>INDEX('Données MDD'!$V$3:$V$3000,MATCH('Analyse assortiment'!$B2438,'Données MDD'!$B$3:$B$3000,0))</f>
        <v>#N/A</v>
      </c>
      <c r="L2438" s="14" t="str">
        <f t="shared" si="48"/>
        <v/>
      </c>
      <c r="M2438" s="14" t="str">
        <f t="shared" si="48"/>
        <v/>
      </c>
    </row>
    <row r="2439" spans="5:13" x14ac:dyDescent="0.2">
      <c r="E2439" s="16" t="str">
        <f>IFERROR(INDEX('Données SAP'!F$5:F$3000,MATCH('Analyse assortiment'!$B2439&amp;"",'Données SAP'!$A$5:$A$3000,0)),"")</f>
        <v/>
      </c>
      <c r="F2439" s="16" t="str">
        <f>IFERROR(INDEX('Données SAP'!C$5:C$3000,MATCH('Analyse assortiment'!$B2439&amp;"",'Données SAP'!$A$5:$A$3000,0)),"")</f>
        <v/>
      </c>
      <c r="G2439" s="16" t="str">
        <f>IFERROR(INDEX('Données SAP'!D$5:D$3000,MATCH('Analyse assortiment'!$B2439&amp;"",'Données SAP'!$A$5:$A$3000,0)),"")</f>
        <v/>
      </c>
      <c r="H2439" s="13" t="e">
        <f>INDEX('Données MDD'!$K$3:$K$3000,MATCH('Analyse assortiment'!$B2439,'Données MDD'!$B$3:$B$3000,0))</f>
        <v>#N/A</v>
      </c>
      <c r="I2439" s="13" t="e">
        <f>INDEX('Données MDD'!$L$3:$L$3000,MATCH('Analyse assortiment'!$B2439,'Données MDD'!$B$3:$B$3000,0))</f>
        <v>#N/A</v>
      </c>
      <c r="J2439" s="13" t="e">
        <f>INDEX('Données MDD'!$U$3:$U$3000,MATCH('Analyse assortiment'!$B2439,'Données MDD'!$B$3:$B$3000,0))</f>
        <v>#N/A</v>
      </c>
      <c r="K2439" s="13" t="e">
        <f>INDEX('Données MDD'!$V$3:$V$3000,MATCH('Analyse assortiment'!$B2439,'Données MDD'!$B$3:$B$3000,0))</f>
        <v>#N/A</v>
      </c>
      <c r="L2439" s="14" t="str">
        <f t="shared" si="48"/>
        <v/>
      </c>
      <c r="M2439" s="14" t="str">
        <f t="shared" si="48"/>
        <v/>
      </c>
    </row>
    <row r="2440" spans="5:13" x14ac:dyDescent="0.2">
      <c r="E2440" s="16" t="str">
        <f>IFERROR(INDEX('Données SAP'!F$5:F$3000,MATCH('Analyse assortiment'!$B2440&amp;"",'Données SAP'!$A$5:$A$3000,0)),"")</f>
        <v/>
      </c>
      <c r="F2440" s="16" t="str">
        <f>IFERROR(INDEX('Données SAP'!C$5:C$3000,MATCH('Analyse assortiment'!$B2440&amp;"",'Données SAP'!$A$5:$A$3000,0)),"")</f>
        <v/>
      </c>
      <c r="G2440" s="16" t="str">
        <f>IFERROR(INDEX('Données SAP'!D$5:D$3000,MATCH('Analyse assortiment'!$B2440&amp;"",'Données SAP'!$A$5:$A$3000,0)),"")</f>
        <v/>
      </c>
      <c r="H2440" s="13" t="e">
        <f>INDEX('Données MDD'!$K$3:$K$3000,MATCH('Analyse assortiment'!$B2440,'Données MDD'!$B$3:$B$3000,0))</f>
        <v>#N/A</v>
      </c>
      <c r="I2440" s="13" t="e">
        <f>INDEX('Données MDD'!$L$3:$L$3000,MATCH('Analyse assortiment'!$B2440,'Données MDD'!$B$3:$B$3000,0))</f>
        <v>#N/A</v>
      </c>
      <c r="J2440" s="13" t="e">
        <f>INDEX('Données MDD'!$U$3:$U$3000,MATCH('Analyse assortiment'!$B2440,'Données MDD'!$B$3:$B$3000,0))</f>
        <v>#N/A</v>
      </c>
      <c r="K2440" s="13" t="e">
        <f>INDEX('Données MDD'!$V$3:$V$3000,MATCH('Analyse assortiment'!$B2440,'Données MDD'!$B$3:$B$3000,0))</f>
        <v>#N/A</v>
      </c>
      <c r="L2440" s="14" t="str">
        <f t="shared" si="48"/>
        <v/>
      </c>
      <c r="M2440" s="14" t="str">
        <f t="shared" si="48"/>
        <v/>
      </c>
    </row>
    <row r="2441" spans="5:13" x14ac:dyDescent="0.2">
      <c r="E2441" s="16" t="str">
        <f>IFERROR(INDEX('Données SAP'!F$5:F$3000,MATCH('Analyse assortiment'!$B2441&amp;"",'Données SAP'!$A$5:$A$3000,0)),"")</f>
        <v/>
      </c>
      <c r="F2441" s="16" t="str">
        <f>IFERROR(INDEX('Données SAP'!C$5:C$3000,MATCH('Analyse assortiment'!$B2441&amp;"",'Données SAP'!$A$5:$A$3000,0)),"")</f>
        <v/>
      </c>
      <c r="G2441" s="16" t="str">
        <f>IFERROR(INDEX('Données SAP'!D$5:D$3000,MATCH('Analyse assortiment'!$B2441&amp;"",'Données SAP'!$A$5:$A$3000,0)),"")</f>
        <v/>
      </c>
      <c r="H2441" s="13" t="e">
        <f>INDEX('Données MDD'!$K$3:$K$3000,MATCH('Analyse assortiment'!$B2441,'Données MDD'!$B$3:$B$3000,0))</f>
        <v>#N/A</v>
      </c>
      <c r="I2441" s="13" t="e">
        <f>INDEX('Données MDD'!$L$3:$L$3000,MATCH('Analyse assortiment'!$B2441,'Données MDD'!$B$3:$B$3000,0))</f>
        <v>#N/A</v>
      </c>
      <c r="J2441" s="13" t="e">
        <f>INDEX('Données MDD'!$U$3:$U$3000,MATCH('Analyse assortiment'!$B2441,'Données MDD'!$B$3:$B$3000,0))</f>
        <v>#N/A</v>
      </c>
      <c r="K2441" s="13" t="e">
        <f>INDEX('Données MDD'!$V$3:$V$3000,MATCH('Analyse assortiment'!$B2441,'Données MDD'!$B$3:$B$3000,0))</f>
        <v>#N/A</v>
      </c>
      <c r="L2441" s="14" t="str">
        <f t="shared" si="48"/>
        <v/>
      </c>
      <c r="M2441" s="14" t="str">
        <f t="shared" si="48"/>
        <v/>
      </c>
    </row>
    <row r="2442" spans="5:13" x14ac:dyDescent="0.2">
      <c r="E2442" s="16" t="str">
        <f>IFERROR(INDEX('Données SAP'!F$5:F$3000,MATCH('Analyse assortiment'!$B2442&amp;"",'Données SAP'!$A$5:$A$3000,0)),"")</f>
        <v/>
      </c>
      <c r="F2442" s="16" t="str">
        <f>IFERROR(INDEX('Données SAP'!C$5:C$3000,MATCH('Analyse assortiment'!$B2442&amp;"",'Données SAP'!$A$5:$A$3000,0)),"")</f>
        <v/>
      </c>
      <c r="G2442" s="16" t="str">
        <f>IFERROR(INDEX('Données SAP'!D$5:D$3000,MATCH('Analyse assortiment'!$B2442&amp;"",'Données SAP'!$A$5:$A$3000,0)),"")</f>
        <v/>
      </c>
      <c r="H2442" s="13" t="e">
        <f>INDEX('Données MDD'!$K$3:$K$3000,MATCH('Analyse assortiment'!$B2442,'Données MDD'!$B$3:$B$3000,0))</f>
        <v>#N/A</v>
      </c>
      <c r="I2442" s="13" t="e">
        <f>INDEX('Données MDD'!$L$3:$L$3000,MATCH('Analyse assortiment'!$B2442,'Données MDD'!$B$3:$B$3000,0))</f>
        <v>#N/A</v>
      </c>
      <c r="J2442" s="13" t="e">
        <f>INDEX('Données MDD'!$U$3:$U$3000,MATCH('Analyse assortiment'!$B2442,'Données MDD'!$B$3:$B$3000,0))</f>
        <v>#N/A</v>
      </c>
      <c r="K2442" s="13" t="e">
        <f>INDEX('Données MDD'!$V$3:$V$3000,MATCH('Analyse assortiment'!$B2442,'Données MDD'!$B$3:$B$3000,0))</f>
        <v>#N/A</v>
      </c>
      <c r="L2442" s="14" t="str">
        <f t="shared" si="48"/>
        <v/>
      </c>
      <c r="M2442" s="14" t="str">
        <f t="shared" si="48"/>
        <v/>
      </c>
    </row>
    <row r="2443" spans="5:13" x14ac:dyDescent="0.2">
      <c r="E2443" s="16" t="str">
        <f>IFERROR(INDEX('Données SAP'!F$5:F$3000,MATCH('Analyse assortiment'!$B2443&amp;"",'Données SAP'!$A$5:$A$3000,0)),"")</f>
        <v/>
      </c>
      <c r="F2443" s="16" t="str">
        <f>IFERROR(INDEX('Données SAP'!C$5:C$3000,MATCH('Analyse assortiment'!$B2443&amp;"",'Données SAP'!$A$5:$A$3000,0)),"")</f>
        <v/>
      </c>
      <c r="G2443" s="16" t="str">
        <f>IFERROR(INDEX('Données SAP'!D$5:D$3000,MATCH('Analyse assortiment'!$B2443&amp;"",'Données SAP'!$A$5:$A$3000,0)),"")</f>
        <v/>
      </c>
      <c r="H2443" s="13" t="e">
        <f>INDEX('Données MDD'!$K$3:$K$3000,MATCH('Analyse assortiment'!$B2443,'Données MDD'!$B$3:$B$3000,0))</f>
        <v>#N/A</v>
      </c>
      <c r="I2443" s="13" t="e">
        <f>INDEX('Données MDD'!$L$3:$L$3000,MATCH('Analyse assortiment'!$B2443,'Données MDD'!$B$3:$B$3000,0))</f>
        <v>#N/A</v>
      </c>
      <c r="J2443" s="13" t="e">
        <f>INDEX('Données MDD'!$U$3:$U$3000,MATCH('Analyse assortiment'!$B2443,'Données MDD'!$B$3:$B$3000,0))</f>
        <v>#N/A</v>
      </c>
      <c r="K2443" s="13" t="e">
        <f>INDEX('Données MDD'!$V$3:$V$3000,MATCH('Analyse assortiment'!$B2443,'Données MDD'!$B$3:$B$3000,0))</f>
        <v>#N/A</v>
      </c>
      <c r="L2443" s="14" t="str">
        <f t="shared" si="48"/>
        <v/>
      </c>
      <c r="M2443" s="14" t="str">
        <f t="shared" si="48"/>
        <v/>
      </c>
    </row>
    <row r="2444" spans="5:13" x14ac:dyDescent="0.2">
      <c r="E2444" s="16" t="str">
        <f>IFERROR(INDEX('Données SAP'!F$5:F$3000,MATCH('Analyse assortiment'!$B2444&amp;"",'Données SAP'!$A$5:$A$3000,0)),"")</f>
        <v/>
      </c>
      <c r="F2444" s="16" t="str">
        <f>IFERROR(INDEX('Données SAP'!C$5:C$3000,MATCH('Analyse assortiment'!$B2444&amp;"",'Données SAP'!$A$5:$A$3000,0)),"")</f>
        <v/>
      </c>
      <c r="G2444" s="16" t="str">
        <f>IFERROR(INDEX('Données SAP'!D$5:D$3000,MATCH('Analyse assortiment'!$B2444&amp;"",'Données SAP'!$A$5:$A$3000,0)),"")</f>
        <v/>
      </c>
      <c r="H2444" s="13" t="e">
        <f>INDEX('Données MDD'!$K$3:$K$3000,MATCH('Analyse assortiment'!$B2444,'Données MDD'!$B$3:$B$3000,0))</f>
        <v>#N/A</v>
      </c>
      <c r="I2444" s="13" t="e">
        <f>INDEX('Données MDD'!$L$3:$L$3000,MATCH('Analyse assortiment'!$B2444,'Données MDD'!$B$3:$B$3000,0))</f>
        <v>#N/A</v>
      </c>
      <c r="J2444" s="13" t="e">
        <f>INDEX('Données MDD'!$U$3:$U$3000,MATCH('Analyse assortiment'!$B2444,'Données MDD'!$B$3:$B$3000,0))</f>
        <v>#N/A</v>
      </c>
      <c r="K2444" s="13" t="e">
        <f>INDEX('Données MDD'!$V$3:$V$3000,MATCH('Analyse assortiment'!$B2444,'Données MDD'!$B$3:$B$3000,0))</f>
        <v>#N/A</v>
      </c>
      <c r="L2444" s="14" t="str">
        <f t="shared" si="48"/>
        <v/>
      </c>
      <c r="M2444" s="14" t="str">
        <f t="shared" si="48"/>
        <v/>
      </c>
    </row>
    <row r="2445" spans="5:13" x14ac:dyDescent="0.2">
      <c r="E2445" s="16" t="str">
        <f>IFERROR(INDEX('Données SAP'!F$5:F$3000,MATCH('Analyse assortiment'!$B2445&amp;"",'Données SAP'!$A$5:$A$3000,0)),"")</f>
        <v/>
      </c>
      <c r="F2445" s="16" t="str">
        <f>IFERROR(INDEX('Données SAP'!C$5:C$3000,MATCH('Analyse assortiment'!$B2445&amp;"",'Données SAP'!$A$5:$A$3000,0)),"")</f>
        <v/>
      </c>
      <c r="G2445" s="16" t="str">
        <f>IFERROR(INDEX('Données SAP'!D$5:D$3000,MATCH('Analyse assortiment'!$B2445&amp;"",'Données SAP'!$A$5:$A$3000,0)),"")</f>
        <v/>
      </c>
      <c r="H2445" s="13" t="e">
        <f>INDEX('Données MDD'!$K$3:$K$3000,MATCH('Analyse assortiment'!$B2445,'Données MDD'!$B$3:$B$3000,0))</f>
        <v>#N/A</v>
      </c>
      <c r="I2445" s="13" t="e">
        <f>INDEX('Données MDD'!$L$3:$L$3000,MATCH('Analyse assortiment'!$B2445,'Données MDD'!$B$3:$B$3000,0))</f>
        <v>#N/A</v>
      </c>
      <c r="J2445" s="13" t="e">
        <f>INDEX('Données MDD'!$U$3:$U$3000,MATCH('Analyse assortiment'!$B2445,'Données MDD'!$B$3:$B$3000,0))</f>
        <v>#N/A</v>
      </c>
      <c r="K2445" s="13" t="e">
        <f>INDEX('Données MDD'!$V$3:$V$3000,MATCH('Analyse assortiment'!$B2445,'Données MDD'!$B$3:$B$3000,0))</f>
        <v>#N/A</v>
      </c>
      <c r="L2445" s="14" t="str">
        <f t="shared" si="48"/>
        <v/>
      </c>
      <c r="M2445" s="14" t="str">
        <f t="shared" si="48"/>
        <v/>
      </c>
    </row>
    <row r="2446" spans="5:13" x14ac:dyDescent="0.2">
      <c r="E2446" s="16" t="str">
        <f>IFERROR(INDEX('Données SAP'!F$5:F$3000,MATCH('Analyse assortiment'!$B2446&amp;"",'Données SAP'!$A$5:$A$3000,0)),"")</f>
        <v/>
      </c>
      <c r="F2446" s="16" t="str">
        <f>IFERROR(INDEX('Données SAP'!C$5:C$3000,MATCH('Analyse assortiment'!$B2446&amp;"",'Données SAP'!$A$5:$A$3000,0)),"")</f>
        <v/>
      </c>
      <c r="G2446" s="16" t="str">
        <f>IFERROR(INDEX('Données SAP'!D$5:D$3000,MATCH('Analyse assortiment'!$B2446&amp;"",'Données SAP'!$A$5:$A$3000,0)),"")</f>
        <v/>
      </c>
      <c r="H2446" s="13" t="e">
        <f>INDEX('Données MDD'!$K$3:$K$3000,MATCH('Analyse assortiment'!$B2446,'Données MDD'!$B$3:$B$3000,0))</f>
        <v>#N/A</v>
      </c>
      <c r="I2446" s="13" t="e">
        <f>INDEX('Données MDD'!$L$3:$L$3000,MATCH('Analyse assortiment'!$B2446,'Données MDD'!$B$3:$B$3000,0))</f>
        <v>#N/A</v>
      </c>
      <c r="J2446" s="13" t="e">
        <f>INDEX('Données MDD'!$U$3:$U$3000,MATCH('Analyse assortiment'!$B2446,'Données MDD'!$B$3:$B$3000,0))</f>
        <v>#N/A</v>
      </c>
      <c r="K2446" s="13" t="e">
        <f>INDEX('Données MDD'!$V$3:$V$3000,MATCH('Analyse assortiment'!$B2446,'Données MDD'!$B$3:$B$3000,0))</f>
        <v>#N/A</v>
      </c>
      <c r="L2446" s="14" t="str">
        <f t="shared" si="48"/>
        <v/>
      </c>
      <c r="M2446" s="14" t="str">
        <f t="shared" si="48"/>
        <v/>
      </c>
    </row>
    <row r="2447" spans="5:13" x14ac:dyDescent="0.2">
      <c r="E2447" s="16" t="str">
        <f>IFERROR(INDEX('Données SAP'!F$5:F$3000,MATCH('Analyse assortiment'!$B2447&amp;"",'Données SAP'!$A$5:$A$3000,0)),"")</f>
        <v/>
      </c>
      <c r="F2447" s="16" t="str">
        <f>IFERROR(INDEX('Données SAP'!C$5:C$3000,MATCH('Analyse assortiment'!$B2447&amp;"",'Données SAP'!$A$5:$A$3000,0)),"")</f>
        <v/>
      </c>
      <c r="G2447" s="16" t="str">
        <f>IFERROR(INDEX('Données SAP'!D$5:D$3000,MATCH('Analyse assortiment'!$B2447&amp;"",'Données SAP'!$A$5:$A$3000,0)),"")</f>
        <v/>
      </c>
      <c r="H2447" s="13" t="e">
        <f>INDEX('Données MDD'!$K$3:$K$3000,MATCH('Analyse assortiment'!$B2447,'Données MDD'!$B$3:$B$3000,0))</f>
        <v>#N/A</v>
      </c>
      <c r="I2447" s="13" t="e">
        <f>INDEX('Données MDD'!$L$3:$L$3000,MATCH('Analyse assortiment'!$B2447,'Données MDD'!$B$3:$B$3000,0))</f>
        <v>#N/A</v>
      </c>
      <c r="J2447" s="13" t="e">
        <f>INDEX('Données MDD'!$U$3:$U$3000,MATCH('Analyse assortiment'!$B2447,'Données MDD'!$B$3:$B$3000,0))</f>
        <v>#N/A</v>
      </c>
      <c r="K2447" s="13" t="e">
        <f>INDEX('Données MDD'!$V$3:$V$3000,MATCH('Analyse assortiment'!$B2447,'Données MDD'!$B$3:$B$3000,0))</f>
        <v>#N/A</v>
      </c>
      <c r="L2447" s="14" t="str">
        <f t="shared" si="48"/>
        <v/>
      </c>
      <c r="M2447" s="14" t="str">
        <f t="shared" si="48"/>
        <v/>
      </c>
    </row>
    <row r="2448" spans="5:13" x14ac:dyDescent="0.2">
      <c r="E2448" s="16" t="str">
        <f>IFERROR(INDEX('Données SAP'!F$5:F$3000,MATCH('Analyse assortiment'!$B2448&amp;"",'Données SAP'!$A$5:$A$3000,0)),"")</f>
        <v/>
      </c>
      <c r="F2448" s="16" t="str">
        <f>IFERROR(INDEX('Données SAP'!C$5:C$3000,MATCH('Analyse assortiment'!$B2448&amp;"",'Données SAP'!$A$5:$A$3000,0)),"")</f>
        <v/>
      </c>
      <c r="G2448" s="16" t="str">
        <f>IFERROR(INDEX('Données SAP'!D$5:D$3000,MATCH('Analyse assortiment'!$B2448&amp;"",'Données SAP'!$A$5:$A$3000,0)),"")</f>
        <v/>
      </c>
      <c r="H2448" s="13" t="e">
        <f>INDEX('Données MDD'!$K$3:$K$3000,MATCH('Analyse assortiment'!$B2448,'Données MDD'!$B$3:$B$3000,0))</f>
        <v>#N/A</v>
      </c>
      <c r="I2448" s="13" t="e">
        <f>INDEX('Données MDD'!$L$3:$L$3000,MATCH('Analyse assortiment'!$B2448,'Données MDD'!$B$3:$B$3000,0))</f>
        <v>#N/A</v>
      </c>
      <c r="J2448" s="13" t="e">
        <f>INDEX('Données MDD'!$U$3:$U$3000,MATCH('Analyse assortiment'!$B2448,'Données MDD'!$B$3:$B$3000,0))</f>
        <v>#N/A</v>
      </c>
      <c r="K2448" s="13" t="e">
        <f>INDEX('Données MDD'!$V$3:$V$3000,MATCH('Analyse assortiment'!$B2448,'Données MDD'!$B$3:$B$3000,0))</f>
        <v>#N/A</v>
      </c>
      <c r="L2448" s="14" t="str">
        <f t="shared" si="48"/>
        <v/>
      </c>
      <c r="M2448" s="14" t="str">
        <f t="shared" si="48"/>
        <v/>
      </c>
    </row>
    <row r="2449" spans="5:13" x14ac:dyDescent="0.2">
      <c r="E2449" s="16" t="str">
        <f>IFERROR(INDEX('Données SAP'!F$5:F$3000,MATCH('Analyse assortiment'!$B2449&amp;"",'Données SAP'!$A$5:$A$3000,0)),"")</f>
        <v/>
      </c>
      <c r="F2449" s="16" t="str">
        <f>IFERROR(INDEX('Données SAP'!C$5:C$3000,MATCH('Analyse assortiment'!$B2449&amp;"",'Données SAP'!$A$5:$A$3000,0)),"")</f>
        <v/>
      </c>
      <c r="G2449" s="16" t="str">
        <f>IFERROR(INDEX('Données SAP'!D$5:D$3000,MATCH('Analyse assortiment'!$B2449&amp;"",'Données SAP'!$A$5:$A$3000,0)),"")</f>
        <v/>
      </c>
      <c r="H2449" s="13" t="e">
        <f>INDEX('Données MDD'!$K$3:$K$3000,MATCH('Analyse assortiment'!$B2449,'Données MDD'!$B$3:$B$3000,0))</f>
        <v>#N/A</v>
      </c>
      <c r="I2449" s="13" t="e">
        <f>INDEX('Données MDD'!$L$3:$L$3000,MATCH('Analyse assortiment'!$B2449,'Données MDD'!$B$3:$B$3000,0))</f>
        <v>#N/A</v>
      </c>
      <c r="J2449" s="13" t="e">
        <f>INDEX('Données MDD'!$U$3:$U$3000,MATCH('Analyse assortiment'!$B2449,'Données MDD'!$B$3:$B$3000,0))</f>
        <v>#N/A</v>
      </c>
      <c r="K2449" s="13" t="e">
        <f>INDEX('Données MDD'!$V$3:$V$3000,MATCH('Analyse assortiment'!$B2449,'Données MDD'!$B$3:$B$3000,0))</f>
        <v>#N/A</v>
      </c>
      <c r="L2449" s="14" t="str">
        <f t="shared" si="48"/>
        <v/>
      </c>
      <c r="M2449" s="14" t="str">
        <f t="shared" si="48"/>
        <v/>
      </c>
    </row>
    <row r="2450" spans="5:13" x14ac:dyDescent="0.2">
      <c r="E2450" s="16" t="str">
        <f>IFERROR(INDEX('Données SAP'!F$5:F$3000,MATCH('Analyse assortiment'!$B2450&amp;"",'Données SAP'!$A$5:$A$3000,0)),"")</f>
        <v/>
      </c>
      <c r="F2450" s="16" t="str">
        <f>IFERROR(INDEX('Données SAP'!C$5:C$3000,MATCH('Analyse assortiment'!$B2450&amp;"",'Données SAP'!$A$5:$A$3000,0)),"")</f>
        <v/>
      </c>
      <c r="G2450" s="16" t="str">
        <f>IFERROR(INDEX('Données SAP'!D$5:D$3000,MATCH('Analyse assortiment'!$B2450&amp;"",'Données SAP'!$A$5:$A$3000,0)),"")</f>
        <v/>
      </c>
      <c r="H2450" s="13" t="e">
        <f>INDEX('Données MDD'!$K$3:$K$3000,MATCH('Analyse assortiment'!$B2450,'Données MDD'!$B$3:$B$3000,0))</f>
        <v>#N/A</v>
      </c>
      <c r="I2450" s="13" t="e">
        <f>INDEX('Données MDD'!$L$3:$L$3000,MATCH('Analyse assortiment'!$B2450,'Données MDD'!$B$3:$B$3000,0))</f>
        <v>#N/A</v>
      </c>
      <c r="J2450" s="13" t="e">
        <f>INDEX('Données MDD'!$U$3:$U$3000,MATCH('Analyse assortiment'!$B2450,'Données MDD'!$B$3:$B$3000,0))</f>
        <v>#N/A</v>
      </c>
      <c r="K2450" s="13" t="e">
        <f>INDEX('Données MDD'!$V$3:$V$3000,MATCH('Analyse assortiment'!$B2450,'Données MDD'!$B$3:$B$3000,0))</f>
        <v>#N/A</v>
      </c>
      <c r="L2450" s="14" t="str">
        <f t="shared" si="48"/>
        <v/>
      </c>
      <c r="M2450" s="14" t="str">
        <f t="shared" si="48"/>
        <v/>
      </c>
    </row>
    <row r="2451" spans="5:13" x14ac:dyDescent="0.2">
      <c r="E2451" s="16" t="str">
        <f>IFERROR(INDEX('Données SAP'!F$5:F$3000,MATCH('Analyse assortiment'!$B2451&amp;"",'Données SAP'!$A$5:$A$3000,0)),"")</f>
        <v/>
      </c>
      <c r="F2451" s="16" t="str">
        <f>IFERROR(INDEX('Données SAP'!C$5:C$3000,MATCH('Analyse assortiment'!$B2451&amp;"",'Données SAP'!$A$5:$A$3000,0)),"")</f>
        <v/>
      </c>
      <c r="G2451" s="16" t="str">
        <f>IFERROR(INDEX('Données SAP'!D$5:D$3000,MATCH('Analyse assortiment'!$B2451&amp;"",'Données SAP'!$A$5:$A$3000,0)),"")</f>
        <v/>
      </c>
      <c r="H2451" s="13" t="e">
        <f>INDEX('Données MDD'!$K$3:$K$3000,MATCH('Analyse assortiment'!$B2451,'Données MDD'!$B$3:$B$3000,0))</f>
        <v>#N/A</v>
      </c>
      <c r="I2451" s="13" t="e">
        <f>INDEX('Données MDD'!$L$3:$L$3000,MATCH('Analyse assortiment'!$B2451,'Données MDD'!$B$3:$B$3000,0))</f>
        <v>#N/A</v>
      </c>
      <c r="J2451" s="13" t="e">
        <f>INDEX('Données MDD'!$U$3:$U$3000,MATCH('Analyse assortiment'!$B2451,'Données MDD'!$B$3:$B$3000,0))</f>
        <v>#N/A</v>
      </c>
      <c r="K2451" s="13" t="e">
        <f>INDEX('Données MDD'!$V$3:$V$3000,MATCH('Analyse assortiment'!$B2451,'Données MDD'!$B$3:$B$3000,0))</f>
        <v>#N/A</v>
      </c>
      <c r="L2451" s="14" t="str">
        <f t="shared" si="48"/>
        <v/>
      </c>
      <c r="M2451" s="14" t="str">
        <f t="shared" si="48"/>
        <v/>
      </c>
    </row>
    <row r="2452" spans="5:13" x14ac:dyDescent="0.2">
      <c r="E2452" s="16" t="str">
        <f>IFERROR(INDEX('Données SAP'!F$5:F$3000,MATCH('Analyse assortiment'!$B2452&amp;"",'Données SAP'!$A$5:$A$3000,0)),"")</f>
        <v/>
      </c>
      <c r="F2452" s="16" t="str">
        <f>IFERROR(INDEX('Données SAP'!C$5:C$3000,MATCH('Analyse assortiment'!$B2452&amp;"",'Données SAP'!$A$5:$A$3000,0)),"")</f>
        <v/>
      </c>
      <c r="G2452" s="16" t="str">
        <f>IFERROR(INDEX('Données SAP'!D$5:D$3000,MATCH('Analyse assortiment'!$B2452&amp;"",'Données SAP'!$A$5:$A$3000,0)),"")</f>
        <v/>
      </c>
      <c r="H2452" s="13" t="e">
        <f>INDEX('Données MDD'!$K$3:$K$3000,MATCH('Analyse assortiment'!$B2452,'Données MDD'!$B$3:$B$3000,0))</f>
        <v>#N/A</v>
      </c>
      <c r="I2452" s="13" t="e">
        <f>INDEX('Données MDD'!$L$3:$L$3000,MATCH('Analyse assortiment'!$B2452,'Données MDD'!$B$3:$B$3000,0))</f>
        <v>#N/A</v>
      </c>
      <c r="J2452" s="13" t="e">
        <f>INDEX('Données MDD'!$U$3:$U$3000,MATCH('Analyse assortiment'!$B2452,'Données MDD'!$B$3:$B$3000,0))</f>
        <v>#N/A</v>
      </c>
      <c r="K2452" s="13" t="e">
        <f>INDEX('Données MDD'!$V$3:$V$3000,MATCH('Analyse assortiment'!$B2452,'Données MDD'!$B$3:$B$3000,0))</f>
        <v>#N/A</v>
      </c>
      <c r="L2452" s="14" t="str">
        <f t="shared" si="48"/>
        <v/>
      </c>
      <c r="M2452" s="14" t="str">
        <f t="shared" si="48"/>
        <v/>
      </c>
    </row>
    <row r="2453" spans="5:13" x14ac:dyDescent="0.2">
      <c r="E2453" s="16" t="str">
        <f>IFERROR(INDEX('Données SAP'!F$5:F$3000,MATCH('Analyse assortiment'!$B2453&amp;"",'Données SAP'!$A$5:$A$3000,0)),"")</f>
        <v/>
      </c>
      <c r="F2453" s="16" t="str">
        <f>IFERROR(INDEX('Données SAP'!C$5:C$3000,MATCH('Analyse assortiment'!$B2453&amp;"",'Données SAP'!$A$5:$A$3000,0)),"")</f>
        <v/>
      </c>
      <c r="G2453" s="16" t="str">
        <f>IFERROR(INDEX('Données SAP'!D$5:D$3000,MATCH('Analyse assortiment'!$B2453&amp;"",'Données SAP'!$A$5:$A$3000,0)),"")</f>
        <v/>
      </c>
      <c r="H2453" s="13" t="e">
        <f>INDEX('Données MDD'!$K$3:$K$3000,MATCH('Analyse assortiment'!$B2453,'Données MDD'!$B$3:$B$3000,0))</f>
        <v>#N/A</v>
      </c>
      <c r="I2453" s="13" t="e">
        <f>INDEX('Données MDD'!$L$3:$L$3000,MATCH('Analyse assortiment'!$B2453,'Données MDD'!$B$3:$B$3000,0))</f>
        <v>#N/A</v>
      </c>
      <c r="J2453" s="13" t="e">
        <f>INDEX('Données MDD'!$U$3:$U$3000,MATCH('Analyse assortiment'!$B2453,'Données MDD'!$B$3:$B$3000,0))</f>
        <v>#N/A</v>
      </c>
      <c r="K2453" s="13" t="e">
        <f>INDEX('Données MDD'!$V$3:$V$3000,MATCH('Analyse assortiment'!$B2453,'Données MDD'!$B$3:$B$3000,0))</f>
        <v>#N/A</v>
      </c>
      <c r="L2453" s="14" t="str">
        <f t="shared" si="48"/>
        <v/>
      </c>
      <c r="M2453" s="14" t="str">
        <f t="shared" si="48"/>
        <v/>
      </c>
    </row>
    <row r="2454" spans="5:13" x14ac:dyDescent="0.2">
      <c r="E2454" s="16" t="str">
        <f>IFERROR(INDEX('Données SAP'!F$5:F$3000,MATCH('Analyse assortiment'!$B2454&amp;"",'Données SAP'!$A$5:$A$3000,0)),"")</f>
        <v/>
      </c>
      <c r="F2454" s="16" t="str">
        <f>IFERROR(INDEX('Données SAP'!C$5:C$3000,MATCH('Analyse assortiment'!$B2454&amp;"",'Données SAP'!$A$5:$A$3000,0)),"")</f>
        <v/>
      </c>
      <c r="G2454" s="16" t="str">
        <f>IFERROR(INDEX('Données SAP'!D$5:D$3000,MATCH('Analyse assortiment'!$B2454&amp;"",'Données SAP'!$A$5:$A$3000,0)),"")</f>
        <v/>
      </c>
      <c r="H2454" s="13" t="e">
        <f>INDEX('Données MDD'!$K$3:$K$3000,MATCH('Analyse assortiment'!$B2454,'Données MDD'!$B$3:$B$3000,0))</f>
        <v>#N/A</v>
      </c>
      <c r="I2454" s="13" t="e">
        <f>INDEX('Données MDD'!$L$3:$L$3000,MATCH('Analyse assortiment'!$B2454,'Données MDD'!$B$3:$B$3000,0))</f>
        <v>#N/A</v>
      </c>
      <c r="J2454" s="13" t="e">
        <f>INDEX('Données MDD'!$U$3:$U$3000,MATCH('Analyse assortiment'!$B2454,'Données MDD'!$B$3:$B$3000,0))</f>
        <v>#N/A</v>
      </c>
      <c r="K2454" s="13" t="e">
        <f>INDEX('Données MDD'!$V$3:$V$3000,MATCH('Analyse assortiment'!$B2454,'Données MDD'!$B$3:$B$3000,0))</f>
        <v>#N/A</v>
      </c>
      <c r="L2454" s="14" t="str">
        <f t="shared" si="48"/>
        <v/>
      </c>
      <c r="M2454" s="14" t="str">
        <f t="shared" si="48"/>
        <v/>
      </c>
    </row>
    <row r="2455" spans="5:13" x14ac:dyDescent="0.2">
      <c r="E2455" s="16" t="str">
        <f>IFERROR(INDEX('Données SAP'!F$5:F$3000,MATCH('Analyse assortiment'!$B2455&amp;"",'Données SAP'!$A$5:$A$3000,0)),"")</f>
        <v/>
      </c>
      <c r="F2455" s="16" t="str">
        <f>IFERROR(INDEX('Données SAP'!C$5:C$3000,MATCH('Analyse assortiment'!$B2455&amp;"",'Données SAP'!$A$5:$A$3000,0)),"")</f>
        <v/>
      </c>
      <c r="G2455" s="16" t="str">
        <f>IFERROR(INDEX('Données SAP'!D$5:D$3000,MATCH('Analyse assortiment'!$B2455&amp;"",'Données SAP'!$A$5:$A$3000,0)),"")</f>
        <v/>
      </c>
      <c r="H2455" s="13" t="e">
        <f>INDEX('Données MDD'!$K$3:$K$3000,MATCH('Analyse assortiment'!$B2455,'Données MDD'!$B$3:$B$3000,0))</f>
        <v>#N/A</v>
      </c>
      <c r="I2455" s="13" t="e">
        <f>INDEX('Données MDD'!$L$3:$L$3000,MATCH('Analyse assortiment'!$B2455,'Données MDD'!$B$3:$B$3000,0))</f>
        <v>#N/A</v>
      </c>
      <c r="J2455" s="13" t="e">
        <f>INDEX('Données MDD'!$U$3:$U$3000,MATCH('Analyse assortiment'!$B2455,'Données MDD'!$B$3:$B$3000,0))</f>
        <v>#N/A</v>
      </c>
      <c r="K2455" s="13" t="e">
        <f>INDEX('Données MDD'!$V$3:$V$3000,MATCH('Analyse assortiment'!$B2455,'Données MDD'!$B$3:$B$3000,0))</f>
        <v>#N/A</v>
      </c>
      <c r="L2455" s="14" t="str">
        <f t="shared" si="48"/>
        <v/>
      </c>
      <c r="M2455" s="14" t="str">
        <f t="shared" si="48"/>
        <v/>
      </c>
    </row>
    <row r="2456" spans="5:13" x14ac:dyDescent="0.2">
      <c r="E2456" s="16" t="str">
        <f>IFERROR(INDEX('Données SAP'!F$5:F$3000,MATCH('Analyse assortiment'!$B2456&amp;"",'Données SAP'!$A$5:$A$3000,0)),"")</f>
        <v/>
      </c>
      <c r="F2456" s="16" t="str">
        <f>IFERROR(INDEX('Données SAP'!C$5:C$3000,MATCH('Analyse assortiment'!$B2456&amp;"",'Données SAP'!$A$5:$A$3000,0)),"")</f>
        <v/>
      </c>
      <c r="G2456" s="16" t="str">
        <f>IFERROR(INDEX('Données SAP'!D$5:D$3000,MATCH('Analyse assortiment'!$B2456&amp;"",'Données SAP'!$A$5:$A$3000,0)),"")</f>
        <v/>
      </c>
      <c r="H2456" s="13" t="e">
        <f>INDEX('Données MDD'!$K$3:$K$3000,MATCH('Analyse assortiment'!$B2456,'Données MDD'!$B$3:$B$3000,0))</f>
        <v>#N/A</v>
      </c>
      <c r="I2456" s="13" t="e">
        <f>INDEX('Données MDD'!$L$3:$L$3000,MATCH('Analyse assortiment'!$B2456,'Données MDD'!$B$3:$B$3000,0))</f>
        <v>#N/A</v>
      </c>
      <c r="J2456" s="13" t="e">
        <f>INDEX('Données MDD'!$U$3:$U$3000,MATCH('Analyse assortiment'!$B2456,'Données MDD'!$B$3:$B$3000,0))</f>
        <v>#N/A</v>
      </c>
      <c r="K2456" s="13" t="e">
        <f>INDEX('Données MDD'!$V$3:$V$3000,MATCH('Analyse assortiment'!$B2456,'Données MDD'!$B$3:$B$3000,0))</f>
        <v>#N/A</v>
      </c>
      <c r="L2456" s="14" t="str">
        <f t="shared" si="48"/>
        <v/>
      </c>
      <c r="M2456" s="14" t="str">
        <f t="shared" si="48"/>
        <v/>
      </c>
    </row>
    <row r="2457" spans="5:13" x14ac:dyDescent="0.2">
      <c r="E2457" s="16" t="str">
        <f>IFERROR(INDEX('Données SAP'!F$5:F$3000,MATCH('Analyse assortiment'!$B2457&amp;"",'Données SAP'!$A$5:$A$3000,0)),"")</f>
        <v/>
      </c>
      <c r="F2457" s="16" t="str">
        <f>IFERROR(INDEX('Données SAP'!C$5:C$3000,MATCH('Analyse assortiment'!$B2457&amp;"",'Données SAP'!$A$5:$A$3000,0)),"")</f>
        <v/>
      </c>
      <c r="G2457" s="16" t="str">
        <f>IFERROR(INDEX('Données SAP'!D$5:D$3000,MATCH('Analyse assortiment'!$B2457&amp;"",'Données SAP'!$A$5:$A$3000,0)),"")</f>
        <v/>
      </c>
      <c r="H2457" s="13" t="e">
        <f>INDEX('Données MDD'!$K$3:$K$3000,MATCH('Analyse assortiment'!$B2457,'Données MDD'!$B$3:$B$3000,0))</f>
        <v>#N/A</v>
      </c>
      <c r="I2457" s="13" t="e">
        <f>INDEX('Données MDD'!$L$3:$L$3000,MATCH('Analyse assortiment'!$B2457,'Données MDD'!$B$3:$B$3000,0))</f>
        <v>#N/A</v>
      </c>
      <c r="J2457" s="13" t="e">
        <f>INDEX('Données MDD'!$U$3:$U$3000,MATCH('Analyse assortiment'!$B2457,'Données MDD'!$B$3:$B$3000,0))</f>
        <v>#N/A</v>
      </c>
      <c r="K2457" s="13" t="e">
        <f>INDEX('Données MDD'!$V$3:$V$3000,MATCH('Analyse assortiment'!$B2457,'Données MDD'!$B$3:$B$3000,0))</f>
        <v>#N/A</v>
      </c>
      <c r="L2457" s="14" t="str">
        <f t="shared" si="48"/>
        <v/>
      </c>
      <c r="M2457" s="14" t="str">
        <f t="shared" si="48"/>
        <v/>
      </c>
    </row>
    <row r="2458" spans="5:13" x14ac:dyDescent="0.2">
      <c r="E2458" s="16" t="str">
        <f>IFERROR(INDEX('Données SAP'!F$5:F$3000,MATCH('Analyse assortiment'!$B2458&amp;"",'Données SAP'!$A$5:$A$3000,0)),"")</f>
        <v/>
      </c>
      <c r="F2458" s="16" t="str">
        <f>IFERROR(INDEX('Données SAP'!C$5:C$3000,MATCH('Analyse assortiment'!$B2458&amp;"",'Données SAP'!$A$5:$A$3000,0)),"")</f>
        <v/>
      </c>
      <c r="G2458" s="16" t="str">
        <f>IFERROR(INDEX('Données SAP'!D$5:D$3000,MATCH('Analyse assortiment'!$B2458&amp;"",'Données SAP'!$A$5:$A$3000,0)),"")</f>
        <v/>
      </c>
      <c r="H2458" s="13" t="e">
        <f>INDEX('Données MDD'!$K$3:$K$3000,MATCH('Analyse assortiment'!$B2458,'Données MDD'!$B$3:$B$3000,0))</f>
        <v>#N/A</v>
      </c>
      <c r="I2458" s="13" t="e">
        <f>INDEX('Données MDD'!$L$3:$L$3000,MATCH('Analyse assortiment'!$B2458,'Données MDD'!$B$3:$B$3000,0))</f>
        <v>#N/A</v>
      </c>
      <c r="J2458" s="13" t="e">
        <f>INDEX('Données MDD'!$U$3:$U$3000,MATCH('Analyse assortiment'!$B2458,'Données MDD'!$B$3:$B$3000,0))</f>
        <v>#N/A</v>
      </c>
      <c r="K2458" s="13" t="e">
        <f>INDEX('Données MDD'!$V$3:$V$3000,MATCH('Analyse assortiment'!$B2458,'Données MDD'!$B$3:$B$3000,0))</f>
        <v>#N/A</v>
      </c>
      <c r="L2458" s="14" t="str">
        <f t="shared" si="48"/>
        <v/>
      </c>
      <c r="M2458" s="14" t="str">
        <f t="shared" si="48"/>
        <v/>
      </c>
    </row>
    <row r="2459" spans="5:13" x14ac:dyDescent="0.2">
      <c r="E2459" s="16" t="str">
        <f>IFERROR(INDEX('Données SAP'!F$5:F$3000,MATCH('Analyse assortiment'!$B2459&amp;"",'Données SAP'!$A$5:$A$3000,0)),"")</f>
        <v/>
      </c>
      <c r="F2459" s="16" t="str">
        <f>IFERROR(INDEX('Données SAP'!C$5:C$3000,MATCH('Analyse assortiment'!$B2459&amp;"",'Données SAP'!$A$5:$A$3000,0)),"")</f>
        <v/>
      </c>
      <c r="G2459" s="16" t="str">
        <f>IFERROR(INDEX('Données SAP'!D$5:D$3000,MATCH('Analyse assortiment'!$B2459&amp;"",'Données SAP'!$A$5:$A$3000,0)),"")</f>
        <v/>
      </c>
      <c r="H2459" s="13" t="e">
        <f>INDEX('Données MDD'!$K$3:$K$3000,MATCH('Analyse assortiment'!$B2459,'Données MDD'!$B$3:$B$3000,0))</f>
        <v>#N/A</v>
      </c>
      <c r="I2459" s="13" t="e">
        <f>INDEX('Données MDD'!$L$3:$L$3000,MATCH('Analyse assortiment'!$B2459,'Données MDD'!$B$3:$B$3000,0))</f>
        <v>#N/A</v>
      </c>
      <c r="J2459" s="13" t="e">
        <f>INDEX('Données MDD'!$U$3:$U$3000,MATCH('Analyse assortiment'!$B2459,'Données MDD'!$B$3:$B$3000,0))</f>
        <v>#N/A</v>
      </c>
      <c r="K2459" s="13" t="e">
        <f>INDEX('Données MDD'!$V$3:$V$3000,MATCH('Analyse assortiment'!$B2459,'Données MDD'!$B$3:$B$3000,0))</f>
        <v>#N/A</v>
      </c>
      <c r="L2459" s="14" t="str">
        <f t="shared" si="48"/>
        <v/>
      </c>
      <c r="M2459" s="14" t="str">
        <f t="shared" si="48"/>
        <v/>
      </c>
    </row>
    <row r="2460" spans="5:13" x14ac:dyDescent="0.2">
      <c r="E2460" s="16" t="str">
        <f>IFERROR(INDEX('Données SAP'!F$5:F$3000,MATCH('Analyse assortiment'!$B2460&amp;"",'Données SAP'!$A$5:$A$3000,0)),"")</f>
        <v/>
      </c>
      <c r="F2460" s="16" t="str">
        <f>IFERROR(INDEX('Données SAP'!C$5:C$3000,MATCH('Analyse assortiment'!$B2460&amp;"",'Données SAP'!$A$5:$A$3000,0)),"")</f>
        <v/>
      </c>
      <c r="G2460" s="16" t="str">
        <f>IFERROR(INDEX('Données SAP'!D$5:D$3000,MATCH('Analyse assortiment'!$B2460&amp;"",'Données SAP'!$A$5:$A$3000,0)),"")</f>
        <v/>
      </c>
      <c r="H2460" s="13" t="e">
        <f>INDEX('Données MDD'!$K$3:$K$3000,MATCH('Analyse assortiment'!$B2460,'Données MDD'!$B$3:$B$3000,0))</f>
        <v>#N/A</v>
      </c>
      <c r="I2460" s="13" t="e">
        <f>INDEX('Données MDD'!$L$3:$L$3000,MATCH('Analyse assortiment'!$B2460,'Données MDD'!$B$3:$B$3000,0))</f>
        <v>#N/A</v>
      </c>
      <c r="J2460" s="13" t="e">
        <f>INDEX('Données MDD'!$U$3:$U$3000,MATCH('Analyse assortiment'!$B2460,'Données MDD'!$B$3:$B$3000,0))</f>
        <v>#N/A</v>
      </c>
      <c r="K2460" s="13" t="e">
        <f>INDEX('Données MDD'!$V$3:$V$3000,MATCH('Analyse assortiment'!$B2460,'Données MDD'!$B$3:$B$3000,0))</f>
        <v>#N/A</v>
      </c>
      <c r="L2460" s="14" t="str">
        <f t="shared" si="48"/>
        <v/>
      </c>
      <c r="M2460" s="14" t="str">
        <f t="shared" si="48"/>
        <v/>
      </c>
    </row>
    <row r="2461" spans="5:13" x14ac:dyDescent="0.2">
      <c r="E2461" s="16" t="str">
        <f>IFERROR(INDEX('Données SAP'!F$5:F$3000,MATCH('Analyse assortiment'!$B2461&amp;"",'Données SAP'!$A$5:$A$3000,0)),"")</f>
        <v/>
      </c>
      <c r="F2461" s="16" t="str">
        <f>IFERROR(INDEX('Données SAP'!C$5:C$3000,MATCH('Analyse assortiment'!$B2461&amp;"",'Données SAP'!$A$5:$A$3000,0)),"")</f>
        <v/>
      </c>
      <c r="G2461" s="16" t="str">
        <f>IFERROR(INDEX('Données SAP'!D$5:D$3000,MATCH('Analyse assortiment'!$B2461&amp;"",'Données SAP'!$A$5:$A$3000,0)),"")</f>
        <v/>
      </c>
      <c r="H2461" s="13" t="e">
        <f>INDEX('Données MDD'!$K$3:$K$3000,MATCH('Analyse assortiment'!$B2461,'Données MDD'!$B$3:$B$3000,0))</f>
        <v>#N/A</v>
      </c>
      <c r="I2461" s="13" t="e">
        <f>INDEX('Données MDD'!$L$3:$L$3000,MATCH('Analyse assortiment'!$B2461,'Données MDD'!$B$3:$B$3000,0))</f>
        <v>#N/A</v>
      </c>
      <c r="J2461" s="13" t="e">
        <f>INDEX('Données MDD'!$U$3:$U$3000,MATCH('Analyse assortiment'!$B2461,'Données MDD'!$B$3:$B$3000,0))</f>
        <v>#N/A</v>
      </c>
      <c r="K2461" s="13" t="e">
        <f>INDEX('Données MDD'!$V$3:$V$3000,MATCH('Analyse assortiment'!$B2461,'Données MDD'!$B$3:$B$3000,0))</f>
        <v>#N/A</v>
      </c>
      <c r="L2461" s="14" t="str">
        <f t="shared" si="48"/>
        <v/>
      </c>
      <c r="M2461" s="14" t="str">
        <f t="shared" si="48"/>
        <v/>
      </c>
    </row>
    <row r="2462" spans="5:13" x14ac:dyDescent="0.2">
      <c r="E2462" s="16" t="str">
        <f>IFERROR(INDEX('Données SAP'!F$5:F$3000,MATCH('Analyse assortiment'!$B2462&amp;"",'Données SAP'!$A$5:$A$3000,0)),"")</f>
        <v/>
      </c>
      <c r="F2462" s="16" t="str">
        <f>IFERROR(INDEX('Données SAP'!C$5:C$3000,MATCH('Analyse assortiment'!$B2462&amp;"",'Données SAP'!$A$5:$A$3000,0)),"")</f>
        <v/>
      </c>
      <c r="G2462" s="16" t="str">
        <f>IFERROR(INDEX('Données SAP'!D$5:D$3000,MATCH('Analyse assortiment'!$B2462&amp;"",'Données SAP'!$A$5:$A$3000,0)),"")</f>
        <v/>
      </c>
      <c r="H2462" s="13" t="e">
        <f>INDEX('Données MDD'!$K$3:$K$3000,MATCH('Analyse assortiment'!$B2462,'Données MDD'!$B$3:$B$3000,0))</f>
        <v>#N/A</v>
      </c>
      <c r="I2462" s="13" t="e">
        <f>INDEX('Données MDD'!$L$3:$L$3000,MATCH('Analyse assortiment'!$B2462,'Données MDD'!$B$3:$B$3000,0))</f>
        <v>#N/A</v>
      </c>
      <c r="J2462" s="13" t="e">
        <f>INDEX('Données MDD'!$U$3:$U$3000,MATCH('Analyse assortiment'!$B2462,'Données MDD'!$B$3:$B$3000,0))</f>
        <v>#N/A</v>
      </c>
      <c r="K2462" s="13" t="e">
        <f>INDEX('Données MDD'!$V$3:$V$3000,MATCH('Analyse assortiment'!$B2462,'Données MDD'!$B$3:$B$3000,0))</f>
        <v>#N/A</v>
      </c>
      <c r="L2462" s="14" t="str">
        <f t="shared" si="48"/>
        <v/>
      </c>
      <c r="M2462" s="14" t="str">
        <f t="shared" si="48"/>
        <v/>
      </c>
    </row>
    <row r="2463" spans="5:13" x14ac:dyDescent="0.2">
      <c r="E2463" s="16" t="str">
        <f>IFERROR(INDEX('Données SAP'!F$5:F$3000,MATCH('Analyse assortiment'!$B2463&amp;"",'Données SAP'!$A$5:$A$3000,0)),"")</f>
        <v/>
      </c>
      <c r="F2463" s="16" t="str">
        <f>IFERROR(INDEX('Données SAP'!C$5:C$3000,MATCH('Analyse assortiment'!$B2463&amp;"",'Données SAP'!$A$5:$A$3000,0)),"")</f>
        <v/>
      </c>
      <c r="G2463" s="16" t="str">
        <f>IFERROR(INDEX('Données SAP'!D$5:D$3000,MATCH('Analyse assortiment'!$B2463&amp;"",'Données SAP'!$A$5:$A$3000,0)),"")</f>
        <v/>
      </c>
      <c r="H2463" s="13" t="e">
        <f>INDEX('Données MDD'!$K$3:$K$3000,MATCH('Analyse assortiment'!$B2463,'Données MDD'!$B$3:$B$3000,0))</f>
        <v>#N/A</v>
      </c>
      <c r="I2463" s="13" t="e">
        <f>INDEX('Données MDD'!$L$3:$L$3000,MATCH('Analyse assortiment'!$B2463,'Données MDD'!$B$3:$B$3000,0))</f>
        <v>#N/A</v>
      </c>
      <c r="J2463" s="13" t="e">
        <f>INDEX('Données MDD'!$U$3:$U$3000,MATCH('Analyse assortiment'!$B2463,'Données MDD'!$B$3:$B$3000,0))</f>
        <v>#N/A</v>
      </c>
      <c r="K2463" s="13" t="e">
        <f>INDEX('Données MDD'!$V$3:$V$3000,MATCH('Analyse assortiment'!$B2463,'Données MDD'!$B$3:$B$3000,0))</f>
        <v>#N/A</v>
      </c>
      <c r="L2463" s="14" t="str">
        <f t="shared" si="48"/>
        <v/>
      </c>
      <c r="M2463" s="14" t="str">
        <f t="shared" si="48"/>
        <v/>
      </c>
    </row>
    <row r="2464" spans="5:13" x14ac:dyDescent="0.2">
      <c r="E2464" s="16" t="str">
        <f>IFERROR(INDEX('Données SAP'!F$5:F$3000,MATCH('Analyse assortiment'!$B2464&amp;"",'Données SAP'!$A$5:$A$3000,0)),"")</f>
        <v/>
      </c>
      <c r="F2464" s="16" t="str">
        <f>IFERROR(INDEX('Données SAP'!C$5:C$3000,MATCH('Analyse assortiment'!$B2464&amp;"",'Données SAP'!$A$5:$A$3000,0)),"")</f>
        <v/>
      </c>
      <c r="G2464" s="16" t="str">
        <f>IFERROR(INDEX('Données SAP'!D$5:D$3000,MATCH('Analyse assortiment'!$B2464&amp;"",'Données SAP'!$A$5:$A$3000,0)),"")</f>
        <v/>
      </c>
      <c r="H2464" s="13" t="e">
        <f>INDEX('Données MDD'!$K$3:$K$3000,MATCH('Analyse assortiment'!$B2464,'Données MDD'!$B$3:$B$3000,0))</f>
        <v>#N/A</v>
      </c>
      <c r="I2464" s="13" t="e">
        <f>INDEX('Données MDD'!$L$3:$L$3000,MATCH('Analyse assortiment'!$B2464,'Données MDD'!$B$3:$B$3000,0))</f>
        <v>#N/A</v>
      </c>
      <c r="J2464" s="13" t="e">
        <f>INDEX('Données MDD'!$U$3:$U$3000,MATCH('Analyse assortiment'!$B2464,'Données MDD'!$B$3:$B$3000,0))</f>
        <v>#N/A</v>
      </c>
      <c r="K2464" s="13" t="e">
        <f>INDEX('Données MDD'!$V$3:$V$3000,MATCH('Analyse assortiment'!$B2464,'Données MDD'!$B$3:$B$3000,0))</f>
        <v>#N/A</v>
      </c>
      <c r="L2464" s="14" t="str">
        <f t="shared" si="48"/>
        <v/>
      </c>
      <c r="M2464" s="14" t="str">
        <f t="shared" si="48"/>
        <v/>
      </c>
    </row>
    <row r="2465" spans="5:13" x14ac:dyDescent="0.2">
      <c r="E2465" s="16" t="str">
        <f>IFERROR(INDEX('Données SAP'!F$5:F$3000,MATCH('Analyse assortiment'!$B2465&amp;"",'Données SAP'!$A$5:$A$3000,0)),"")</f>
        <v/>
      </c>
      <c r="F2465" s="16" t="str">
        <f>IFERROR(INDEX('Données SAP'!C$5:C$3000,MATCH('Analyse assortiment'!$B2465&amp;"",'Données SAP'!$A$5:$A$3000,0)),"")</f>
        <v/>
      </c>
      <c r="G2465" s="16" t="str">
        <f>IFERROR(INDEX('Données SAP'!D$5:D$3000,MATCH('Analyse assortiment'!$B2465&amp;"",'Données SAP'!$A$5:$A$3000,0)),"")</f>
        <v/>
      </c>
      <c r="H2465" s="13" t="e">
        <f>INDEX('Données MDD'!$K$3:$K$3000,MATCH('Analyse assortiment'!$B2465,'Données MDD'!$B$3:$B$3000,0))</f>
        <v>#N/A</v>
      </c>
      <c r="I2465" s="13" t="e">
        <f>INDEX('Données MDD'!$L$3:$L$3000,MATCH('Analyse assortiment'!$B2465,'Données MDD'!$B$3:$B$3000,0))</f>
        <v>#N/A</v>
      </c>
      <c r="J2465" s="13" t="e">
        <f>INDEX('Données MDD'!$U$3:$U$3000,MATCH('Analyse assortiment'!$B2465,'Données MDD'!$B$3:$B$3000,0))</f>
        <v>#N/A</v>
      </c>
      <c r="K2465" s="13" t="e">
        <f>INDEX('Données MDD'!$V$3:$V$3000,MATCH('Analyse assortiment'!$B2465,'Données MDD'!$B$3:$B$3000,0))</f>
        <v>#N/A</v>
      </c>
      <c r="L2465" s="14" t="str">
        <f t="shared" si="48"/>
        <v/>
      </c>
      <c r="M2465" s="14" t="str">
        <f t="shared" si="48"/>
        <v/>
      </c>
    </row>
    <row r="2466" spans="5:13" x14ac:dyDescent="0.2">
      <c r="E2466" s="16" t="str">
        <f>IFERROR(INDEX('Données SAP'!F$5:F$3000,MATCH('Analyse assortiment'!$B2466&amp;"",'Données SAP'!$A$5:$A$3000,0)),"")</f>
        <v/>
      </c>
      <c r="F2466" s="16" t="str">
        <f>IFERROR(INDEX('Données SAP'!C$5:C$3000,MATCH('Analyse assortiment'!$B2466&amp;"",'Données SAP'!$A$5:$A$3000,0)),"")</f>
        <v/>
      </c>
      <c r="G2466" s="16" t="str">
        <f>IFERROR(INDEX('Données SAP'!D$5:D$3000,MATCH('Analyse assortiment'!$B2466&amp;"",'Données SAP'!$A$5:$A$3000,0)),"")</f>
        <v/>
      </c>
      <c r="H2466" s="13" t="e">
        <f>INDEX('Données MDD'!$K$3:$K$3000,MATCH('Analyse assortiment'!$B2466,'Données MDD'!$B$3:$B$3000,0))</f>
        <v>#N/A</v>
      </c>
      <c r="I2466" s="13" t="e">
        <f>INDEX('Données MDD'!$L$3:$L$3000,MATCH('Analyse assortiment'!$B2466,'Données MDD'!$B$3:$B$3000,0))</f>
        <v>#N/A</v>
      </c>
      <c r="J2466" s="13" t="e">
        <f>INDEX('Données MDD'!$U$3:$U$3000,MATCH('Analyse assortiment'!$B2466,'Données MDD'!$B$3:$B$3000,0))</f>
        <v>#N/A</v>
      </c>
      <c r="K2466" s="13" t="e">
        <f>INDEX('Données MDD'!$V$3:$V$3000,MATCH('Analyse assortiment'!$B2466,'Données MDD'!$B$3:$B$3000,0))</f>
        <v>#N/A</v>
      </c>
      <c r="L2466" s="14" t="str">
        <f t="shared" si="48"/>
        <v/>
      </c>
      <c r="M2466" s="14" t="str">
        <f t="shared" si="48"/>
        <v/>
      </c>
    </row>
    <row r="2467" spans="5:13" x14ac:dyDescent="0.2">
      <c r="E2467" s="16" t="str">
        <f>IFERROR(INDEX('Données SAP'!F$5:F$3000,MATCH('Analyse assortiment'!$B2467&amp;"",'Données SAP'!$A$5:$A$3000,0)),"")</f>
        <v/>
      </c>
      <c r="F2467" s="16" t="str">
        <f>IFERROR(INDEX('Données SAP'!C$5:C$3000,MATCH('Analyse assortiment'!$B2467&amp;"",'Données SAP'!$A$5:$A$3000,0)),"")</f>
        <v/>
      </c>
      <c r="G2467" s="16" t="str">
        <f>IFERROR(INDEX('Données SAP'!D$5:D$3000,MATCH('Analyse assortiment'!$B2467&amp;"",'Données SAP'!$A$5:$A$3000,0)),"")</f>
        <v/>
      </c>
      <c r="H2467" s="13" t="e">
        <f>INDEX('Données MDD'!$K$3:$K$3000,MATCH('Analyse assortiment'!$B2467,'Données MDD'!$B$3:$B$3000,0))</f>
        <v>#N/A</v>
      </c>
      <c r="I2467" s="13" t="e">
        <f>INDEX('Données MDD'!$L$3:$L$3000,MATCH('Analyse assortiment'!$B2467,'Données MDD'!$B$3:$B$3000,0))</f>
        <v>#N/A</v>
      </c>
      <c r="J2467" s="13" t="e">
        <f>INDEX('Données MDD'!$U$3:$U$3000,MATCH('Analyse assortiment'!$B2467,'Données MDD'!$B$3:$B$3000,0))</f>
        <v>#N/A</v>
      </c>
      <c r="K2467" s="13" t="e">
        <f>INDEX('Données MDD'!$V$3:$V$3000,MATCH('Analyse assortiment'!$B2467,'Données MDD'!$B$3:$B$3000,0))</f>
        <v>#N/A</v>
      </c>
      <c r="L2467" s="14" t="str">
        <f t="shared" si="48"/>
        <v/>
      </c>
      <c r="M2467" s="14" t="str">
        <f t="shared" si="48"/>
        <v/>
      </c>
    </row>
    <row r="2468" spans="5:13" x14ac:dyDescent="0.2">
      <c r="E2468" s="16" t="str">
        <f>IFERROR(INDEX('Données SAP'!F$5:F$3000,MATCH('Analyse assortiment'!$B2468&amp;"",'Données SAP'!$A$5:$A$3000,0)),"")</f>
        <v/>
      </c>
      <c r="F2468" s="16" t="str">
        <f>IFERROR(INDEX('Données SAP'!C$5:C$3000,MATCH('Analyse assortiment'!$B2468&amp;"",'Données SAP'!$A$5:$A$3000,0)),"")</f>
        <v/>
      </c>
      <c r="G2468" s="16" t="str">
        <f>IFERROR(INDEX('Données SAP'!D$5:D$3000,MATCH('Analyse assortiment'!$B2468&amp;"",'Données SAP'!$A$5:$A$3000,0)),"")</f>
        <v/>
      </c>
      <c r="H2468" s="13" t="e">
        <f>INDEX('Données MDD'!$K$3:$K$3000,MATCH('Analyse assortiment'!$B2468,'Données MDD'!$B$3:$B$3000,0))</f>
        <v>#N/A</v>
      </c>
      <c r="I2468" s="13" t="e">
        <f>INDEX('Données MDD'!$L$3:$L$3000,MATCH('Analyse assortiment'!$B2468,'Données MDD'!$B$3:$B$3000,0))</f>
        <v>#N/A</v>
      </c>
      <c r="J2468" s="13" t="e">
        <f>INDEX('Données MDD'!$U$3:$U$3000,MATCH('Analyse assortiment'!$B2468,'Données MDD'!$B$3:$B$3000,0))</f>
        <v>#N/A</v>
      </c>
      <c r="K2468" s="13" t="e">
        <f>INDEX('Données MDD'!$V$3:$V$3000,MATCH('Analyse assortiment'!$B2468,'Données MDD'!$B$3:$B$3000,0))</f>
        <v>#N/A</v>
      </c>
      <c r="L2468" s="14" t="str">
        <f t="shared" si="48"/>
        <v/>
      </c>
      <c r="M2468" s="14" t="str">
        <f t="shared" si="48"/>
        <v/>
      </c>
    </row>
    <row r="2469" spans="5:13" x14ac:dyDescent="0.2">
      <c r="E2469" s="16" t="str">
        <f>IFERROR(INDEX('Données SAP'!F$5:F$3000,MATCH('Analyse assortiment'!$B2469&amp;"",'Données SAP'!$A$5:$A$3000,0)),"")</f>
        <v/>
      </c>
      <c r="F2469" s="16" t="str">
        <f>IFERROR(INDEX('Données SAP'!C$5:C$3000,MATCH('Analyse assortiment'!$B2469&amp;"",'Données SAP'!$A$5:$A$3000,0)),"")</f>
        <v/>
      </c>
      <c r="G2469" s="16" t="str">
        <f>IFERROR(INDEX('Données SAP'!D$5:D$3000,MATCH('Analyse assortiment'!$B2469&amp;"",'Données SAP'!$A$5:$A$3000,0)),"")</f>
        <v/>
      </c>
      <c r="H2469" s="13" t="e">
        <f>INDEX('Données MDD'!$K$3:$K$3000,MATCH('Analyse assortiment'!$B2469,'Données MDD'!$B$3:$B$3000,0))</f>
        <v>#N/A</v>
      </c>
      <c r="I2469" s="13" t="e">
        <f>INDEX('Données MDD'!$L$3:$L$3000,MATCH('Analyse assortiment'!$B2469,'Données MDD'!$B$3:$B$3000,0))</f>
        <v>#N/A</v>
      </c>
      <c r="J2469" s="13" t="e">
        <f>INDEX('Données MDD'!$U$3:$U$3000,MATCH('Analyse assortiment'!$B2469,'Données MDD'!$B$3:$B$3000,0))</f>
        <v>#N/A</v>
      </c>
      <c r="K2469" s="13" t="e">
        <f>INDEX('Données MDD'!$V$3:$V$3000,MATCH('Analyse assortiment'!$B2469,'Données MDD'!$B$3:$B$3000,0))</f>
        <v>#N/A</v>
      </c>
      <c r="L2469" s="14" t="str">
        <f t="shared" si="48"/>
        <v/>
      </c>
      <c r="M2469" s="14" t="str">
        <f t="shared" si="48"/>
        <v/>
      </c>
    </row>
    <row r="2470" spans="5:13" x14ac:dyDescent="0.2">
      <c r="E2470" s="16" t="str">
        <f>IFERROR(INDEX('Données SAP'!F$5:F$3000,MATCH('Analyse assortiment'!$B2470&amp;"",'Données SAP'!$A$5:$A$3000,0)),"")</f>
        <v/>
      </c>
      <c r="F2470" s="16" t="str">
        <f>IFERROR(INDEX('Données SAP'!C$5:C$3000,MATCH('Analyse assortiment'!$B2470&amp;"",'Données SAP'!$A$5:$A$3000,0)),"")</f>
        <v/>
      </c>
      <c r="G2470" s="16" t="str">
        <f>IFERROR(INDEX('Données SAP'!D$5:D$3000,MATCH('Analyse assortiment'!$B2470&amp;"",'Données SAP'!$A$5:$A$3000,0)),"")</f>
        <v/>
      </c>
      <c r="H2470" s="13" t="e">
        <f>INDEX('Données MDD'!$K$3:$K$3000,MATCH('Analyse assortiment'!$B2470,'Données MDD'!$B$3:$B$3000,0))</f>
        <v>#N/A</v>
      </c>
      <c r="I2470" s="13" t="e">
        <f>INDEX('Données MDD'!$L$3:$L$3000,MATCH('Analyse assortiment'!$B2470,'Données MDD'!$B$3:$B$3000,0))</f>
        <v>#N/A</v>
      </c>
      <c r="J2470" s="13" t="e">
        <f>INDEX('Données MDD'!$U$3:$U$3000,MATCH('Analyse assortiment'!$B2470,'Données MDD'!$B$3:$B$3000,0))</f>
        <v>#N/A</v>
      </c>
      <c r="K2470" s="13" t="e">
        <f>INDEX('Données MDD'!$V$3:$V$3000,MATCH('Analyse assortiment'!$B2470,'Données MDD'!$B$3:$B$3000,0))</f>
        <v>#N/A</v>
      </c>
      <c r="L2470" s="14" t="str">
        <f t="shared" si="48"/>
        <v/>
      </c>
      <c r="M2470" s="14" t="str">
        <f t="shared" si="48"/>
        <v/>
      </c>
    </row>
    <row r="2471" spans="5:13" x14ac:dyDescent="0.2">
      <c r="E2471" s="16" t="str">
        <f>IFERROR(INDEX('Données SAP'!F$5:F$3000,MATCH('Analyse assortiment'!$B2471&amp;"",'Données SAP'!$A$5:$A$3000,0)),"")</f>
        <v/>
      </c>
      <c r="F2471" s="16" t="str">
        <f>IFERROR(INDEX('Données SAP'!C$5:C$3000,MATCH('Analyse assortiment'!$B2471&amp;"",'Données SAP'!$A$5:$A$3000,0)),"")</f>
        <v/>
      </c>
      <c r="G2471" s="16" t="str">
        <f>IFERROR(INDEX('Données SAP'!D$5:D$3000,MATCH('Analyse assortiment'!$B2471&amp;"",'Données SAP'!$A$5:$A$3000,0)),"")</f>
        <v/>
      </c>
      <c r="H2471" s="13" t="e">
        <f>INDEX('Données MDD'!$K$3:$K$3000,MATCH('Analyse assortiment'!$B2471,'Données MDD'!$B$3:$B$3000,0))</f>
        <v>#N/A</v>
      </c>
      <c r="I2471" s="13" t="e">
        <f>INDEX('Données MDD'!$L$3:$L$3000,MATCH('Analyse assortiment'!$B2471,'Données MDD'!$B$3:$B$3000,0))</f>
        <v>#N/A</v>
      </c>
      <c r="J2471" s="13" t="e">
        <f>INDEX('Données MDD'!$U$3:$U$3000,MATCH('Analyse assortiment'!$B2471,'Données MDD'!$B$3:$B$3000,0))</f>
        <v>#N/A</v>
      </c>
      <c r="K2471" s="13" t="e">
        <f>INDEX('Données MDD'!$V$3:$V$3000,MATCH('Analyse assortiment'!$B2471,'Données MDD'!$B$3:$B$3000,0))</f>
        <v>#N/A</v>
      </c>
      <c r="L2471" s="14" t="str">
        <f t="shared" si="48"/>
        <v/>
      </c>
      <c r="M2471" s="14" t="str">
        <f t="shared" si="48"/>
        <v/>
      </c>
    </row>
    <row r="2472" spans="5:13" x14ac:dyDescent="0.2">
      <c r="E2472" s="16" t="str">
        <f>IFERROR(INDEX('Données SAP'!F$5:F$3000,MATCH('Analyse assortiment'!$B2472&amp;"",'Données SAP'!$A$5:$A$3000,0)),"")</f>
        <v/>
      </c>
      <c r="F2472" s="16" t="str">
        <f>IFERROR(INDEX('Données SAP'!C$5:C$3000,MATCH('Analyse assortiment'!$B2472&amp;"",'Données SAP'!$A$5:$A$3000,0)),"")</f>
        <v/>
      </c>
      <c r="G2472" s="16" t="str">
        <f>IFERROR(INDEX('Données SAP'!D$5:D$3000,MATCH('Analyse assortiment'!$B2472&amp;"",'Données SAP'!$A$5:$A$3000,0)),"")</f>
        <v/>
      </c>
      <c r="H2472" s="13" t="e">
        <f>INDEX('Données MDD'!$K$3:$K$3000,MATCH('Analyse assortiment'!$B2472,'Données MDD'!$B$3:$B$3000,0))</f>
        <v>#N/A</v>
      </c>
      <c r="I2472" s="13" t="e">
        <f>INDEX('Données MDD'!$L$3:$L$3000,MATCH('Analyse assortiment'!$B2472,'Données MDD'!$B$3:$B$3000,0))</f>
        <v>#N/A</v>
      </c>
      <c r="J2472" s="13" t="e">
        <f>INDEX('Données MDD'!$U$3:$U$3000,MATCH('Analyse assortiment'!$B2472,'Données MDD'!$B$3:$B$3000,0))</f>
        <v>#N/A</v>
      </c>
      <c r="K2472" s="13" t="e">
        <f>INDEX('Données MDD'!$V$3:$V$3000,MATCH('Analyse assortiment'!$B2472,'Données MDD'!$B$3:$B$3000,0))</f>
        <v>#N/A</v>
      </c>
      <c r="L2472" s="14" t="str">
        <f t="shared" si="48"/>
        <v/>
      </c>
      <c r="M2472" s="14" t="str">
        <f t="shared" si="48"/>
        <v/>
      </c>
    </row>
    <row r="2473" spans="5:13" x14ac:dyDescent="0.2">
      <c r="E2473" s="16" t="str">
        <f>IFERROR(INDEX('Données SAP'!F$5:F$3000,MATCH('Analyse assortiment'!$B2473&amp;"",'Données SAP'!$A$5:$A$3000,0)),"")</f>
        <v/>
      </c>
      <c r="F2473" s="16" t="str">
        <f>IFERROR(INDEX('Données SAP'!C$5:C$3000,MATCH('Analyse assortiment'!$B2473&amp;"",'Données SAP'!$A$5:$A$3000,0)),"")</f>
        <v/>
      </c>
      <c r="G2473" s="16" t="str">
        <f>IFERROR(INDEX('Données SAP'!D$5:D$3000,MATCH('Analyse assortiment'!$B2473&amp;"",'Données SAP'!$A$5:$A$3000,0)),"")</f>
        <v/>
      </c>
      <c r="H2473" s="13" t="e">
        <f>INDEX('Données MDD'!$K$3:$K$3000,MATCH('Analyse assortiment'!$B2473,'Données MDD'!$B$3:$B$3000,0))</f>
        <v>#N/A</v>
      </c>
      <c r="I2473" s="13" t="e">
        <f>INDEX('Données MDD'!$L$3:$L$3000,MATCH('Analyse assortiment'!$B2473,'Données MDD'!$B$3:$B$3000,0))</f>
        <v>#N/A</v>
      </c>
      <c r="J2473" s="13" t="e">
        <f>INDEX('Données MDD'!$U$3:$U$3000,MATCH('Analyse assortiment'!$B2473,'Données MDD'!$B$3:$B$3000,0))</f>
        <v>#N/A</v>
      </c>
      <c r="K2473" s="13" t="e">
        <f>INDEX('Données MDD'!$V$3:$V$3000,MATCH('Analyse assortiment'!$B2473,'Données MDD'!$B$3:$B$3000,0))</f>
        <v>#N/A</v>
      </c>
      <c r="L2473" s="14" t="str">
        <f t="shared" si="48"/>
        <v/>
      </c>
      <c r="M2473" s="14" t="str">
        <f t="shared" si="48"/>
        <v/>
      </c>
    </row>
    <row r="2474" spans="5:13" x14ac:dyDescent="0.2">
      <c r="E2474" s="16" t="str">
        <f>IFERROR(INDEX('Données SAP'!F$5:F$3000,MATCH('Analyse assortiment'!$B2474&amp;"",'Données SAP'!$A$5:$A$3000,0)),"")</f>
        <v/>
      </c>
      <c r="F2474" s="16" t="str">
        <f>IFERROR(INDEX('Données SAP'!C$5:C$3000,MATCH('Analyse assortiment'!$B2474&amp;"",'Données SAP'!$A$5:$A$3000,0)),"")</f>
        <v/>
      </c>
      <c r="G2474" s="16" t="str">
        <f>IFERROR(INDEX('Données SAP'!D$5:D$3000,MATCH('Analyse assortiment'!$B2474&amp;"",'Données SAP'!$A$5:$A$3000,0)),"")</f>
        <v/>
      </c>
      <c r="H2474" s="13" t="e">
        <f>INDEX('Données MDD'!$K$3:$K$3000,MATCH('Analyse assortiment'!$B2474,'Données MDD'!$B$3:$B$3000,0))</f>
        <v>#N/A</v>
      </c>
      <c r="I2474" s="13" t="e">
        <f>INDEX('Données MDD'!$L$3:$L$3000,MATCH('Analyse assortiment'!$B2474,'Données MDD'!$B$3:$B$3000,0))</f>
        <v>#N/A</v>
      </c>
      <c r="J2474" s="13" t="e">
        <f>INDEX('Données MDD'!$U$3:$U$3000,MATCH('Analyse assortiment'!$B2474,'Données MDD'!$B$3:$B$3000,0))</f>
        <v>#N/A</v>
      </c>
      <c r="K2474" s="13" t="e">
        <f>INDEX('Données MDD'!$V$3:$V$3000,MATCH('Analyse assortiment'!$B2474,'Données MDD'!$B$3:$B$3000,0))</f>
        <v>#N/A</v>
      </c>
      <c r="L2474" s="14" t="str">
        <f t="shared" si="48"/>
        <v/>
      </c>
      <c r="M2474" s="14" t="str">
        <f t="shared" si="48"/>
        <v/>
      </c>
    </row>
    <row r="2475" spans="5:13" x14ac:dyDescent="0.2">
      <c r="E2475" s="16" t="str">
        <f>IFERROR(INDEX('Données SAP'!F$5:F$3000,MATCH('Analyse assortiment'!$B2475&amp;"",'Données SAP'!$A$5:$A$3000,0)),"")</f>
        <v/>
      </c>
      <c r="F2475" s="16" t="str">
        <f>IFERROR(INDEX('Données SAP'!C$5:C$3000,MATCH('Analyse assortiment'!$B2475&amp;"",'Données SAP'!$A$5:$A$3000,0)),"")</f>
        <v/>
      </c>
      <c r="G2475" s="16" t="str">
        <f>IFERROR(INDEX('Données SAP'!D$5:D$3000,MATCH('Analyse assortiment'!$B2475&amp;"",'Données SAP'!$A$5:$A$3000,0)),"")</f>
        <v/>
      </c>
      <c r="H2475" s="13" t="e">
        <f>INDEX('Données MDD'!$K$3:$K$3000,MATCH('Analyse assortiment'!$B2475,'Données MDD'!$B$3:$B$3000,0))</f>
        <v>#N/A</v>
      </c>
      <c r="I2475" s="13" t="e">
        <f>INDEX('Données MDD'!$L$3:$L$3000,MATCH('Analyse assortiment'!$B2475,'Données MDD'!$B$3:$B$3000,0))</f>
        <v>#N/A</v>
      </c>
      <c r="J2475" s="13" t="e">
        <f>INDEX('Données MDD'!$U$3:$U$3000,MATCH('Analyse assortiment'!$B2475,'Données MDD'!$B$3:$B$3000,0))</f>
        <v>#N/A</v>
      </c>
      <c r="K2475" s="13" t="e">
        <f>INDEX('Données MDD'!$V$3:$V$3000,MATCH('Analyse assortiment'!$B2475,'Données MDD'!$B$3:$B$3000,0))</f>
        <v>#N/A</v>
      </c>
      <c r="L2475" s="14" t="str">
        <f t="shared" si="48"/>
        <v/>
      </c>
      <c r="M2475" s="14" t="str">
        <f t="shared" si="48"/>
        <v/>
      </c>
    </row>
    <row r="2476" spans="5:13" x14ac:dyDescent="0.2">
      <c r="E2476" s="16" t="str">
        <f>IFERROR(INDEX('Données SAP'!F$5:F$3000,MATCH('Analyse assortiment'!$B2476&amp;"",'Données SAP'!$A$5:$A$3000,0)),"")</f>
        <v/>
      </c>
      <c r="F2476" s="16" t="str">
        <f>IFERROR(INDEX('Données SAP'!C$5:C$3000,MATCH('Analyse assortiment'!$B2476&amp;"",'Données SAP'!$A$5:$A$3000,0)),"")</f>
        <v/>
      </c>
      <c r="G2476" s="16" t="str">
        <f>IFERROR(INDEX('Données SAP'!D$5:D$3000,MATCH('Analyse assortiment'!$B2476&amp;"",'Données SAP'!$A$5:$A$3000,0)),"")</f>
        <v/>
      </c>
      <c r="H2476" s="13" t="e">
        <f>INDEX('Données MDD'!$K$3:$K$3000,MATCH('Analyse assortiment'!$B2476,'Données MDD'!$B$3:$B$3000,0))</f>
        <v>#N/A</v>
      </c>
      <c r="I2476" s="13" t="e">
        <f>INDEX('Données MDD'!$L$3:$L$3000,MATCH('Analyse assortiment'!$B2476,'Données MDD'!$B$3:$B$3000,0))</f>
        <v>#N/A</v>
      </c>
      <c r="J2476" s="13" t="e">
        <f>INDEX('Données MDD'!$U$3:$U$3000,MATCH('Analyse assortiment'!$B2476,'Données MDD'!$B$3:$B$3000,0))</f>
        <v>#N/A</v>
      </c>
      <c r="K2476" s="13" t="e">
        <f>INDEX('Données MDD'!$V$3:$V$3000,MATCH('Analyse assortiment'!$B2476,'Données MDD'!$B$3:$B$3000,0))</f>
        <v>#N/A</v>
      </c>
      <c r="L2476" s="14" t="str">
        <f t="shared" si="48"/>
        <v/>
      </c>
      <c r="M2476" s="14" t="str">
        <f t="shared" si="48"/>
        <v/>
      </c>
    </row>
    <row r="2477" spans="5:13" x14ac:dyDescent="0.2">
      <c r="E2477" s="16" t="str">
        <f>IFERROR(INDEX('Données SAP'!F$5:F$3000,MATCH('Analyse assortiment'!$B2477&amp;"",'Données SAP'!$A$5:$A$3000,0)),"")</f>
        <v/>
      </c>
      <c r="F2477" s="16" t="str">
        <f>IFERROR(INDEX('Données SAP'!C$5:C$3000,MATCH('Analyse assortiment'!$B2477&amp;"",'Données SAP'!$A$5:$A$3000,0)),"")</f>
        <v/>
      </c>
      <c r="G2477" s="16" t="str">
        <f>IFERROR(INDEX('Données SAP'!D$5:D$3000,MATCH('Analyse assortiment'!$B2477&amp;"",'Données SAP'!$A$5:$A$3000,0)),"")</f>
        <v/>
      </c>
      <c r="H2477" s="13" t="e">
        <f>INDEX('Données MDD'!$K$3:$K$3000,MATCH('Analyse assortiment'!$B2477,'Données MDD'!$B$3:$B$3000,0))</f>
        <v>#N/A</v>
      </c>
      <c r="I2477" s="13" t="e">
        <f>INDEX('Données MDD'!$L$3:$L$3000,MATCH('Analyse assortiment'!$B2477,'Données MDD'!$B$3:$B$3000,0))</f>
        <v>#N/A</v>
      </c>
      <c r="J2477" s="13" t="e">
        <f>INDEX('Données MDD'!$U$3:$U$3000,MATCH('Analyse assortiment'!$B2477,'Données MDD'!$B$3:$B$3000,0))</f>
        <v>#N/A</v>
      </c>
      <c r="K2477" s="13" t="e">
        <f>INDEX('Données MDD'!$V$3:$V$3000,MATCH('Analyse assortiment'!$B2477,'Données MDD'!$B$3:$B$3000,0))</f>
        <v>#N/A</v>
      </c>
      <c r="L2477" s="14" t="str">
        <f t="shared" si="48"/>
        <v/>
      </c>
      <c r="M2477" s="14" t="str">
        <f t="shared" si="48"/>
        <v/>
      </c>
    </row>
    <row r="2478" spans="5:13" x14ac:dyDescent="0.2">
      <c r="E2478" s="16" t="str">
        <f>IFERROR(INDEX('Données SAP'!F$5:F$3000,MATCH('Analyse assortiment'!$B2478&amp;"",'Données SAP'!$A$5:$A$3000,0)),"")</f>
        <v/>
      </c>
      <c r="F2478" s="16" t="str">
        <f>IFERROR(INDEX('Données SAP'!C$5:C$3000,MATCH('Analyse assortiment'!$B2478&amp;"",'Données SAP'!$A$5:$A$3000,0)),"")</f>
        <v/>
      </c>
      <c r="G2478" s="16" t="str">
        <f>IFERROR(INDEX('Données SAP'!D$5:D$3000,MATCH('Analyse assortiment'!$B2478&amp;"",'Données SAP'!$A$5:$A$3000,0)),"")</f>
        <v/>
      </c>
      <c r="H2478" s="13" t="e">
        <f>INDEX('Données MDD'!$K$3:$K$3000,MATCH('Analyse assortiment'!$B2478,'Données MDD'!$B$3:$B$3000,0))</f>
        <v>#N/A</v>
      </c>
      <c r="I2478" s="13" t="e">
        <f>INDEX('Données MDD'!$L$3:$L$3000,MATCH('Analyse assortiment'!$B2478,'Données MDD'!$B$3:$B$3000,0))</f>
        <v>#N/A</v>
      </c>
      <c r="J2478" s="13" t="e">
        <f>INDEX('Données MDD'!$U$3:$U$3000,MATCH('Analyse assortiment'!$B2478,'Données MDD'!$B$3:$B$3000,0))</f>
        <v>#N/A</v>
      </c>
      <c r="K2478" s="13" t="e">
        <f>INDEX('Données MDD'!$V$3:$V$3000,MATCH('Analyse assortiment'!$B2478,'Données MDD'!$B$3:$B$3000,0))</f>
        <v>#N/A</v>
      </c>
      <c r="L2478" s="14" t="str">
        <f t="shared" si="48"/>
        <v/>
      </c>
      <c r="M2478" s="14" t="str">
        <f t="shared" si="48"/>
        <v/>
      </c>
    </row>
    <row r="2479" spans="5:13" x14ac:dyDescent="0.2">
      <c r="E2479" s="16" t="str">
        <f>IFERROR(INDEX('Données SAP'!F$5:F$3000,MATCH('Analyse assortiment'!$B2479&amp;"",'Données SAP'!$A$5:$A$3000,0)),"")</f>
        <v/>
      </c>
      <c r="F2479" s="16" t="str">
        <f>IFERROR(INDEX('Données SAP'!C$5:C$3000,MATCH('Analyse assortiment'!$B2479&amp;"",'Données SAP'!$A$5:$A$3000,0)),"")</f>
        <v/>
      </c>
      <c r="G2479" s="16" t="str">
        <f>IFERROR(INDEX('Données SAP'!D$5:D$3000,MATCH('Analyse assortiment'!$B2479&amp;"",'Données SAP'!$A$5:$A$3000,0)),"")</f>
        <v/>
      </c>
      <c r="H2479" s="13" t="e">
        <f>INDEX('Données MDD'!$K$3:$K$3000,MATCH('Analyse assortiment'!$B2479,'Données MDD'!$B$3:$B$3000,0))</f>
        <v>#N/A</v>
      </c>
      <c r="I2479" s="13" t="e">
        <f>INDEX('Données MDD'!$L$3:$L$3000,MATCH('Analyse assortiment'!$B2479,'Données MDD'!$B$3:$B$3000,0))</f>
        <v>#N/A</v>
      </c>
      <c r="J2479" s="13" t="e">
        <f>INDEX('Données MDD'!$U$3:$U$3000,MATCH('Analyse assortiment'!$B2479,'Données MDD'!$B$3:$B$3000,0))</f>
        <v>#N/A</v>
      </c>
      <c r="K2479" s="13" t="e">
        <f>INDEX('Données MDD'!$V$3:$V$3000,MATCH('Analyse assortiment'!$B2479,'Données MDD'!$B$3:$B$3000,0))</f>
        <v>#N/A</v>
      </c>
      <c r="L2479" s="14" t="str">
        <f t="shared" si="48"/>
        <v/>
      </c>
      <c r="M2479" s="14" t="str">
        <f t="shared" si="48"/>
        <v/>
      </c>
    </row>
    <row r="2480" spans="5:13" x14ac:dyDescent="0.2">
      <c r="E2480" s="16" t="str">
        <f>IFERROR(INDEX('Données SAP'!F$5:F$3000,MATCH('Analyse assortiment'!$B2480&amp;"",'Données SAP'!$A$5:$A$3000,0)),"")</f>
        <v/>
      </c>
      <c r="F2480" s="16" t="str">
        <f>IFERROR(INDEX('Données SAP'!C$5:C$3000,MATCH('Analyse assortiment'!$B2480&amp;"",'Données SAP'!$A$5:$A$3000,0)),"")</f>
        <v/>
      </c>
      <c r="G2480" s="16" t="str">
        <f>IFERROR(INDEX('Données SAP'!D$5:D$3000,MATCH('Analyse assortiment'!$B2480&amp;"",'Données SAP'!$A$5:$A$3000,0)),"")</f>
        <v/>
      </c>
      <c r="H2480" s="13" t="e">
        <f>INDEX('Données MDD'!$K$3:$K$3000,MATCH('Analyse assortiment'!$B2480,'Données MDD'!$B$3:$B$3000,0))</f>
        <v>#N/A</v>
      </c>
      <c r="I2480" s="13" t="e">
        <f>INDEX('Données MDD'!$L$3:$L$3000,MATCH('Analyse assortiment'!$B2480,'Données MDD'!$B$3:$B$3000,0))</f>
        <v>#N/A</v>
      </c>
      <c r="J2480" s="13" t="e">
        <f>INDEX('Données MDD'!$U$3:$U$3000,MATCH('Analyse assortiment'!$B2480,'Données MDD'!$B$3:$B$3000,0))</f>
        <v>#N/A</v>
      </c>
      <c r="K2480" s="13" t="e">
        <f>INDEX('Données MDD'!$V$3:$V$3000,MATCH('Analyse assortiment'!$B2480,'Données MDD'!$B$3:$B$3000,0))</f>
        <v>#N/A</v>
      </c>
      <c r="L2480" s="14" t="str">
        <f t="shared" si="48"/>
        <v/>
      </c>
      <c r="M2480" s="14" t="str">
        <f t="shared" si="48"/>
        <v/>
      </c>
    </row>
    <row r="2481" spans="5:13" x14ac:dyDescent="0.2">
      <c r="E2481" s="16" t="str">
        <f>IFERROR(INDEX('Données SAP'!F$5:F$3000,MATCH('Analyse assortiment'!$B2481&amp;"",'Données SAP'!$A$5:$A$3000,0)),"")</f>
        <v/>
      </c>
      <c r="F2481" s="16" t="str">
        <f>IFERROR(INDEX('Données SAP'!C$5:C$3000,MATCH('Analyse assortiment'!$B2481&amp;"",'Données SAP'!$A$5:$A$3000,0)),"")</f>
        <v/>
      </c>
      <c r="G2481" s="16" t="str">
        <f>IFERROR(INDEX('Données SAP'!D$5:D$3000,MATCH('Analyse assortiment'!$B2481&amp;"",'Données SAP'!$A$5:$A$3000,0)),"")</f>
        <v/>
      </c>
      <c r="H2481" s="13" t="e">
        <f>INDEX('Données MDD'!$K$3:$K$3000,MATCH('Analyse assortiment'!$B2481,'Données MDD'!$B$3:$B$3000,0))</f>
        <v>#N/A</v>
      </c>
      <c r="I2481" s="13" t="e">
        <f>INDEX('Données MDD'!$L$3:$L$3000,MATCH('Analyse assortiment'!$B2481,'Données MDD'!$B$3:$B$3000,0))</f>
        <v>#N/A</v>
      </c>
      <c r="J2481" s="13" t="e">
        <f>INDEX('Données MDD'!$U$3:$U$3000,MATCH('Analyse assortiment'!$B2481,'Données MDD'!$B$3:$B$3000,0))</f>
        <v>#N/A</v>
      </c>
      <c r="K2481" s="13" t="e">
        <f>INDEX('Données MDD'!$V$3:$V$3000,MATCH('Analyse assortiment'!$B2481,'Données MDD'!$B$3:$B$3000,0))</f>
        <v>#N/A</v>
      </c>
      <c r="L2481" s="14" t="str">
        <f t="shared" si="48"/>
        <v/>
      </c>
      <c r="M2481" s="14" t="str">
        <f t="shared" si="48"/>
        <v/>
      </c>
    </row>
    <row r="2482" spans="5:13" x14ac:dyDescent="0.2">
      <c r="E2482" s="16" t="str">
        <f>IFERROR(INDEX('Données SAP'!F$5:F$3000,MATCH('Analyse assortiment'!$B2482&amp;"",'Données SAP'!$A$5:$A$3000,0)),"")</f>
        <v/>
      </c>
      <c r="F2482" s="16" t="str">
        <f>IFERROR(INDEX('Données SAP'!C$5:C$3000,MATCH('Analyse assortiment'!$B2482&amp;"",'Données SAP'!$A$5:$A$3000,0)),"")</f>
        <v/>
      </c>
      <c r="G2482" s="16" t="str">
        <f>IFERROR(INDEX('Données SAP'!D$5:D$3000,MATCH('Analyse assortiment'!$B2482&amp;"",'Données SAP'!$A$5:$A$3000,0)),"")</f>
        <v/>
      </c>
      <c r="H2482" s="13" t="e">
        <f>INDEX('Données MDD'!$K$3:$K$3000,MATCH('Analyse assortiment'!$B2482,'Données MDD'!$B$3:$B$3000,0))</f>
        <v>#N/A</v>
      </c>
      <c r="I2482" s="13" t="e">
        <f>INDEX('Données MDD'!$L$3:$L$3000,MATCH('Analyse assortiment'!$B2482,'Données MDD'!$B$3:$B$3000,0))</f>
        <v>#N/A</v>
      </c>
      <c r="J2482" s="13" t="e">
        <f>INDEX('Données MDD'!$U$3:$U$3000,MATCH('Analyse assortiment'!$B2482,'Données MDD'!$B$3:$B$3000,0))</f>
        <v>#N/A</v>
      </c>
      <c r="K2482" s="13" t="e">
        <f>INDEX('Données MDD'!$V$3:$V$3000,MATCH('Analyse assortiment'!$B2482,'Données MDD'!$B$3:$B$3000,0))</f>
        <v>#N/A</v>
      </c>
      <c r="L2482" s="14" t="str">
        <f t="shared" si="48"/>
        <v/>
      </c>
      <c r="M2482" s="14" t="str">
        <f t="shared" si="48"/>
        <v/>
      </c>
    </row>
    <row r="2483" spans="5:13" x14ac:dyDescent="0.2">
      <c r="E2483" s="16" t="str">
        <f>IFERROR(INDEX('Données SAP'!F$5:F$3000,MATCH('Analyse assortiment'!$B2483&amp;"",'Données SAP'!$A$5:$A$3000,0)),"")</f>
        <v/>
      </c>
      <c r="F2483" s="16" t="str">
        <f>IFERROR(INDEX('Données SAP'!C$5:C$3000,MATCH('Analyse assortiment'!$B2483&amp;"",'Données SAP'!$A$5:$A$3000,0)),"")</f>
        <v/>
      </c>
      <c r="G2483" s="16" t="str">
        <f>IFERROR(INDEX('Données SAP'!D$5:D$3000,MATCH('Analyse assortiment'!$B2483&amp;"",'Données SAP'!$A$5:$A$3000,0)),"")</f>
        <v/>
      </c>
      <c r="H2483" s="13" t="e">
        <f>INDEX('Données MDD'!$K$3:$K$3000,MATCH('Analyse assortiment'!$B2483,'Données MDD'!$B$3:$B$3000,0))</f>
        <v>#N/A</v>
      </c>
      <c r="I2483" s="13" t="e">
        <f>INDEX('Données MDD'!$L$3:$L$3000,MATCH('Analyse assortiment'!$B2483,'Données MDD'!$B$3:$B$3000,0))</f>
        <v>#N/A</v>
      </c>
      <c r="J2483" s="13" t="e">
        <f>INDEX('Données MDD'!$U$3:$U$3000,MATCH('Analyse assortiment'!$B2483,'Données MDD'!$B$3:$B$3000,0))</f>
        <v>#N/A</v>
      </c>
      <c r="K2483" s="13" t="e">
        <f>INDEX('Données MDD'!$V$3:$V$3000,MATCH('Analyse assortiment'!$B2483,'Données MDD'!$B$3:$B$3000,0))</f>
        <v>#N/A</v>
      </c>
      <c r="L2483" s="14" t="str">
        <f t="shared" si="48"/>
        <v/>
      </c>
      <c r="M2483" s="14" t="str">
        <f t="shared" si="48"/>
        <v/>
      </c>
    </row>
    <row r="2484" spans="5:13" x14ac:dyDescent="0.2">
      <c r="E2484" s="16" t="str">
        <f>IFERROR(INDEX('Données SAP'!F$5:F$3000,MATCH('Analyse assortiment'!$B2484&amp;"",'Données SAP'!$A$5:$A$3000,0)),"")</f>
        <v/>
      </c>
      <c r="F2484" s="16" t="str">
        <f>IFERROR(INDEX('Données SAP'!C$5:C$3000,MATCH('Analyse assortiment'!$B2484&amp;"",'Données SAP'!$A$5:$A$3000,0)),"")</f>
        <v/>
      </c>
      <c r="G2484" s="16" t="str">
        <f>IFERROR(INDEX('Données SAP'!D$5:D$3000,MATCH('Analyse assortiment'!$B2484&amp;"",'Données SAP'!$A$5:$A$3000,0)),"")</f>
        <v/>
      </c>
      <c r="H2484" s="13" t="e">
        <f>INDEX('Données MDD'!$K$3:$K$3000,MATCH('Analyse assortiment'!$B2484,'Données MDD'!$B$3:$B$3000,0))</f>
        <v>#N/A</v>
      </c>
      <c r="I2484" s="13" t="e">
        <f>INDEX('Données MDD'!$L$3:$L$3000,MATCH('Analyse assortiment'!$B2484,'Données MDD'!$B$3:$B$3000,0))</f>
        <v>#N/A</v>
      </c>
      <c r="J2484" s="13" t="e">
        <f>INDEX('Données MDD'!$U$3:$U$3000,MATCH('Analyse assortiment'!$B2484,'Données MDD'!$B$3:$B$3000,0))</f>
        <v>#N/A</v>
      </c>
      <c r="K2484" s="13" t="e">
        <f>INDEX('Données MDD'!$V$3:$V$3000,MATCH('Analyse assortiment'!$B2484,'Données MDD'!$B$3:$B$3000,0))</f>
        <v>#N/A</v>
      </c>
      <c r="L2484" s="14" t="str">
        <f t="shared" si="48"/>
        <v/>
      </c>
      <c r="M2484" s="14" t="str">
        <f t="shared" si="48"/>
        <v/>
      </c>
    </row>
    <row r="2485" spans="5:13" x14ac:dyDescent="0.2">
      <c r="E2485" s="16" t="str">
        <f>IFERROR(INDEX('Données SAP'!F$5:F$3000,MATCH('Analyse assortiment'!$B2485&amp;"",'Données SAP'!$A$5:$A$3000,0)),"")</f>
        <v/>
      </c>
      <c r="F2485" s="16" t="str">
        <f>IFERROR(INDEX('Données SAP'!C$5:C$3000,MATCH('Analyse assortiment'!$B2485&amp;"",'Données SAP'!$A$5:$A$3000,0)),"")</f>
        <v/>
      </c>
      <c r="G2485" s="16" t="str">
        <f>IFERROR(INDEX('Données SAP'!D$5:D$3000,MATCH('Analyse assortiment'!$B2485&amp;"",'Données SAP'!$A$5:$A$3000,0)),"")</f>
        <v/>
      </c>
      <c r="H2485" s="13" t="e">
        <f>INDEX('Données MDD'!$K$3:$K$3000,MATCH('Analyse assortiment'!$B2485,'Données MDD'!$B$3:$B$3000,0))</f>
        <v>#N/A</v>
      </c>
      <c r="I2485" s="13" t="e">
        <f>INDEX('Données MDD'!$L$3:$L$3000,MATCH('Analyse assortiment'!$B2485,'Données MDD'!$B$3:$B$3000,0))</f>
        <v>#N/A</v>
      </c>
      <c r="J2485" s="13" t="e">
        <f>INDEX('Données MDD'!$U$3:$U$3000,MATCH('Analyse assortiment'!$B2485,'Données MDD'!$B$3:$B$3000,0))</f>
        <v>#N/A</v>
      </c>
      <c r="K2485" s="13" t="e">
        <f>INDEX('Données MDD'!$V$3:$V$3000,MATCH('Analyse assortiment'!$B2485,'Données MDD'!$B$3:$B$3000,0))</f>
        <v>#N/A</v>
      </c>
      <c r="L2485" s="14" t="str">
        <f t="shared" si="48"/>
        <v/>
      </c>
      <c r="M2485" s="14" t="str">
        <f t="shared" si="48"/>
        <v/>
      </c>
    </row>
    <row r="2486" spans="5:13" x14ac:dyDescent="0.2">
      <c r="E2486" s="16" t="str">
        <f>IFERROR(INDEX('Données SAP'!F$5:F$3000,MATCH('Analyse assortiment'!$B2486&amp;"",'Données SAP'!$A$5:$A$3000,0)),"")</f>
        <v/>
      </c>
      <c r="F2486" s="16" t="str">
        <f>IFERROR(INDEX('Données SAP'!C$5:C$3000,MATCH('Analyse assortiment'!$B2486&amp;"",'Données SAP'!$A$5:$A$3000,0)),"")</f>
        <v/>
      </c>
      <c r="G2486" s="16" t="str">
        <f>IFERROR(INDEX('Données SAP'!D$5:D$3000,MATCH('Analyse assortiment'!$B2486&amp;"",'Données SAP'!$A$5:$A$3000,0)),"")</f>
        <v/>
      </c>
      <c r="H2486" s="13" t="e">
        <f>INDEX('Données MDD'!$K$3:$K$3000,MATCH('Analyse assortiment'!$B2486,'Données MDD'!$B$3:$B$3000,0))</f>
        <v>#N/A</v>
      </c>
      <c r="I2486" s="13" t="e">
        <f>INDEX('Données MDD'!$L$3:$L$3000,MATCH('Analyse assortiment'!$B2486,'Données MDD'!$B$3:$B$3000,0))</f>
        <v>#N/A</v>
      </c>
      <c r="J2486" s="13" t="e">
        <f>INDEX('Données MDD'!$U$3:$U$3000,MATCH('Analyse assortiment'!$B2486,'Données MDD'!$B$3:$B$3000,0))</f>
        <v>#N/A</v>
      </c>
      <c r="K2486" s="13" t="e">
        <f>INDEX('Données MDD'!$V$3:$V$3000,MATCH('Analyse assortiment'!$B2486,'Données MDD'!$B$3:$B$3000,0))</f>
        <v>#N/A</v>
      </c>
      <c r="L2486" s="14" t="str">
        <f t="shared" si="48"/>
        <v/>
      </c>
      <c r="M2486" s="14" t="str">
        <f t="shared" si="48"/>
        <v/>
      </c>
    </row>
    <row r="2487" spans="5:13" x14ac:dyDescent="0.2">
      <c r="E2487" s="16" t="str">
        <f>IFERROR(INDEX('Données SAP'!F$5:F$3000,MATCH('Analyse assortiment'!$B2487&amp;"",'Données SAP'!$A$5:$A$3000,0)),"")</f>
        <v/>
      </c>
      <c r="F2487" s="16" t="str">
        <f>IFERROR(INDEX('Données SAP'!C$5:C$3000,MATCH('Analyse assortiment'!$B2487&amp;"",'Données SAP'!$A$5:$A$3000,0)),"")</f>
        <v/>
      </c>
      <c r="G2487" s="16" t="str">
        <f>IFERROR(INDEX('Données SAP'!D$5:D$3000,MATCH('Analyse assortiment'!$B2487&amp;"",'Données SAP'!$A$5:$A$3000,0)),"")</f>
        <v/>
      </c>
      <c r="H2487" s="13" t="e">
        <f>INDEX('Données MDD'!$K$3:$K$3000,MATCH('Analyse assortiment'!$B2487,'Données MDD'!$B$3:$B$3000,0))</f>
        <v>#N/A</v>
      </c>
      <c r="I2487" s="13" t="e">
        <f>INDEX('Données MDD'!$L$3:$L$3000,MATCH('Analyse assortiment'!$B2487,'Données MDD'!$B$3:$B$3000,0))</f>
        <v>#N/A</v>
      </c>
      <c r="J2487" s="13" t="e">
        <f>INDEX('Données MDD'!$U$3:$U$3000,MATCH('Analyse assortiment'!$B2487,'Données MDD'!$B$3:$B$3000,0))</f>
        <v>#N/A</v>
      </c>
      <c r="K2487" s="13" t="e">
        <f>INDEX('Données MDD'!$V$3:$V$3000,MATCH('Analyse assortiment'!$B2487,'Données MDD'!$B$3:$B$3000,0))</f>
        <v>#N/A</v>
      </c>
      <c r="L2487" s="14" t="str">
        <f t="shared" si="48"/>
        <v/>
      </c>
      <c r="M2487" s="14" t="str">
        <f t="shared" si="48"/>
        <v/>
      </c>
    </row>
    <row r="2488" spans="5:13" x14ac:dyDescent="0.2">
      <c r="E2488" s="16" t="str">
        <f>IFERROR(INDEX('Données SAP'!F$5:F$3000,MATCH('Analyse assortiment'!$B2488&amp;"",'Données SAP'!$A$5:$A$3000,0)),"")</f>
        <v/>
      </c>
      <c r="F2488" s="16" t="str">
        <f>IFERROR(INDEX('Données SAP'!C$5:C$3000,MATCH('Analyse assortiment'!$B2488&amp;"",'Données SAP'!$A$5:$A$3000,0)),"")</f>
        <v/>
      </c>
      <c r="G2488" s="16" t="str">
        <f>IFERROR(INDEX('Données SAP'!D$5:D$3000,MATCH('Analyse assortiment'!$B2488&amp;"",'Données SAP'!$A$5:$A$3000,0)),"")</f>
        <v/>
      </c>
      <c r="H2488" s="13" t="e">
        <f>INDEX('Données MDD'!$K$3:$K$3000,MATCH('Analyse assortiment'!$B2488,'Données MDD'!$B$3:$B$3000,0))</f>
        <v>#N/A</v>
      </c>
      <c r="I2488" s="13" t="e">
        <f>INDEX('Données MDD'!$L$3:$L$3000,MATCH('Analyse assortiment'!$B2488,'Données MDD'!$B$3:$B$3000,0))</f>
        <v>#N/A</v>
      </c>
      <c r="J2488" s="13" t="e">
        <f>INDEX('Données MDD'!$U$3:$U$3000,MATCH('Analyse assortiment'!$B2488,'Données MDD'!$B$3:$B$3000,0))</f>
        <v>#N/A</v>
      </c>
      <c r="K2488" s="13" t="e">
        <f>INDEX('Données MDD'!$V$3:$V$3000,MATCH('Analyse assortiment'!$B2488,'Données MDD'!$B$3:$B$3000,0))</f>
        <v>#N/A</v>
      </c>
      <c r="L2488" s="14" t="str">
        <f t="shared" si="48"/>
        <v/>
      </c>
      <c r="M2488" s="14" t="str">
        <f t="shared" si="48"/>
        <v/>
      </c>
    </row>
    <row r="2489" spans="5:13" x14ac:dyDescent="0.2">
      <c r="E2489" s="16" t="str">
        <f>IFERROR(INDEX('Données SAP'!F$5:F$3000,MATCH('Analyse assortiment'!$B2489&amp;"",'Données SAP'!$A$5:$A$3000,0)),"")</f>
        <v/>
      </c>
      <c r="F2489" s="16" t="str">
        <f>IFERROR(INDEX('Données SAP'!C$5:C$3000,MATCH('Analyse assortiment'!$B2489&amp;"",'Données SAP'!$A$5:$A$3000,0)),"")</f>
        <v/>
      </c>
      <c r="G2489" s="16" t="str">
        <f>IFERROR(INDEX('Données SAP'!D$5:D$3000,MATCH('Analyse assortiment'!$B2489&amp;"",'Données SAP'!$A$5:$A$3000,0)),"")</f>
        <v/>
      </c>
      <c r="H2489" s="13" t="e">
        <f>INDEX('Données MDD'!$K$3:$K$3000,MATCH('Analyse assortiment'!$B2489,'Données MDD'!$B$3:$B$3000,0))</f>
        <v>#N/A</v>
      </c>
      <c r="I2489" s="13" t="e">
        <f>INDEX('Données MDD'!$L$3:$L$3000,MATCH('Analyse assortiment'!$B2489,'Données MDD'!$B$3:$B$3000,0))</f>
        <v>#N/A</v>
      </c>
      <c r="J2489" s="13" t="e">
        <f>INDEX('Données MDD'!$U$3:$U$3000,MATCH('Analyse assortiment'!$B2489,'Données MDD'!$B$3:$B$3000,0))</f>
        <v>#N/A</v>
      </c>
      <c r="K2489" s="13" t="e">
        <f>INDEX('Données MDD'!$V$3:$V$3000,MATCH('Analyse assortiment'!$B2489,'Données MDD'!$B$3:$B$3000,0))</f>
        <v>#N/A</v>
      </c>
      <c r="L2489" s="14" t="str">
        <f t="shared" si="48"/>
        <v/>
      </c>
      <c r="M2489" s="14" t="str">
        <f t="shared" si="48"/>
        <v/>
      </c>
    </row>
    <row r="2490" spans="5:13" x14ac:dyDescent="0.2">
      <c r="E2490" s="16" t="str">
        <f>IFERROR(INDEX('Données SAP'!F$5:F$3000,MATCH('Analyse assortiment'!$B2490&amp;"",'Données SAP'!$A$5:$A$3000,0)),"")</f>
        <v/>
      </c>
      <c r="F2490" s="16" t="str">
        <f>IFERROR(INDEX('Données SAP'!C$5:C$3000,MATCH('Analyse assortiment'!$B2490&amp;"",'Données SAP'!$A$5:$A$3000,0)),"")</f>
        <v/>
      </c>
      <c r="G2490" s="16" t="str">
        <f>IFERROR(INDEX('Données SAP'!D$5:D$3000,MATCH('Analyse assortiment'!$B2490&amp;"",'Données SAP'!$A$5:$A$3000,0)),"")</f>
        <v/>
      </c>
      <c r="H2490" s="13" t="e">
        <f>INDEX('Données MDD'!$K$3:$K$3000,MATCH('Analyse assortiment'!$B2490,'Données MDD'!$B$3:$B$3000,0))</f>
        <v>#N/A</v>
      </c>
      <c r="I2490" s="13" t="e">
        <f>INDEX('Données MDD'!$L$3:$L$3000,MATCH('Analyse assortiment'!$B2490,'Données MDD'!$B$3:$B$3000,0))</f>
        <v>#N/A</v>
      </c>
      <c r="J2490" s="13" t="e">
        <f>INDEX('Données MDD'!$U$3:$U$3000,MATCH('Analyse assortiment'!$B2490,'Données MDD'!$B$3:$B$3000,0))</f>
        <v>#N/A</v>
      </c>
      <c r="K2490" s="13" t="e">
        <f>INDEX('Données MDD'!$V$3:$V$3000,MATCH('Analyse assortiment'!$B2490,'Données MDD'!$B$3:$B$3000,0))</f>
        <v>#N/A</v>
      </c>
      <c r="L2490" s="14" t="str">
        <f t="shared" si="48"/>
        <v/>
      </c>
      <c r="M2490" s="14" t="str">
        <f t="shared" si="48"/>
        <v/>
      </c>
    </row>
    <row r="2491" spans="5:13" x14ac:dyDescent="0.2">
      <c r="E2491" s="16" t="str">
        <f>IFERROR(INDEX('Données SAP'!F$5:F$3000,MATCH('Analyse assortiment'!$B2491&amp;"",'Données SAP'!$A$5:$A$3000,0)),"")</f>
        <v/>
      </c>
      <c r="F2491" s="16" t="str">
        <f>IFERROR(INDEX('Données SAP'!C$5:C$3000,MATCH('Analyse assortiment'!$B2491&amp;"",'Données SAP'!$A$5:$A$3000,0)),"")</f>
        <v/>
      </c>
      <c r="G2491" s="16" t="str">
        <f>IFERROR(INDEX('Données SAP'!D$5:D$3000,MATCH('Analyse assortiment'!$B2491&amp;"",'Données SAP'!$A$5:$A$3000,0)),"")</f>
        <v/>
      </c>
      <c r="H2491" s="13" t="e">
        <f>INDEX('Données MDD'!$K$3:$K$3000,MATCH('Analyse assortiment'!$B2491,'Données MDD'!$B$3:$B$3000,0))</f>
        <v>#N/A</v>
      </c>
      <c r="I2491" s="13" t="e">
        <f>INDEX('Données MDD'!$L$3:$L$3000,MATCH('Analyse assortiment'!$B2491,'Données MDD'!$B$3:$B$3000,0))</f>
        <v>#N/A</v>
      </c>
      <c r="J2491" s="13" t="e">
        <f>INDEX('Données MDD'!$U$3:$U$3000,MATCH('Analyse assortiment'!$B2491,'Données MDD'!$B$3:$B$3000,0))</f>
        <v>#N/A</v>
      </c>
      <c r="K2491" s="13" t="e">
        <f>INDEX('Données MDD'!$V$3:$V$3000,MATCH('Analyse assortiment'!$B2491,'Données MDD'!$B$3:$B$3000,0))</f>
        <v>#N/A</v>
      </c>
      <c r="L2491" s="14" t="str">
        <f t="shared" si="48"/>
        <v/>
      </c>
      <c r="M2491" s="14" t="str">
        <f t="shared" si="48"/>
        <v/>
      </c>
    </row>
    <row r="2492" spans="5:13" x14ac:dyDescent="0.2">
      <c r="E2492" s="16" t="str">
        <f>IFERROR(INDEX('Données SAP'!F$5:F$3000,MATCH('Analyse assortiment'!$B2492&amp;"",'Données SAP'!$A$5:$A$3000,0)),"")</f>
        <v/>
      </c>
      <c r="F2492" s="16" t="str">
        <f>IFERROR(INDEX('Données SAP'!C$5:C$3000,MATCH('Analyse assortiment'!$B2492&amp;"",'Données SAP'!$A$5:$A$3000,0)),"")</f>
        <v/>
      </c>
      <c r="G2492" s="16" t="str">
        <f>IFERROR(INDEX('Données SAP'!D$5:D$3000,MATCH('Analyse assortiment'!$B2492&amp;"",'Données SAP'!$A$5:$A$3000,0)),"")</f>
        <v/>
      </c>
      <c r="H2492" s="13" t="e">
        <f>INDEX('Données MDD'!$K$3:$K$3000,MATCH('Analyse assortiment'!$B2492,'Données MDD'!$B$3:$B$3000,0))</f>
        <v>#N/A</v>
      </c>
      <c r="I2492" s="13" t="e">
        <f>INDEX('Données MDD'!$L$3:$L$3000,MATCH('Analyse assortiment'!$B2492,'Données MDD'!$B$3:$B$3000,0))</f>
        <v>#N/A</v>
      </c>
      <c r="J2492" s="13" t="e">
        <f>INDEX('Données MDD'!$U$3:$U$3000,MATCH('Analyse assortiment'!$B2492,'Données MDD'!$B$3:$B$3000,0))</f>
        <v>#N/A</v>
      </c>
      <c r="K2492" s="13" t="e">
        <f>INDEX('Données MDD'!$V$3:$V$3000,MATCH('Analyse assortiment'!$B2492,'Données MDD'!$B$3:$B$3000,0))</f>
        <v>#N/A</v>
      </c>
      <c r="L2492" s="14" t="str">
        <f t="shared" si="48"/>
        <v/>
      </c>
      <c r="M2492" s="14" t="str">
        <f t="shared" si="48"/>
        <v/>
      </c>
    </row>
    <row r="2493" spans="5:13" x14ac:dyDescent="0.2">
      <c r="E2493" s="16" t="str">
        <f>IFERROR(INDEX('Données SAP'!F$5:F$3000,MATCH('Analyse assortiment'!$B2493&amp;"",'Données SAP'!$A$5:$A$3000,0)),"")</f>
        <v/>
      </c>
      <c r="F2493" s="16" t="str">
        <f>IFERROR(INDEX('Données SAP'!C$5:C$3000,MATCH('Analyse assortiment'!$B2493&amp;"",'Données SAP'!$A$5:$A$3000,0)),"")</f>
        <v/>
      </c>
      <c r="G2493" s="16" t="str">
        <f>IFERROR(INDEX('Données SAP'!D$5:D$3000,MATCH('Analyse assortiment'!$B2493&amp;"",'Données SAP'!$A$5:$A$3000,0)),"")</f>
        <v/>
      </c>
      <c r="H2493" s="13" t="e">
        <f>INDEX('Données MDD'!$K$3:$K$3000,MATCH('Analyse assortiment'!$B2493,'Données MDD'!$B$3:$B$3000,0))</f>
        <v>#N/A</v>
      </c>
      <c r="I2493" s="13" t="e">
        <f>INDEX('Données MDD'!$L$3:$L$3000,MATCH('Analyse assortiment'!$B2493,'Données MDD'!$B$3:$B$3000,0))</f>
        <v>#N/A</v>
      </c>
      <c r="J2493" s="13" t="e">
        <f>INDEX('Données MDD'!$U$3:$U$3000,MATCH('Analyse assortiment'!$B2493,'Données MDD'!$B$3:$B$3000,0))</f>
        <v>#N/A</v>
      </c>
      <c r="K2493" s="13" t="e">
        <f>INDEX('Données MDD'!$V$3:$V$3000,MATCH('Analyse assortiment'!$B2493,'Données MDD'!$B$3:$B$3000,0))</f>
        <v>#N/A</v>
      </c>
      <c r="L2493" s="14" t="str">
        <f t="shared" si="48"/>
        <v/>
      </c>
      <c r="M2493" s="14" t="str">
        <f t="shared" si="48"/>
        <v/>
      </c>
    </row>
    <row r="2494" spans="5:13" x14ac:dyDescent="0.2">
      <c r="E2494" s="16" t="str">
        <f>IFERROR(INDEX('Données SAP'!F$5:F$3000,MATCH('Analyse assortiment'!$B2494&amp;"",'Données SAP'!$A$5:$A$3000,0)),"")</f>
        <v/>
      </c>
      <c r="F2494" s="16" t="str">
        <f>IFERROR(INDEX('Données SAP'!C$5:C$3000,MATCH('Analyse assortiment'!$B2494&amp;"",'Données SAP'!$A$5:$A$3000,0)),"")</f>
        <v/>
      </c>
      <c r="G2494" s="16" t="str">
        <f>IFERROR(INDEX('Données SAP'!D$5:D$3000,MATCH('Analyse assortiment'!$B2494&amp;"",'Données SAP'!$A$5:$A$3000,0)),"")</f>
        <v/>
      </c>
      <c r="H2494" s="13" t="e">
        <f>INDEX('Données MDD'!$K$3:$K$3000,MATCH('Analyse assortiment'!$B2494,'Données MDD'!$B$3:$B$3000,0))</f>
        <v>#N/A</v>
      </c>
      <c r="I2494" s="13" t="e">
        <f>INDEX('Données MDD'!$L$3:$L$3000,MATCH('Analyse assortiment'!$B2494,'Données MDD'!$B$3:$B$3000,0))</f>
        <v>#N/A</v>
      </c>
      <c r="J2494" s="13" t="e">
        <f>INDEX('Données MDD'!$U$3:$U$3000,MATCH('Analyse assortiment'!$B2494,'Données MDD'!$B$3:$B$3000,0))</f>
        <v>#N/A</v>
      </c>
      <c r="K2494" s="13" t="e">
        <f>INDEX('Données MDD'!$V$3:$V$3000,MATCH('Analyse assortiment'!$B2494,'Données MDD'!$B$3:$B$3000,0))</f>
        <v>#N/A</v>
      </c>
      <c r="L2494" s="14" t="str">
        <f t="shared" si="48"/>
        <v/>
      </c>
      <c r="M2494" s="14" t="str">
        <f t="shared" si="48"/>
        <v/>
      </c>
    </row>
    <row r="2495" spans="5:13" x14ac:dyDescent="0.2">
      <c r="E2495" s="16" t="str">
        <f>IFERROR(INDEX('Données SAP'!F$5:F$3000,MATCH('Analyse assortiment'!$B2495&amp;"",'Données SAP'!$A$5:$A$3000,0)),"")</f>
        <v/>
      </c>
      <c r="F2495" s="16" t="str">
        <f>IFERROR(INDEX('Données SAP'!C$5:C$3000,MATCH('Analyse assortiment'!$B2495&amp;"",'Données SAP'!$A$5:$A$3000,0)),"")</f>
        <v/>
      </c>
      <c r="G2495" s="16" t="str">
        <f>IFERROR(INDEX('Données SAP'!D$5:D$3000,MATCH('Analyse assortiment'!$B2495&amp;"",'Données SAP'!$A$5:$A$3000,0)),"")</f>
        <v/>
      </c>
      <c r="H2495" s="13" t="e">
        <f>INDEX('Données MDD'!$K$3:$K$3000,MATCH('Analyse assortiment'!$B2495,'Données MDD'!$B$3:$B$3000,0))</f>
        <v>#N/A</v>
      </c>
      <c r="I2495" s="13" t="e">
        <f>INDEX('Données MDD'!$L$3:$L$3000,MATCH('Analyse assortiment'!$B2495,'Données MDD'!$B$3:$B$3000,0))</f>
        <v>#N/A</v>
      </c>
      <c r="J2495" s="13" t="e">
        <f>INDEX('Données MDD'!$U$3:$U$3000,MATCH('Analyse assortiment'!$B2495,'Données MDD'!$B$3:$B$3000,0))</f>
        <v>#N/A</v>
      </c>
      <c r="K2495" s="13" t="e">
        <f>INDEX('Données MDD'!$V$3:$V$3000,MATCH('Analyse assortiment'!$B2495,'Données MDD'!$B$3:$B$3000,0))</f>
        <v>#N/A</v>
      </c>
      <c r="L2495" s="14" t="str">
        <f t="shared" si="48"/>
        <v/>
      </c>
      <c r="M2495" s="14" t="str">
        <f t="shared" si="48"/>
        <v/>
      </c>
    </row>
    <row r="2496" spans="5:13" x14ac:dyDescent="0.2">
      <c r="E2496" s="16" t="str">
        <f>IFERROR(INDEX('Données SAP'!F$5:F$3000,MATCH('Analyse assortiment'!$B2496&amp;"",'Données SAP'!$A$5:$A$3000,0)),"")</f>
        <v/>
      </c>
      <c r="F2496" s="16" t="str">
        <f>IFERROR(INDEX('Données SAP'!C$5:C$3000,MATCH('Analyse assortiment'!$B2496&amp;"",'Données SAP'!$A$5:$A$3000,0)),"")</f>
        <v/>
      </c>
      <c r="G2496" s="16" t="str">
        <f>IFERROR(INDEX('Données SAP'!D$5:D$3000,MATCH('Analyse assortiment'!$B2496&amp;"",'Données SAP'!$A$5:$A$3000,0)),"")</f>
        <v/>
      </c>
      <c r="H2496" s="13" t="e">
        <f>INDEX('Données MDD'!$K$3:$K$3000,MATCH('Analyse assortiment'!$B2496,'Données MDD'!$B$3:$B$3000,0))</f>
        <v>#N/A</v>
      </c>
      <c r="I2496" s="13" t="e">
        <f>INDEX('Données MDD'!$L$3:$L$3000,MATCH('Analyse assortiment'!$B2496,'Données MDD'!$B$3:$B$3000,0))</f>
        <v>#N/A</v>
      </c>
      <c r="J2496" s="13" t="e">
        <f>INDEX('Données MDD'!$U$3:$U$3000,MATCH('Analyse assortiment'!$B2496,'Données MDD'!$B$3:$B$3000,0))</f>
        <v>#N/A</v>
      </c>
      <c r="K2496" s="13" t="e">
        <f>INDEX('Données MDD'!$V$3:$V$3000,MATCH('Analyse assortiment'!$B2496,'Données MDD'!$B$3:$B$3000,0))</f>
        <v>#N/A</v>
      </c>
      <c r="L2496" s="14" t="str">
        <f t="shared" si="48"/>
        <v/>
      </c>
      <c r="M2496" s="14" t="str">
        <f t="shared" si="48"/>
        <v/>
      </c>
    </row>
    <row r="2497" spans="5:13" x14ac:dyDescent="0.2">
      <c r="E2497" s="16" t="str">
        <f>IFERROR(INDEX('Données SAP'!F$5:F$3000,MATCH('Analyse assortiment'!$B2497&amp;"",'Données SAP'!$A$5:$A$3000,0)),"")</f>
        <v/>
      </c>
      <c r="F2497" s="16" t="str">
        <f>IFERROR(INDEX('Données SAP'!C$5:C$3000,MATCH('Analyse assortiment'!$B2497&amp;"",'Données SAP'!$A$5:$A$3000,0)),"")</f>
        <v/>
      </c>
      <c r="G2497" s="16" t="str">
        <f>IFERROR(INDEX('Données SAP'!D$5:D$3000,MATCH('Analyse assortiment'!$B2497&amp;"",'Données SAP'!$A$5:$A$3000,0)),"")</f>
        <v/>
      </c>
      <c r="H2497" s="13" t="e">
        <f>INDEX('Données MDD'!$K$3:$K$3000,MATCH('Analyse assortiment'!$B2497,'Données MDD'!$B$3:$B$3000,0))</f>
        <v>#N/A</v>
      </c>
      <c r="I2497" s="13" t="e">
        <f>INDEX('Données MDD'!$L$3:$L$3000,MATCH('Analyse assortiment'!$B2497,'Données MDD'!$B$3:$B$3000,0))</f>
        <v>#N/A</v>
      </c>
      <c r="J2497" s="13" t="e">
        <f>INDEX('Données MDD'!$U$3:$U$3000,MATCH('Analyse assortiment'!$B2497,'Données MDD'!$B$3:$B$3000,0))</f>
        <v>#N/A</v>
      </c>
      <c r="K2497" s="13" t="e">
        <f>INDEX('Données MDD'!$V$3:$V$3000,MATCH('Analyse assortiment'!$B2497,'Données MDD'!$B$3:$B$3000,0))</f>
        <v>#N/A</v>
      </c>
      <c r="L2497" s="14" t="str">
        <f t="shared" si="48"/>
        <v/>
      </c>
      <c r="M2497" s="14" t="str">
        <f t="shared" si="48"/>
        <v/>
      </c>
    </row>
    <row r="2498" spans="5:13" x14ac:dyDescent="0.2">
      <c r="E2498" s="16" t="str">
        <f>IFERROR(INDEX('Données SAP'!F$5:F$3000,MATCH('Analyse assortiment'!$B2498&amp;"",'Données SAP'!$A$5:$A$3000,0)),"")</f>
        <v/>
      </c>
      <c r="F2498" s="16" t="str">
        <f>IFERROR(INDEX('Données SAP'!C$5:C$3000,MATCH('Analyse assortiment'!$B2498&amp;"",'Données SAP'!$A$5:$A$3000,0)),"")</f>
        <v/>
      </c>
      <c r="G2498" s="16" t="str">
        <f>IFERROR(INDEX('Données SAP'!D$5:D$3000,MATCH('Analyse assortiment'!$B2498&amp;"",'Données SAP'!$A$5:$A$3000,0)),"")</f>
        <v/>
      </c>
      <c r="H2498" s="13" t="e">
        <f>INDEX('Données MDD'!$K$3:$K$3000,MATCH('Analyse assortiment'!$B2498,'Données MDD'!$B$3:$B$3000,0))</f>
        <v>#N/A</v>
      </c>
      <c r="I2498" s="13" t="e">
        <f>INDEX('Données MDD'!$L$3:$L$3000,MATCH('Analyse assortiment'!$B2498,'Données MDD'!$B$3:$B$3000,0))</f>
        <v>#N/A</v>
      </c>
      <c r="J2498" s="13" t="e">
        <f>INDEX('Données MDD'!$U$3:$U$3000,MATCH('Analyse assortiment'!$B2498,'Données MDD'!$B$3:$B$3000,0))</f>
        <v>#N/A</v>
      </c>
      <c r="K2498" s="13" t="e">
        <f>INDEX('Données MDD'!$V$3:$V$3000,MATCH('Analyse assortiment'!$B2498,'Données MDD'!$B$3:$B$3000,0))</f>
        <v>#N/A</v>
      </c>
      <c r="L2498" s="14" t="str">
        <f t="shared" si="48"/>
        <v/>
      </c>
      <c r="M2498" s="14" t="str">
        <f t="shared" si="48"/>
        <v/>
      </c>
    </row>
    <row r="2499" spans="5:13" x14ac:dyDescent="0.2">
      <c r="E2499" s="16" t="str">
        <f>IFERROR(INDEX('Données SAP'!F$5:F$3000,MATCH('Analyse assortiment'!$B2499&amp;"",'Données SAP'!$A$5:$A$3000,0)),"")</f>
        <v/>
      </c>
      <c r="F2499" s="16" t="str">
        <f>IFERROR(INDEX('Données SAP'!C$5:C$3000,MATCH('Analyse assortiment'!$B2499&amp;"",'Données SAP'!$A$5:$A$3000,0)),"")</f>
        <v/>
      </c>
      <c r="G2499" s="16" t="str">
        <f>IFERROR(INDEX('Données SAP'!D$5:D$3000,MATCH('Analyse assortiment'!$B2499&amp;"",'Données SAP'!$A$5:$A$3000,0)),"")</f>
        <v/>
      </c>
      <c r="H2499" s="13" t="e">
        <f>INDEX('Données MDD'!$K$3:$K$3000,MATCH('Analyse assortiment'!$B2499,'Données MDD'!$B$3:$B$3000,0))</f>
        <v>#N/A</v>
      </c>
      <c r="I2499" s="13" t="e">
        <f>INDEX('Données MDD'!$L$3:$L$3000,MATCH('Analyse assortiment'!$B2499,'Données MDD'!$B$3:$B$3000,0))</f>
        <v>#N/A</v>
      </c>
      <c r="J2499" s="13" t="e">
        <f>INDEX('Données MDD'!$U$3:$U$3000,MATCH('Analyse assortiment'!$B2499,'Données MDD'!$B$3:$B$3000,0))</f>
        <v>#N/A</v>
      </c>
      <c r="K2499" s="13" t="e">
        <f>INDEX('Données MDD'!$V$3:$V$3000,MATCH('Analyse assortiment'!$B2499,'Données MDD'!$B$3:$B$3000,0))</f>
        <v>#N/A</v>
      </c>
      <c r="L2499" s="14" t="str">
        <f t="shared" si="48"/>
        <v/>
      </c>
      <c r="M2499" s="14" t="str">
        <f t="shared" si="48"/>
        <v/>
      </c>
    </row>
    <row r="2500" spans="5:13" x14ac:dyDescent="0.2">
      <c r="E2500" s="16" t="str">
        <f>IFERROR(INDEX('Données SAP'!F$5:F$3000,MATCH('Analyse assortiment'!$B2500&amp;"",'Données SAP'!$A$5:$A$3000,0)),"")</f>
        <v/>
      </c>
      <c r="F2500" s="16" t="str">
        <f>IFERROR(INDEX('Données SAP'!C$5:C$3000,MATCH('Analyse assortiment'!$B2500&amp;"",'Données SAP'!$A$5:$A$3000,0)),"")</f>
        <v/>
      </c>
      <c r="G2500" s="16" t="str">
        <f>IFERROR(INDEX('Données SAP'!D$5:D$3000,MATCH('Analyse assortiment'!$B2500&amp;"",'Données SAP'!$A$5:$A$3000,0)),"")</f>
        <v/>
      </c>
      <c r="H2500" s="13" t="e">
        <f>INDEX('Données MDD'!$K$3:$K$3000,MATCH('Analyse assortiment'!$B2500,'Données MDD'!$B$3:$B$3000,0))</f>
        <v>#N/A</v>
      </c>
      <c r="I2500" s="13" t="e">
        <f>INDEX('Données MDD'!$L$3:$L$3000,MATCH('Analyse assortiment'!$B2500,'Données MDD'!$B$3:$B$3000,0))</f>
        <v>#N/A</v>
      </c>
      <c r="J2500" s="13" t="e">
        <f>INDEX('Données MDD'!$U$3:$U$3000,MATCH('Analyse assortiment'!$B2500,'Données MDD'!$B$3:$B$3000,0))</f>
        <v>#N/A</v>
      </c>
      <c r="K2500" s="13" t="e">
        <f>INDEX('Données MDD'!$V$3:$V$3000,MATCH('Analyse assortiment'!$B2500,'Données MDD'!$B$3:$B$3000,0))</f>
        <v>#N/A</v>
      </c>
      <c r="L2500" s="14" t="str">
        <f t="shared" si="48"/>
        <v/>
      </c>
      <c r="M2500" s="14" t="str">
        <f t="shared" si="48"/>
        <v/>
      </c>
    </row>
    <row r="2501" spans="5:13" x14ac:dyDescent="0.2">
      <c r="E2501" s="16" t="str">
        <f>IFERROR(INDEX('Données SAP'!F$5:F$3000,MATCH('Analyse assortiment'!$B2501&amp;"",'Données SAP'!$A$5:$A$3000,0)),"")</f>
        <v/>
      </c>
      <c r="F2501" s="16" t="str">
        <f>IFERROR(INDEX('Données SAP'!C$5:C$3000,MATCH('Analyse assortiment'!$B2501&amp;"",'Données SAP'!$A$5:$A$3000,0)),"")</f>
        <v/>
      </c>
      <c r="G2501" s="16" t="str">
        <f>IFERROR(INDEX('Données SAP'!D$5:D$3000,MATCH('Analyse assortiment'!$B2501&amp;"",'Données SAP'!$A$5:$A$3000,0)),"")</f>
        <v/>
      </c>
      <c r="H2501" s="13" t="e">
        <f>INDEX('Données MDD'!$K$3:$K$3000,MATCH('Analyse assortiment'!$B2501,'Données MDD'!$B$3:$B$3000,0))</f>
        <v>#N/A</v>
      </c>
      <c r="I2501" s="13" t="e">
        <f>INDEX('Données MDD'!$L$3:$L$3000,MATCH('Analyse assortiment'!$B2501,'Données MDD'!$B$3:$B$3000,0))</f>
        <v>#N/A</v>
      </c>
      <c r="J2501" s="13" t="e">
        <f>INDEX('Données MDD'!$U$3:$U$3000,MATCH('Analyse assortiment'!$B2501,'Données MDD'!$B$3:$B$3000,0))</f>
        <v>#N/A</v>
      </c>
      <c r="K2501" s="13" t="e">
        <f>INDEX('Données MDD'!$V$3:$V$3000,MATCH('Analyse assortiment'!$B2501,'Données MDD'!$B$3:$B$3000,0))</f>
        <v>#N/A</v>
      </c>
      <c r="L2501" s="14" t="str">
        <f t="shared" ref="L2501:M2564" si="49">IFERROR(-J2501/H2501,"")</f>
        <v/>
      </c>
      <c r="M2501" s="14" t="str">
        <f t="shared" si="49"/>
        <v/>
      </c>
    </row>
    <row r="2502" spans="5:13" x14ac:dyDescent="0.2">
      <c r="E2502" s="16" t="str">
        <f>IFERROR(INDEX('Données SAP'!F$5:F$3000,MATCH('Analyse assortiment'!$B2502&amp;"",'Données SAP'!$A$5:$A$3000,0)),"")</f>
        <v/>
      </c>
      <c r="F2502" s="16" t="str">
        <f>IFERROR(INDEX('Données SAP'!C$5:C$3000,MATCH('Analyse assortiment'!$B2502&amp;"",'Données SAP'!$A$5:$A$3000,0)),"")</f>
        <v/>
      </c>
      <c r="G2502" s="16" t="str">
        <f>IFERROR(INDEX('Données SAP'!D$5:D$3000,MATCH('Analyse assortiment'!$B2502&amp;"",'Données SAP'!$A$5:$A$3000,0)),"")</f>
        <v/>
      </c>
      <c r="H2502" s="13" t="e">
        <f>INDEX('Données MDD'!$K$3:$K$3000,MATCH('Analyse assortiment'!$B2502,'Données MDD'!$B$3:$B$3000,0))</f>
        <v>#N/A</v>
      </c>
      <c r="I2502" s="13" t="e">
        <f>INDEX('Données MDD'!$L$3:$L$3000,MATCH('Analyse assortiment'!$B2502,'Données MDD'!$B$3:$B$3000,0))</f>
        <v>#N/A</v>
      </c>
      <c r="J2502" s="13" t="e">
        <f>INDEX('Données MDD'!$U$3:$U$3000,MATCH('Analyse assortiment'!$B2502,'Données MDD'!$B$3:$B$3000,0))</f>
        <v>#N/A</v>
      </c>
      <c r="K2502" s="13" t="e">
        <f>INDEX('Données MDD'!$V$3:$V$3000,MATCH('Analyse assortiment'!$B2502,'Données MDD'!$B$3:$B$3000,0))</f>
        <v>#N/A</v>
      </c>
      <c r="L2502" s="14" t="str">
        <f t="shared" si="49"/>
        <v/>
      </c>
      <c r="M2502" s="14" t="str">
        <f t="shared" si="49"/>
        <v/>
      </c>
    </row>
    <row r="2503" spans="5:13" x14ac:dyDescent="0.2">
      <c r="E2503" s="16" t="str">
        <f>IFERROR(INDEX('Données SAP'!F$5:F$3000,MATCH('Analyse assortiment'!$B2503&amp;"",'Données SAP'!$A$5:$A$3000,0)),"")</f>
        <v/>
      </c>
      <c r="F2503" s="16" t="str">
        <f>IFERROR(INDEX('Données SAP'!C$5:C$3000,MATCH('Analyse assortiment'!$B2503&amp;"",'Données SAP'!$A$5:$A$3000,0)),"")</f>
        <v/>
      </c>
      <c r="G2503" s="16" t="str">
        <f>IFERROR(INDEX('Données SAP'!D$5:D$3000,MATCH('Analyse assortiment'!$B2503&amp;"",'Données SAP'!$A$5:$A$3000,0)),"")</f>
        <v/>
      </c>
      <c r="H2503" s="13" t="e">
        <f>INDEX('Données MDD'!$K$3:$K$3000,MATCH('Analyse assortiment'!$B2503,'Données MDD'!$B$3:$B$3000,0))</f>
        <v>#N/A</v>
      </c>
      <c r="I2503" s="13" t="e">
        <f>INDEX('Données MDD'!$L$3:$L$3000,MATCH('Analyse assortiment'!$B2503,'Données MDD'!$B$3:$B$3000,0))</f>
        <v>#N/A</v>
      </c>
      <c r="J2503" s="13" t="e">
        <f>INDEX('Données MDD'!$U$3:$U$3000,MATCH('Analyse assortiment'!$B2503,'Données MDD'!$B$3:$B$3000,0))</f>
        <v>#N/A</v>
      </c>
      <c r="K2503" s="13" t="e">
        <f>INDEX('Données MDD'!$V$3:$V$3000,MATCH('Analyse assortiment'!$B2503,'Données MDD'!$B$3:$B$3000,0))</f>
        <v>#N/A</v>
      </c>
      <c r="L2503" s="14" t="str">
        <f t="shared" si="49"/>
        <v/>
      </c>
      <c r="M2503" s="14" t="str">
        <f t="shared" si="49"/>
        <v/>
      </c>
    </row>
    <row r="2504" spans="5:13" x14ac:dyDescent="0.2">
      <c r="E2504" s="16" t="str">
        <f>IFERROR(INDEX('Données SAP'!F$5:F$3000,MATCH('Analyse assortiment'!$B2504&amp;"",'Données SAP'!$A$5:$A$3000,0)),"")</f>
        <v/>
      </c>
      <c r="F2504" s="16" t="str">
        <f>IFERROR(INDEX('Données SAP'!C$5:C$3000,MATCH('Analyse assortiment'!$B2504&amp;"",'Données SAP'!$A$5:$A$3000,0)),"")</f>
        <v/>
      </c>
      <c r="G2504" s="16" t="str">
        <f>IFERROR(INDEX('Données SAP'!D$5:D$3000,MATCH('Analyse assortiment'!$B2504&amp;"",'Données SAP'!$A$5:$A$3000,0)),"")</f>
        <v/>
      </c>
      <c r="H2504" s="13" t="e">
        <f>INDEX('Données MDD'!$K$3:$K$3000,MATCH('Analyse assortiment'!$B2504,'Données MDD'!$B$3:$B$3000,0))</f>
        <v>#N/A</v>
      </c>
      <c r="I2504" s="13" t="e">
        <f>INDEX('Données MDD'!$L$3:$L$3000,MATCH('Analyse assortiment'!$B2504,'Données MDD'!$B$3:$B$3000,0))</f>
        <v>#N/A</v>
      </c>
      <c r="J2504" s="13" t="e">
        <f>INDEX('Données MDD'!$U$3:$U$3000,MATCH('Analyse assortiment'!$B2504,'Données MDD'!$B$3:$B$3000,0))</f>
        <v>#N/A</v>
      </c>
      <c r="K2504" s="13" t="e">
        <f>INDEX('Données MDD'!$V$3:$V$3000,MATCH('Analyse assortiment'!$B2504,'Données MDD'!$B$3:$B$3000,0))</f>
        <v>#N/A</v>
      </c>
      <c r="L2504" s="14" t="str">
        <f t="shared" si="49"/>
        <v/>
      </c>
      <c r="M2504" s="14" t="str">
        <f t="shared" si="49"/>
        <v/>
      </c>
    </row>
    <row r="2505" spans="5:13" x14ac:dyDescent="0.2">
      <c r="E2505" s="16" t="str">
        <f>IFERROR(INDEX('Données SAP'!F$5:F$3000,MATCH('Analyse assortiment'!$B2505&amp;"",'Données SAP'!$A$5:$A$3000,0)),"")</f>
        <v/>
      </c>
      <c r="F2505" s="16" t="str">
        <f>IFERROR(INDEX('Données SAP'!C$5:C$3000,MATCH('Analyse assortiment'!$B2505&amp;"",'Données SAP'!$A$5:$A$3000,0)),"")</f>
        <v/>
      </c>
      <c r="G2505" s="16" t="str">
        <f>IFERROR(INDEX('Données SAP'!D$5:D$3000,MATCH('Analyse assortiment'!$B2505&amp;"",'Données SAP'!$A$5:$A$3000,0)),"")</f>
        <v/>
      </c>
      <c r="H2505" s="13" t="e">
        <f>INDEX('Données MDD'!$K$3:$K$3000,MATCH('Analyse assortiment'!$B2505,'Données MDD'!$B$3:$B$3000,0))</f>
        <v>#N/A</v>
      </c>
      <c r="I2505" s="13" t="e">
        <f>INDEX('Données MDD'!$L$3:$L$3000,MATCH('Analyse assortiment'!$B2505,'Données MDD'!$B$3:$B$3000,0))</f>
        <v>#N/A</v>
      </c>
      <c r="J2505" s="13" t="e">
        <f>INDEX('Données MDD'!$U$3:$U$3000,MATCH('Analyse assortiment'!$B2505,'Données MDD'!$B$3:$B$3000,0))</f>
        <v>#N/A</v>
      </c>
      <c r="K2505" s="13" t="e">
        <f>INDEX('Données MDD'!$V$3:$V$3000,MATCH('Analyse assortiment'!$B2505,'Données MDD'!$B$3:$B$3000,0))</f>
        <v>#N/A</v>
      </c>
      <c r="L2505" s="14" t="str">
        <f t="shared" si="49"/>
        <v/>
      </c>
      <c r="M2505" s="14" t="str">
        <f t="shared" si="49"/>
        <v/>
      </c>
    </row>
    <row r="2506" spans="5:13" x14ac:dyDescent="0.2">
      <c r="E2506" s="16" t="str">
        <f>IFERROR(INDEX('Données SAP'!F$5:F$3000,MATCH('Analyse assortiment'!$B2506&amp;"",'Données SAP'!$A$5:$A$3000,0)),"")</f>
        <v/>
      </c>
      <c r="F2506" s="16" t="str">
        <f>IFERROR(INDEX('Données SAP'!C$5:C$3000,MATCH('Analyse assortiment'!$B2506&amp;"",'Données SAP'!$A$5:$A$3000,0)),"")</f>
        <v/>
      </c>
      <c r="G2506" s="16" t="str">
        <f>IFERROR(INDEX('Données SAP'!D$5:D$3000,MATCH('Analyse assortiment'!$B2506&amp;"",'Données SAP'!$A$5:$A$3000,0)),"")</f>
        <v/>
      </c>
      <c r="H2506" s="13" t="e">
        <f>INDEX('Données MDD'!$K$3:$K$3000,MATCH('Analyse assortiment'!$B2506,'Données MDD'!$B$3:$B$3000,0))</f>
        <v>#N/A</v>
      </c>
      <c r="I2506" s="13" t="e">
        <f>INDEX('Données MDD'!$L$3:$L$3000,MATCH('Analyse assortiment'!$B2506,'Données MDD'!$B$3:$B$3000,0))</f>
        <v>#N/A</v>
      </c>
      <c r="J2506" s="13" t="e">
        <f>INDEX('Données MDD'!$U$3:$U$3000,MATCH('Analyse assortiment'!$B2506,'Données MDD'!$B$3:$B$3000,0))</f>
        <v>#N/A</v>
      </c>
      <c r="K2506" s="13" t="e">
        <f>INDEX('Données MDD'!$V$3:$V$3000,MATCH('Analyse assortiment'!$B2506,'Données MDD'!$B$3:$B$3000,0))</f>
        <v>#N/A</v>
      </c>
      <c r="L2506" s="14" t="str">
        <f t="shared" si="49"/>
        <v/>
      </c>
      <c r="M2506" s="14" t="str">
        <f t="shared" si="49"/>
        <v/>
      </c>
    </row>
    <row r="2507" spans="5:13" x14ac:dyDescent="0.2">
      <c r="E2507" s="16" t="str">
        <f>IFERROR(INDEX('Données SAP'!F$5:F$3000,MATCH('Analyse assortiment'!$B2507&amp;"",'Données SAP'!$A$5:$A$3000,0)),"")</f>
        <v/>
      </c>
      <c r="F2507" s="16" t="str">
        <f>IFERROR(INDEX('Données SAP'!C$5:C$3000,MATCH('Analyse assortiment'!$B2507&amp;"",'Données SAP'!$A$5:$A$3000,0)),"")</f>
        <v/>
      </c>
      <c r="G2507" s="16" t="str">
        <f>IFERROR(INDEX('Données SAP'!D$5:D$3000,MATCH('Analyse assortiment'!$B2507&amp;"",'Données SAP'!$A$5:$A$3000,0)),"")</f>
        <v/>
      </c>
      <c r="H2507" s="13" t="e">
        <f>INDEX('Données MDD'!$K$3:$K$3000,MATCH('Analyse assortiment'!$B2507,'Données MDD'!$B$3:$B$3000,0))</f>
        <v>#N/A</v>
      </c>
      <c r="I2507" s="13" t="e">
        <f>INDEX('Données MDD'!$L$3:$L$3000,MATCH('Analyse assortiment'!$B2507,'Données MDD'!$B$3:$B$3000,0))</f>
        <v>#N/A</v>
      </c>
      <c r="J2507" s="13" t="e">
        <f>INDEX('Données MDD'!$U$3:$U$3000,MATCH('Analyse assortiment'!$B2507,'Données MDD'!$B$3:$B$3000,0))</f>
        <v>#N/A</v>
      </c>
      <c r="K2507" s="13" t="e">
        <f>INDEX('Données MDD'!$V$3:$V$3000,MATCH('Analyse assortiment'!$B2507,'Données MDD'!$B$3:$B$3000,0))</f>
        <v>#N/A</v>
      </c>
      <c r="L2507" s="14" t="str">
        <f t="shared" si="49"/>
        <v/>
      </c>
      <c r="M2507" s="14" t="str">
        <f t="shared" si="49"/>
        <v/>
      </c>
    </row>
    <row r="2508" spans="5:13" x14ac:dyDescent="0.2">
      <c r="E2508" s="16" t="str">
        <f>IFERROR(INDEX('Données SAP'!F$5:F$3000,MATCH('Analyse assortiment'!$B2508&amp;"",'Données SAP'!$A$5:$A$3000,0)),"")</f>
        <v/>
      </c>
      <c r="F2508" s="16" t="str">
        <f>IFERROR(INDEX('Données SAP'!C$5:C$3000,MATCH('Analyse assortiment'!$B2508&amp;"",'Données SAP'!$A$5:$A$3000,0)),"")</f>
        <v/>
      </c>
      <c r="G2508" s="16" t="str">
        <f>IFERROR(INDEX('Données SAP'!D$5:D$3000,MATCH('Analyse assortiment'!$B2508&amp;"",'Données SAP'!$A$5:$A$3000,0)),"")</f>
        <v/>
      </c>
      <c r="H2508" s="13" t="e">
        <f>INDEX('Données MDD'!$K$3:$K$3000,MATCH('Analyse assortiment'!$B2508,'Données MDD'!$B$3:$B$3000,0))</f>
        <v>#N/A</v>
      </c>
      <c r="I2508" s="13" t="e">
        <f>INDEX('Données MDD'!$L$3:$L$3000,MATCH('Analyse assortiment'!$B2508,'Données MDD'!$B$3:$B$3000,0))</f>
        <v>#N/A</v>
      </c>
      <c r="J2508" s="13" t="e">
        <f>INDEX('Données MDD'!$U$3:$U$3000,MATCH('Analyse assortiment'!$B2508,'Données MDD'!$B$3:$B$3000,0))</f>
        <v>#N/A</v>
      </c>
      <c r="K2508" s="13" t="e">
        <f>INDEX('Données MDD'!$V$3:$V$3000,MATCH('Analyse assortiment'!$B2508,'Données MDD'!$B$3:$B$3000,0))</f>
        <v>#N/A</v>
      </c>
      <c r="L2508" s="14" t="str">
        <f t="shared" si="49"/>
        <v/>
      </c>
      <c r="M2508" s="14" t="str">
        <f t="shared" si="49"/>
        <v/>
      </c>
    </row>
    <row r="2509" spans="5:13" x14ac:dyDescent="0.2">
      <c r="E2509" s="16" t="str">
        <f>IFERROR(INDEX('Données SAP'!F$5:F$3000,MATCH('Analyse assortiment'!$B2509&amp;"",'Données SAP'!$A$5:$A$3000,0)),"")</f>
        <v/>
      </c>
      <c r="F2509" s="16" t="str">
        <f>IFERROR(INDEX('Données SAP'!C$5:C$3000,MATCH('Analyse assortiment'!$B2509&amp;"",'Données SAP'!$A$5:$A$3000,0)),"")</f>
        <v/>
      </c>
      <c r="G2509" s="16" t="str">
        <f>IFERROR(INDEX('Données SAP'!D$5:D$3000,MATCH('Analyse assortiment'!$B2509&amp;"",'Données SAP'!$A$5:$A$3000,0)),"")</f>
        <v/>
      </c>
      <c r="H2509" s="13" t="e">
        <f>INDEX('Données MDD'!$K$3:$K$3000,MATCH('Analyse assortiment'!$B2509,'Données MDD'!$B$3:$B$3000,0))</f>
        <v>#N/A</v>
      </c>
      <c r="I2509" s="13" t="e">
        <f>INDEX('Données MDD'!$L$3:$L$3000,MATCH('Analyse assortiment'!$B2509,'Données MDD'!$B$3:$B$3000,0))</f>
        <v>#N/A</v>
      </c>
      <c r="J2509" s="13" t="e">
        <f>INDEX('Données MDD'!$U$3:$U$3000,MATCH('Analyse assortiment'!$B2509,'Données MDD'!$B$3:$B$3000,0))</f>
        <v>#N/A</v>
      </c>
      <c r="K2509" s="13" t="e">
        <f>INDEX('Données MDD'!$V$3:$V$3000,MATCH('Analyse assortiment'!$B2509,'Données MDD'!$B$3:$B$3000,0))</f>
        <v>#N/A</v>
      </c>
      <c r="L2509" s="14" t="str">
        <f t="shared" si="49"/>
        <v/>
      </c>
      <c r="M2509" s="14" t="str">
        <f t="shared" si="49"/>
        <v/>
      </c>
    </row>
    <row r="2510" spans="5:13" x14ac:dyDescent="0.2">
      <c r="E2510" s="16" t="str">
        <f>IFERROR(INDEX('Données SAP'!F$5:F$3000,MATCH('Analyse assortiment'!$B2510&amp;"",'Données SAP'!$A$5:$A$3000,0)),"")</f>
        <v/>
      </c>
      <c r="F2510" s="16" t="str">
        <f>IFERROR(INDEX('Données SAP'!C$5:C$3000,MATCH('Analyse assortiment'!$B2510&amp;"",'Données SAP'!$A$5:$A$3000,0)),"")</f>
        <v/>
      </c>
      <c r="G2510" s="16" t="str">
        <f>IFERROR(INDEX('Données SAP'!D$5:D$3000,MATCH('Analyse assortiment'!$B2510&amp;"",'Données SAP'!$A$5:$A$3000,0)),"")</f>
        <v/>
      </c>
      <c r="H2510" s="13" t="e">
        <f>INDEX('Données MDD'!$K$3:$K$3000,MATCH('Analyse assortiment'!$B2510,'Données MDD'!$B$3:$B$3000,0))</f>
        <v>#N/A</v>
      </c>
      <c r="I2510" s="13" t="e">
        <f>INDEX('Données MDD'!$L$3:$L$3000,MATCH('Analyse assortiment'!$B2510,'Données MDD'!$B$3:$B$3000,0))</f>
        <v>#N/A</v>
      </c>
      <c r="J2510" s="13" t="e">
        <f>INDEX('Données MDD'!$U$3:$U$3000,MATCH('Analyse assortiment'!$B2510,'Données MDD'!$B$3:$B$3000,0))</f>
        <v>#N/A</v>
      </c>
      <c r="K2510" s="13" t="e">
        <f>INDEX('Données MDD'!$V$3:$V$3000,MATCH('Analyse assortiment'!$B2510,'Données MDD'!$B$3:$B$3000,0))</f>
        <v>#N/A</v>
      </c>
      <c r="L2510" s="14" t="str">
        <f t="shared" si="49"/>
        <v/>
      </c>
      <c r="M2510" s="14" t="str">
        <f t="shared" si="49"/>
        <v/>
      </c>
    </row>
    <row r="2511" spans="5:13" x14ac:dyDescent="0.2">
      <c r="E2511" s="16" t="str">
        <f>IFERROR(INDEX('Données SAP'!F$5:F$3000,MATCH('Analyse assortiment'!$B2511&amp;"",'Données SAP'!$A$5:$A$3000,0)),"")</f>
        <v/>
      </c>
      <c r="F2511" s="16" t="str">
        <f>IFERROR(INDEX('Données SAP'!C$5:C$3000,MATCH('Analyse assortiment'!$B2511&amp;"",'Données SAP'!$A$5:$A$3000,0)),"")</f>
        <v/>
      </c>
      <c r="G2511" s="16" t="str">
        <f>IFERROR(INDEX('Données SAP'!D$5:D$3000,MATCH('Analyse assortiment'!$B2511&amp;"",'Données SAP'!$A$5:$A$3000,0)),"")</f>
        <v/>
      </c>
      <c r="H2511" s="13" t="e">
        <f>INDEX('Données MDD'!$K$3:$K$3000,MATCH('Analyse assortiment'!$B2511,'Données MDD'!$B$3:$B$3000,0))</f>
        <v>#N/A</v>
      </c>
      <c r="I2511" s="13" t="e">
        <f>INDEX('Données MDD'!$L$3:$L$3000,MATCH('Analyse assortiment'!$B2511,'Données MDD'!$B$3:$B$3000,0))</f>
        <v>#N/A</v>
      </c>
      <c r="J2511" s="13" t="e">
        <f>INDEX('Données MDD'!$U$3:$U$3000,MATCH('Analyse assortiment'!$B2511,'Données MDD'!$B$3:$B$3000,0))</f>
        <v>#N/A</v>
      </c>
      <c r="K2511" s="13" t="e">
        <f>INDEX('Données MDD'!$V$3:$V$3000,MATCH('Analyse assortiment'!$B2511,'Données MDD'!$B$3:$B$3000,0))</f>
        <v>#N/A</v>
      </c>
      <c r="L2511" s="14" t="str">
        <f t="shared" si="49"/>
        <v/>
      </c>
      <c r="M2511" s="14" t="str">
        <f t="shared" si="49"/>
        <v/>
      </c>
    </row>
    <row r="2512" spans="5:13" x14ac:dyDescent="0.2">
      <c r="E2512" s="16" t="str">
        <f>IFERROR(INDEX('Données SAP'!F$5:F$3000,MATCH('Analyse assortiment'!$B2512&amp;"",'Données SAP'!$A$5:$A$3000,0)),"")</f>
        <v/>
      </c>
      <c r="F2512" s="16" t="str">
        <f>IFERROR(INDEX('Données SAP'!C$5:C$3000,MATCH('Analyse assortiment'!$B2512&amp;"",'Données SAP'!$A$5:$A$3000,0)),"")</f>
        <v/>
      </c>
      <c r="G2512" s="16" t="str">
        <f>IFERROR(INDEX('Données SAP'!D$5:D$3000,MATCH('Analyse assortiment'!$B2512&amp;"",'Données SAP'!$A$5:$A$3000,0)),"")</f>
        <v/>
      </c>
      <c r="H2512" s="13" t="e">
        <f>INDEX('Données MDD'!$K$3:$K$3000,MATCH('Analyse assortiment'!$B2512,'Données MDD'!$B$3:$B$3000,0))</f>
        <v>#N/A</v>
      </c>
      <c r="I2512" s="13" t="e">
        <f>INDEX('Données MDD'!$L$3:$L$3000,MATCH('Analyse assortiment'!$B2512,'Données MDD'!$B$3:$B$3000,0))</f>
        <v>#N/A</v>
      </c>
      <c r="J2512" s="13" t="e">
        <f>INDEX('Données MDD'!$U$3:$U$3000,MATCH('Analyse assortiment'!$B2512,'Données MDD'!$B$3:$B$3000,0))</f>
        <v>#N/A</v>
      </c>
      <c r="K2512" s="13" t="e">
        <f>INDEX('Données MDD'!$V$3:$V$3000,MATCH('Analyse assortiment'!$B2512,'Données MDD'!$B$3:$B$3000,0))</f>
        <v>#N/A</v>
      </c>
      <c r="L2512" s="14" t="str">
        <f t="shared" si="49"/>
        <v/>
      </c>
      <c r="M2512" s="14" t="str">
        <f t="shared" si="49"/>
        <v/>
      </c>
    </row>
    <row r="2513" spans="5:13" x14ac:dyDescent="0.2">
      <c r="E2513" s="16" t="str">
        <f>IFERROR(INDEX('Données SAP'!F$5:F$3000,MATCH('Analyse assortiment'!$B2513&amp;"",'Données SAP'!$A$5:$A$3000,0)),"")</f>
        <v/>
      </c>
      <c r="F2513" s="16" t="str">
        <f>IFERROR(INDEX('Données SAP'!C$5:C$3000,MATCH('Analyse assortiment'!$B2513&amp;"",'Données SAP'!$A$5:$A$3000,0)),"")</f>
        <v/>
      </c>
      <c r="G2513" s="16" t="str">
        <f>IFERROR(INDEX('Données SAP'!D$5:D$3000,MATCH('Analyse assortiment'!$B2513&amp;"",'Données SAP'!$A$5:$A$3000,0)),"")</f>
        <v/>
      </c>
      <c r="H2513" s="13" t="e">
        <f>INDEX('Données MDD'!$K$3:$K$3000,MATCH('Analyse assortiment'!$B2513,'Données MDD'!$B$3:$B$3000,0))</f>
        <v>#N/A</v>
      </c>
      <c r="I2513" s="13" t="e">
        <f>INDEX('Données MDD'!$L$3:$L$3000,MATCH('Analyse assortiment'!$B2513,'Données MDD'!$B$3:$B$3000,0))</f>
        <v>#N/A</v>
      </c>
      <c r="J2513" s="13" t="e">
        <f>INDEX('Données MDD'!$U$3:$U$3000,MATCH('Analyse assortiment'!$B2513,'Données MDD'!$B$3:$B$3000,0))</f>
        <v>#N/A</v>
      </c>
      <c r="K2513" s="13" t="e">
        <f>INDEX('Données MDD'!$V$3:$V$3000,MATCH('Analyse assortiment'!$B2513,'Données MDD'!$B$3:$B$3000,0))</f>
        <v>#N/A</v>
      </c>
      <c r="L2513" s="14" t="str">
        <f t="shared" si="49"/>
        <v/>
      </c>
      <c r="M2513" s="14" t="str">
        <f t="shared" si="49"/>
        <v/>
      </c>
    </row>
    <row r="2514" spans="5:13" x14ac:dyDescent="0.2">
      <c r="E2514" s="16" t="str">
        <f>IFERROR(INDEX('Données SAP'!F$5:F$3000,MATCH('Analyse assortiment'!$B2514&amp;"",'Données SAP'!$A$5:$A$3000,0)),"")</f>
        <v/>
      </c>
      <c r="F2514" s="16" t="str">
        <f>IFERROR(INDEX('Données SAP'!C$5:C$3000,MATCH('Analyse assortiment'!$B2514&amp;"",'Données SAP'!$A$5:$A$3000,0)),"")</f>
        <v/>
      </c>
      <c r="G2514" s="16" t="str">
        <f>IFERROR(INDEX('Données SAP'!D$5:D$3000,MATCH('Analyse assortiment'!$B2514&amp;"",'Données SAP'!$A$5:$A$3000,0)),"")</f>
        <v/>
      </c>
      <c r="H2514" s="13" t="e">
        <f>INDEX('Données MDD'!$K$3:$K$3000,MATCH('Analyse assortiment'!$B2514,'Données MDD'!$B$3:$B$3000,0))</f>
        <v>#N/A</v>
      </c>
      <c r="I2514" s="13" t="e">
        <f>INDEX('Données MDD'!$L$3:$L$3000,MATCH('Analyse assortiment'!$B2514,'Données MDD'!$B$3:$B$3000,0))</f>
        <v>#N/A</v>
      </c>
      <c r="J2514" s="13" t="e">
        <f>INDEX('Données MDD'!$U$3:$U$3000,MATCH('Analyse assortiment'!$B2514,'Données MDD'!$B$3:$B$3000,0))</f>
        <v>#N/A</v>
      </c>
      <c r="K2514" s="13" t="e">
        <f>INDEX('Données MDD'!$V$3:$V$3000,MATCH('Analyse assortiment'!$B2514,'Données MDD'!$B$3:$B$3000,0))</f>
        <v>#N/A</v>
      </c>
      <c r="L2514" s="14" t="str">
        <f t="shared" si="49"/>
        <v/>
      </c>
      <c r="M2514" s="14" t="str">
        <f t="shared" si="49"/>
        <v/>
      </c>
    </row>
    <row r="2515" spans="5:13" x14ac:dyDescent="0.2">
      <c r="E2515" s="16" t="str">
        <f>IFERROR(INDEX('Données SAP'!F$5:F$3000,MATCH('Analyse assortiment'!$B2515&amp;"",'Données SAP'!$A$5:$A$3000,0)),"")</f>
        <v/>
      </c>
      <c r="F2515" s="16" t="str">
        <f>IFERROR(INDEX('Données SAP'!C$5:C$3000,MATCH('Analyse assortiment'!$B2515&amp;"",'Données SAP'!$A$5:$A$3000,0)),"")</f>
        <v/>
      </c>
      <c r="G2515" s="16" t="str">
        <f>IFERROR(INDEX('Données SAP'!D$5:D$3000,MATCH('Analyse assortiment'!$B2515&amp;"",'Données SAP'!$A$5:$A$3000,0)),"")</f>
        <v/>
      </c>
      <c r="H2515" s="13" t="e">
        <f>INDEX('Données MDD'!$K$3:$K$3000,MATCH('Analyse assortiment'!$B2515,'Données MDD'!$B$3:$B$3000,0))</f>
        <v>#N/A</v>
      </c>
      <c r="I2515" s="13" t="e">
        <f>INDEX('Données MDD'!$L$3:$L$3000,MATCH('Analyse assortiment'!$B2515,'Données MDD'!$B$3:$B$3000,0))</f>
        <v>#N/A</v>
      </c>
      <c r="J2515" s="13" t="e">
        <f>INDEX('Données MDD'!$U$3:$U$3000,MATCH('Analyse assortiment'!$B2515,'Données MDD'!$B$3:$B$3000,0))</f>
        <v>#N/A</v>
      </c>
      <c r="K2515" s="13" t="e">
        <f>INDEX('Données MDD'!$V$3:$V$3000,MATCH('Analyse assortiment'!$B2515,'Données MDD'!$B$3:$B$3000,0))</f>
        <v>#N/A</v>
      </c>
      <c r="L2515" s="14" t="str">
        <f t="shared" si="49"/>
        <v/>
      </c>
      <c r="M2515" s="14" t="str">
        <f t="shared" si="49"/>
        <v/>
      </c>
    </row>
    <row r="2516" spans="5:13" x14ac:dyDescent="0.2">
      <c r="E2516" s="16" t="str">
        <f>IFERROR(INDEX('Données SAP'!F$5:F$3000,MATCH('Analyse assortiment'!$B2516&amp;"",'Données SAP'!$A$5:$A$3000,0)),"")</f>
        <v/>
      </c>
      <c r="F2516" s="16" t="str">
        <f>IFERROR(INDEX('Données SAP'!C$5:C$3000,MATCH('Analyse assortiment'!$B2516&amp;"",'Données SAP'!$A$5:$A$3000,0)),"")</f>
        <v/>
      </c>
      <c r="G2516" s="16" t="str">
        <f>IFERROR(INDEX('Données SAP'!D$5:D$3000,MATCH('Analyse assortiment'!$B2516&amp;"",'Données SAP'!$A$5:$A$3000,0)),"")</f>
        <v/>
      </c>
      <c r="H2516" s="13" t="e">
        <f>INDEX('Données MDD'!$K$3:$K$3000,MATCH('Analyse assortiment'!$B2516,'Données MDD'!$B$3:$B$3000,0))</f>
        <v>#N/A</v>
      </c>
      <c r="I2516" s="13" t="e">
        <f>INDEX('Données MDD'!$L$3:$L$3000,MATCH('Analyse assortiment'!$B2516,'Données MDD'!$B$3:$B$3000,0))</f>
        <v>#N/A</v>
      </c>
      <c r="J2516" s="13" t="e">
        <f>INDEX('Données MDD'!$U$3:$U$3000,MATCH('Analyse assortiment'!$B2516,'Données MDD'!$B$3:$B$3000,0))</f>
        <v>#N/A</v>
      </c>
      <c r="K2516" s="13" t="e">
        <f>INDEX('Données MDD'!$V$3:$V$3000,MATCH('Analyse assortiment'!$B2516,'Données MDD'!$B$3:$B$3000,0))</f>
        <v>#N/A</v>
      </c>
      <c r="L2516" s="14" t="str">
        <f t="shared" si="49"/>
        <v/>
      </c>
      <c r="M2516" s="14" t="str">
        <f t="shared" si="49"/>
        <v/>
      </c>
    </row>
    <row r="2517" spans="5:13" x14ac:dyDescent="0.2">
      <c r="E2517" s="16" t="str">
        <f>IFERROR(INDEX('Données SAP'!F$5:F$3000,MATCH('Analyse assortiment'!$B2517&amp;"",'Données SAP'!$A$5:$A$3000,0)),"")</f>
        <v/>
      </c>
      <c r="F2517" s="16" t="str">
        <f>IFERROR(INDEX('Données SAP'!C$5:C$3000,MATCH('Analyse assortiment'!$B2517&amp;"",'Données SAP'!$A$5:$A$3000,0)),"")</f>
        <v/>
      </c>
      <c r="G2517" s="16" t="str">
        <f>IFERROR(INDEX('Données SAP'!D$5:D$3000,MATCH('Analyse assortiment'!$B2517&amp;"",'Données SAP'!$A$5:$A$3000,0)),"")</f>
        <v/>
      </c>
      <c r="H2517" s="13" t="e">
        <f>INDEX('Données MDD'!$K$3:$K$3000,MATCH('Analyse assortiment'!$B2517,'Données MDD'!$B$3:$B$3000,0))</f>
        <v>#N/A</v>
      </c>
      <c r="I2517" s="13" t="e">
        <f>INDEX('Données MDD'!$L$3:$L$3000,MATCH('Analyse assortiment'!$B2517,'Données MDD'!$B$3:$B$3000,0))</f>
        <v>#N/A</v>
      </c>
      <c r="J2517" s="13" t="e">
        <f>INDEX('Données MDD'!$U$3:$U$3000,MATCH('Analyse assortiment'!$B2517,'Données MDD'!$B$3:$B$3000,0))</f>
        <v>#N/A</v>
      </c>
      <c r="K2517" s="13" t="e">
        <f>INDEX('Données MDD'!$V$3:$V$3000,MATCH('Analyse assortiment'!$B2517,'Données MDD'!$B$3:$B$3000,0))</f>
        <v>#N/A</v>
      </c>
      <c r="L2517" s="14" t="str">
        <f t="shared" si="49"/>
        <v/>
      </c>
      <c r="M2517" s="14" t="str">
        <f t="shared" si="49"/>
        <v/>
      </c>
    </row>
    <row r="2518" spans="5:13" x14ac:dyDescent="0.2">
      <c r="E2518" s="16" t="str">
        <f>IFERROR(INDEX('Données SAP'!F$5:F$3000,MATCH('Analyse assortiment'!$B2518&amp;"",'Données SAP'!$A$5:$A$3000,0)),"")</f>
        <v/>
      </c>
      <c r="F2518" s="16" t="str">
        <f>IFERROR(INDEX('Données SAP'!C$5:C$3000,MATCH('Analyse assortiment'!$B2518&amp;"",'Données SAP'!$A$5:$A$3000,0)),"")</f>
        <v/>
      </c>
      <c r="G2518" s="16" t="str">
        <f>IFERROR(INDEX('Données SAP'!D$5:D$3000,MATCH('Analyse assortiment'!$B2518&amp;"",'Données SAP'!$A$5:$A$3000,0)),"")</f>
        <v/>
      </c>
      <c r="H2518" s="13" t="e">
        <f>INDEX('Données MDD'!$K$3:$K$3000,MATCH('Analyse assortiment'!$B2518,'Données MDD'!$B$3:$B$3000,0))</f>
        <v>#N/A</v>
      </c>
      <c r="I2518" s="13" t="e">
        <f>INDEX('Données MDD'!$L$3:$L$3000,MATCH('Analyse assortiment'!$B2518,'Données MDD'!$B$3:$B$3000,0))</f>
        <v>#N/A</v>
      </c>
      <c r="J2518" s="13" t="e">
        <f>INDEX('Données MDD'!$U$3:$U$3000,MATCH('Analyse assortiment'!$B2518,'Données MDD'!$B$3:$B$3000,0))</f>
        <v>#N/A</v>
      </c>
      <c r="K2518" s="13" t="e">
        <f>INDEX('Données MDD'!$V$3:$V$3000,MATCH('Analyse assortiment'!$B2518,'Données MDD'!$B$3:$B$3000,0))</f>
        <v>#N/A</v>
      </c>
      <c r="L2518" s="14" t="str">
        <f t="shared" si="49"/>
        <v/>
      </c>
      <c r="M2518" s="14" t="str">
        <f t="shared" si="49"/>
        <v/>
      </c>
    </row>
    <row r="2519" spans="5:13" x14ac:dyDescent="0.2">
      <c r="E2519" s="16" t="str">
        <f>IFERROR(INDEX('Données SAP'!F$5:F$3000,MATCH('Analyse assortiment'!$B2519&amp;"",'Données SAP'!$A$5:$A$3000,0)),"")</f>
        <v/>
      </c>
      <c r="F2519" s="16" t="str">
        <f>IFERROR(INDEX('Données SAP'!C$5:C$3000,MATCH('Analyse assortiment'!$B2519&amp;"",'Données SAP'!$A$5:$A$3000,0)),"")</f>
        <v/>
      </c>
      <c r="G2519" s="16" t="str">
        <f>IFERROR(INDEX('Données SAP'!D$5:D$3000,MATCH('Analyse assortiment'!$B2519&amp;"",'Données SAP'!$A$5:$A$3000,0)),"")</f>
        <v/>
      </c>
      <c r="H2519" s="13" t="e">
        <f>INDEX('Données MDD'!$K$3:$K$3000,MATCH('Analyse assortiment'!$B2519,'Données MDD'!$B$3:$B$3000,0))</f>
        <v>#N/A</v>
      </c>
      <c r="I2519" s="13" t="e">
        <f>INDEX('Données MDD'!$L$3:$L$3000,MATCH('Analyse assortiment'!$B2519,'Données MDD'!$B$3:$B$3000,0))</f>
        <v>#N/A</v>
      </c>
      <c r="J2519" s="13" t="e">
        <f>INDEX('Données MDD'!$U$3:$U$3000,MATCH('Analyse assortiment'!$B2519,'Données MDD'!$B$3:$B$3000,0))</f>
        <v>#N/A</v>
      </c>
      <c r="K2519" s="13" t="e">
        <f>INDEX('Données MDD'!$V$3:$V$3000,MATCH('Analyse assortiment'!$B2519,'Données MDD'!$B$3:$B$3000,0))</f>
        <v>#N/A</v>
      </c>
      <c r="L2519" s="14" t="str">
        <f t="shared" si="49"/>
        <v/>
      </c>
      <c r="M2519" s="14" t="str">
        <f t="shared" si="49"/>
        <v/>
      </c>
    </row>
    <row r="2520" spans="5:13" x14ac:dyDescent="0.2">
      <c r="E2520" s="16" t="str">
        <f>IFERROR(INDEX('Données SAP'!F$5:F$3000,MATCH('Analyse assortiment'!$B2520&amp;"",'Données SAP'!$A$5:$A$3000,0)),"")</f>
        <v/>
      </c>
      <c r="F2520" s="16" t="str">
        <f>IFERROR(INDEX('Données SAP'!C$5:C$3000,MATCH('Analyse assortiment'!$B2520&amp;"",'Données SAP'!$A$5:$A$3000,0)),"")</f>
        <v/>
      </c>
      <c r="G2520" s="16" t="str">
        <f>IFERROR(INDEX('Données SAP'!D$5:D$3000,MATCH('Analyse assortiment'!$B2520&amp;"",'Données SAP'!$A$5:$A$3000,0)),"")</f>
        <v/>
      </c>
      <c r="H2520" s="13" t="e">
        <f>INDEX('Données MDD'!$K$3:$K$3000,MATCH('Analyse assortiment'!$B2520,'Données MDD'!$B$3:$B$3000,0))</f>
        <v>#N/A</v>
      </c>
      <c r="I2520" s="13" t="e">
        <f>INDEX('Données MDD'!$L$3:$L$3000,MATCH('Analyse assortiment'!$B2520,'Données MDD'!$B$3:$B$3000,0))</f>
        <v>#N/A</v>
      </c>
      <c r="J2520" s="13" t="e">
        <f>INDEX('Données MDD'!$U$3:$U$3000,MATCH('Analyse assortiment'!$B2520,'Données MDD'!$B$3:$B$3000,0))</f>
        <v>#N/A</v>
      </c>
      <c r="K2520" s="13" t="e">
        <f>INDEX('Données MDD'!$V$3:$V$3000,MATCH('Analyse assortiment'!$B2520,'Données MDD'!$B$3:$B$3000,0))</f>
        <v>#N/A</v>
      </c>
      <c r="L2520" s="14" t="str">
        <f t="shared" si="49"/>
        <v/>
      </c>
      <c r="M2520" s="14" t="str">
        <f t="shared" si="49"/>
        <v/>
      </c>
    </row>
    <row r="2521" spans="5:13" x14ac:dyDescent="0.2">
      <c r="E2521" s="16" t="str">
        <f>IFERROR(INDEX('Données SAP'!F$5:F$3000,MATCH('Analyse assortiment'!$B2521&amp;"",'Données SAP'!$A$5:$A$3000,0)),"")</f>
        <v/>
      </c>
      <c r="F2521" s="16" t="str">
        <f>IFERROR(INDEX('Données SAP'!C$5:C$3000,MATCH('Analyse assortiment'!$B2521&amp;"",'Données SAP'!$A$5:$A$3000,0)),"")</f>
        <v/>
      </c>
      <c r="G2521" s="16" t="str">
        <f>IFERROR(INDEX('Données SAP'!D$5:D$3000,MATCH('Analyse assortiment'!$B2521&amp;"",'Données SAP'!$A$5:$A$3000,0)),"")</f>
        <v/>
      </c>
      <c r="H2521" s="13" t="e">
        <f>INDEX('Données MDD'!$K$3:$K$3000,MATCH('Analyse assortiment'!$B2521,'Données MDD'!$B$3:$B$3000,0))</f>
        <v>#N/A</v>
      </c>
      <c r="I2521" s="13" t="e">
        <f>INDEX('Données MDD'!$L$3:$L$3000,MATCH('Analyse assortiment'!$B2521,'Données MDD'!$B$3:$B$3000,0))</f>
        <v>#N/A</v>
      </c>
      <c r="J2521" s="13" t="e">
        <f>INDEX('Données MDD'!$U$3:$U$3000,MATCH('Analyse assortiment'!$B2521,'Données MDD'!$B$3:$B$3000,0))</f>
        <v>#N/A</v>
      </c>
      <c r="K2521" s="13" t="e">
        <f>INDEX('Données MDD'!$V$3:$V$3000,MATCH('Analyse assortiment'!$B2521,'Données MDD'!$B$3:$B$3000,0))</f>
        <v>#N/A</v>
      </c>
      <c r="L2521" s="14" t="str">
        <f t="shared" si="49"/>
        <v/>
      </c>
      <c r="M2521" s="14" t="str">
        <f t="shared" si="49"/>
        <v/>
      </c>
    </row>
    <row r="2522" spans="5:13" x14ac:dyDescent="0.2">
      <c r="E2522" s="16" t="str">
        <f>IFERROR(INDEX('Données SAP'!F$5:F$3000,MATCH('Analyse assortiment'!$B2522&amp;"",'Données SAP'!$A$5:$A$3000,0)),"")</f>
        <v/>
      </c>
      <c r="F2522" s="16" t="str">
        <f>IFERROR(INDEX('Données SAP'!C$5:C$3000,MATCH('Analyse assortiment'!$B2522&amp;"",'Données SAP'!$A$5:$A$3000,0)),"")</f>
        <v/>
      </c>
      <c r="G2522" s="16" t="str">
        <f>IFERROR(INDEX('Données SAP'!D$5:D$3000,MATCH('Analyse assortiment'!$B2522&amp;"",'Données SAP'!$A$5:$A$3000,0)),"")</f>
        <v/>
      </c>
      <c r="H2522" s="13" t="e">
        <f>INDEX('Données MDD'!$K$3:$K$3000,MATCH('Analyse assortiment'!$B2522,'Données MDD'!$B$3:$B$3000,0))</f>
        <v>#N/A</v>
      </c>
      <c r="I2522" s="13" t="e">
        <f>INDEX('Données MDD'!$L$3:$L$3000,MATCH('Analyse assortiment'!$B2522,'Données MDD'!$B$3:$B$3000,0))</f>
        <v>#N/A</v>
      </c>
      <c r="J2522" s="13" t="e">
        <f>INDEX('Données MDD'!$U$3:$U$3000,MATCH('Analyse assortiment'!$B2522,'Données MDD'!$B$3:$B$3000,0))</f>
        <v>#N/A</v>
      </c>
      <c r="K2522" s="13" t="e">
        <f>INDEX('Données MDD'!$V$3:$V$3000,MATCH('Analyse assortiment'!$B2522,'Données MDD'!$B$3:$B$3000,0))</f>
        <v>#N/A</v>
      </c>
      <c r="L2522" s="14" t="str">
        <f t="shared" si="49"/>
        <v/>
      </c>
      <c r="M2522" s="14" t="str">
        <f t="shared" si="49"/>
        <v/>
      </c>
    </row>
    <row r="2523" spans="5:13" x14ac:dyDescent="0.2">
      <c r="E2523" s="16" t="str">
        <f>IFERROR(INDEX('Données SAP'!F$5:F$3000,MATCH('Analyse assortiment'!$B2523&amp;"",'Données SAP'!$A$5:$A$3000,0)),"")</f>
        <v/>
      </c>
      <c r="F2523" s="16" t="str">
        <f>IFERROR(INDEX('Données SAP'!C$5:C$3000,MATCH('Analyse assortiment'!$B2523&amp;"",'Données SAP'!$A$5:$A$3000,0)),"")</f>
        <v/>
      </c>
      <c r="G2523" s="16" t="str">
        <f>IFERROR(INDEX('Données SAP'!D$5:D$3000,MATCH('Analyse assortiment'!$B2523&amp;"",'Données SAP'!$A$5:$A$3000,0)),"")</f>
        <v/>
      </c>
      <c r="H2523" s="13" t="e">
        <f>INDEX('Données MDD'!$K$3:$K$3000,MATCH('Analyse assortiment'!$B2523,'Données MDD'!$B$3:$B$3000,0))</f>
        <v>#N/A</v>
      </c>
      <c r="I2523" s="13" t="e">
        <f>INDEX('Données MDD'!$L$3:$L$3000,MATCH('Analyse assortiment'!$B2523,'Données MDD'!$B$3:$B$3000,0))</f>
        <v>#N/A</v>
      </c>
      <c r="J2523" s="13" t="e">
        <f>INDEX('Données MDD'!$U$3:$U$3000,MATCH('Analyse assortiment'!$B2523,'Données MDD'!$B$3:$B$3000,0))</f>
        <v>#N/A</v>
      </c>
      <c r="K2523" s="13" t="e">
        <f>INDEX('Données MDD'!$V$3:$V$3000,MATCH('Analyse assortiment'!$B2523,'Données MDD'!$B$3:$B$3000,0))</f>
        <v>#N/A</v>
      </c>
      <c r="L2523" s="14" t="str">
        <f t="shared" si="49"/>
        <v/>
      </c>
      <c r="M2523" s="14" t="str">
        <f t="shared" si="49"/>
        <v/>
      </c>
    </row>
    <row r="2524" spans="5:13" x14ac:dyDescent="0.2">
      <c r="E2524" s="16" t="str">
        <f>IFERROR(INDEX('Données SAP'!F$5:F$3000,MATCH('Analyse assortiment'!$B2524&amp;"",'Données SAP'!$A$5:$A$3000,0)),"")</f>
        <v/>
      </c>
      <c r="F2524" s="16" t="str">
        <f>IFERROR(INDEX('Données SAP'!C$5:C$3000,MATCH('Analyse assortiment'!$B2524&amp;"",'Données SAP'!$A$5:$A$3000,0)),"")</f>
        <v/>
      </c>
      <c r="G2524" s="16" t="str">
        <f>IFERROR(INDEX('Données SAP'!D$5:D$3000,MATCH('Analyse assortiment'!$B2524&amp;"",'Données SAP'!$A$5:$A$3000,0)),"")</f>
        <v/>
      </c>
      <c r="H2524" s="13" t="e">
        <f>INDEX('Données MDD'!$K$3:$K$3000,MATCH('Analyse assortiment'!$B2524,'Données MDD'!$B$3:$B$3000,0))</f>
        <v>#N/A</v>
      </c>
      <c r="I2524" s="13" t="e">
        <f>INDEX('Données MDD'!$L$3:$L$3000,MATCH('Analyse assortiment'!$B2524,'Données MDD'!$B$3:$B$3000,0))</f>
        <v>#N/A</v>
      </c>
      <c r="J2524" s="13" t="e">
        <f>INDEX('Données MDD'!$U$3:$U$3000,MATCH('Analyse assortiment'!$B2524,'Données MDD'!$B$3:$B$3000,0))</f>
        <v>#N/A</v>
      </c>
      <c r="K2524" s="13" t="e">
        <f>INDEX('Données MDD'!$V$3:$V$3000,MATCH('Analyse assortiment'!$B2524,'Données MDD'!$B$3:$B$3000,0))</f>
        <v>#N/A</v>
      </c>
      <c r="L2524" s="14" t="str">
        <f t="shared" si="49"/>
        <v/>
      </c>
      <c r="M2524" s="14" t="str">
        <f t="shared" si="49"/>
        <v/>
      </c>
    </row>
    <row r="2525" spans="5:13" x14ac:dyDescent="0.2">
      <c r="E2525" s="16" t="str">
        <f>IFERROR(INDEX('Données SAP'!F$5:F$3000,MATCH('Analyse assortiment'!$B2525&amp;"",'Données SAP'!$A$5:$A$3000,0)),"")</f>
        <v/>
      </c>
      <c r="F2525" s="16" t="str">
        <f>IFERROR(INDEX('Données SAP'!C$5:C$3000,MATCH('Analyse assortiment'!$B2525&amp;"",'Données SAP'!$A$5:$A$3000,0)),"")</f>
        <v/>
      </c>
      <c r="G2525" s="16" t="str">
        <f>IFERROR(INDEX('Données SAP'!D$5:D$3000,MATCH('Analyse assortiment'!$B2525&amp;"",'Données SAP'!$A$5:$A$3000,0)),"")</f>
        <v/>
      </c>
      <c r="H2525" s="13" t="e">
        <f>INDEX('Données MDD'!$K$3:$K$3000,MATCH('Analyse assortiment'!$B2525,'Données MDD'!$B$3:$B$3000,0))</f>
        <v>#N/A</v>
      </c>
      <c r="I2525" s="13" t="e">
        <f>INDEX('Données MDD'!$L$3:$L$3000,MATCH('Analyse assortiment'!$B2525,'Données MDD'!$B$3:$B$3000,0))</f>
        <v>#N/A</v>
      </c>
      <c r="J2525" s="13" t="e">
        <f>INDEX('Données MDD'!$U$3:$U$3000,MATCH('Analyse assortiment'!$B2525,'Données MDD'!$B$3:$B$3000,0))</f>
        <v>#N/A</v>
      </c>
      <c r="K2525" s="13" t="e">
        <f>INDEX('Données MDD'!$V$3:$V$3000,MATCH('Analyse assortiment'!$B2525,'Données MDD'!$B$3:$B$3000,0))</f>
        <v>#N/A</v>
      </c>
      <c r="L2525" s="14" t="str">
        <f t="shared" si="49"/>
        <v/>
      </c>
      <c r="M2525" s="14" t="str">
        <f t="shared" si="49"/>
        <v/>
      </c>
    </row>
    <row r="2526" spans="5:13" x14ac:dyDescent="0.2">
      <c r="E2526" s="16" t="str">
        <f>IFERROR(INDEX('Données SAP'!F$5:F$3000,MATCH('Analyse assortiment'!$B2526&amp;"",'Données SAP'!$A$5:$A$3000,0)),"")</f>
        <v/>
      </c>
      <c r="F2526" s="16" t="str">
        <f>IFERROR(INDEX('Données SAP'!C$5:C$3000,MATCH('Analyse assortiment'!$B2526&amp;"",'Données SAP'!$A$5:$A$3000,0)),"")</f>
        <v/>
      </c>
      <c r="G2526" s="16" t="str">
        <f>IFERROR(INDEX('Données SAP'!D$5:D$3000,MATCH('Analyse assortiment'!$B2526&amp;"",'Données SAP'!$A$5:$A$3000,0)),"")</f>
        <v/>
      </c>
      <c r="H2526" s="13" t="e">
        <f>INDEX('Données MDD'!$K$3:$K$3000,MATCH('Analyse assortiment'!$B2526,'Données MDD'!$B$3:$B$3000,0))</f>
        <v>#N/A</v>
      </c>
      <c r="I2526" s="13" t="e">
        <f>INDEX('Données MDD'!$L$3:$L$3000,MATCH('Analyse assortiment'!$B2526,'Données MDD'!$B$3:$B$3000,0))</f>
        <v>#N/A</v>
      </c>
      <c r="J2526" s="13" t="e">
        <f>INDEX('Données MDD'!$U$3:$U$3000,MATCH('Analyse assortiment'!$B2526,'Données MDD'!$B$3:$B$3000,0))</f>
        <v>#N/A</v>
      </c>
      <c r="K2526" s="13" t="e">
        <f>INDEX('Données MDD'!$V$3:$V$3000,MATCH('Analyse assortiment'!$B2526,'Données MDD'!$B$3:$B$3000,0))</f>
        <v>#N/A</v>
      </c>
      <c r="L2526" s="14" t="str">
        <f t="shared" si="49"/>
        <v/>
      </c>
      <c r="M2526" s="14" t="str">
        <f t="shared" si="49"/>
        <v/>
      </c>
    </row>
    <row r="2527" spans="5:13" x14ac:dyDescent="0.2">
      <c r="E2527" s="16" t="str">
        <f>IFERROR(INDEX('Données SAP'!F$5:F$3000,MATCH('Analyse assortiment'!$B2527&amp;"",'Données SAP'!$A$5:$A$3000,0)),"")</f>
        <v/>
      </c>
      <c r="F2527" s="16" t="str">
        <f>IFERROR(INDEX('Données SAP'!C$5:C$3000,MATCH('Analyse assortiment'!$B2527&amp;"",'Données SAP'!$A$5:$A$3000,0)),"")</f>
        <v/>
      </c>
      <c r="G2527" s="16" t="str">
        <f>IFERROR(INDEX('Données SAP'!D$5:D$3000,MATCH('Analyse assortiment'!$B2527&amp;"",'Données SAP'!$A$5:$A$3000,0)),"")</f>
        <v/>
      </c>
      <c r="H2527" s="13" t="e">
        <f>INDEX('Données MDD'!$K$3:$K$3000,MATCH('Analyse assortiment'!$B2527,'Données MDD'!$B$3:$B$3000,0))</f>
        <v>#N/A</v>
      </c>
      <c r="I2527" s="13" t="e">
        <f>INDEX('Données MDD'!$L$3:$L$3000,MATCH('Analyse assortiment'!$B2527,'Données MDD'!$B$3:$B$3000,0))</f>
        <v>#N/A</v>
      </c>
      <c r="J2527" s="13" t="e">
        <f>INDEX('Données MDD'!$U$3:$U$3000,MATCH('Analyse assortiment'!$B2527,'Données MDD'!$B$3:$B$3000,0))</f>
        <v>#N/A</v>
      </c>
      <c r="K2527" s="13" t="e">
        <f>INDEX('Données MDD'!$V$3:$V$3000,MATCH('Analyse assortiment'!$B2527,'Données MDD'!$B$3:$B$3000,0))</f>
        <v>#N/A</v>
      </c>
      <c r="L2527" s="14" t="str">
        <f t="shared" si="49"/>
        <v/>
      </c>
      <c r="M2527" s="14" t="str">
        <f t="shared" si="49"/>
        <v/>
      </c>
    </row>
    <row r="2528" spans="5:13" x14ac:dyDescent="0.2">
      <c r="E2528" s="16" t="str">
        <f>IFERROR(INDEX('Données SAP'!F$5:F$3000,MATCH('Analyse assortiment'!$B2528&amp;"",'Données SAP'!$A$5:$A$3000,0)),"")</f>
        <v/>
      </c>
      <c r="F2528" s="16" t="str">
        <f>IFERROR(INDEX('Données SAP'!C$5:C$3000,MATCH('Analyse assortiment'!$B2528&amp;"",'Données SAP'!$A$5:$A$3000,0)),"")</f>
        <v/>
      </c>
      <c r="G2528" s="16" t="str">
        <f>IFERROR(INDEX('Données SAP'!D$5:D$3000,MATCH('Analyse assortiment'!$B2528&amp;"",'Données SAP'!$A$5:$A$3000,0)),"")</f>
        <v/>
      </c>
      <c r="H2528" s="13" t="e">
        <f>INDEX('Données MDD'!$K$3:$K$3000,MATCH('Analyse assortiment'!$B2528,'Données MDD'!$B$3:$B$3000,0))</f>
        <v>#N/A</v>
      </c>
      <c r="I2528" s="13" t="e">
        <f>INDEX('Données MDD'!$L$3:$L$3000,MATCH('Analyse assortiment'!$B2528,'Données MDD'!$B$3:$B$3000,0))</f>
        <v>#N/A</v>
      </c>
      <c r="J2528" s="13" t="e">
        <f>INDEX('Données MDD'!$U$3:$U$3000,MATCH('Analyse assortiment'!$B2528,'Données MDD'!$B$3:$B$3000,0))</f>
        <v>#N/A</v>
      </c>
      <c r="K2528" s="13" t="e">
        <f>INDEX('Données MDD'!$V$3:$V$3000,MATCH('Analyse assortiment'!$B2528,'Données MDD'!$B$3:$B$3000,0))</f>
        <v>#N/A</v>
      </c>
      <c r="L2528" s="14" t="str">
        <f t="shared" si="49"/>
        <v/>
      </c>
      <c r="M2528" s="14" t="str">
        <f t="shared" si="49"/>
        <v/>
      </c>
    </row>
    <row r="2529" spans="5:13" x14ac:dyDescent="0.2">
      <c r="E2529" s="16" t="str">
        <f>IFERROR(INDEX('Données SAP'!F$5:F$3000,MATCH('Analyse assortiment'!$B2529&amp;"",'Données SAP'!$A$5:$A$3000,0)),"")</f>
        <v/>
      </c>
      <c r="F2529" s="16" t="str">
        <f>IFERROR(INDEX('Données SAP'!C$5:C$3000,MATCH('Analyse assortiment'!$B2529&amp;"",'Données SAP'!$A$5:$A$3000,0)),"")</f>
        <v/>
      </c>
      <c r="G2529" s="16" t="str">
        <f>IFERROR(INDEX('Données SAP'!D$5:D$3000,MATCH('Analyse assortiment'!$B2529&amp;"",'Données SAP'!$A$5:$A$3000,0)),"")</f>
        <v/>
      </c>
      <c r="H2529" s="13" t="e">
        <f>INDEX('Données MDD'!$K$3:$K$3000,MATCH('Analyse assortiment'!$B2529,'Données MDD'!$B$3:$B$3000,0))</f>
        <v>#N/A</v>
      </c>
      <c r="I2529" s="13" t="e">
        <f>INDEX('Données MDD'!$L$3:$L$3000,MATCH('Analyse assortiment'!$B2529,'Données MDD'!$B$3:$B$3000,0))</f>
        <v>#N/A</v>
      </c>
      <c r="J2529" s="13" t="e">
        <f>INDEX('Données MDD'!$U$3:$U$3000,MATCH('Analyse assortiment'!$B2529,'Données MDD'!$B$3:$B$3000,0))</f>
        <v>#N/A</v>
      </c>
      <c r="K2529" s="13" t="e">
        <f>INDEX('Données MDD'!$V$3:$V$3000,MATCH('Analyse assortiment'!$B2529,'Données MDD'!$B$3:$B$3000,0))</f>
        <v>#N/A</v>
      </c>
      <c r="L2529" s="14" t="str">
        <f t="shared" si="49"/>
        <v/>
      </c>
      <c r="M2529" s="14" t="str">
        <f t="shared" si="49"/>
        <v/>
      </c>
    </row>
    <row r="2530" spans="5:13" x14ac:dyDescent="0.2">
      <c r="E2530" s="16" t="str">
        <f>IFERROR(INDEX('Données SAP'!F$5:F$3000,MATCH('Analyse assortiment'!$B2530&amp;"",'Données SAP'!$A$5:$A$3000,0)),"")</f>
        <v/>
      </c>
      <c r="F2530" s="16" t="str">
        <f>IFERROR(INDEX('Données SAP'!C$5:C$3000,MATCH('Analyse assortiment'!$B2530&amp;"",'Données SAP'!$A$5:$A$3000,0)),"")</f>
        <v/>
      </c>
      <c r="G2530" s="16" t="str">
        <f>IFERROR(INDEX('Données SAP'!D$5:D$3000,MATCH('Analyse assortiment'!$B2530&amp;"",'Données SAP'!$A$5:$A$3000,0)),"")</f>
        <v/>
      </c>
      <c r="H2530" s="13" t="e">
        <f>INDEX('Données MDD'!$K$3:$K$3000,MATCH('Analyse assortiment'!$B2530,'Données MDD'!$B$3:$B$3000,0))</f>
        <v>#N/A</v>
      </c>
      <c r="I2530" s="13" t="e">
        <f>INDEX('Données MDD'!$L$3:$L$3000,MATCH('Analyse assortiment'!$B2530,'Données MDD'!$B$3:$B$3000,0))</f>
        <v>#N/A</v>
      </c>
      <c r="J2530" s="13" t="e">
        <f>INDEX('Données MDD'!$U$3:$U$3000,MATCH('Analyse assortiment'!$B2530,'Données MDD'!$B$3:$B$3000,0))</f>
        <v>#N/A</v>
      </c>
      <c r="K2530" s="13" t="e">
        <f>INDEX('Données MDD'!$V$3:$V$3000,MATCH('Analyse assortiment'!$B2530,'Données MDD'!$B$3:$B$3000,0))</f>
        <v>#N/A</v>
      </c>
      <c r="L2530" s="14" t="str">
        <f t="shared" si="49"/>
        <v/>
      </c>
      <c r="M2530" s="14" t="str">
        <f t="shared" si="49"/>
        <v/>
      </c>
    </row>
    <row r="2531" spans="5:13" x14ac:dyDescent="0.2">
      <c r="E2531" s="16" t="str">
        <f>IFERROR(INDEX('Données SAP'!F$5:F$3000,MATCH('Analyse assortiment'!$B2531&amp;"",'Données SAP'!$A$5:$A$3000,0)),"")</f>
        <v/>
      </c>
      <c r="F2531" s="16" t="str">
        <f>IFERROR(INDEX('Données SAP'!C$5:C$3000,MATCH('Analyse assortiment'!$B2531&amp;"",'Données SAP'!$A$5:$A$3000,0)),"")</f>
        <v/>
      </c>
      <c r="G2531" s="16" t="str">
        <f>IFERROR(INDEX('Données SAP'!D$5:D$3000,MATCH('Analyse assortiment'!$B2531&amp;"",'Données SAP'!$A$5:$A$3000,0)),"")</f>
        <v/>
      </c>
      <c r="H2531" s="13" t="e">
        <f>INDEX('Données MDD'!$K$3:$K$3000,MATCH('Analyse assortiment'!$B2531,'Données MDD'!$B$3:$B$3000,0))</f>
        <v>#N/A</v>
      </c>
      <c r="I2531" s="13" t="e">
        <f>INDEX('Données MDD'!$L$3:$L$3000,MATCH('Analyse assortiment'!$B2531,'Données MDD'!$B$3:$B$3000,0))</f>
        <v>#N/A</v>
      </c>
      <c r="J2531" s="13" t="e">
        <f>INDEX('Données MDD'!$U$3:$U$3000,MATCH('Analyse assortiment'!$B2531,'Données MDD'!$B$3:$B$3000,0))</f>
        <v>#N/A</v>
      </c>
      <c r="K2531" s="13" t="e">
        <f>INDEX('Données MDD'!$V$3:$V$3000,MATCH('Analyse assortiment'!$B2531,'Données MDD'!$B$3:$B$3000,0))</f>
        <v>#N/A</v>
      </c>
      <c r="L2531" s="14" t="str">
        <f t="shared" si="49"/>
        <v/>
      </c>
      <c r="M2531" s="14" t="str">
        <f t="shared" si="49"/>
        <v/>
      </c>
    </row>
    <row r="2532" spans="5:13" x14ac:dyDescent="0.2">
      <c r="E2532" s="16" t="str">
        <f>IFERROR(INDEX('Données SAP'!F$5:F$3000,MATCH('Analyse assortiment'!$B2532&amp;"",'Données SAP'!$A$5:$A$3000,0)),"")</f>
        <v/>
      </c>
      <c r="F2532" s="16" t="str">
        <f>IFERROR(INDEX('Données SAP'!C$5:C$3000,MATCH('Analyse assortiment'!$B2532&amp;"",'Données SAP'!$A$5:$A$3000,0)),"")</f>
        <v/>
      </c>
      <c r="G2532" s="16" t="str">
        <f>IFERROR(INDEX('Données SAP'!D$5:D$3000,MATCH('Analyse assortiment'!$B2532&amp;"",'Données SAP'!$A$5:$A$3000,0)),"")</f>
        <v/>
      </c>
      <c r="H2532" s="13" t="e">
        <f>INDEX('Données MDD'!$K$3:$K$3000,MATCH('Analyse assortiment'!$B2532,'Données MDD'!$B$3:$B$3000,0))</f>
        <v>#N/A</v>
      </c>
      <c r="I2532" s="13" t="e">
        <f>INDEX('Données MDD'!$L$3:$L$3000,MATCH('Analyse assortiment'!$B2532,'Données MDD'!$B$3:$B$3000,0))</f>
        <v>#N/A</v>
      </c>
      <c r="J2532" s="13" t="e">
        <f>INDEX('Données MDD'!$U$3:$U$3000,MATCH('Analyse assortiment'!$B2532,'Données MDD'!$B$3:$B$3000,0))</f>
        <v>#N/A</v>
      </c>
      <c r="K2532" s="13" t="e">
        <f>INDEX('Données MDD'!$V$3:$V$3000,MATCH('Analyse assortiment'!$B2532,'Données MDD'!$B$3:$B$3000,0))</f>
        <v>#N/A</v>
      </c>
      <c r="L2532" s="14" t="str">
        <f t="shared" si="49"/>
        <v/>
      </c>
      <c r="M2532" s="14" t="str">
        <f t="shared" si="49"/>
        <v/>
      </c>
    </row>
    <row r="2533" spans="5:13" x14ac:dyDescent="0.2">
      <c r="E2533" s="16" t="str">
        <f>IFERROR(INDEX('Données SAP'!F$5:F$3000,MATCH('Analyse assortiment'!$B2533&amp;"",'Données SAP'!$A$5:$A$3000,0)),"")</f>
        <v/>
      </c>
      <c r="F2533" s="16" t="str">
        <f>IFERROR(INDEX('Données SAP'!C$5:C$3000,MATCH('Analyse assortiment'!$B2533&amp;"",'Données SAP'!$A$5:$A$3000,0)),"")</f>
        <v/>
      </c>
      <c r="G2533" s="16" t="str">
        <f>IFERROR(INDEX('Données SAP'!D$5:D$3000,MATCH('Analyse assortiment'!$B2533&amp;"",'Données SAP'!$A$5:$A$3000,0)),"")</f>
        <v/>
      </c>
      <c r="H2533" s="13" t="e">
        <f>INDEX('Données MDD'!$K$3:$K$3000,MATCH('Analyse assortiment'!$B2533,'Données MDD'!$B$3:$B$3000,0))</f>
        <v>#N/A</v>
      </c>
      <c r="I2533" s="13" t="e">
        <f>INDEX('Données MDD'!$L$3:$L$3000,MATCH('Analyse assortiment'!$B2533,'Données MDD'!$B$3:$B$3000,0))</f>
        <v>#N/A</v>
      </c>
      <c r="J2533" s="13" t="e">
        <f>INDEX('Données MDD'!$U$3:$U$3000,MATCH('Analyse assortiment'!$B2533,'Données MDD'!$B$3:$B$3000,0))</f>
        <v>#N/A</v>
      </c>
      <c r="K2533" s="13" t="e">
        <f>INDEX('Données MDD'!$V$3:$V$3000,MATCH('Analyse assortiment'!$B2533,'Données MDD'!$B$3:$B$3000,0))</f>
        <v>#N/A</v>
      </c>
      <c r="L2533" s="14" t="str">
        <f t="shared" si="49"/>
        <v/>
      </c>
      <c r="M2533" s="14" t="str">
        <f t="shared" si="49"/>
        <v/>
      </c>
    </row>
    <row r="2534" spans="5:13" x14ac:dyDescent="0.2">
      <c r="E2534" s="16" t="str">
        <f>IFERROR(INDEX('Données SAP'!F$5:F$3000,MATCH('Analyse assortiment'!$B2534&amp;"",'Données SAP'!$A$5:$A$3000,0)),"")</f>
        <v/>
      </c>
      <c r="F2534" s="16" t="str">
        <f>IFERROR(INDEX('Données SAP'!C$5:C$3000,MATCH('Analyse assortiment'!$B2534&amp;"",'Données SAP'!$A$5:$A$3000,0)),"")</f>
        <v/>
      </c>
      <c r="G2534" s="16" t="str">
        <f>IFERROR(INDEX('Données SAP'!D$5:D$3000,MATCH('Analyse assortiment'!$B2534&amp;"",'Données SAP'!$A$5:$A$3000,0)),"")</f>
        <v/>
      </c>
      <c r="H2534" s="13" t="e">
        <f>INDEX('Données MDD'!$K$3:$K$3000,MATCH('Analyse assortiment'!$B2534,'Données MDD'!$B$3:$B$3000,0))</f>
        <v>#N/A</v>
      </c>
      <c r="I2534" s="13" t="e">
        <f>INDEX('Données MDD'!$L$3:$L$3000,MATCH('Analyse assortiment'!$B2534,'Données MDD'!$B$3:$B$3000,0))</f>
        <v>#N/A</v>
      </c>
      <c r="J2534" s="13" t="e">
        <f>INDEX('Données MDD'!$U$3:$U$3000,MATCH('Analyse assortiment'!$B2534,'Données MDD'!$B$3:$B$3000,0))</f>
        <v>#N/A</v>
      </c>
      <c r="K2534" s="13" t="e">
        <f>INDEX('Données MDD'!$V$3:$V$3000,MATCH('Analyse assortiment'!$B2534,'Données MDD'!$B$3:$B$3000,0))</f>
        <v>#N/A</v>
      </c>
      <c r="L2534" s="14" t="str">
        <f t="shared" si="49"/>
        <v/>
      </c>
      <c r="M2534" s="14" t="str">
        <f t="shared" si="49"/>
        <v/>
      </c>
    </row>
    <row r="2535" spans="5:13" x14ac:dyDescent="0.2">
      <c r="E2535" s="16" t="str">
        <f>IFERROR(INDEX('Données SAP'!F$5:F$3000,MATCH('Analyse assortiment'!$B2535&amp;"",'Données SAP'!$A$5:$A$3000,0)),"")</f>
        <v/>
      </c>
      <c r="F2535" s="16" t="str">
        <f>IFERROR(INDEX('Données SAP'!C$5:C$3000,MATCH('Analyse assortiment'!$B2535&amp;"",'Données SAP'!$A$5:$A$3000,0)),"")</f>
        <v/>
      </c>
      <c r="G2535" s="16" t="str">
        <f>IFERROR(INDEX('Données SAP'!D$5:D$3000,MATCH('Analyse assortiment'!$B2535&amp;"",'Données SAP'!$A$5:$A$3000,0)),"")</f>
        <v/>
      </c>
      <c r="H2535" s="13" t="e">
        <f>INDEX('Données MDD'!$K$3:$K$3000,MATCH('Analyse assortiment'!$B2535,'Données MDD'!$B$3:$B$3000,0))</f>
        <v>#N/A</v>
      </c>
      <c r="I2535" s="13" t="e">
        <f>INDEX('Données MDD'!$L$3:$L$3000,MATCH('Analyse assortiment'!$B2535,'Données MDD'!$B$3:$B$3000,0))</f>
        <v>#N/A</v>
      </c>
      <c r="J2535" s="13" t="e">
        <f>INDEX('Données MDD'!$U$3:$U$3000,MATCH('Analyse assortiment'!$B2535,'Données MDD'!$B$3:$B$3000,0))</f>
        <v>#N/A</v>
      </c>
      <c r="K2535" s="13" t="e">
        <f>INDEX('Données MDD'!$V$3:$V$3000,MATCH('Analyse assortiment'!$B2535,'Données MDD'!$B$3:$B$3000,0))</f>
        <v>#N/A</v>
      </c>
      <c r="L2535" s="14" t="str">
        <f t="shared" si="49"/>
        <v/>
      </c>
      <c r="M2535" s="14" t="str">
        <f t="shared" si="49"/>
        <v/>
      </c>
    </row>
    <row r="2536" spans="5:13" x14ac:dyDescent="0.2">
      <c r="E2536" s="16" t="str">
        <f>IFERROR(INDEX('Données SAP'!F$5:F$3000,MATCH('Analyse assortiment'!$B2536&amp;"",'Données SAP'!$A$5:$A$3000,0)),"")</f>
        <v/>
      </c>
      <c r="F2536" s="16" t="str">
        <f>IFERROR(INDEX('Données SAP'!C$5:C$3000,MATCH('Analyse assortiment'!$B2536&amp;"",'Données SAP'!$A$5:$A$3000,0)),"")</f>
        <v/>
      </c>
      <c r="G2536" s="16" t="str">
        <f>IFERROR(INDEX('Données SAP'!D$5:D$3000,MATCH('Analyse assortiment'!$B2536&amp;"",'Données SAP'!$A$5:$A$3000,0)),"")</f>
        <v/>
      </c>
      <c r="H2536" s="13" t="e">
        <f>INDEX('Données MDD'!$K$3:$K$3000,MATCH('Analyse assortiment'!$B2536,'Données MDD'!$B$3:$B$3000,0))</f>
        <v>#N/A</v>
      </c>
      <c r="I2536" s="13" t="e">
        <f>INDEX('Données MDD'!$L$3:$L$3000,MATCH('Analyse assortiment'!$B2536,'Données MDD'!$B$3:$B$3000,0))</f>
        <v>#N/A</v>
      </c>
      <c r="J2536" s="13" t="e">
        <f>INDEX('Données MDD'!$U$3:$U$3000,MATCH('Analyse assortiment'!$B2536,'Données MDD'!$B$3:$B$3000,0))</f>
        <v>#N/A</v>
      </c>
      <c r="K2536" s="13" t="e">
        <f>INDEX('Données MDD'!$V$3:$V$3000,MATCH('Analyse assortiment'!$B2536,'Données MDD'!$B$3:$B$3000,0))</f>
        <v>#N/A</v>
      </c>
      <c r="L2536" s="14" t="str">
        <f t="shared" si="49"/>
        <v/>
      </c>
      <c r="M2536" s="14" t="str">
        <f t="shared" si="49"/>
        <v/>
      </c>
    </row>
    <row r="2537" spans="5:13" x14ac:dyDescent="0.2">
      <c r="E2537" s="16" t="str">
        <f>IFERROR(INDEX('Données SAP'!F$5:F$3000,MATCH('Analyse assortiment'!$B2537&amp;"",'Données SAP'!$A$5:$A$3000,0)),"")</f>
        <v/>
      </c>
      <c r="F2537" s="16" t="str">
        <f>IFERROR(INDEX('Données SAP'!C$5:C$3000,MATCH('Analyse assortiment'!$B2537&amp;"",'Données SAP'!$A$5:$A$3000,0)),"")</f>
        <v/>
      </c>
      <c r="G2537" s="16" t="str">
        <f>IFERROR(INDEX('Données SAP'!D$5:D$3000,MATCH('Analyse assortiment'!$B2537&amp;"",'Données SAP'!$A$5:$A$3000,0)),"")</f>
        <v/>
      </c>
      <c r="H2537" s="13" t="e">
        <f>INDEX('Données MDD'!$K$3:$K$3000,MATCH('Analyse assortiment'!$B2537,'Données MDD'!$B$3:$B$3000,0))</f>
        <v>#N/A</v>
      </c>
      <c r="I2537" s="13" t="e">
        <f>INDEX('Données MDD'!$L$3:$L$3000,MATCH('Analyse assortiment'!$B2537,'Données MDD'!$B$3:$B$3000,0))</f>
        <v>#N/A</v>
      </c>
      <c r="J2537" s="13" t="e">
        <f>INDEX('Données MDD'!$U$3:$U$3000,MATCH('Analyse assortiment'!$B2537,'Données MDD'!$B$3:$B$3000,0))</f>
        <v>#N/A</v>
      </c>
      <c r="K2537" s="13" t="e">
        <f>INDEX('Données MDD'!$V$3:$V$3000,MATCH('Analyse assortiment'!$B2537,'Données MDD'!$B$3:$B$3000,0))</f>
        <v>#N/A</v>
      </c>
      <c r="L2537" s="14" t="str">
        <f t="shared" si="49"/>
        <v/>
      </c>
      <c r="M2537" s="14" t="str">
        <f t="shared" si="49"/>
        <v/>
      </c>
    </row>
    <row r="2538" spans="5:13" x14ac:dyDescent="0.2">
      <c r="E2538" s="16" t="str">
        <f>IFERROR(INDEX('Données SAP'!F$5:F$3000,MATCH('Analyse assortiment'!$B2538&amp;"",'Données SAP'!$A$5:$A$3000,0)),"")</f>
        <v/>
      </c>
      <c r="F2538" s="16" t="str">
        <f>IFERROR(INDEX('Données SAP'!C$5:C$3000,MATCH('Analyse assortiment'!$B2538&amp;"",'Données SAP'!$A$5:$A$3000,0)),"")</f>
        <v/>
      </c>
      <c r="G2538" s="16" t="str">
        <f>IFERROR(INDEX('Données SAP'!D$5:D$3000,MATCH('Analyse assortiment'!$B2538&amp;"",'Données SAP'!$A$5:$A$3000,0)),"")</f>
        <v/>
      </c>
      <c r="H2538" s="13" t="e">
        <f>INDEX('Données MDD'!$K$3:$K$3000,MATCH('Analyse assortiment'!$B2538,'Données MDD'!$B$3:$B$3000,0))</f>
        <v>#N/A</v>
      </c>
      <c r="I2538" s="13" t="e">
        <f>INDEX('Données MDD'!$L$3:$L$3000,MATCH('Analyse assortiment'!$B2538,'Données MDD'!$B$3:$B$3000,0))</f>
        <v>#N/A</v>
      </c>
      <c r="J2538" s="13" t="e">
        <f>INDEX('Données MDD'!$U$3:$U$3000,MATCH('Analyse assortiment'!$B2538,'Données MDD'!$B$3:$B$3000,0))</f>
        <v>#N/A</v>
      </c>
      <c r="K2538" s="13" t="e">
        <f>INDEX('Données MDD'!$V$3:$V$3000,MATCH('Analyse assortiment'!$B2538,'Données MDD'!$B$3:$B$3000,0))</f>
        <v>#N/A</v>
      </c>
      <c r="L2538" s="14" t="str">
        <f t="shared" si="49"/>
        <v/>
      </c>
      <c r="M2538" s="14" t="str">
        <f t="shared" si="49"/>
        <v/>
      </c>
    </row>
    <row r="2539" spans="5:13" x14ac:dyDescent="0.2">
      <c r="E2539" s="16" t="str">
        <f>IFERROR(INDEX('Données SAP'!F$5:F$3000,MATCH('Analyse assortiment'!$B2539&amp;"",'Données SAP'!$A$5:$A$3000,0)),"")</f>
        <v/>
      </c>
      <c r="F2539" s="16" t="str">
        <f>IFERROR(INDEX('Données SAP'!C$5:C$3000,MATCH('Analyse assortiment'!$B2539&amp;"",'Données SAP'!$A$5:$A$3000,0)),"")</f>
        <v/>
      </c>
      <c r="G2539" s="16" t="str">
        <f>IFERROR(INDEX('Données SAP'!D$5:D$3000,MATCH('Analyse assortiment'!$B2539&amp;"",'Données SAP'!$A$5:$A$3000,0)),"")</f>
        <v/>
      </c>
      <c r="H2539" s="13" t="e">
        <f>INDEX('Données MDD'!$K$3:$K$3000,MATCH('Analyse assortiment'!$B2539,'Données MDD'!$B$3:$B$3000,0))</f>
        <v>#N/A</v>
      </c>
      <c r="I2539" s="13" t="e">
        <f>INDEX('Données MDD'!$L$3:$L$3000,MATCH('Analyse assortiment'!$B2539,'Données MDD'!$B$3:$B$3000,0))</f>
        <v>#N/A</v>
      </c>
      <c r="J2539" s="13" t="e">
        <f>INDEX('Données MDD'!$U$3:$U$3000,MATCH('Analyse assortiment'!$B2539,'Données MDD'!$B$3:$B$3000,0))</f>
        <v>#N/A</v>
      </c>
      <c r="K2539" s="13" t="e">
        <f>INDEX('Données MDD'!$V$3:$V$3000,MATCH('Analyse assortiment'!$B2539,'Données MDD'!$B$3:$B$3000,0))</f>
        <v>#N/A</v>
      </c>
      <c r="L2539" s="14" t="str">
        <f t="shared" si="49"/>
        <v/>
      </c>
      <c r="M2539" s="14" t="str">
        <f t="shared" si="49"/>
        <v/>
      </c>
    </row>
    <row r="2540" spans="5:13" x14ac:dyDescent="0.2">
      <c r="E2540" s="16" t="str">
        <f>IFERROR(INDEX('Données SAP'!F$5:F$3000,MATCH('Analyse assortiment'!$B2540&amp;"",'Données SAP'!$A$5:$A$3000,0)),"")</f>
        <v/>
      </c>
      <c r="F2540" s="16" t="str">
        <f>IFERROR(INDEX('Données SAP'!C$5:C$3000,MATCH('Analyse assortiment'!$B2540&amp;"",'Données SAP'!$A$5:$A$3000,0)),"")</f>
        <v/>
      </c>
      <c r="G2540" s="16" t="str">
        <f>IFERROR(INDEX('Données SAP'!D$5:D$3000,MATCH('Analyse assortiment'!$B2540&amp;"",'Données SAP'!$A$5:$A$3000,0)),"")</f>
        <v/>
      </c>
      <c r="H2540" s="13" t="e">
        <f>INDEX('Données MDD'!$K$3:$K$3000,MATCH('Analyse assortiment'!$B2540,'Données MDD'!$B$3:$B$3000,0))</f>
        <v>#N/A</v>
      </c>
      <c r="I2540" s="13" t="e">
        <f>INDEX('Données MDD'!$L$3:$L$3000,MATCH('Analyse assortiment'!$B2540,'Données MDD'!$B$3:$B$3000,0))</f>
        <v>#N/A</v>
      </c>
      <c r="J2540" s="13" t="e">
        <f>INDEX('Données MDD'!$U$3:$U$3000,MATCH('Analyse assortiment'!$B2540,'Données MDD'!$B$3:$B$3000,0))</f>
        <v>#N/A</v>
      </c>
      <c r="K2540" s="13" t="e">
        <f>INDEX('Données MDD'!$V$3:$V$3000,MATCH('Analyse assortiment'!$B2540,'Données MDD'!$B$3:$B$3000,0))</f>
        <v>#N/A</v>
      </c>
      <c r="L2540" s="14" t="str">
        <f t="shared" si="49"/>
        <v/>
      </c>
      <c r="M2540" s="14" t="str">
        <f t="shared" si="49"/>
        <v/>
      </c>
    </row>
    <row r="2541" spans="5:13" x14ac:dyDescent="0.2">
      <c r="E2541" s="16" t="str">
        <f>IFERROR(INDEX('Données SAP'!F$5:F$3000,MATCH('Analyse assortiment'!$B2541&amp;"",'Données SAP'!$A$5:$A$3000,0)),"")</f>
        <v/>
      </c>
      <c r="F2541" s="16" t="str">
        <f>IFERROR(INDEX('Données SAP'!C$5:C$3000,MATCH('Analyse assortiment'!$B2541&amp;"",'Données SAP'!$A$5:$A$3000,0)),"")</f>
        <v/>
      </c>
      <c r="G2541" s="16" t="str">
        <f>IFERROR(INDEX('Données SAP'!D$5:D$3000,MATCH('Analyse assortiment'!$B2541&amp;"",'Données SAP'!$A$5:$A$3000,0)),"")</f>
        <v/>
      </c>
      <c r="H2541" s="13" t="e">
        <f>INDEX('Données MDD'!$K$3:$K$3000,MATCH('Analyse assortiment'!$B2541,'Données MDD'!$B$3:$B$3000,0))</f>
        <v>#N/A</v>
      </c>
      <c r="I2541" s="13" t="e">
        <f>INDEX('Données MDD'!$L$3:$L$3000,MATCH('Analyse assortiment'!$B2541,'Données MDD'!$B$3:$B$3000,0))</f>
        <v>#N/A</v>
      </c>
      <c r="J2541" s="13" t="e">
        <f>INDEX('Données MDD'!$U$3:$U$3000,MATCH('Analyse assortiment'!$B2541,'Données MDD'!$B$3:$B$3000,0))</f>
        <v>#N/A</v>
      </c>
      <c r="K2541" s="13" t="e">
        <f>INDEX('Données MDD'!$V$3:$V$3000,MATCH('Analyse assortiment'!$B2541,'Données MDD'!$B$3:$B$3000,0))</f>
        <v>#N/A</v>
      </c>
      <c r="L2541" s="14" t="str">
        <f t="shared" si="49"/>
        <v/>
      </c>
      <c r="M2541" s="14" t="str">
        <f t="shared" si="49"/>
        <v/>
      </c>
    </row>
    <row r="2542" spans="5:13" x14ac:dyDescent="0.2">
      <c r="E2542" s="16" t="str">
        <f>IFERROR(INDEX('Données SAP'!F$5:F$3000,MATCH('Analyse assortiment'!$B2542&amp;"",'Données SAP'!$A$5:$A$3000,0)),"")</f>
        <v/>
      </c>
      <c r="F2542" s="16" t="str">
        <f>IFERROR(INDEX('Données SAP'!C$5:C$3000,MATCH('Analyse assortiment'!$B2542&amp;"",'Données SAP'!$A$5:$A$3000,0)),"")</f>
        <v/>
      </c>
      <c r="G2542" s="16" t="str">
        <f>IFERROR(INDEX('Données SAP'!D$5:D$3000,MATCH('Analyse assortiment'!$B2542&amp;"",'Données SAP'!$A$5:$A$3000,0)),"")</f>
        <v/>
      </c>
      <c r="H2542" s="13" t="e">
        <f>INDEX('Données MDD'!$K$3:$K$3000,MATCH('Analyse assortiment'!$B2542,'Données MDD'!$B$3:$B$3000,0))</f>
        <v>#N/A</v>
      </c>
      <c r="I2542" s="13" t="e">
        <f>INDEX('Données MDD'!$L$3:$L$3000,MATCH('Analyse assortiment'!$B2542,'Données MDD'!$B$3:$B$3000,0))</f>
        <v>#N/A</v>
      </c>
      <c r="J2542" s="13" t="e">
        <f>INDEX('Données MDD'!$U$3:$U$3000,MATCH('Analyse assortiment'!$B2542,'Données MDD'!$B$3:$B$3000,0))</f>
        <v>#N/A</v>
      </c>
      <c r="K2542" s="13" t="e">
        <f>INDEX('Données MDD'!$V$3:$V$3000,MATCH('Analyse assortiment'!$B2542,'Données MDD'!$B$3:$B$3000,0))</f>
        <v>#N/A</v>
      </c>
      <c r="L2542" s="14" t="str">
        <f t="shared" si="49"/>
        <v/>
      </c>
      <c r="M2542" s="14" t="str">
        <f t="shared" si="49"/>
        <v/>
      </c>
    </row>
    <row r="2543" spans="5:13" x14ac:dyDescent="0.2">
      <c r="E2543" s="16" t="str">
        <f>IFERROR(INDEX('Données SAP'!F$5:F$3000,MATCH('Analyse assortiment'!$B2543&amp;"",'Données SAP'!$A$5:$A$3000,0)),"")</f>
        <v/>
      </c>
      <c r="F2543" s="16" t="str">
        <f>IFERROR(INDEX('Données SAP'!C$5:C$3000,MATCH('Analyse assortiment'!$B2543&amp;"",'Données SAP'!$A$5:$A$3000,0)),"")</f>
        <v/>
      </c>
      <c r="G2543" s="16" t="str">
        <f>IFERROR(INDEX('Données SAP'!D$5:D$3000,MATCH('Analyse assortiment'!$B2543&amp;"",'Données SAP'!$A$5:$A$3000,0)),"")</f>
        <v/>
      </c>
      <c r="H2543" s="13" t="e">
        <f>INDEX('Données MDD'!$K$3:$K$3000,MATCH('Analyse assortiment'!$B2543,'Données MDD'!$B$3:$B$3000,0))</f>
        <v>#N/A</v>
      </c>
      <c r="I2543" s="13" t="e">
        <f>INDEX('Données MDD'!$L$3:$L$3000,MATCH('Analyse assortiment'!$B2543,'Données MDD'!$B$3:$B$3000,0))</f>
        <v>#N/A</v>
      </c>
      <c r="J2543" s="13" t="e">
        <f>INDEX('Données MDD'!$U$3:$U$3000,MATCH('Analyse assortiment'!$B2543,'Données MDD'!$B$3:$B$3000,0))</f>
        <v>#N/A</v>
      </c>
      <c r="K2543" s="13" t="e">
        <f>INDEX('Données MDD'!$V$3:$V$3000,MATCH('Analyse assortiment'!$B2543,'Données MDD'!$B$3:$B$3000,0))</f>
        <v>#N/A</v>
      </c>
      <c r="L2543" s="14" t="str">
        <f t="shared" si="49"/>
        <v/>
      </c>
      <c r="M2543" s="14" t="str">
        <f t="shared" si="49"/>
        <v/>
      </c>
    </row>
    <row r="2544" spans="5:13" x14ac:dyDescent="0.2">
      <c r="E2544" s="16" t="str">
        <f>IFERROR(INDEX('Données SAP'!F$5:F$3000,MATCH('Analyse assortiment'!$B2544&amp;"",'Données SAP'!$A$5:$A$3000,0)),"")</f>
        <v/>
      </c>
      <c r="F2544" s="16" t="str">
        <f>IFERROR(INDEX('Données SAP'!C$5:C$3000,MATCH('Analyse assortiment'!$B2544&amp;"",'Données SAP'!$A$5:$A$3000,0)),"")</f>
        <v/>
      </c>
      <c r="G2544" s="16" t="str">
        <f>IFERROR(INDEX('Données SAP'!D$5:D$3000,MATCH('Analyse assortiment'!$B2544&amp;"",'Données SAP'!$A$5:$A$3000,0)),"")</f>
        <v/>
      </c>
      <c r="H2544" s="13" t="e">
        <f>INDEX('Données MDD'!$K$3:$K$3000,MATCH('Analyse assortiment'!$B2544,'Données MDD'!$B$3:$B$3000,0))</f>
        <v>#N/A</v>
      </c>
      <c r="I2544" s="13" t="e">
        <f>INDEX('Données MDD'!$L$3:$L$3000,MATCH('Analyse assortiment'!$B2544,'Données MDD'!$B$3:$B$3000,0))</f>
        <v>#N/A</v>
      </c>
      <c r="J2544" s="13" t="e">
        <f>INDEX('Données MDD'!$U$3:$U$3000,MATCH('Analyse assortiment'!$B2544,'Données MDD'!$B$3:$B$3000,0))</f>
        <v>#N/A</v>
      </c>
      <c r="K2544" s="13" t="e">
        <f>INDEX('Données MDD'!$V$3:$V$3000,MATCH('Analyse assortiment'!$B2544,'Données MDD'!$B$3:$B$3000,0))</f>
        <v>#N/A</v>
      </c>
      <c r="L2544" s="14" t="str">
        <f t="shared" si="49"/>
        <v/>
      </c>
      <c r="M2544" s="14" t="str">
        <f t="shared" si="49"/>
        <v/>
      </c>
    </row>
    <row r="2545" spans="5:13" x14ac:dyDescent="0.2">
      <c r="E2545" s="16" t="str">
        <f>IFERROR(INDEX('Données SAP'!F$5:F$3000,MATCH('Analyse assortiment'!$B2545&amp;"",'Données SAP'!$A$5:$A$3000,0)),"")</f>
        <v/>
      </c>
      <c r="F2545" s="16" t="str">
        <f>IFERROR(INDEX('Données SAP'!C$5:C$3000,MATCH('Analyse assortiment'!$B2545&amp;"",'Données SAP'!$A$5:$A$3000,0)),"")</f>
        <v/>
      </c>
      <c r="G2545" s="16" t="str">
        <f>IFERROR(INDEX('Données SAP'!D$5:D$3000,MATCH('Analyse assortiment'!$B2545&amp;"",'Données SAP'!$A$5:$A$3000,0)),"")</f>
        <v/>
      </c>
      <c r="H2545" s="13" t="e">
        <f>INDEX('Données MDD'!$K$3:$K$3000,MATCH('Analyse assortiment'!$B2545,'Données MDD'!$B$3:$B$3000,0))</f>
        <v>#N/A</v>
      </c>
      <c r="I2545" s="13" t="e">
        <f>INDEX('Données MDD'!$L$3:$L$3000,MATCH('Analyse assortiment'!$B2545,'Données MDD'!$B$3:$B$3000,0))</f>
        <v>#N/A</v>
      </c>
      <c r="J2545" s="13" t="e">
        <f>INDEX('Données MDD'!$U$3:$U$3000,MATCH('Analyse assortiment'!$B2545,'Données MDD'!$B$3:$B$3000,0))</f>
        <v>#N/A</v>
      </c>
      <c r="K2545" s="13" t="e">
        <f>INDEX('Données MDD'!$V$3:$V$3000,MATCH('Analyse assortiment'!$B2545,'Données MDD'!$B$3:$B$3000,0))</f>
        <v>#N/A</v>
      </c>
      <c r="L2545" s="14" t="str">
        <f t="shared" si="49"/>
        <v/>
      </c>
      <c r="M2545" s="14" t="str">
        <f t="shared" si="49"/>
        <v/>
      </c>
    </row>
    <row r="2546" spans="5:13" x14ac:dyDescent="0.2">
      <c r="E2546" s="16" t="str">
        <f>IFERROR(INDEX('Données SAP'!F$5:F$3000,MATCH('Analyse assortiment'!$B2546&amp;"",'Données SAP'!$A$5:$A$3000,0)),"")</f>
        <v/>
      </c>
      <c r="F2546" s="16" t="str">
        <f>IFERROR(INDEX('Données SAP'!C$5:C$3000,MATCH('Analyse assortiment'!$B2546&amp;"",'Données SAP'!$A$5:$A$3000,0)),"")</f>
        <v/>
      </c>
      <c r="G2546" s="16" t="str">
        <f>IFERROR(INDEX('Données SAP'!D$5:D$3000,MATCH('Analyse assortiment'!$B2546&amp;"",'Données SAP'!$A$5:$A$3000,0)),"")</f>
        <v/>
      </c>
      <c r="H2546" s="13" t="e">
        <f>INDEX('Données MDD'!$K$3:$K$3000,MATCH('Analyse assortiment'!$B2546,'Données MDD'!$B$3:$B$3000,0))</f>
        <v>#N/A</v>
      </c>
      <c r="I2546" s="13" t="e">
        <f>INDEX('Données MDD'!$L$3:$L$3000,MATCH('Analyse assortiment'!$B2546,'Données MDD'!$B$3:$B$3000,0))</f>
        <v>#N/A</v>
      </c>
      <c r="J2546" s="13" t="e">
        <f>INDEX('Données MDD'!$U$3:$U$3000,MATCH('Analyse assortiment'!$B2546,'Données MDD'!$B$3:$B$3000,0))</f>
        <v>#N/A</v>
      </c>
      <c r="K2546" s="13" t="e">
        <f>INDEX('Données MDD'!$V$3:$V$3000,MATCH('Analyse assortiment'!$B2546,'Données MDD'!$B$3:$B$3000,0))</f>
        <v>#N/A</v>
      </c>
      <c r="L2546" s="14" t="str">
        <f t="shared" si="49"/>
        <v/>
      </c>
      <c r="M2546" s="14" t="str">
        <f t="shared" si="49"/>
        <v/>
      </c>
    </row>
    <row r="2547" spans="5:13" x14ac:dyDescent="0.2">
      <c r="E2547" s="16" t="str">
        <f>IFERROR(INDEX('Données SAP'!F$5:F$3000,MATCH('Analyse assortiment'!$B2547&amp;"",'Données SAP'!$A$5:$A$3000,0)),"")</f>
        <v/>
      </c>
      <c r="F2547" s="16" t="str">
        <f>IFERROR(INDEX('Données SAP'!C$5:C$3000,MATCH('Analyse assortiment'!$B2547&amp;"",'Données SAP'!$A$5:$A$3000,0)),"")</f>
        <v/>
      </c>
      <c r="G2547" s="16" t="str">
        <f>IFERROR(INDEX('Données SAP'!D$5:D$3000,MATCH('Analyse assortiment'!$B2547&amp;"",'Données SAP'!$A$5:$A$3000,0)),"")</f>
        <v/>
      </c>
      <c r="H2547" s="13" t="e">
        <f>INDEX('Données MDD'!$K$3:$K$3000,MATCH('Analyse assortiment'!$B2547,'Données MDD'!$B$3:$B$3000,0))</f>
        <v>#N/A</v>
      </c>
      <c r="I2547" s="13" t="e">
        <f>INDEX('Données MDD'!$L$3:$L$3000,MATCH('Analyse assortiment'!$B2547,'Données MDD'!$B$3:$B$3000,0))</f>
        <v>#N/A</v>
      </c>
      <c r="J2547" s="13" t="e">
        <f>INDEX('Données MDD'!$U$3:$U$3000,MATCH('Analyse assortiment'!$B2547,'Données MDD'!$B$3:$B$3000,0))</f>
        <v>#N/A</v>
      </c>
      <c r="K2547" s="13" t="e">
        <f>INDEX('Données MDD'!$V$3:$V$3000,MATCH('Analyse assortiment'!$B2547,'Données MDD'!$B$3:$B$3000,0))</f>
        <v>#N/A</v>
      </c>
      <c r="L2547" s="14" t="str">
        <f t="shared" si="49"/>
        <v/>
      </c>
      <c r="M2547" s="14" t="str">
        <f t="shared" si="49"/>
        <v/>
      </c>
    </row>
    <row r="2548" spans="5:13" x14ac:dyDescent="0.2">
      <c r="E2548" s="16" t="str">
        <f>IFERROR(INDEX('Données SAP'!F$5:F$3000,MATCH('Analyse assortiment'!$B2548&amp;"",'Données SAP'!$A$5:$A$3000,0)),"")</f>
        <v/>
      </c>
      <c r="F2548" s="16" t="str">
        <f>IFERROR(INDEX('Données SAP'!C$5:C$3000,MATCH('Analyse assortiment'!$B2548&amp;"",'Données SAP'!$A$5:$A$3000,0)),"")</f>
        <v/>
      </c>
      <c r="G2548" s="16" t="str">
        <f>IFERROR(INDEX('Données SAP'!D$5:D$3000,MATCH('Analyse assortiment'!$B2548&amp;"",'Données SAP'!$A$5:$A$3000,0)),"")</f>
        <v/>
      </c>
      <c r="H2548" s="13" t="e">
        <f>INDEX('Données MDD'!$K$3:$K$3000,MATCH('Analyse assortiment'!$B2548,'Données MDD'!$B$3:$B$3000,0))</f>
        <v>#N/A</v>
      </c>
      <c r="I2548" s="13" t="e">
        <f>INDEX('Données MDD'!$L$3:$L$3000,MATCH('Analyse assortiment'!$B2548,'Données MDD'!$B$3:$B$3000,0))</f>
        <v>#N/A</v>
      </c>
      <c r="J2548" s="13" t="e">
        <f>INDEX('Données MDD'!$U$3:$U$3000,MATCH('Analyse assortiment'!$B2548,'Données MDD'!$B$3:$B$3000,0))</f>
        <v>#N/A</v>
      </c>
      <c r="K2548" s="13" t="e">
        <f>INDEX('Données MDD'!$V$3:$V$3000,MATCH('Analyse assortiment'!$B2548,'Données MDD'!$B$3:$B$3000,0))</f>
        <v>#N/A</v>
      </c>
      <c r="L2548" s="14" t="str">
        <f t="shared" si="49"/>
        <v/>
      </c>
      <c r="M2548" s="14" t="str">
        <f t="shared" si="49"/>
        <v/>
      </c>
    </row>
    <row r="2549" spans="5:13" x14ac:dyDescent="0.2">
      <c r="E2549" s="16" t="str">
        <f>IFERROR(INDEX('Données SAP'!F$5:F$3000,MATCH('Analyse assortiment'!$B2549&amp;"",'Données SAP'!$A$5:$A$3000,0)),"")</f>
        <v/>
      </c>
      <c r="F2549" s="16" t="str">
        <f>IFERROR(INDEX('Données SAP'!C$5:C$3000,MATCH('Analyse assortiment'!$B2549&amp;"",'Données SAP'!$A$5:$A$3000,0)),"")</f>
        <v/>
      </c>
      <c r="G2549" s="16" t="str">
        <f>IFERROR(INDEX('Données SAP'!D$5:D$3000,MATCH('Analyse assortiment'!$B2549&amp;"",'Données SAP'!$A$5:$A$3000,0)),"")</f>
        <v/>
      </c>
      <c r="H2549" s="13" t="e">
        <f>INDEX('Données MDD'!$K$3:$K$3000,MATCH('Analyse assortiment'!$B2549,'Données MDD'!$B$3:$B$3000,0))</f>
        <v>#N/A</v>
      </c>
      <c r="I2549" s="13" t="e">
        <f>INDEX('Données MDD'!$L$3:$L$3000,MATCH('Analyse assortiment'!$B2549,'Données MDD'!$B$3:$B$3000,0))</f>
        <v>#N/A</v>
      </c>
      <c r="J2549" s="13" t="e">
        <f>INDEX('Données MDD'!$U$3:$U$3000,MATCH('Analyse assortiment'!$B2549,'Données MDD'!$B$3:$B$3000,0))</f>
        <v>#N/A</v>
      </c>
      <c r="K2549" s="13" t="e">
        <f>INDEX('Données MDD'!$V$3:$V$3000,MATCH('Analyse assortiment'!$B2549,'Données MDD'!$B$3:$B$3000,0))</f>
        <v>#N/A</v>
      </c>
      <c r="L2549" s="14" t="str">
        <f t="shared" si="49"/>
        <v/>
      </c>
      <c r="M2549" s="14" t="str">
        <f t="shared" si="49"/>
        <v/>
      </c>
    </row>
    <row r="2550" spans="5:13" x14ac:dyDescent="0.2">
      <c r="E2550" s="16" t="str">
        <f>IFERROR(INDEX('Données SAP'!F$5:F$3000,MATCH('Analyse assortiment'!$B2550&amp;"",'Données SAP'!$A$5:$A$3000,0)),"")</f>
        <v/>
      </c>
      <c r="F2550" s="16" t="str">
        <f>IFERROR(INDEX('Données SAP'!C$5:C$3000,MATCH('Analyse assortiment'!$B2550&amp;"",'Données SAP'!$A$5:$A$3000,0)),"")</f>
        <v/>
      </c>
      <c r="G2550" s="16" t="str">
        <f>IFERROR(INDEX('Données SAP'!D$5:D$3000,MATCH('Analyse assortiment'!$B2550&amp;"",'Données SAP'!$A$5:$A$3000,0)),"")</f>
        <v/>
      </c>
      <c r="H2550" s="13" t="e">
        <f>INDEX('Données MDD'!$K$3:$K$3000,MATCH('Analyse assortiment'!$B2550,'Données MDD'!$B$3:$B$3000,0))</f>
        <v>#N/A</v>
      </c>
      <c r="I2550" s="13" t="e">
        <f>INDEX('Données MDD'!$L$3:$L$3000,MATCH('Analyse assortiment'!$B2550,'Données MDD'!$B$3:$B$3000,0))</f>
        <v>#N/A</v>
      </c>
      <c r="J2550" s="13" t="e">
        <f>INDEX('Données MDD'!$U$3:$U$3000,MATCH('Analyse assortiment'!$B2550,'Données MDD'!$B$3:$B$3000,0))</f>
        <v>#N/A</v>
      </c>
      <c r="K2550" s="13" t="e">
        <f>INDEX('Données MDD'!$V$3:$V$3000,MATCH('Analyse assortiment'!$B2550,'Données MDD'!$B$3:$B$3000,0))</f>
        <v>#N/A</v>
      </c>
      <c r="L2550" s="14" t="str">
        <f t="shared" si="49"/>
        <v/>
      </c>
      <c r="M2550" s="14" t="str">
        <f t="shared" si="49"/>
        <v/>
      </c>
    </row>
    <row r="2551" spans="5:13" x14ac:dyDescent="0.2">
      <c r="E2551" s="16" t="str">
        <f>IFERROR(INDEX('Données SAP'!F$5:F$3000,MATCH('Analyse assortiment'!$B2551&amp;"",'Données SAP'!$A$5:$A$3000,0)),"")</f>
        <v/>
      </c>
      <c r="F2551" s="16" t="str">
        <f>IFERROR(INDEX('Données SAP'!C$5:C$3000,MATCH('Analyse assortiment'!$B2551&amp;"",'Données SAP'!$A$5:$A$3000,0)),"")</f>
        <v/>
      </c>
      <c r="G2551" s="16" t="str">
        <f>IFERROR(INDEX('Données SAP'!D$5:D$3000,MATCH('Analyse assortiment'!$B2551&amp;"",'Données SAP'!$A$5:$A$3000,0)),"")</f>
        <v/>
      </c>
      <c r="H2551" s="13" t="e">
        <f>INDEX('Données MDD'!$K$3:$K$3000,MATCH('Analyse assortiment'!$B2551,'Données MDD'!$B$3:$B$3000,0))</f>
        <v>#N/A</v>
      </c>
      <c r="I2551" s="13" t="e">
        <f>INDEX('Données MDD'!$L$3:$L$3000,MATCH('Analyse assortiment'!$B2551,'Données MDD'!$B$3:$B$3000,0))</f>
        <v>#N/A</v>
      </c>
      <c r="J2551" s="13" t="e">
        <f>INDEX('Données MDD'!$U$3:$U$3000,MATCH('Analyse assortiment'!$B2551,'Données MDD'!$B$3:$B$3000,0))</f>
        <v>#N/A</v>
      </c>
      <c r="K2551" s="13" t="e">
        <f>INDEX('Données MDD'!$V$3:$V$3000,MATCH('Analyse assortiment'!$B2551,'Données MDD'!$B$3:$B$3000,0))</f>
        <v>#N/A</v>
      </c>
      <c r="L2551" s="14" t="str">
        <f t="shared" si="49"/>
        <v/>
      </c>
      <c r="M2551" s="14" t="str">
        <f t="shared" si="49"/>
        <v/>
      </c>
    </row>
    <row r="2552" spans="5:13" x14ac:dyDescent="0.2">
      <c r="E2552" s="16" t="str">
        <f>IFERROR(INDEX('Données SAP'!F$5:F$3000,MATCH('Analyse assortiment'!$B2552&amp;"",'Données SAP'!$A$5:$A$3000,0)),"")</f>
        <v/>
      </c>
      <c r="F2552" s="16" t="str">
        <f>IFERROR(INDEX('Données SAP'!C$5:C$3000,MATCH('Analyse assortiment'!$B2552&amp;"",'Données SAP'!$A$5:$A$3000,0)),"")</f>
        <v/>
      </c>
      <c r="G2552" s="16" t="str">
        <f>IFERROR(INDEX('Données SAP'!D$5:D$3000,MATCH('Analyse assortiment'!$B2552&amp;"",'Données SAP'!$A$5:$A$3000,0)),"")</f>
        <v/>
      </c>
      <c r="H2552" s="13" t="e">
        <f>INDEX('Données MDD'!$K$3:$K$3000,MATCH('Analyse assortiment'!$B2552,'Données MDD'!$B$3:$B$3000,0))</f>
        <v>#N/A</v>
      </c>
      <c r="I2552" s="13" t="e">
        <f>INDEX('Données MDD'!$L$3:$L$3000,MATCH('Analyse assortiment'!$B2552,'Données MDD'!$B$3:$B$3000,0))</f>
        <v>#N/A</v>
      </c>
      <c r="J2552" s="13" t="e">
        <f>INDEX('Données MDD'!$U$3:$U$3000,MATCH('Analyse assortiment'!$B2552,'Données MDD'!$B$3:$B$3000,0))</f>
        <v>#N/A</v>
      </c>
      <c r="K2552" s="13" t="e">
        <f>INDEX('Données MDD'!$V$3:$V$3000,MATCH('Analyse assortiment'!$B2552,'Données MDD'!$B$3:$B$3000,0))</f>
        <v>#N/A</v>
      </c>
      <c r="L2552" s="14" t="str">
        <f t="shared" si="49"/>
        <v/>
      </c>
      <c r="M2552" s="14" t="str">
        <f t="shared" si="49"/>
        <v/>
      </c>
    </row>
    <row r="2553" spans="5:13" x14ac:dyDescent="0.2">
      <c r="E2553" s="16" t="str">
        <f>IFERROR(INDEX('Données SAP'!F$5:F$3000,MATCH('Analyse assortiment'!$B2553&amp;"",'Données SAP'!$A$5:$A$3000,0)),"")</f>
        <v/>
      </c>
      <c r="F2553" s="16" t="str">
        <f>IFERROR(INDEX('Données SAP'!C$5:C$3000,MATCH('Analyse assortiment'!$B2553&amp;"",'Données SAP'!$A$5:$A$3000,0)),"")</f>
        <v/>
      </c>
      <c r="G2553" s="16" t="str">
        <f>IFERROR(INDEX('Données SAP'!D$5:D$3000,MATCH('Analyse assortiment'!$B2553&amp;"",'Données SAP'!$A$5:$A$3000,0)),"")</f>
        <v/>
      </c>
      <c r="H2553" s="13" t="e">
        <f>INDEX('Données MDD'!$K$3:$K$3000,MATCH('Analyse assortiment'!$B2553,'Données MDD'!$B$3:$B$3000,0))</f>
        <v>#N/A</v>
      </c>
      <c r="I2553" s="13" t="e">
        <f>INDEX('Données MDD'!$L$3:$L$3000,MATCH('Analyse assortiment'!$B2553,'Données MDD'!$B$3:$B$3000,0))</f>
        <v>#N/A</v>
      </c>
      <c r="J2553" s="13" t="e">
        <f>INDEX('Données MDD'!$U$3:$U$3000,MATCH('Analyse assortiment'!$B2553,'Données MDD'!$B$3:$B$3000,0))</f>
        <v>#N/A</v>
      </c>
      <c r="K2553" s="13" t="e">
        <f>INDEX('Données MDD'!$V$3:$V$3000,MATCH('Analyse assortiment'!$B2553,'Données MDD'!$B$3:$B$3000,0))</f>
        <v>#N/A</v>
      </c>
      <c r="L2553" s="14" t="str">
        <f t="shared" si="49"/>
        <v/>
      </c>
      <c r="M2553" s="14" t="str">
        <f t="shared" si="49"/>
        <v/>
      </c>
    </row>
    <row r="2554" spans="5:13" x14ac:dyDescent="0.2">
      <c r="E2554" s="16" t="str">
        <f>IFERROR(INDEX('Données SAP'!F$5:F$3000,MATCH('Analyse assortiment'!$B2554&amp;"",'Données SAP'!$A$5:$A$3000,0)),"")</f>
        <v/>
      </c>
      <c r="F2554" s="16" t="str">
        <f>IFERROR(INDEX('Données SAP'!C$5:C$3000,MATCH('Analyse assortiment'!$B2554&amp;"",'Données SAP'!$A$5:$A$3000,0)),"")</f>
        <v/>
      </c>
      <c r="G2554" s="16" t="str">
        <f>IFERROR(INDEX('Données SAP'!D$5:D$3000,MATCH('Analyse assortiment'!$B2554&amp;"",'Données SAP'!$A$5:$A$3000,0)),"")</f>
        <v/>
      </c>
      <c r="H2554" s="13" t="e">
        <f>INDEX('Données MDD'!$K$3:$K$3000,MATCH('Analyse assortiment'!$B2554,'Données MDD'!$B$3:$B$3000,0))</f>
        <v>#N/A</v>
      </c>
      <c r="I2554" s="13" t="e">
        <f>INDEX('Données MDD'!$L$3:$L$3000,MATCH('Analyse assortiment'!$B2554,'Données MDD'!$B$3:$B$3000,0))</f>
        <v>#N/A</v>
      </c>
      <c r="J2554" s="13" t="e">
        <f>INDEX('Données MDD'!$U$3:$U$3000,MATCH('Analyse assortiment'!$B2554,'Données MDD'!$B$3:$B$3000,0))</f>
        <v>#N/A</v>
      </c>
      <c r="K2554" s="13" t="e">
        <f>INDEX('Données MDD'!$V$3:$V$3000,MATCH('Analyse assortiment'!$B2554,'Données MDD'!$B$3:$B$3000,0))</f>
        <v>#N/A</v>
      </c>
      <c r="L2554" s="14" t="str">
        <f t="shared" si="49"/>
        <v/>
      </c>
      <c r="M2554" s="14" t="str">
        <f t="shared" si="49"/>
        <v/>
      </c>
    </row>
    <row r="2555" spans="5:13" x14ac:dyDescent="0.2">
      <c r="E2555" s="16" t="str">
        <f>IFERROR(INDEX('Données SAP'!F$5:F$3000,MATCH('Analyse assortiment'!$B2555&amp;"",'Données SAP'!$A$5:$A$3000,0)),"")</f>
        <v/>
      </c>
      <c r="F2555" s="16" t="str">
        <f>IFERROR(INDEX('Données SAP'!C$5:C$3000,MATCH('Analyse assortiment'!$B2555&amp;"",'Données SAP'!$A$5:$A$3000,0)),"")</f>
        <v/>
      </c>
      <c r="G2555" s="16" t="str">
        <f>IFERROR(INDEX('Données SAP'!D$5:D$3000,MATCH('Analyse assortiment'!$B2555&amp;"",'Données SAP'!$A$5:$A$3000,0)),"")</f>
        <v/>
      </c>
      <c r="H2555" s="13" t="e">
        <f>INDEX('Données MDD'!$K$3:$K$3000,MATCH('Analyse assortiment'!$B2555,'Données MDD'!$B$3:$B$3000,0))</f>
        <v>#N/A</v>
      </c>
      <c r="I2555" s="13" t="e">
        <f>INDEX('Données MDD'!$L$3:$L$3000,MATCH('Analyse assortiment'!$B2555,'Données MDD'!$B$3:$B$3000,0))</f>
        <v>#N/A</v>
      </c>
      <c r="J2555" s="13" t="e">
        <f>INDEX('Données MDD'!$U$3:$U$3000,MATCH('Analyse assortiment'!$B2555,'Données MDD'!$B$3:$B$3000,0))</f>
        <v>#N/A</v>
      </c>
      <c r="K2555" s="13" t="e">
        <f>INDEX('Données MDD'!$V$3:$V$3000,MATCH('Analyse assortiment'!$B2555,'Données MDD'!$B$3:$B$3000,0))</f>
        <v>#N/A</v>
      </c>
      <c r="L2555" s="14" t="str">
        <f t="shared" si="49"/>
        <v/>
      </c>
      <c r="M2555" s="14" t="str">
        <f t="shared" si="49"/>
        <v/>
      </c>
    </row>
    <row r="2556" spans="5:13" x14ac:dyDescent="0.2">
      <c r="E2556" s="16" t="str">
        <f>IFERROR(INDEX('Données SAP'!F$5:F$3000,MATCH('Analyse assortiment'!$B2556&amp;"",'Données SAP'!$A$5:$A$3000,0)),"")</f>
        <v/>
      </c>
      <c r="F2556" s="16" t="str">
        <f>IFERROR(INDEX('Données SAP'!C$5:C$3000,MATCH('Analyse assortiment'!$B2556&amp;"",'Données SAP'!$A$5:$A$3000,0)),"")</f>
        <v/>
      </c>
      <c r="G2556" s="16" t="str">
        <f>IFERROR(INDEX('Données SAP'!D$5:D$3000,MATCH('Analyse assortiment'!$B2556&amp;"",'Données SAP'!$A$5:$A$3000,0)),"")</f>
        <v/>
      </c>
      <c r="H2556" s="13" t="e">
        <f>INDEX('Données MDD'!$K$3:$K$3000,MATCH('Analyse assortiment'!$B2556,'Données MDD'!$B$3:$B$3000,0))</f>
        <v>#N/A</v>
      </c>
      <c r="I2556" s="13" t="e">
        <f>INDEX('Données MDD'!$L$3:$L$3000,MATCH('Analyse assortiment'!$B2556,'Données MDD'!$B$3:$B$3000,0))</f>
        <v>#N/A</v>
      </c>
      <c r="J2556" s="13" t="e">
        <f>INDEX('Données MDD'!$U$3:$U$3000,MATCH('Analyse assortiment'!$B2556,'Données MDD'!$B$3:$B$3000,0))</f>
        <v>#N/A</v>
      </c>
      <c r="K2556" s="13" t="e">
        <f>INDEX('Données MDD'!$V$3:$V$3000,MATCH('Analyse assortiment'!$B2556,'Données MDD'!$B$3:$B$3000,0))</f>
        <v>#N/A</v>
      </c>
      <c r="L2556" s="14" t="str">
        <f t="shared" si="49"/>
        <v/>
      </c>
      <c r="M2556" s="14" t="str">
        <f t="shared" si="49"/>
        <v/>
      </c>
    </row>
    <row r="2557" spans="5:13" x14ac:dyDescent="0.2">
      <c r="E2557" s="16" t="str">
        <f>IFERROR(INDEX('Données SAP'!F$5:F$3000,MATCH('Analyse assortiment'!$B2557&amp;"",'Données SAP'!$A$5:$A$3000,0)),"")</f>
        <v/>
      </c>
      <c r="F2557" s="16" t="str">
        <f>IFERROR(INDEX('Données SAP'!C$5:C$3000,MATCH('Analyse assortiment'!$B2557&amp;"",'Données SAP'!$A$5:$A$3000,0)),"")</f>
        <v/>
      </c>
      <c r="G2557" s="16" t="str">
        <f>IFERROR(INDEX('Données SAP'!D$5:D$3000,MATCH('Analyse assortiment'!$B2557&amp;"",'Données SAP'!$A$5:$A$3000,0)),"")</f>
        <v/>
      </c>
      <c r="H2557" s="13" t="e">
        <f>INDEX('Données MDD'!$K$3:$K$3000,MATCH('Analyse assortiment'!$B2557,'Données MDD'!$B$3:$B$3000,0))</f>
        <v>#N/A</v>
      </c>
      <c r="I2557" s="13" t="e">
        <f>INDEX('Données MDD'!$L$3:$L$3000,MATCH('Analyse assortiment'!$B2557,'Données MDD'!$B$3:$B$3000,0))</f>
        <v>#N/A</v>
      </c>
      <c r="J2557" s="13" t="e">
        <f>INDEX('Données MDD'!$U$3:$U$3000,MATCH('Analyse assortiment'!$B2557,'Données MDD'!$B$3:$B$3000,0))</f>
        <v>#N/A</v>
      </c>
      <c r="K2557" s="13" t="e">
        <f>INDEX('Données MDD'!$V$3:$V$3000,MATCH('Analyse assortiment'!$B2557,'Données MDD'!$B$3:$B$3000,0))</f>
        <v>#N/A</v>
      </c>
      <c r="L2557" s="14" t="str">
        <f t="shared" si="49"/>
        <v/>
      </c>
      <c r="M2557" s="14" t="str">
        <f t="shared" si="49"/>
        <v/>
      </c>
    </row>
    <row r="2558" spans="5:13" x14ac:dyDescent="0.2">
      <c r="E2558" s="16" t="str">
        <f>IFERROR(INDEX('Données SAP'!F$5:F$3000,MATCH('Analyse assortiment'!$B2558&amp;"",'Données SAP'!$A$5:$A$3000,0)),"")</f>
        <v/>
      </c>
      <c r="F2558" s="16" t="str">
        <f>IFERROR(INDEX('Données SAP'!C$5:C$3000,MATCH('Analyse assortiment'!$B2558&amp;"",'Données SAP'!$A$5:$A$3000,0)),"")</f>
        <v/>
      </c>
      <c r="G2558" s="16" t="str">
        <f>IFERROR(INDEX('Données SAP'!D$5:D$3000,MATCH('Analyse assortiment'!$B2558&amp;"",'Données SAP'!$A$5:$A$3000,0)),"")</f>
        <v/>
      </c>
      <c r="H2558" s="13" t="e">
        <f>INDEX('Données MDD'!$K$3:$K$3000,MATCH('Analyse assortiment'!$B2558,'Données MDD'!$B$3:$B$3000,0))</f>
        <v>#N/A</v>
      </c>
      <c r="I2558" s="13" t="e">
        <f>INDEX('Données MDD'!$L$3:$L$3000,MATCH('Analyse assortiment'!$B2558,'Données MDD'!$B$3:$B$3000,0))</f>
        <v>#N/A</v>
      </c>
      <c r="J2558" s="13" t="e">
        <f>INDEX('Données MDD'!$U$3:$U$3000,MATCH('Analyse assortiment'!$B2558,'Données MDD'!$B$3:$B$3000,0))</f>
        <v>#N/A</v>
      </c>
      <c r="K2558" s="13" t="e">
        <f>INDEX('Données MDD'!$V$3:$V$3000,MATCH('Analyse assortiment'!$B2558,'Données MDD'!$B$3:$B$3000,0))</f>
        <v>#N/A</v>
      </c>
      <c r="L2558" s="14" t="str">
        <f t="shared" si="49"/>
        <v/>
      </c>
      <c r="M2558" s="14" t="str">
        <f t="shared" si="49"/>
        <v/>
      </c>
    </row>
    <row r="2559" spans="5:13" x14ac:dyDescent="0.2">
      <c r="E2559" s="16" t="str">
        <f>IFERROR(INDEX('Données SAP'!F$5:F$3000,MATCH('Analyse assortiment'!$B2559&amp;"",'Données SAP'!$A$5:$A$3000,0)),"")</f>
        <v/>
      </c>
      <c r="F2559" s="16" t="str">
        <f>IFERROR(INDEX('Données SAP'!C$5:C$3000,MATCH('Analyse assortiment'!$B2559&amp;"",'Données SAP'!$A$5:$A$3000,0)),"")</f>
        <v/>
      </c>
      <c r="G2559" s="16" t="str">
        <f>IFERROR(INDEX('Données SAP'!D$5:D$3000,MATCH('Analyse assortiment'!$B2559&amp;"",'Données SAP'!$A$5:$A$3000,0)),"")</f>
        <v/>
      </c>
      <c r="H2559" s="13" t="e">
        <f>INDEX('Données MDD'!$K$3:$K$3000,MATCH('Analyse assortiment'!$B2559,'Données MDD'!$B$3:$B$3000,0))</f>
        <v>#N/A</v>
      </c>
      <c r="I2559" s="13" t="e">
        <f>INDEX('Données MDD'!$L$3:$L$3000,MATCH('Analyse assortiment'!$B2559,'Données MDD'!$B$3:$B$3000,0))</f>
        <v>#N/A</v>
      </c>
      <c r="J2559" s="13" t="e">
        <f>INDEX('Données MDD'!$U$3:$U$3000,MATCH('Analyse assortiment'!$B2559,'Données MDD'!$B$3:$B$3000,0))</f>
        <v>#N/A</v>
      </c>
      <c r="K2559" s="13" t="e">
        <f>INDEX('Données MDD'!$V$3:$V$3000,MATCH('Analyse assortiment'!$B2559,'Données MDD'!$B$3:$B$3000,0))</f>
        <v>#N/A</v>
      </c>
      <c r="L2559" s="14" t="str">
        <f t="shared" si="49"/>
        <v/>
      </c>
      <c r="M2559" s="14" t="str">
        <f t="shared" si="49"/>
        <v/>
      </c>
    </row>
    <row r="2560" spans="5:13" x14ac:dyDescent="0.2">
      <c r="E2560" s="16" t="str">
        <f>IFERROR(INDEX('Données SAP'!F$5:F$3000,MATCH('Analyse assortiment'!$B2560&amp;"",'Données SAP'!$A$5:$A$3000,0)),"")</f>
        <v/>
      </c>
      <c r="F2560" s="16" t="str">
        <f>IFERROR(INDEX('Données SAP'!C$5:C$3000,MATCH('Analyse assortiment'!$B2560&amp;"",'Données SAP'!$A$5:$A$3000,0)),"")</f>
        <v/>
      </c>
      <c r="G2560" s="16" t="str">
        <f>IFERROR(INDEX('Données SAP'!D$5:D$3000,MATCH('Analyse assortiment'!$B2560&amp;"",'Données SAP'!$A$5:$A$3000,0)),"")</f>
        <v/>
      </c>
      <c r="H2560" s="13" t="e">
        <f>INDEX('Données MDD'!$K$3:$K$3000,MATCH('Analyse assortiment'!$B2560,'Données MDD'!$B$3:$B$3000,0))</f>
        <v>#N/A</v>
      </c>
      <c r="I2560" s="13" t="e">
        <f>INDEX('Données MDD'!$L$3:$L$3000,MATCH('Analyse assortiment'!$B2560,'Données MDD'!$B$3:$B$3000,0))</f>
        <v>#N/A</v>
      </c>
      <c r="J2560" s="13" t="e">
        <f>INDEX('Données MDD'!$U$3:$U$3000,MATCH('Analyse assortiment'!$B2560,'Données MDD'!$B$3:$B$3000,0))</f>
        <v>#N/A</v>
      </c>
      <c r="K2560" s="13" t="e">
        <f>INDEX('Données MDD'!$V$3:$V$3000,MATCH('Analyse assortiment'!$B2560,'Données MDD'!$B$3:$B$3000,0))</f>
        <v>#N/A</v>
      </c>
      <c r="L2560" s="14" t="str">
        <f t="shared" si="49"/>
        <v/>
      </c>
      <c r="M2560" s="14" t="str">
        <f t="shared" si="49"/>
        <v/>
      </c>
    </row>
    <row r="2561" spans="5:13" x14ac:dyDescent="0.2">
      <c r="E2561" s="16" t="str">
        <f>IFERROR(INDEX('Données SAP'!F$5:F$3000,MATCH('Analyse assortiment'!$B2561&amp;"",'Données SAP'!$A$5:$A$3000,0)),"")</f>
        <v/>
      </c>
      <c r="F2561" s="16" t="str">
        <f>IFERROR(INDEX('Données SAP'!C$5:C$3000,MATCH('Analyse assortiment'!$B2561&amp;"",'Données SAP'!$A$5:$A$3000,0)),"")</f>
        <v/>
      </c>
      <c r="G2561" s="16" t="str">
        <f>IFERROR(INDEX('Données SAP'!D$5:D$3000,MATCH('Analyse assortiment'!$B2561&amp;"",'Données SAP'!$A$5:$A$3000,0)),"")</f>
        <v/>
      </c>
      <c r="H2561" s="13" t="e">
        <f>INDEX('Données MDD'!$K$3:$K$3000,MATCH('Analyse assortiment'!$B2561,'Données MDD'!$B$3:$B$3000,0))</f>
        <v>#N/A</v>
      </c>
      <c r="I2561" s="13" t="e">
        <f>INDEX('Données MDD'!$L$3:$L$3000,MATCH('Analyse assortiment'!$B2561,'Données MDD'!$B$3:$B$3000,0))</f>
        <v>#N/A</v>
      </c>
      <c r="J2561" s="13" t="e">
        <f>INDEX('Données MDD'!$U$3:$U$3000,MATCH('Analyse assortiment'!$B2561,'Données MDD'!$B$3:$B$3000,0))</f>
        <v>#N/A</v>
      </c>
      <c r="K2561" s="13" t="e">
        <f>INDEX('Données MDD'!$V$3:$V$3000,MATCH('Analyse assortiment'!$B2561,'Données MDD'!$B$3:$B$3000,0))</f>
        <v>#N/A</v>
      </c>
      <c r="L2561" s="14" t="str">
        <f t="shared" si="49"/>
        <v/>
      </c>
      <c r="M2561" s="14" t="str">
        <f t="shared" si="49"/>
        <v/>
      </c>
    </row>
    <row r="2562" spans="5:13" x14ac:dyDescent="0.2">
      <c r="E2562" s="16" t="str">
        <f>IFERROR(INDEX('Données SAP'!F$5:F$3000,MATCH('Analyse assortiment'!$B2562&amp;"",'Données SAP'!$A$5:$A$3000,0)),"")</f>
        <v/>
      </c>
      <c r="F2562" s="16" t="str">
        <f>IFERROR(INDEX('Données SAP'!C$5:C$3000,MATCH('Analyse assortiment'!$B2562&amp;"",'Données SAP'!$A$5:$A$3000,0)),"")</f>
        <v/>
      </c>
      <c r="G2562" s="16" t="str">
        <f>IFERROR(INDEX('Données SAP'!D$5:D$3000,MATCH('Analyse assortiment'!$B2562&amp;"",'Données SAP'!$A$5:$A$3000,0)),"")</f>
        <v/>
      </c>
      <c r="H2562" s="13" t="e">
        <f>INDEX('Données MDD'!$K$3:$K$3000,MATCH('Analyse assortiment'!$B2562,'Données MDD'!$B$3:$B$3000,0))</f>
        <v>#N/A</v>
      </c>
      <c r="I2562" s="13" t="e">
        <f>INDEX('Données MDD'!$L$3:$L$3000,MATCH('Analyse assortiment'!$B2562,'Données MDD'!$B$3:$B$3000,0))</f>
        <v>#N/A</v>
      </c>
      <c r="J2562" s="13" t="e">
        <f>INDEX('Données MDD'!$U$3:$U$3000,MATCH('Analyse assortiment'!$B2562,'Données MDD'!$B$3:$B$3000,0))</f>
        <v>#N/A</v>
      </c>
      <c r="K2562" s="13" t="e">
        <f>INDEX('Données MDD'!$V$3:$V$3000,MATCH('Analyse assortiment'!$B2562,'Données MDD'!$B$3:$B$3000,0))</f>
        <v>#N/A</v>
      </c>
      <c r="L2562" s="14" t="str">
        <f t="shared" si="49"/>
        <v/>
      </c>
      <c r="M2562" s="14" t="str">
        <f t="shared" si="49"/>
        <v/>
      </c>
    </row>
    <row r="2563" spans="5:13" x14ac:dyDescent="0.2">
      <c r="E2563" s="16" t="str">
        <f>IFERROR(INDEX('Données SAP'!F$5:F$3000,MATCH('Analyse assortiment'!$B2563&amp;"",'Données SAP'!$A$5:$A$3000,0)),"")</f>
        <v/>
      </c>
      <c r="F2563" s="16" t="str">
        <f>IFERROR(INDEX('Données SAP'!C$5:C$3000,MATCH('Analyse assortiment'!$B2563&amp;"",'Données SAP'!$A$5:$A$3000,0)),"")</f>
        <v/>
      </c>
      <c r="G2563" s="16" t="str">
        <f>IFERROR(INDEX('Données SAP'!D$5:D$3000,MATCH('Analyse assortiment'!$B2563&amp;"",'Données SAP'!$A$5:$A$3000,0)),"")</f>
        <v/>
      </c>
      <c r="H2563" s="13" t="e">
        <f>INDEX('Données MDD'!$K$3:$K$3000,MATCH('Analyse assortiment'!$B2563,'Données MDD'!$B$3:$B$3000,0))</f>
        <v>#N/A</v>
      </c>
      <c r="I2563" s="13" t="e">
        <f>INDEX('Données MDD'!$L$3:$L$3000,MATCH('Analyse assortiment'!$B2563,'Données MDD'!$B$3:$B$3000,0))</f>
        <v>#N/A</v>
      </c>
      <c r="J2563" s="13" t="e">
        <f>INDEX('Données MDD'!$U$3:$U$3000,MATCH('Analyse assortiment'!$B2563,'Données MDD'!$B$3:$B$3000,0))</f>
        <v>#N/A</v>
      </c>
      <c r="K2563" s="13" t="e">
        <f>INDEX('Données MDD'!$V$3:$V$3000,MATCH('Analyse assortiment'!$B2563,'Données MDD'!$B$3:$B$3000,0))</f>
        <v>#N/A</v>
      </c>
      <c r="L2563" s="14" t="str">
        <f t="shared" si="49"/>
        <v/>
      </c>
      <c r="M2563" s="14" t="str">
        <f t="shared" si="49"/>
        <v/>
      </c>
    </row>
    <row r="2564" spans="5:13" x14ac:dyDescent="0.2">
      <c r="E2564" s="16" t="str">
        <f>IFERROR(INDEX('Données SAP'!F$5:F$3000,MATCH('Analyse assortiment'!$B2564&amp;"",'Données SAP'!$A$5:$A$3000,0)),"")</f>
        <v/>
      </c>
      <c r="F2564" s="16" t="str">
        <f>IFERROR(INDEX('Données SAP'!C$5:C$3000,MATCH('Analyse assortiment'!$B2564&amp;"",'Données SAP'!$A$5:$A$3000,0)),"")</f>
        <v/>
      </c>
      <c r="G2564" s="16" t="str">
        <f>IFERROR(INDEX('Données SAP'!D$5:D$3000,MATCH('Analyse assortiment'!$B2564&amp;"",'Données SAP'!$A$5:$A$3000,0)),"")</f>
        <v/>
      </c>
      <c r="H2564" s="13" t="e">
        <f>INDEX('Données MDD'!$K$3:$K$3000,MATCH('Analyse assortiment'!$B2564,'Données MDD'!$B$3:$B$3000,0))</f>
        <v>#N/A</v>
      </c>
      <c r="I2564" s="13" t="e">
        <f>INDEX('Données MDD'!$L$3:$L$3000,MATCH('Analyse assortiment'!$B2564,'Données MDD'!$B$3:$B$3000,0))</f>
        <v>#N/A</v>
      </c>
      <c r="J2564" s="13" t="e">
        <f>INDEX('Données MDD'!$U$3:$U$3000,MATCH('Analyse assortiment'!$B2564,'Données MDD'!$B$3:$B$3000,0))</f>
        <v>#N/A</v>
      </c>
      <c r="K2564" s="13" t="e">
        <f>INDEX('Données MDD'!$V$3:$V$3000,MATCH('Analyse assortiment'!$B2564,'Données MDD'!$B$3:$B$3000,0))</f>
        <v>#N/A</v>
      </c>
      <c r="L2564" s="14" t="str">
        <f t="shared" si="49"/>
        <v/>
      </c>
      <c r="M2564" s="14" t="str">
        <f t="shared" si="49"/>
        <v/>
      </c>
    </row>
    <row r="2565" spans="5:13" x14ac:dyDescent="0.2">
      <c r="E2565" s="16" t="str">
        <f>IFERROR(INDEX('Données SAP'!F$5:F$3000,MATCH('Analyse assortiment'!$B2565&amp;"",'Données SAP'!$A$5:$A$3000,0)),"")</f>
        <v/>
      </c>
      <c r="F2565" s="16" t="str">
        <f>IFERROR(INDEX('Données SAP'!C$5:C$3000,MATCH('Analyse assortiment'!$B2565&amp;"",'Données SAP'!$A$5:$A$3000,0)),"")</f>
        <v/>
      </c>
      <c r="G2565" s="16" t="str">
        <f>IFERROR(INDEX('Données SAP'!D$5:D$3000,MATCH('Analyse assortiment'!$B2565&amp;"",'Données SAP'!$A$5:$A$3000,0)),"")</f>
        <v/>
      </c>
      <c r="H2565" s="13" t="e">
        <f>INDEX('Données MDD'!$K$3:$K$3000,MATCH('Analyse assortiment'!$B2565,'Données MDD'!$B$3:$B$3000,0))</f>
        <v>#N/A</v>
      </c>
      <c r="I2565" s="13" t="e">
        <f>INDEX('Données MDD'!$L$3:$L$3000,MATCH('Analyse assortiment'!$B2565,'Données MDD'!$B$3:$B$3000,0))</f>
        <v>#N/A</v>
      </c>
      <c r="J2565" s="13" t="e">
        <f>INDEX('Données MDD'!$U$3:$U$3000,MATCH('Analyse assortiment'!$B2565,'Données MDD'!$B$3:$B$3000,0))</f>
        <v>#N/A</v>
      </c>
      <c r="K2565" s="13" t="e">
        <f>INDEX('Données MDD'!$V$3:$V$3000,MATCH('Analyse assortiment'!$B2565,'Données MDD'!$B$3:$B$3000,0))</f>
        <v>#N/A</v>
      </c>
      <c r="L2565" s="14" t="str">
        <f t="shared" ref="L2565:M2628" si="50">IFERROR(-J2565/H2565,"")</f>
        <v/>
      </c>
      <c r="M2565" s="14" t="str">
        <f t="shared" si="50"/>
        <v/>
      </c>
    </row>
    <row r="2566" spans="5:13" x14ac:dyDescent="0.2">
      <c r="E2566" s="16" t="str">
        <f>IFERROR(INDEX('Données SAP'!F$5:F$3000,MATCH('Analyse assortiment'!$B2566&amp;"",'Données SAP'!$A$5:$A$3000,0)),"")</f>
        <v/>
      </c>
      <c r="F2566" s="16" t="str">
        <f>IFERROR(INDEX('Données SAP'!C$5:C$3000,MATCH('Analyse assortiment'!$B2566&amp;"",'Données SAP'!$A$5:$A$3000,0)),"")</f>
        <v/>
      </c>
      <c r="G2566" s="16" t="str">
        <f>IFERROR(INDEX('Données SAP'!D$5:D$3000,MATCH('Analyse assortiment'!$B2566&amp;"",'Données SAP'!$A$5:$A$3000,0)),"")</f>
        <v/>
      </c>
      <c r="H2566" s="13" t="e">
        <f>INDEX('Données MDD'!$K$3:$K$3000,MATCH('Analyse assortiment'!$B2566,'Données MDD'!$B$3:$B$3000,0))</f>
        <v>#N/A</v>
      </c>
      <c r="I2566" s="13" t="e">
        <f>INDEX('Données MDD'!$L$3:$L$3000,MATCH('Analyse assortiment'!$B2566,'Données MDD'!$B$3:$B$3000,0))</f>
        <v>#N/A</v>
      </c>
      <c r="J2566" s="13" t="e">
        <f>INDEX('Données MDD'!$U$3:$U$3000,MATCH('Analyse assortiment'!$B2566,'Données MDD'!$B$3:$B$3000,0))</f>
        <v>#N/A</v>
      </c>
      <c r="K2566" s="13" t="e">
        <f>INDEX('Données MDD'!$V$3:$V$3000,MATCH('Analyse assortiment'!$B2566,'Données MDD'!$B$3:$B$3000,0))</f>
        <v>#N/A</v>
      </c>
      <c r="L2566" s="14" t="str">
        <f t="shared" si="50"/>
        <v/>
      </c>
      <c r="M2566" s="14" t="str">
        <f t="shared" si="50"/>
        <v/>
      </c>
    </row>
    <row r="2567" spans="5:13" x14ac:dyDescent="0.2">
      <c r="E2567" s="16" t="str">
        <f>IFERROR(INDEX('Données SAP'!F$5:F$3000,MATCH('Analyse assortiment'!$B2567&amp;"",'Données SAP'!$A$5:$A$3000,0)),"")</f>
        <v/>
      </c>
      <c r="F2567" s="16" t="str">
        <f>IFERROR(INDEX('Données SAP'!C$5:C$3000,MATCH('Analyse assortiment'!$B2567&amp;"",'Données SAP'!$A$5:$A$3000,0)),"")</f>
        <v/>
      </c>
      <c r="G2567" s="16" t="str">
        <f>IFERROR(INDEX('Données SAP'!D$5:D$3000,MATCH('Analyse assortiment'!$B2567&amp;"",'Données SAP'!$A$5:$A$3000,0)),"")</f>
        <v/>
      </c>
      <c r="H2567" s="13" t="e">
        <f>INDEX('Données MDD'!$K$3:$K$3000,MATCH('Analyse assortiment'!$B2567,'Données MDD'!$B$3:$B$3000,0))</f>
        <v>#N/A</v>
      </c>
      <c r="I2567" s="13" t="e">
        <f>INDEX('Données MDD'!$L$3:$L$3000,MATCH('Analyse assortiment'!$B2567,'Données MDD'!$B$3:$B$3000,0))</f>
        <v>#N/A</v>
      </c>
      <c r="J2567" s="13" t="e">
        <f>INDEX('Données MDD'!$U$3:$U$3000,MATCH('Analyse assortiment'!$B2567,'Données MDD'!$B$3:$B$3000,0))</f>
        <v>#N/A</v>
      </c>
      <c r="K2567" s="13" t="e">
        <f>INDEX('Données MDD'!$V$3:$V$3000,MATCH('Analyse assortiment'!$B2567,'Données MDD'!$B$3:$B$3000,0))</f>
        <v>#N/A</v>
      </c>
      <c r="L2567" s="14" t="str">
        <f t="shared" si="50"/>
        <v/>
      </c>
      <c r="M2567" s="14" t="str">
        <f t="shared" si="50"/>
        <v/>
      </c>
    </row>
    <row r="2568" spans="5:13" x14ac:dyDescent="0.2">
      <c r="E2568" s="16" t="str">
        <f>IFERROR(INDEX('Données SAP'!F$5:F$3000,MATCH('Analyse assortiment'!$B2568&amp;"",'Données SAP'!$A$5:$A$3000,0)),"")</f>
        <v/>
      </c>
      <c r="F2568" s="16" t="str">
        <f>IFERROR(INDEX('Données SAP'!C$5:C$3000,MATCH('Analyse assortiment'!$B2568&amp;"",'Données SAP'!$A$5:$A$3000,0)),"")</f>
        <v/>
      </c>
      <c r="G2568" s="16" t="str">
        <f>IFERROR(INDEX('Données SAP'!D$5:D$3000,MATCH('Analyse assortiment'!$B2568&amp;"",'Données SAP'!$A$5:$A$3000,0)),"")</f>
        <v/>
      </c>
      <c r="H2568" s="13" t="e">
        <f>INDEX('Données MDD'!$K$3:$K$3000,MATCH('Analyse assortiment'!$B2568,'Données MDD'!$B$3:$B$3000,0))</f>
        <v>#N/A</v>
      </c>
      <c r="I2568" s="13" t="e">
        <f>INDEX('Données MDD'!$L$3:$L$3000,MATCH('Analyse assortiment'!$B2568,'Données MDD'!$B$3:$B$3000,0))</f>
        <v>#N/A</v>
      </c>
      <c r="J2568" s="13" t="e">
        <f>INDEX('Données MDD'!$U$3:$U$3000,MATCH('Analyse assortiment'!$B2568,'Données MDD'!$B$3:$B$3000,0))</f>
        <v>#N/A</v>
      </c>
      <c r="K2568" s="13" t="e">
        <f>INDEX('Données MDD'!$V$3:$V$3000,MATCH('Analyse assortiment'!$B2568,'Données MDD'!$B$3:$B$3000,0))</f>
        <v>#N/A</v>
      </c>
      <c r="L2568" s="14" t="str">
        <f t="shared" si="50"/>
        <v/>
      </c>
      <c r="M2568" s="14" t="str">
        <f t="shared" si="50"/>
        <v/>
      </c>
    </row>
    <row r="2569" spans="5:13" x14ac:dyDescent="0.2">
      <c r="E2569" s="16" t="str">
        <f>IFERROR(INDEX('Données SAP'!F$5:F$3000,MATCH('Analyse assortiment'!$B2569&amp;"",'Données SAP'!$A$5:$A$3000,0)),"")</f>
        <v/>
      </c>
      <c r="F2569" s="16" t="str">
        <f>IFERROR(INDEX('Données SAP'!C$5:C$3000,MATCH('Analyse assortiment'!$B2569&amp;"",'Données SAP'!$A$5:$A$3000,0)),"")</f>
        <v/>
      </c>
      <c r="G2569" s="16" t="str">
        <f>IFERROR(INDEX('Données SAP'!D$5:D$3000,MATCH('Analyse assortiment'!$B2569&amp;"",'Données SAP'!$A$5:$A$3000,0)),"")</f>
        <v/>
      </c>
      <c r="H2569" s="13" t="e">
        <f>INDEX('Données MDD'!$K$3:$K$3000,MATCH('Analyse assortiment'!$B2569,'Données MDD'!$B$3:$B$3000,0))</f>
        <v>#N/A</v>
      </c>
      <c r="I2569" s="13" t="e">
        <f>INDEX('Données MDD'!$L$3:$L$3000,MATCH('Analyse assortiment'!$B2569,'Données MDD'!$B$3:$B$3000,0))</f>
        <v>#N/A</v>
      </c>
      <c r="J2569" s="13" t="e">
        <f>INDEX('Données MDD'!$U$3:$U$3000,MATCH('Analyse assortiment'!$B2569,'Données MDD'!$B$3:$B$3000,0))</f>
        <v>#N/A</v>
      </c>
      <c r="K2569" s="13" t="e">
        <f>INDEX('Données MDD'!$V$3:$V$3000,MATCH('Analyse assortiment'!$B2569,'Données MDD'!$B$3:$B$3000,0))</f>
        <v>#N/A</v>
      </c>
      <c r="L2569" s="14" t="str">
        <f t="shared" si="50"/>
        <v/>
      </c>
      <c r="M2569" s="14" t="str">
        <f t="shared" si="50"/>
        <v/>
      </c>
    </row>
    <row r="2570" spans="5:13" x14ac:dyDescent="0.2">
      <c r="E2570" s="16" t="str">
        <f>IFERROR(INDEX('Données SAP'!F$5:F$3000,MATCH('Analyse assortiment'!$B2570&amp;"",'Données SAP'!$A$5:$A$3000,0)),"")</f>
        <v/>
      </c>
      <c r="F2570" s="16" t="str">
        <f>IFERROR(INDEX('Données SAP'!C$5:C$3000,MATCH('Analyse assortiment'!$B2570&amp;"",'Données SAP'!$A$5:$A$3000,0)),"")</f>
        <v/>
      </c>
      <c r="G2570" s="16" t="str">
        <f>IFERROR(INDEX('Données SAP'!D$5:D$3000,MATCH('Analyse assortiment'!$B2570&amp;"",'Données SAP'!$A$5:$A$3000,0)),"")</f>
        <v/>
      </c>
      <c r="H2570" s="13" t="e">
        <f>INDEX('Données MDD'!$K$3:$K$3000,MATCH('Analyse assortiment'!$B2570,'Données MDD'!$B$3:$B$3000,0))</f>
        <v>#N/A</v>
      </c>
      <c r="I2570" s="13" t="e">
        <f>INDEX('Données MDD'!$L$3:$L$3000,MATCH('Analyse assortiment'!$B2570,'Données MDD'!$B$3:$B$3000,0))</f>
        <v>#N/A</v>
      </c>
      <c r="J2570" s="13" t="e">
        <f>INDEX('Données MDD'!$U$3:$U$3000,MATCH('Analyse assortiment'!$B2570,'Données MDD'!$B$3:$B$3000,0))</f>
        <v>#N/A</v>
      </c>
      <c r="K2570" s="13" t="e">
        <f>INDEX('Données MDD'!$V$3:$V$3000,MATCH('Analyse assortiment'!$B2570,'Données MDD'!$B$3:$B$3000,0))</f>
        <v>#N/A</v>
      </c>
      <c r="L2570" s="14" t="str">
        <f t="shared" si="50"/>
        <v/>
      </c>
      <c r="M2570" s="14" t="str">
        <f t="shared" si="50"/>
        <v/>
      </c>
    </row>
    <row r="2571" spans="5:13" x14ac:dyDescent="0.2">
      <c r="E2571" s="16" t="str">
        <f>IFERROR(INDEX('Données SAP'!F$5:F$3000,MATCH('Analyse assortiment'!$B2571&amp;"",'Données SAP'!$A$5:$A$3000,0)),"")</f>
        <v/>
      </c>
      <c r="F2571" s="16" t="str">
        <f>IFERROR(INDEX('Données SAP'!C$5:C$3000,MATCH('Analyse assortiment'!$B2571&amp;"",'Données SAP'!$A$5:$A$3000,0)),"")</f>
        <v/>
      </c>
      <c r="G2571" s="16" t="str">
        <f>IFERROR(INDEX('Données SAP'!D$5:D$3000,MATCH('Analyse assortiment'!$B2571&amp;"",'Données SAP'!$A$5:$A$3000,0)),"")</f>
        <v/>
      </c>
      <c r="H2571" s="13" t="e">
        <f>INDEX('Données MDD'!$K$3:$K$3000,MATCH('Analyse assortiment'!$B2571,'Données MDD'!$B$3:$B$3000,0))</f>
        <v>#N/A</v>
      </c>
      <c r="I2571" s="13" t="e">
        <f>INDEX('Données MDD'!$L$3:$L$3000,MATCH('Analyse assortiment'!$B2571,'Données MDD'!$B$3:$B$3000,0))</f>
        <v>#N/A</v>
      </c>
      <c r="J2571" s="13" t="e">
        <f>INDEX('Données MDD'!$U$3:$U$3000,MATCH('Analyse assortiment'!$B2571,'Données MDD'!$B$3:$B$3000,0))</f>
        <v>#N/A</v>
      </c>
      <c r="K2571" s="13" t="e">
        <f>INDEX('Données MDD'!$V$3:$V$3000,MATCH('Analyse assortiment'!$B2571,'Données MDD'!$B$3:$B$3000,0))</f>
        <v>#N/A</v>
      </c>
      <c r="L2571" s="14" t="str">
        <f t="shared" si="50"/>
        <v/>
      </c>
      <c r="M2571" s="14" t="str">
        <f t="shared" si="50"/>
        <v/>
      </c>
    </row>
    <row r="2572" spans="5:13" x14ac:dyDescent="0.2">
      <c r="E2572" s="16" t="str">
        <f>IFERROR(INDEX('Données SAP'!F$5:F$3000,MATCH('Analyse assortiment'!$B2572&amp;"",'Données SAP'!$A$5:$A$3000,0)),"")</f>
        <v/>
      </c>
      <c r="F2572" s="16" t="str">
        <f>IFERROR(INDEX('Données SAP'!C$5:C$3000,MATCH('Analyse assortiment'!$B2572&amp;"",'Données SAP'!$A$5:$A$3000,0)),"")</f>
        <v/>
      </c>
      <c r="G2572" s="16" t="str">
        <f>IFERROR(INDEX('Données SAP'!D$5:D$3000,MATCH('Analyse assortiment'!$B2572&amp;"",'Données SAP'!$A$5:$A$3000,0)),"")</f>
        <v/>
      </c>
      <c r="H2572" s="13" t="e">
        <f>INDEX('Données MDD'!$K$3:$K$3000,MATCH('Analyse assortiment'!$B2572,'Données MDD'!$B$3:$B$3000,0))</f>
        <v>#N/A</v>
      </c>
      <c r="I2572" s="13" t="e">
        <f>INDEX('Données MDD'!$L$3:$L$3000,MATCH('Analyse assortiment'!$B2572,'Données MDD'!$B$3:$B$3000,0))</f>
        <v>#N/A</v>
      </c>
      <c r="J2572" s="13" t="e">
        <f>INDEX('Données MDD'!$U$3:$U$3000,MATCH('Analyse assortiment'!$B2572,'Données MDD'!$B$3:$B$3000,0))</f>
        <v>#N/A</v>
      </c>
      <c r="K2572" s="13" t="e">
        <f>INDEX('Données MDD'!$V$3:$V$3000,MATCH('Analyse assortiment'!$B2572,'Données MDD'!$B$3:$B$3000,0))</f>
        <v>#N/A</v>
      </c>
      <c r="L2572" s="14" t="str">
        <f t="shared" si="50"/>
        <v/>
      </c>
      <c r="M2572" s="14" t="str">
        <f t="shared" si="50"/>
        <v/>
      </c>
    </row>
    <row r="2573" spans="5:13" x14ac:dyDescent="0.2">
      <c r="E2573" s="16" t="str">
        <f>IFERROR(INDEX('Données SAP'!F$5:F$3000,MATCH('Analyse assortiment'!$B2573&amp;"",'Données SAP'!$A$5:$A$3000,0)),"")</f>
        <v/>
      </c>
      <c r="F2573" s="16" t="str">
        <f>IFERROR(INDEX('Données SAP'!C$5:C$3000,MATCH('Analyse assortiment'!$B2573&amp;"",'Données SAP'!$A$5:$A$3000,0)),"")</f>
        <v/>
      </c>
      <c r="G2573" s="16" t="str">
        <f>IFERROR(INDEX('Données SAP'!D$5:D$3000,MATCH('Analyse assortiment'!$B2573&amp;"",'Données SAP'!$A$5:$A$3000,0)),"")</f>
        <v/>
      </c>
      <c r="H2573" s="13" t="e">
        <f>INDEX('Données MDD'!$K$3:$K$3000,MATCH('Analyse assortiment'!$B2573,'Données MDD'!$B$3:$B$3000,0))</f>
        <v>#N/A</v>
      </c>
      <c r="I2573" s="13" t="e">
        <f>INDEX('Données MDD'!$L$3:$L$3000,MATCH('Analyse assortiment'!$B2573,'Données MDD'!$B$3:$B$3000,0))</f>
        <v>#N/A</v>
      </c>
      <c r="J2573" s="13" t="e">
        <f>INDEX('Données MDD'!$U$3:$U$3000,MATCH('Analyse assortiment'!$B2573,'Données MDD'!$B$3:$B$3000,0))</f>
        <v>#N/A</v>
      </c>
      <c r="K2573" s="13" t="e">
        <f>INDEX('Données MDD'!$V$3:$V$3000,MATCH('Analyse assortiment'!$B2573,'Données MDD'!$B$3:$B$3000,0))</f>
        <v>#N/A</v>
      </c>
      <c r="L2573" s="14" t="str">
        <f t="shared" si="50"/>
        <v/>
      </c>
      <c r="M2573" s="14" t="str">
        <f t="shared" si="50"/>
        <v/>
      </c>
    </row>
    <row r="2574" spans="5:13" x14ac:dyDescent="0.2">
      <c r="E2574" s="16" t="str">
        <f>IFERROR(INDEX('Données SAP'!F$5:F$3000,MATCH('Analyse assortiment'!$B2574&amp;"",'Données SAP'!$A$5:$A$3000,0)),"")</f>
        <v/>
      </c>
      <c r="F2574" s="16" t="str">
        <f>IFERROR(INDEX('Données SAP'!C$5:C$3000,MATCH('Analyse assortiment'!$B2574&amp;"",'Données SAP'!$A$5:$A$3000,0)),"")</f>
        <v/>
      </c>
      <c r="G2574" s="16" t="str">
        <f>IFERROR(INDEX('Données SAP'!D$5:D$3000,MATCH('Analyse assortiment'!$B2574&amp;"",'Données SAP'!$A$5:$A$3000,0)),"")</f>
        <v/>
      </c>
      <c r="H2574" s="13" t="e">
        <f>INDEX('Données MDD'!$K$3:$K$3000,MATCH('Analyse assortiment'!$B2574,'Données MDD'!$B$3:$B$3000,0))</f>
        <v>#N/A</v>
      </c>
      <c r="I2574" s="13" t="e">
        <f>INDEX('Données MDD'!$L$3:$L$3000,MATCH('Analyse assortiment'!$B2574,'Données MDD'!$B$3:$B$3000,0))</f>
        <v>#N/A</v>
      </c>
      <c r="J2574" s="13" t="e">
        <f>INDEX('Données MDD'!$U$3:$U$3000,MATCH('Analyse assortiment'!$B2574,'Données MDD'!$B$3:$B$3000,0))</f>
        <v>#N/A</v>
      </c>
      <c r="K2574" s="13" t="e">
        <f>INDEX('Données MDD'!$V$3:$V$3000,MATCH('Analyse assortiment'!$B2574,'Données MDD'!$B$3:$B$3000,0))</f>
        <v>#N/A</v>
      </c>
      <c r="L2574" s="14" t="str">
        <f t="shared" si="50"/>
        <v/>
      </c>
      <c r="M2574" s="14" t="str">
        <f t="shared" si="50"/>
        <v/>
      </c>
    </row>
    <row r="2575" spans="5:13" x14ac:dyDescent="0.2">
      <c r="E2575" s="16" t="str">
        <f>IFERROR(INDEX('Données SAP'!F$5:F$3000,MATCH('Analyse assortiment'!$B2575&amp;"",'Données SAP'!$A$5:$A$3000,0)),"")</f>
        <v/>
      </c>
      <c r="F2575" s="16" t="str">
        <f>IFERROR(INDEX('Données SAP'!C$5:C$3000,MATCH('Analyse assortiment'!$B2575&amp;"",'Données SAP'!$A$5:$A$3000,0)),"")</f>
        <v/>
      </c>
      <c r="G2575" s="16" t="str">
        <f>IFERROR(INDEX('Données SAP'!D$5:D$3000,MATCH('Analyse assortiment'!$B2575&amp;"",'Données SAP'!$A$5:$A$3000,0)),"")</f>
        <v/>
      </c>
      <c r="H2575" s="13" t="e">
        <f>INDEX('Données MDD'!$K$3:$K$3000,MATCH('Analyse assortiment'!$B2575,'Données MDD'!$B$3:$B$3000,0))</f>
        <v>#N/A</v>
      </c>
      <c r="I2575" s="13" t="e">
        <f>INDEX('Données MDD'!$L$3:$L$3000,MATCH('Analyse assortiment'!$B2575,'Données MDD'!$B$3:$B$3000,0))</f>
        <v>#N/A</v>
      </c>
      <c r="J2575" s="13" t="e">
        <f>INDEX('Données MDD'!$U$3:$U$3000,MATCH('Analyse assortiment'!$B2575,'Données MDD'!$B$3:$B$3000,0))</f>
        <v>#N/A</v>
      </c>
      <c r="K2575" s="13" t="e">
        <f>INDEX('Données MDD'!$V$3:$V$3000,MATCH('Analyse assortiment'!$B2575,'Données MDD'!$B$3:$B$3000,0))</f>
        <v>#N/A</v>
      </c>
      <c r="L2575" s="14" t="str">
        <f t="shared" si="50"/>
        <v/>
      </c>
      <c r="M2575" s="14" t="str">
        <f t="shared" si="50"/>
        <v/>
      </c>
    </row>
    <row r="2576" spans="5:13" x14ac:dyDescent="0.2">
      <c r="E2576" s="16" t="str">
        <f>IFERROR(INDEX('Données SAP'!F$5:F$3000,MATCH('Analyse assortiment'!$B2576&amp;"",'Données SAP'!$A$5:$A$3000,0)),"")</f>
        <v/>
      </c>
      <c r="F2576" s="16" t="str">
        <f>IFERROR(INDEX('Données SAP'!C$5:C$3000,MATCH('Analyse assortiment'!$B2576&amp;"",'Données SAP'!$A$5:$A$3000,0)),"")</f>
        <v/>
      </c>
      <c r="G2576" s="16" t="str">
        <f>IFERROR(INDEX('Données SAP'!D$5:D$3000,MATCH('Analyse assortiment'!$B2576&amp;"",'Données SAP'!$A$5:$A$3000,0)),"")</f>
        <v/>
      </c>
      <c r="H2576" s="13" t="e">
        <f>INDEX('Données MDD'!$K$3:$K$3000,MATCH('Analyse assortiment'!$B2576,'Données MDD'!$B$3:$B$3000,0))</f>
        <v>#N/A</v>
      </c>
      <c r="I2576" s="13" t="e">
        <f>INDEX('Données MDD'!$L$3:$L$3000,MATCH('Analyse assortiment'!$B2576,'Données MDD'!$B$3:$B$3000,0))</f>
        <v>#N/A</v>
      </c>
      <c r="J2576" s="13" t="e">
        <f>INDEX('Données MDD'!$U$3:$U$3000,MATCH('Analyse assortiment'!$B2576,'Données MDD'!$B$3:$B$3000,0))</f>
        <v>#N/A</v>
      </c>
      <c r="K2576" s="13" t="e">
        <f>INDEX('Données MDD'!$V$3:$V$3000,MATCH('Analyse assortiment'!$B2576,'Données MDD'!$B$3:$B$3000,0))</f>
        <v>#N/A</v>
      </c>
      <c r="L2576" s="14" t="str">
        <f t="shared" si="50"/>
        <v/>
      </c>
      <c r="M2576" s="14" t="str">
        <f t="shared" si="50"/>
        <v/>
      </c>
    </row>
    <row r="2577" spans="5:13" x14ac:dyDescent="0.2">
      <c r="E2577" s="16" t="str">
        <f>IFERROR(INDEX('Données SAP'!F$5:F$3000,MATCH('Analyse assortiment'!$B2577&amp;"",'Données SAP'!$A$5:$A$3000,0)),"")</f>
        <v/>
      </c>
      <c r="F2577" s="16" t="str">
        <f>IFERROR(INDEX('Données SAP'!C$5:C$3000,MATCH('Analyse assortiment'!$B2577&amp;"",'Données SAP'!$A$5:$A$3000,0)),"")</f>
        <v/>
      </c>
      <c r="G2577" s="16" t="str">
        <f>IFERROR(INDEX('Données SAP'!D$5:D$3000,MATCH('Analyse assortiment'!$B2577&amp;"",'Données SAP'!$A$5:$A$3000,0)),"")</f>
        <v/>
      </c>
      <c r="H2577" s="13" t="e">
        <f>INDEX('Données MDD'!$K$3:$K$3000,MATCH('Analyse assortiment'!$B2577,'Données MDD'!$B$3:$B$3000,0))</f>
        <v>#N/A</v>
      </c>
      <c r="I2577" s="13" t="e">
        <f>INDEX('Données MDD'!$L$3:$L$3000,MATCH('Analyse assortiment'!$B2577,'Données MDD'!$B$3:$B$3000,0))</f>
        <v>#N/A</v>
      </c>
      <c r="J2577" s="13" t="e">
        <f>INDEX('Données MDD'!$U$3:$U$3000,MATCH('Analyse assortiment'!$B2577,'Données MDD'!$B$3:$B$3000,0))</f>
        <v>#N/A</v>
      </c>
      <c r="K2577" s="13" t="e">
        <f>INDEX('Données MDD'!$V$3:$V$3000,MATCH('Analyse assortiment'!$B2577,'Données MDD'!$B$3:$B$3000,0))</f>
        <v>#N/A</v>
      </c>
      <c r="L2577" s="14" t="str">
        <f t="shared" si="50"/>
        <v/>
      </c>
      <c r="M2577" s="14" t="str">
        <f t="shared" si="50"/>
        <v/>
      </c>
    </row>
    <row r="2578" spans="5:13" x14ac:dyDescent="0.2">
      <c r="E2578" s="16" t="str">
        <f>IFERROR(INDEX('Données SAP'!F$5:F$3000,MATCH('Analyse assortiment'!$B2578&amp;"",'Données SAP'!$A$5:$A$3000,0)),"")</f>
        <v/>
      </c>
      <c r="F2578" s="16" t="str">
        <f>IFERROR(INDEX('Données SAP'!C$5:C$3000,MATCH('Analyse assortiment'!$B2578&amp;"",'Données SAP'!$A$5:$A$3000,0)),"")</f>
        <v/>
      </c>
      <c r="G2578" s="16" t="str">
        <f>IFERROR(INDEX('Données SAP'!D$5:D$3000,MATCH('Analyse assortiment'!$B2578&amp;"",'Données SAP'!$A$5:$A$3000,0)),"")</f>
        <v/>
      </c>
      <c r="H2578" s="13" t="e">
        <f>INDEX('Données MDD'!$K$3:$K$3000,MATCH('Analyse assortiment'!$B2578,'Données MDD'!$B$3:$B$3000,0))</f>
        <v>#N/A</v>
      </c>
      <c r="I2578" s="13" t="e">
        <f>INDEX('Données MDD'!$L$3:$L$3000,MATCH('Analyse assortiment'!$B2578,'Données MDD'!$B$3:$B$3000,0))</f>
        <v>#N/A</v>
      </c>
      <c r="J2578" s="13" t="e">
        <f>INDEX('Données MDD'!$U$3:$U$3000,MATCH('Analyse assortiment'!$B2578,'Données MDD'!$B$3:$B$3000,0))</f>
        <v>#N/A</v>
      </c>
      <c r="K2578" s="13" t="e">
        <f>INDEX('Données MDD'!$V$3:$V$3000,MATCH('Analyse assortiment'!$B2578,'Données MDD'!$B$3:$B$3000,0))</f>
        <v>#N/A</v>
      </c>
      <c r="L2578" s="14" t="str">
        <f t="shared" si="50"/>
        <v/>
      </c>
      <c r="M2578" s="14" t="str">
        <f t="shared" si="50"/>
        <v/>
      </c>
    </row>
    <row r="2579" spans="5:13" x14ac:dyDescent="0.2">
      <c r="E2579" s="16" t="str">
        <f>IFERROR(INDEX('Données SAP'!F$5:F$3000,MATCH('Analyse assortiment'!$B2579&amp;"",'Données SAP'!$A$5:$A$3000,0)),"")</f>
        <v/>
      </c>
      <c r="F2579" s="16" t="str">
        <f>IFERROR(INDEX('Données SAP'!C$5:C$3000,MATCH('Analyse assortiment'!$B2579&amp;"",'Données SAP'!$A$5:$A$3000,0)),"")</f>
        <v/>
      </c>
      <c r="G2579" s="16" t="str">
        <f>IFERROR(INDEX('Données SAP'!D$5:D$3000,MATCH('Analyse assortiment'!$B2579&amp;"",'Données SAP'!$A$5:$A$3000,0)),"")</f>
        <v/>
      </c>
      <c r="H2579" s="13" t="e">
        <f>INDEX('Données MDD'!$K$3:$K$3000,MATCH('Analyse assortiment'!$B2579,'Données MDD'!$B$3:$B$3000,0))</f>
        <v>#N/A</v>
      </c>
      <c r="I2579" s="13" t="e">
        <f>INDEX('Données MDD'!$L$3:$L$3000,MATCH('Analyse assortiment'!$B2579,'Données MDD'!$B$3:$B$3000,0))</f>
        <v>#N/A</v>
      </c>
      <c r="J2579" s="13" t="e">
        <f>INDEX('Données MDD'!$U$3:$U$3000,MATCH('Analyse assortiment'!$B2579,'Données MDD'!$B$3:$B$3000,0))</f>
        <v>#N/A</v>
      </c>
      <c r="K2579" s="13" t="e">
        <f>INDEX('Données MDD'!$V$3:$V$3000,MATCH('Analyse assortiment'!$B2579,'Données MDD'!$B$3:$B$3000,0))</f>
        <v>#N/A</v>
      </c>
      <c r="L2579" s="14" t="str">
        <f t="shared" si="50"/>
        <v/>
      </c>
      <c r="M2579" s="14" t="str">
        <f t="shared" si="50"/>
        <v/>
      </c>
    </row>
    <row r="2580" spans="5:13" x14ac:dyDescent="0.2">
      <c r="E2580" s="16" t="str">
        <f>IFERROR(INDEX('Données SAP'!F$5:F$3000,MATCH('Analyse assortiment'!$B2580&amp;"",'Données SAP'!$A$5:$A$3000,0)),"")</f>
        <v/>
      </c>
      <c r="F2580" s="16" t="str">
        <f>IFERROR(INDEX('Données SAP'!C$5:C$3000,MATCH('Analyse assortiment'!$B2580&amp;"",'Données SAP'!$A$5:$A$3000,0)),"")</f>
        <v/>
      </c>
      <c r="G2580" s="16" t="str">
        <f>IFERROR(INDEX('Données SAP'!D$5:D$3000,MATCH('Analyse assortiment'!$B2580&amp;"",'Données SAP'!$A$5:$A$3000,0)),"")</f>
        <v/>
      </c>
      <c r="H2580" s="13" t="e">
        <f>INDEX('Données MDD'!$K$3:$K$3000,MATCH('Analyse assortiment'!$B2580,'Données MDD'!$B$3:$B$3000,0))</f>
        <v>#N/A</v>
      </c>
      <c r="I2580" s="13" t="e">
        <f>INDEX('Données MDD'!$L$3:$L$3000,MATCH('Analyse assortiment'!$B2580,'Données MDD'!$B$3:$B$3000,0))</f>
        <v>#N/A</v>
      </c>
      <c r="J2580" s="13" t="e">
        <f>INDEX('Données MDD'!$U$3:$U$3000,MATCH('Analyse assortiment'!$B2580,'Données MDD'!$B$3:$B$3000,0))</f>
        <v>#N/A</v>
      </c>
      <c r="K2580" s="13" t="e">
        <f>INDEX('Données MDD'!$V$3:$V$3000,MATCH('Analyse assortiment'!$B2580,'Données MDD'!$B$3:$B$3000,0))</f>
        <v>#N/A</v>
      </c>
      <c r="L2580" s="14" t="str">
        <f t="shared" si="50"/>
        <v/>
      </c>
      <c r="M2580" s="14" t="str">
        <f t="shared" si="50"/>
        <v/>
      </c>
    </row>
    <row r="2581" spans="5:13" x14ac:dyDescent="0.2">
      <c r="E2581" s="16" t="str">
        <f>IFERROR(INDEX('Données SAP'!F$5:F$3000,MATCH('Analyse assortiment'!$B2581&amp;"",'Données SAP'!$A$5:$A$3000,0)),"")</f>
        <v/>
      </c>
      <c r="F2581" s="16" t="str">
        <f>IFERROR(INDEX('Données SAP'!C$5:C$3000,MATCH('Analyse assortiment'!$B2581&amp;"",'Données SAP'!$A$5:$A$3000,0)),"")</f>
        <v/>
      </c>
      <c r="G2581" s="16" t="str">
        <f>IFERROR(INDEX('Données SAP'!D$5:D$3000,MATCH('Analyse assortiment'!$B2581&amp;"",'Données SAP'!$A$5:$A$3000,0)),"")</f>
        <v/>
      </c>
      <c r="H2581" s="13" t="e">
        <f>INDEX('Données MDD'!$K$3:$K$3000,MATCH('Analyse assortiment'!$B2581,'Données MDD'!$B$3:$B$3000,0))</f>
        <v>#N/A</v>
      </c>
      <c r="I2581" s="13" t="e">
        <f>INDEX('Données MDD'!$L$3:$L$3000,MATCH('Analyse assortiment'!$B2581,'Données MDD'!$B$3:$B$3000,0))</f>
        <v>#N/A</v>
      </c>
      <c r="J2581" s="13" t="e">
        <f>INDEX('Données MDD'!$U$3:$U$3000,MATCH('Analyse assortiment'!$B2581,'Données MDD'!$B$3:$B$3000,0))</f>
        <v>#N/A</v>
      </c>
      <c r="K2581" s="13" t="e">
        <f>INDEX('Données MDD'!$V$3:$V$3000,MATCH('Analyse assortiment'!$B2581,'Données MDD'!$B$3:$B$3000,0))</f>
        <v>#N/A</v>
      </c>
      <c r="L2581" s="14" t="str">
        <f t="shared" si="50"/>
        <v/>
      </c>
      <c r="M2581" s="14" t="str">
        <f t="shared" si="50"/>
        <v/>
      </c>
    </row>
    <row r="2582" spans="5:13" x14ac:dyDescent="0.2">
      <c r="E2582" s="16" t="str">
        <f>IFERROR(INDEX('Données SAP'!F$5:F$3000,MATCH('Analyse assortiment'!$B2582&amp;"",'Données SAP'!$A$5:$A$3000,0)),"")</f>
        <v/>
      </c>
      <c r="F2582" s="16" t="str">
        <f>IFERROR(INDEX('Données SAP'!C$5:C$3000,MATCH('Analyse assortiment'!$B2582&amp;"",'Données SAP'!$A$5:$A$3000,0)),"")</f>
        <v/>
      </c>
      <c r="G2582" s="16" t="str">
        <f>IFERROR(INDEX('Données SAP'!D$5:D$3000,MATCH('Analyse assortiment'!$B2582&amp;"",'Données SAP'!$A$5:$A$3000,0)),"")</f>
        <v/>
      </c>
      <c r="H2582" s="13" t="e">
        <f>INDEX('Données MDD'!$K$3:$K$3000,MATCH('Analyse assortiment'!$B2582,'Données MDD'!$B$3:$B$3000,0))</f>
        <v>#N/A</v>
      </c>
      <c r="I2582" s="13" t="e">
        <f>INDEX('Données MDD'!$L$3:$L$3000,MATCH('Analyse assortiment'!$B2582,'Données MDD'!$B$3:$B$3000,0))</f>
        <v>#N/A</v>
      </c>
      <c r="J2582" s="13" t="e">
        <f>INDEX('Données MDD'!$U$3:$U$3000,MATCH('Analyse assortiment'!$B2582,'Données MDD'!$B$3:$B$3000,0))</f>
        <v>#N/A</v>
      </c>
      <c r="K2582" s="13" t="e">
        <f>INDEX('Données MDD'!$V$3:$V$3000,MATCH('Analyse assortiment'!$B2582,'Données MDD'!$B$3:$B$3000,0))</f>
        <v>#N/A</v>
      </c>
      <c r="L2582" s="14" t="str">
        <f t="shared" si="50"/>
        <v/>
      </c>
      <c r="M2582" s="14" t="str">
        <f t="shared" si="50"/>
        <v/>
      </c>
    </row>
    <row r="2583" spans="5:13" x14ac:dyDescent="0.2">
      <c r="E2583" s="16" t="str">
        <f>IFERROR(INDEX('Données SAP'!F$5:F$3000,MATCH('Analyse assortiment'!$B2583&amp;"",'Données SAP'!$A$5:$A$3000,0)),"")</f>
        <v/>
      </c>
      <c r="F2583" s="16" t="str">
        <f>IFERROR(INDEX('Données SAP'!C$5:C$3000,MATCH('Analyse assortiment'!$B2583&amp;"",'Données SAP'!$A$5:$A$3000,0)),"")</f>
        <v/>
      </c>
      <c r="G2583" s="16" t="str">
        <f>IFERROR(INDEX('Données SAP'!D$5:D$3000,MATCH('Analyse assortiment'!$B2583&amp;"",'Données SAP'!$A$5:$A$3000,0)),"")</f>
        <v/>
      </c>
      <c r="H2583" s="13" t="e">
        <f>INDEX('Données MDD'!$K$3:$K$3000,MATCH('Analyse assortiment'!$B2583,'Données MDD'!$B$3:$B$3000,0))</f>
        <v>#N/A</v>
      </c>
      <c r="I2583" s="13" t="e">
        <f>INDEX('Données MDD'!$L$3:$L$3000,MATCH('Analyse assortiment'!$B2583,'Données MDD'!$B$3:$B$3000,0))</f>
        <v>#N/A</v>
      </c>
      <c r="J2583" s="13" t="e">
        <f>INDEX('Données MDD'!$U$3:$U$3000,MATCH('Analyse assortiment'!$B2583,'Données MDD'!$B$3:$B$3000,0))</f>
        <v>#N/A</v>
      </c>
      <c r="K2583" s="13" t="e">
        <f>INDEX('Données MDD'!$V$3:$V$3000,MATCH('Analyse assortiment'!$B2583,'Données MDD'!$B$3:$B$3000,0))</f>
        <v>#N/A</v>
      </c>
      <c r="L2583" s="14" t="str">
        <f t="shared" si="50"/>
        <v/>
      </c>
      <c r="M2583" s="14" t="str">
        <f t="shared" si="50"/>
        <v/>
      </c>
    </row>
    <row r="2584" spans="5:13" x14ac:dyDescent="0.2">
      <c r="E2584" s="16" t="str">
        <f>IFERROR(INDEX('Données SAP'!F$5:F$3000,MATCH('Analyse assortiment'!$B2584&amp;"",'Données SAP'!$A$5:$A$3000,0)),"")</f>
        <v/>
      </c>
      <c r="F2584" s="16" t="str">
        <f>IFERROR(INDEX('Données SAP'!C$5:C$3000,MATCH('Analyse assortiment'!$B2584&amp;"",'Données SAP'!$A$5:$A$3000,0)),"")</f>
        <v/>
      </c>
      <c r="G2584" s="16" t="str">
        <f>IFERROR(INDEX('Données SAP'!D$5:D$3000,MATCH('Analyse assortiment'!$B2584&amp;"",'Données SAP'!$A$5:$A$3000,0)),"")</f>
        <v/>
      </c>
      <c r="H2584" s="13" t="e">
        <f>INDEX('Données MDD'!$K$3:$K$3000,MATCH('Analyse assortiment'!$B2584,'Données MDD'!$B$3:$B$3000,0))</f>
        <v>#N/A</v>
      </c>
      <c r="I2584" s="13" t="e">
        <f>INDEX('Données MDD'!$L$3:$L$3000,MATCH('Analyse assortiment'!$B2584,'Données MDD'!$B$3:$B$3000,0))</f>
        <v>#N/A</v>
      </c>
      <c r="J2584" s="13" t="e">
        <f>INDEX('Données MDD'!$U$3:$U$3000,MATCH('Analyse assortiment'!$B2584,'Données MDD'!$B$3:$B$3000,0))</f>
        <v>#N/A</v>
      </c>
      <c r="K2584" s="13" t="e">
        <f>INDEX('Données MDD'!$V$3:$V$3000,MATCH('Analyse assortiment'!$B2584,'Données MDD'!$B$3:$B$3000,0))</f>
        <v>#N/A</v>
      </c>
      <c r="L2584" s="14" t="str">
        <f t="shared" si="50"/>
        <v/>
      </c>
      <c r="M2584" s="14" t="str">
        <f t="shared" si="50"/>
        <v/>
      </c>
    </row>
    <row r="2585" spans="5:13" x14ac:dyDescent="0.2">
      <c r="E2585" s="16" t="str">
        <f>IFERROR(INDEX('Données SAP'!F$5:F$3000,MATCH('Analyse assortiment'!$B2585&amp;"",'Données SAP'!$A$5:$A$3000,0)),"")</f>
        <v/>
      </c>
      <c r="F2585" s="16" t="str">
        <f>IFERROR(INDEX('Données SAP'!C$5:C$3000,MATCH('Analyse assortiment'!$B2585&amp;"",'Données SAP'!$A$5:$A$3000,0)),"")</f>
        <v/>
      </c>
      <c r="G2585" s="16" t="str">
        <f>IFERROR(INDEX('Données SAP'!D$5:D$3000,MATCH('Analyse assortiment'!$B2585&amp;"",'Données SAP'!$A$5:$A$3000,0)),"")</f>
        <v/>
      </c>
      <c r="H2585" s="13" t="e">
        <f>INDEX('Données MDD'!$K$3:$K$3000,MATCH('Analyse assortiment'!$B2585,'Données MDD'!$B$3:$B$3000,0))</f>
        <v>#N/A</v>
      </c>
      <c r="I2585" s="13" t="e">
        <f>INDEX('Données MDD'!$L$3:$L$3000,MATCH('Analyse assortiment'!$B2585,'Données MDD'!$B$3:$B$3000,0))</f>
        <v>#N/A</v>
      </c>
      <c r="J2585" s="13" t="e">
        <f>INDEX('Données MDD'!$U$3:$U$3000,MATCH('Analyse assortiment'!$B2585,'Données MDD'!$B$3:$B$3000,0))</f>
        <v>#N/A</v>
      </c>
      <c r="K2585" s="13" t="e">
        <f>INDEX('Données MDD'!$V$3:$V$3000,MATCH('Analyse assortiment'!$B2585,'Données MDD'!$B$3:$B$3000,0))</f>
        <v>#N/A</v>
      </c>
      <c r="L2585" s="14" t="str">
        <f t="shared" si="50"/>
        <v/>
      </c>
      <c r="M2585" s="14" t="str">
        <f t="shared" si="50"/>
        <v/>
      </c>
    </row>
    <row r="2586" spans="5:13" x14ac:dyDescent="0.2">
      <c r="E2586" s="16" t="str">
        <f>IFERROR(INDEX('Données SAP'!F$5:F$3000,MATCH('Analyse assortiment'!$B2586&amp;"",'Données SAP'!$A$5:$A$3000,0)),"")</f>
        <v/>
      </c>
      <c r="F2586" s="16" t="str">
        <f>IFERROR(INDEX('Données SAP'!C$5:C$3000,MATCH('Analyse assortiment'!$B2586&amp;"",'Données SAP'!$A$5:$A$3000,0)),"")</f>
        <v/>
      </c>
      <c r="G2586" s="16" t="str">
        <f>IFERROR(INDEX('Données SAP'!D$5:D$3000,MATCH('Analyse assortiment'!$B2586&amp;"",'Données SAP'!$A$5:$A$3000,0)),"")</f>
        <v/>
      </c>
      <c r="H2586" s="13" t="e">
        <f>INDEX('Données MDD'!$K$3:$K$3000,MATCH('Analyse assortiment'!$B2586,'Données MDD'!$B$3:$B$3000,0))</f>
        <v>#N/A</v>
      </c>
      <c r="I2586" s="13" t="e">
        <f>INDEX('Données MDD'!$L$3:$L$3000,MATCH('Analyse assortiment'!$B2586,'Données MDD'!$B$3:$B$3000,0))</f>
        <v>#N/A</v>
      </c>
      <c r="J2586" s="13" t="e">
        <f>INDEX('Données MDD'!$U$3:$U$3000,MATCH('Analyse assortiment'!$B2586,'Données MDD'!$B$3:$B$3000,0))</f>
        <v>#N/A</v>
      </c>
      <c r="K2586" s="13" t="e">
        <f>INDEX('Données MDD'!$V$3:$V$3000,MATCH('Analyse assortiment'!$B2586,'Données MDD'!$B$3:$B$3000,0))</f>
        <v>#N/A</v>
      </c>
      <c r="L2586" s="14" t="str">
        <f t="shared" si="50"/>
        <v/>
      </c>
      <c r="M2586" s="14" t="str">
        <f t="shared" si="50"/>
        <v/>
      </c>
    </row>
    <row r="2587" spans="5:13" x14ac:dyDescent="0.2">
      <c r="E2587" s="16" t="str">
        <f>IFERROR(INDEX('Données SAP'!F$5:F$3000,MATCH('Analyse assortiment'!$B2587&amp;"",'Données SAP'!$A$5:$A$3000,0)),"")</f>
        <v/>
      </c>
      <c r="F2587" s="16" t="str">
        <f>IFERROR(INDEX('Données SAP'!C$5:C$3000,MATCH('Analyse assortiment'!$B2587&amp;"",'Données SAP'!$A$5:$A$3000,0)),"")</f>
        <v/>
      </c>
      <c r="G2587" s="16" t="str">
        <f>IFERROR(INDEX('Données SAP'!D$5:D$3000,MATCH('Analyse assortiment'!$B2587&amp;"",'Données SAP'!$A$5:$A$3000,0)),"")</f>
        <v/>
      </c>
      <c r="H2587" s="13" t="e">
        <f>INDEX('Données MDD'!$K$3:$K$3000,MATCH('Analyse assortiment'!$B2587,'Données MDD'!$B$3:$B$3000,0))</f>
        <v>#N/A</v>
      </c>
      <c r="I2587" s="13" t="e">
        <f>INDEX('Données MDD'!$L$3:$L$3000,MATCH('Analyse assortiment'!$B2587,'Données MDD'!$B$3:$B$3000,0))</f>
        <v>#N/A</v>
      </c>
      <c r="J2587" s="13" t="e">
        <f>INDEX('Données MDD'!$U$3:$U$3000,MATCH('Analyse assortiment'!$B2587,'Données MDD'!$B$3:$B$3000,0))</f>
        <v>#N/A</v>
      </c>
      <c r="K2587" s="13" t="e">
        <f>INDEX('Données MDD'!$V$3:$V$3000,MATCH('Analyse assortiment'!$B2587,'Données MDD'!$B$3:$B$3000,0))</f>
        <v>#N/A</v>
      </c>
      <c r="L2587" s="14" t="str">
        <f t="shared" si="50"/>
        <v/>
      </c>
      <c r="M2587" s="14" t="str">
        <f t="shared" si="50"/>
        <v/>
      </c>
    </row>
    <row r="2588" spans="5:13" x14ac:dyDescent="0.2">
      <c r="E2588" s="16" t="str">
        <f>IFERROR(INDEX('Données SAP'!F$5:F$3000,MATCH('Analyse assortiment'!$B2588&amp;"",'Données SAP'!$A$5:$A$3000,0)),"")</f>
        <v/>
      </c>
      <c r="F2588" s="16" t="str">
        <f>IFERROR(INDEX('Données SAP'!C$5:C$3000,MATCH('Analyse assortiment'!$B2588&amp;"",'Données SAP'!$A$5:$A$3000,0)),"")</f>
        <v/>
      </c>
      <c r="G2588" s="16" t="str">
        <f>IFERROR(INDEX('Données SAP'!D$5:D$3000,MATCH('Analyse assortiment'!$B2588&amp;"",'Données SAP'!$A$5:$A$3000,0)),"")</f>
        <v/>
      </c>
      <c r="H2588" s="13" t="e">
        <f>INDEX('Données MDD'!$K$3:$K$3000,MATCH('Analyse assortiment'!$B2588,'Données MDD'!$B$3:$B$3000,0))</f>
        <v>#N/A</v>
      </c>
      <c r="I2588" s="13" t="e">
        <f>INDEX('Données MDD'!$L$3:$L$3000,MATCH('Analyse assortiment'!$B2588,'Données MDD'!$B$3:$B$3000,0))</f>
        <v>#N/A</v>
      </c>
      <c r="J2588" s="13" t="e">
        <f>INDEX('Données MDD'!$U$3:$U$3000,MATCH('Analyse assortiment'!$B2588,'Données MDD'!$B$3:$B$3000,0))</f>
        <v>#N/A</v>
      </c>
      <c r="K2588" s="13" t="e">
        <f>INDEX('Données MDD'!$V$3:$V$3000,MATCH('Analyse assortiment'!$B2588,'Données MDD'!$B$3:$B$3000,0))</f>
        <v>#N/A</v>
      </c>
      <c r="L2588" s="14" t="str">
        <f t="shared" si="50"/>
        <v/>
      </c>
      <c r="M2588" s="14" t="str">
        <f t="shared" si="50"/>
        <v/>
      </c>
    </row>
    <row r="2589" spans="5:13" x14ac:dyDescent="0.2">
      <c r="E2589" s="16" t="str">
        <f>IFERROR(INDEX('Données SAP'!F$5:F$3000,MATCH('Analyse assortiment'!$B2589&amp;"",'Données SAP'!$A$5:$A$3000,0)),"")</f>
        <v/>
      </c>
      <c r="F2589" s="16" t="str">
        <f>IFERROR(INDEX('Données SAP'!C$5:C$3000,MATCH('Analyse assortiment'!$B2589&amp;"",'Données SAP'!$A$5:$A$3000,0)),"")</f>
        <v/>
      </c>
      <c r="G2589" s="16" t="str">
        <f>IFERROR(INDEX('Données SAP'!D$5:D$3000,MATCH('Analyse assortiment'!$B2589&amp;"",'Données SAP'!$A$5:$A$3000,0)),"")</f>
        <v/>
      </c>
      <c r="H2589" s="13" t="e">
        <f>INDEX('Données MDD'!$K$3:$K$3000,MATCH('Analyse assortiment'!$B2589,'Données MDD'!$B$3:$B$3000,0))</f>
        <v>#N/A</v>
      </c>
      <c r="I2589" s="13" t="e">
        <f>INDEX('Données MDD'!$L$3:$L$3000,MATCH('Analyse assortiment'!$B2589,'Données MDD'!$B$3:$B$3000,0))</f>
        <v>#N/A</v>
      </c>
      <c r="J2589" s="13" t="e">
        <f>INDEX('Données MDD'!$U$3:$U$3000,MATCH('Analyse assortiment'!$B2589,'Données MDD'!$B$3:$B$3000,0))</f>
        <v>#N/A</v>
      </c>
      <c r="K2589" s="13" t="e">
        <f>INDEX('Données MDD'!$V$3:$V$3000,MATCH('Analyse assortiment'!$B2589,'Données MDD'!$B$3:$B$3000,0))</f>
        <v>#N/A</v>
      </c>
      <c r="L2589" s="14" t="str">
        <f t="shared" si="50"/>
        <v/>
      </c>
      <c r="M2589" s="14" t="str">
        <f t="shared" si="50"/>
        <v/>
      </c>
    </row>
    <row r="2590" spans="5:13" x14ac:dyDescent="0.2">
      <c r="E2590" s="16" t="str">
        <f>IFERROR(INDEX('Données SAP'!F$5:F$3000,MATCH('Analyse assortiment'!$B2590&amp;"",'Données SAP'!$A$5:$A$3000,0)),"")</f>
        <v/>
      </c>
      <c r="F2590" s="16" t="str">
        <f>IFERROR(INDEX('Données SAP'!C$5:C$3000,MATCH('Analyse assortiment'!$B2590&amp;"",'Données SAP'!$A$5:$A$3000,0)),"")</f>
        <v/>
      </c>
      <c r="G2590" s="16" t="str">
        <f>IFERROR(INDEX('Données SAP'!D$5:D$3000,MATCH('Analyse assortiment'!$B2590&amp;"",'Données SAP'!$A$5:$A$3000,0)),"")</f>
        <v/>
      </c>
      <c r="H2590" s="13" t="e">
        <f>INDEX('Données MDD'!$K$3:$K$3000,MATCH('Analyse assortiment'!$B2590,'Données MDD'!$B$3:$B$3000,0))</f>
        <v>#N/A</v>
      </c>
      <c r="I2590" s="13" t="e">
        <f>INDEX('Données MDD'!$L$3:$L$3000,MATCH('Analyse assortiment'!$B2590,'Données MDD'!$B$3:$B$3000,0))</f>
        <v>#N/A</v>
      </c>
      <c r="J2590" s="13" t="e">
        <f>INDEX('Données MDD'!$U$3:$U$3000,MATCH('Analyse assortiment'!$B2590,'Données MDD'!$B$3:$B$3000,0))</f>
        <v>#N/A</v>
      </c>
      <c r="K2590" s="13" t="e">
        <f>INDEX('Données MDD'!$V$3:$V$3000,MATCH('Analyse assortiment'!$B2590,'Données MDD'!$B$3:$B$3000,0))</f>
        <v>#N/A</v>
      </c>
      <c r="L2590" s="14" t="str">
        <f t="shared" si="50"/>
        <v/>
      </c>
      <c r="M2590" s="14" t="str">
        <f t="shared" si="50"/>
        <v/>
      </c>
    </row>
    <row r="2591" spans="5:13" x14ac:dyDescent="0.2">
      <c r="E2591" s="16" t="str">
        <f>IFERROR(INDEX('Données SAP'!F$5:F$3000,MATCH('Analyse assortiment'!$B2591&amp;"",'Données SAP'!$A$5:$A$3000,0)),"")</f>
        <v/>
      </c>
      <c r="F2591" s="16" t="str">
        <f>IFERROR(INDEX('Données SAP'!C$5:C$3000,MATCH('Analyse assortiment'!$B2591&amp;"",'Données SAP'!$A$5:$A$3000,0)),"")</f>
        <v/>
      </c>
      <c r="G2591" s="16" t="str">
        <f>IFERROR(INDEX('Données SAP'!D$5:D$3000,MATCH('Analyse assortiment'!$B2591&amp;"",'Données SAP'!$A$5:$A$3000,0)),"")</f>
        <v/>
      </c>
      <c r="H2591" s="13" t="e">
        <f>INDEX('Données MDD'!$K$3:$K$3000,MATCH('Analyse assortiment'!$B2591,'Données MDD'!$B$3:$B$3000,0))</f>
        <v>#N/A</v>
      </c>
      <c r="I2591" s="13" t="e">
        <f>INDEX('Données MDD'!$L$3:$L$3000,MATCH('Analyse assortiment'!$B2591,'Données MDD'!$B$3:$B$3000,0))</f>
        <v>#N/A</v>
      </c>
      <c r="J2591" s="13" t="e">
        <f>INDEX('Données MDD'!$U$3:$U$3000,MATCH('Analyse assortiment'!$B2591,'Données MDD'!$B$3:$B$3000,0))</f>
        <v>#N/A</v>
      </c>
      <c r="K2591" s="13" t="e">
        <f>INDEX('Données MDD'!$V$3:$V$3000,MATCH('Analyse assortiment'!$B2591,'Données MDD'!$B$3:$B$3000,0))</f>
        <v>#N/A</v>
      </c>
      <c r="L2591" s="14" t="str">
        <f t="shared" si="50"/>
        <v/>
      </c>
      <c r="M2591" s="14" t="str">
        <f t="shared" si="50"/>
        <v/>
      </c>
    </row>
    <row r="2592" spans="5:13" x14ac:dyDescent="0.2">
      <c r="E2592" s="16" t="str">
        <f>IFERROR(INDEX('Données SAP'!F$5:F$3000,MATCH('Analyse assortiment'!$B2592&amp;"",'Données SAP'!$A$5:$A$3000,0)),"")</f>
        <v/>
      </c>
      <c r="F2592" s="16" t="str">
        <f>IFERROR(INDEX('Données SAP'!C$5:C$3000,MATCH('Analyse assortiment'!$B2592&amp;"",'Données SAP'!$A$5:$A$3000,0)),"")</f>
        <v/>
      </c>
      <c r="G2592" s="16" t="str">
        <f>IFERROR(INDEX('Données SAP'!D$5:D$3000,MATCH('Analyse assortiment'!$B2592&amp;"",'Données SAP'!$A$5:$A$3000,0)),"")</f>
        <v/>
      </c>
      <c r="H2592" s="13" t="e">
        <f>INDEX('Données MDD'!$K$3:$K$3000,MATCH('Analyse assortiment'!$B2592,'Données MDD'!$B$3:$B$3000,0))</f>
        <v>#N/A</v>
      </c>
      <c r="I2592" s="13" t="e">
        <f>INDEX('Données MDD'!$L$3:$L$3000,MATCH('Analyse assortiment'!$B2592,'Données MDD'!$B$3:$B$3000,0))</f>
        <v>#N/A</v>
      </c>
      <c r="J2592" s="13" t="e">
        <f>INDEX('Données MDD'!$U$3:$U$3000,MATCH('Analyse assortiment'!$B2592,'Données MDD'!$B$3:$B$3000,0))</f>
        <v>#N/A</v>
      </c>
      <c r="K2592" s="13" t="e">
        <f>INDEX('Données MDD'!$V$3:$V$3000,MATCH('Analyse assortiment'!$B2592,'Données MDD'!$B$3:$B$3000,0))</f>
        <v>#N/A</v>
      </c>
      <c r="L2592" s="14" t="str">
        <f t="shared" si="50"/>
        <v/>
      </c>
      <c r="M2592" s="14" t="str">
        <f t="shared" si="50"/>
        <v/>
      </c>
    </row>
    <row r="2593" spans="5:13" x14ac:dyDescent="0.2">
      <c r="E2593" s="16" t="str">
        <f>IFERROR(INDEX('Données SAP'!F$5:F$3000,MATCH('Analyse assortiment'!$B2593&amp;"",'Données SAP'!$A$5:$A$3000,0)),"")</f>
        <v/>
      </c>
      <c r="F2593" s="16" t="str">
        <f>IFERROR(INDEX('Données SAP'!C$5:C$3000,MATCH('Analyse assortiment'!$B2593&amp;"",'Données SAP'!$A$5:$A$3000,0)),"")</f>
        <v/>
      </c>
      <c r="G2593" s="16" t="str">
        <f>IFERROR(INDEX('Données SAP'!D$5:D$3000,MATCH('Analyse assortiment'!$B2593&amp;"",'Données SAP'!$A$5:$A$3000,0)),"")</f>
        <v/>
      </c>
      <c r="H2593" s="13" t="e">
        <f>INDEX('Données MDD'!$K$3:$K$3000,MATCH('Analyse assortiment'!$B2593,'Données MDD'!$B$3:$B$3000,0))</f>
        <v>#N/A</v>
      </c>
      <c r="I2593" s="13" t="e">
        <f>INDEX('Données MDD'!$L$3:$L$3000,MATCH('Analyse assortiment'!$B2593,'Données MDD'!$B$3:$B$3000,0))</f>
        <v>#N/A</v>
      </c>
      <c r="J2593" s="13" t="e">
        <f>INDEX('Données MDD'!$U$3:$U$3000,MATCH('Analyse assortiment'!$B2593,'Données MDD'!$B$3:$B$3000,0))</f>
        <v>#N/A</v>
      </c>
      <c r="K2593" s="13" t="e">
        <f>INDEX('Données MDD'!$V$3:$V$3000,MATCH('Analyse assortiment'!$B2593,'Données MDD'!$B$3:$B$3000,0))</f>
        <v>#N/A</v>
      </c>
      <c r="L2593" s="14" t="str">
        <f t="shared" si="50"/>
        <v/>
      </c>
      <c r="M2593" s="14" t="str">
        <f t="shared" si="50"/>
        <v/>
      </c>
    </row>
    <row r="2594" spans="5:13" x14ac:dyDescent="0.2">
      <c r="E2594" s="16" t="str">
        <f>IFERROR(INDEX('Données SAP'!F$5:F$3000,MATCH('Analyse assortiment'!$B2594&amp;"",'Données SAP'!$A$5:$A$3000,0)),"")</f>
        <v/>
      </c>
      <c r="F2594" s="16" t="str">
        <f>IFERROR(INDEX('Données SAP'!C$5:C$3000,MATCH('Analyse assortiment'!$B2594&amp;"",'Données SAP'!$A$5:$A$3000,0)),"")</f>
        <v/>
      </c>
      <c r="G2594" s="16" t="str">
        <f>IFERROR(INDEX('Données SAP'!D$5:D$3000,MATCH('Analyse assortiment'!$B2594&amp;"",'Données SAP'!$A$5:$A$3000,0)),"")</f>
        <v/>
      </c>
      <c r="H2594" s="13" t="e">
        <f>INDEX('Données MDD'!$K$3:$K$3000,MATCH('Analyse assortiment'!$B2594,'Données MDD'!$B$3:$B$3000,0))</f>
        <v>#N/A</v>
      </c>
      <c r="I2594" s="13" t="e">
        <f>INDEX('Données MDD'!$L$3:$L$3000,MATCH('Analyse assortiment'!$B2594,'Données MDD'!$B$3:$B$3000,0))</f>
        <v>#N/A</v>
      </c>
      <c r="J2594" s="13" t="e">
        <f>INDEX('Données MDD'!$U$3:$U$3000,MATCH('Analyse assortiment'!$B2594,'Données MDD'!$B$3:$B$3000,0))</f>
        <v>#N/A</v>
      </c>
      <c r="K2594" s="13" t="e">
        <f>INDEX('Données MDD'!$V$3:$V$3000,MATCH('Analyse assortiment'!$B2594,'Données MDD'!$B$3:$B$3000,0))</f>
        <v>#N/A</v>
      </c>
      <c r="L2594" s="14" t="str">
        <f t="shared" si="50"/>
        <v/>
      </c>
      <c r="M2594" s="14" t="str">
        <f t="shared" si="50"/>
        <v/>
      </c>
    </row>
    <row r="2595" spans="5:13" x14ac:dyDescent="0.2">
      <c r="E2595" s="16" t="str">
        <f>IFERROR(INDEX('Données SAP'!F$5:F$3000,MATCH('Analyse assortiment'!$B2595&amp;"",'Données SAP'!$A$5:$A$3000,0)),"")</f>
        <v/>
      </c>
      <c r="F2595" s="16" t="str">
        <f>IFERROR(INDEX('Données SAP'!C$5:C$3000,MATCH('Analyse assortiment'!$B2595&amp;"",'Données SAP'!$A$5:$A$3000,0)),"")</f>
        <v/>
      </c>
      <c r="G2595" s="16" t="str">
        <f>IFERROR(INDEX('Données SAP'!D$5:D$3000,MATCH('Analyse assortiment'!$B2595&amp;"",'Données SAP'!$A$5:$A$3000,0)),"")</f>
        <v/>
      </c>
      <c r="H2595" s="13" t="e">
        <f>INDEX('Données MDD'!$K$3:$K$3000,MATCH('Analyse assortiment'!$B2595,'Données MDD'!$B$3:$B$3000,0))</f>
        <v>#N/A</v>
      </c>
      <c r="I2595" s="13" t="e">
        <f>INDEX('Données MDD'!$L$3:$L$3000,MATCH('Analyse assortiment'!$B2595,'Données MDD'!$B$3:$B$3000,0))</f>
        <v>#N/A</v>
      </c>
      <c r="J2595" s="13" t="e">
        <f>INDEX('Données MDD'!$U$3:$U$3000,MATCH('Analyse assortiment'!$B2595,'Données MDD'!$B$3:$B$3000,0))</f>
        <v>#N/A</v>
      </c>
      <c r="K2595" s="13" t="e">
        <f>INDEX('Données MDD'!$V$3:$V$3000,MATCH('Analyse assortiment'!$B2595,'Données MDD'!$B$3:$B$3000,0))</f>
        <v>#N/A</v>
      </c>
      <c r="L2595" s="14" t="str">
        <f t="shared" si="50"/>
        <v/>
      </c>
      <c r="M2595" s="14" t="str">
        <f t="shared" si="50"/>
        <v/>
      </c>
    </row>
    <row r="2596" spans="5:13" x14ac:dyDescent="0.2">
      <c r="E2596" s="16" t="str">
        <f>IFERROR(INDEX('Données SAP'!F$5:F$3000,MATCH('Analyse assortiment'!$B2596&amp;"",'Données SAP'!$A$5:$A$3000,0)),"")</f>
        <v/>
      </c>
      <c r="F2596" s="16" t="str">
        <f>IFERROR(INDEX('Données SAP'!C$5:C$3000,MATCH('Analyse assortiment'!$B2596&amp;"",'Données SAP'!$A$5:$A$3000,0)),"")</f>
        <v/>
      </c>
      <c r="G2596" s="16" t="str">
        <f>IFERROR(INDEX('Données SAP'!D$5:D$3000,MATCH('Analyse assortiment'!$B2596&amp;"",'Données SAP'!$A$5:$A$3000,0)),"")</f>
        <v/>
      </c>
      <c r="H2596" s="13" t="e">
        <f>INDEX('Données MDD'!$K$3:$K$3000,MATCH('Analyse assortiment'!$B2596,'Données MDD'!$B$3:$B$3000,0))</f>
        <v>#N/A</v>
      </c>
      <c r="I2596" s="13" t="e">
        <f>INDEX('Données MDD'!$L$3:$L$3000,MATCH('Analyse assortiment'!$B2596,'Données MDD'!$B$3:$B$3000,0))</f>
        <v>#N/A</v>
      </c>
      <c r="J2596" s="13" t="e">
        <f>INDEX('Données MDD'!$U$3:$U$3000,MATCH('Analyse assortiment'!$B2596,'Données MDD'!$B$3:$B$3000,0))</f>
        <v>#N/A</v>
      </c>
      <c r="K2596" s="13" t="e">
        <f>INDEX('Données MDD'!$V$3:$V$3000,MATCH('Analyse assortiment'!$B2596,'Données MDD'!$B$3:$B$3000,0))</f>
        <v>#N/A</v>
      </c>
      <c r="L2596" s="14" t="str">
        <f t="shared" si="50"/>
        <v/>
      </c>
      <c r="M2596" s="14" t="str">
        <f t="shared" si="50"/>
        <v/>
      </c>
    </row>
    <row r="2597" spans="5:13" x14ac:dyDescent="0.2">
      <c r="E2597" s="16" t="str">
        <f>IFERROR(INDEX('Données SAP'!F$5:F$3000,MATCH('Analyse assortiment'!$B2597&amp;"",'Données SAP'!$A$5:$A$3000,0)),"")</f>
        <v/>
      </c>
      <c r="F2597" s="16" t="str">
        <f>IFERROR(INDEX('Données SAP'!C$5:C$3000,MATCH('Analyse assortiment'!$B2597&amp;"",'Données SAP'!$A$5:$A$3000,0)),"")</f>
        <v/>
      </c>
      <c r="G2597" s="16" t="str">
        <f>IFERROR(INDEX('Données SAP'!D$5:D$3000,MATCH('Analyse assortiment'!$B2597&amp;"",'Données SAP'!$A$5:$A$3000,0)),"")</f>
        <v/>
      </c>
      <c r="H2597" s="13" t="e">
        <f>INDEX('Données MDD'!$K$3:$K$3000,MATCH('Analyse assortiment'!$B2597,'Données MDD'!$B$3:$B$3000,0))</f>
        <v>#N/A</v>
      </c>
      <c r="I2597" s="13" t="e">
        <f>INDEX('Données MDD'!$L$3:$L$3000,MATCH('Analyse assortiment'!$B2597,'Données MDD'!$B$3:$B$3000,0))</f>
        <v>#N/A</v>
      </c>
      <c r="J2597" s="13" t="e">
        <f>INDEX('Données MDD'!$U$3:$U$3000,MATCH('Analyse assortiment'!$B2597,'Données MDD'!$B$3:$B$3000,0))</f>
        <v>#N/A</v>
      </c>
      <c r="K2597" s="13" t="e">
        <f>INDEX('Données MDD'!$V$3:$V$3000,MATCH('Analyse assortiment'!$B2597,'Données MDD'!$B$3:$B$3000,0))</f>
        <v>#N/A</v>
      </c>
      <c r="L2597" s="14" t="str">
        <f t="shared" si="50"/>
        <v/>
      </c>
      <c r="M2597" s="14" t="str">
        <f t="shared" si="50"/>
        <v/>
      </c>
    </row>
    <row r="2598" spans="5:13" x14ac:dyDescent="0.2">
      <c r="E2598" s="16" t="str">
        <f>IFERROR(INDEX('Données SAP'!F$5:F$3000,MATCH('Analyse assortiment'!$B2598&amp;"",'Données SAP'!$A$5:$A$3000,0)),"")</f>
        <v/>
      </c>
      <c r="F2598" s="16" t="str">
        <f>IFERROR(INDEX('Données SAP'!C$5:C$3000,MATCH('Analyse assortiment'!$B2598&amp;"",'Données SAP'!$A$5:$A$3000,0)),"")</f>
        <v/>
      </c>
      <c r="G2598" s="16" t="str">
        <f>IFERROR(INDEX('Données SAP'!D$5:D$3000,MATCH('Analyse assortiment'!$B2598&amp;"",'Données SAP'!$A$5:$A$3000,0)),"")</f>
        <v/>
      </c>
      <c r="H2598" s="13" t="e">
        <f>INDEX('Données MDD'!$K$3:$K$3000,MATCH('Analyse assortiment'!$B2598,'Données MDD'!$B$3:$B$3000,0))</f>
        <v>#N/A</v>
      </c>
      <c r="I2598" s="13" t="e">
        <f>INDEX('Données MDD'!$L$3:$L$3000,MATCH('Analyse assortiment'!$B2598,'Données MDD'!$B$3:$B$3000,0))</f>
        <v>#N/A</v>
      </c>
      <c r="J2598" s="13" t="e">
        <f>INDEX('Données MDD'!$U$3:$U$3000,MATCH('Analyse assortiment'!$B2598,'Données MDD'!$B$3:$B$3000,0))</f>
        <v>#N/A</v>
      </c>
      <c r="K2598" s="13" t="e">
        <f>INDEX('Données MDD'!$V$3:$V$3000,MATCH('Analyse assortiment'!$B2598,'Données MDD'!$B$3:$B$3000,0))</f>
        <v>#N/A</v>
      </c>
      <c r="L2598" s="14" t="str">
        <f t="shared" si="50"/>
        <v/>
      </c>
      <c r="M2598" s="14" t="str">
        <f t="shared" si="50"/>
        <v/>
      </c>
    </row>
    <row r="2599" spans="5:13" x14ac:dyDescent="0.2">
      <c r="E2599" s="16" t="str">
        <f>IFERROR(INDEX('Données SAP'!F$5:F$3000,MATCH('Analyse assortiment'!$B2599&amp;"",'Données SAP'!$A$5:$A$3000,0)),"")</f>
        <v/>
      </c>
      <c r="F2599" s="16" t="str">
        <f>IFERROR(INDEX('Données SAP'!C$5:C$3000,MATCH('Analyse assortiment'!$B2599&amp;"",'Données SAP'!$A$5:$A$3000,0)),"")</f>
        <v/>
      </c>
      <c r="G2599" s="16" t="str">
        <f>IFERROR(INDEX('Données SAP'!D$5:D$3000,MATCH('Analyse assortiment'!$B2599&amp;"",'Données SAP'!$A$5:$A$3000,0)),"")</f>
        <v/>
      </c>
      <c r="H2599" s="13" t="e">
        <f>INDEX('Données MDD'!$K$3:$K$3000,MATCH('Analyse assortiment'!$B2599,'Données MDD'!$B$3:$B$3000,0))</f>
        <v>#N/A</v>
      </c>
      <c r="I2599" s="13" t="e">
        <f>INDEX('Données MDD'!$L$3:$L$3000,MATCH('Analyse assortiment'!$B2599,'Données MDD'!$B$3:$B$3000,0))</f>
        <v>#N/A</v>
      </c>
      <c r="J2599" s="13" t="e">
        <f>INDEX('Données MDD'!$U$3:$U$3000,MATCH('Analyse assortiment'!$B2599,'Données MDD'!$B$3:$B$3000,0))</f>
        <v>#N/A</v>
      </c>
      <c r="K2599" s="13" t="e">
        <f>INDEX('Données MDD'!$V$3:$V$3000,MATCH('Analyse assortiment'!$B2599,'Données MDD'!$B$3:$B$3000,0))</f>
        <v>#N/A</v>
      </c>
      <c r="L2599" s="14" t="str">
        <f t="shared" si="50"/>
        <v/>
      </c>
      <c r="M2599" s="14" t="str">
        <f t="shared" si="50"/>
        <v/>
      </c>
    </row>
    <row r="2600" spans="5:13" x14ac:dyDescent="0.2">
      <c r="E2600" s="16" t="str">
        <f>IFERROR(INDEX('Données SAP'!F$5:F$3000,MATCH('Analyse assortiment'!$B2600&amp;"",'Données SAP'!$A$5:$A$3000,0)),"")</f>
        <v/>
      </c>
      <c r="F2600" s="16" t="str">
        <f>IFERROR(INDEX('Données SAP'!C$5:C$3000,MATCH('Analyse assortiment'!$B2600&amp;"",'Données SAP'!$A$5:$A$3000,0)),"")</f>
        <v/>
      </c>
      <c r="G2600" s="16" t="str">
        <f>IFERROR(INDEX('Données SAP'!D$5:D$3000,MATCH('Analyse assortiment'!$B2600&amp;"",'Données SAP'!$A$5:$A$3000,0)),"")</f>
        <v/>
      </c>
      <c r="H2600" s="13" t="e">
        <f>INDEX('Données MDD'!$K$3:$K$3000,MATCH('Analyse assortiment'!$B2600,'Données MDD'!$B$3:$B$3000,0))</f>
        <v>#N/A</v>
      </c>
      <c r="I2600" s="13" t="e">
        <f>INDEX('Données MDD'!$L$3:$L$3000,MATCH('Analyse assortiment'!$B2600,'Données MDD'!$B$3:$B$3000,0))</f>
        <v>#N/A</v>
      </c>
      <c r="J2600" s="13" t="e">
        <f>INDEX('Données MDD'!$U$3:$U$3000,MATCH('Analyse assortiment'!$B2600,'Données MDD'!$B$3:$B$3000,0))</f>
        <v>#N/A</v>
      </c>
      <c r="K2600" s="13" t="e">
        <f>INDEX('Données MDD'!$V$3:$V$3000,MATCH('Analyse assortiment'!$B2600,'Données MDD'!$B$3:$B$3000,0))</f>
        <v>#N/A</v>
      </c>
      <c r="L2600" s="14" t="str">
        <f t="shared" si="50"/>
        <v/>
      </c>
      <c r="M2600" s="14" t="str">
        <f t="shared" si="50"/>
        <v/>
      </c>
    </row>
    <row r="2601" spans="5:13" x14ac:dyDescent="0.2">
      <c r="E2601" s="16" t="str">
        <f>IFERROR(INDEX('Données SAP'!F$5:F$3000,MATCH('Analyse assortiment'!$B2601&amp;"",'Données SAP'!$A$5:$A$3000,0)),"")</f>
        <v/>
      </c>
      <c r="F2601" s="16" t="str">
        <f>IFERROR(INDEX('Données SAP'!C$5:C$3000,MATCH('Analyse assortiment'!$B2601&amp;"",'Données SAP'!$A$5:$A$3000,0)),"")</f>
        <v/>
      </c>
      <c r="G2601" s="16" t="str">
        <f>IFERROR(INDEX('Données SAP'!D$5:D$3000,MATCH('Analyse assortiment'!$B2601&amp;"",'Données SAP'!$A$5:$A$3000,0)),"")</f>
        <v/>
      </c>
      <c r="H2601" s="13" t="e">
        <f>INDEX('Données MDD'!$K$3:$K$3000,MATCH('Analyse assortiment'!$B2601,'Données MDD'!$B$3:$B$3000,0))</f>
        <v>#N/A</v>
      </c>
      <c r="I2601" s="13" t="e">
        <f>INDEX('Données MDD'!$L$3:$L$3000,MATCH('Analyse assortiment'!$B2601,'Données MDD'!$B$3:$B$3000,0))</f>
        <v>#N/A</v>
      </c>
      <c r="J2601" s="13" t="e">
        <f>INDEX('Données MDD'!$U$3:$U$3000,MATCH('Analyse assortiment'!$B2601,'Données MDD'!$B$3:$B$3000,0))</f>
        <v>#N/A</v>
      </c>
      <c r="K2601" s="13" t="e">
        <f>INDEX('Données MDD'!$V$3:$V$3000,MATCH('Analyse assortiment'!$B2601,'Données MDD'!$B$3:$B$3000,0))</f>
        <v>#N/A</v>
      </c>
      <c r="L2601" s="14" t="str">
        <f t="shared" si="50"/>
        <v/>
      </c>
      <c r="M2601" s="14" t="str">
        <f t="shared" si="50"/>
        <v/>
      </c>
    </row>
    <row r="2602" spans="5:13" x14ac:dyDescent="0.2">
      <c r="E2602" s="16" t="str">
        <f>IFERROR(INDEX('Données SAP'!F$5:F$3000,MATCH('Analyse assortiment'!$B2602&amp;"",'Données SAP'!$A$5:$A$3000,0)),"")</f>
        <v/>
      </c>
      <c r="F2602" s="16" t="str">
        <f>IFERROR(INDEX('Données SAP'!C$5:C$3000,MATCH('Analyse assortiment'!$B2602&amp;"",'Données SAP'!$A$5:$A$3000,0)),"")</f>
        <v/>
      </c>
      <c r="G2602" s="16" t="str">
        <f>IFERROR(INDEX('Données SAP'!D$5:D$3000,MATCH('Analyse assortiment'!$B2602&amp;"",'Données SAP'!$A$5:$A$3000,0)),"")</f>
        <v/>
      </c>
      <c r="H2602" s="13" t="e">
        <f>INDEX('Données MDD'!$K$3:$K$3000,MATCH('Analyse assortiment'!$B2602,'Données MDD'!$B$3:$B$3000,0))</f>
        <v>#N/A</v>
      </c>
      <c r="I2602" s="13" t="e">
        <f>INDEX('Données MDD'!$L$3:$L$3000,MATCH('Analyse assortiment'!$B2602,'Données MDD'!$B$3:$B$3000,0))</f>
        <v>#N/A</v>
      </c>
      <c r="J2602" s="13" t="e">
        <f>INDEX('Données MDD'!$U$3:$U$3000,MATCH('Analyse assortiment'!$B2602,'Données MDD'!$B$3:$B$3000,0))</f>
        <v>#N/A</v>
      </c>
      <c r="K2602" s="13" t="e">
        <f>INDEX('Données MDD'!$V$3:$V$3000,MATCH('Analyse assortiment'!$B2602,'Données MDD'!$B$3:$B$3000,0))</f>
        <v>#N/A</v>
      </c>
      <c r="L2602" s="14" t="str">
        <f t="shared" si="50"/>
        <v/>
      </c>
      <c r="M2602" s="14" t="str">
        <f t="shared" si="50"/>
        <v/>
      </c>
    </row>
    <row r="2603" spans="5:13" x14ac:dyDescent="0.2">
      <c r="E2603" s="16" t="str">
        <f>IFERROR(INDEX('Données SAP'!F$5:F$3000,MATCH('Analyse assortiment'!$B2603&amp;"",'Données SAP'!$A$5:$A$3000,0)),"")</f>
        <v/>
      </c>
      <c r="F2603" s="16" t="str">
        <f>IFERROR(INDEX('Données SAP'!C$5:C$3000,MATCH('Analyse assortiment'!$B2603&amp;"",'Données SAP'!$A$5:$A$3000,0)),"")</f>
        <v/>
      </c>
      <c r="G2603" s="16" t="str">
        <f>IFERROR(INDEX('Données SAP'!D$5:D$3000,MATCH('Analyse assortiment'!$B2603&amp;"",'Données SAP'!$A$5:$A$3000,0)),"")</f>
        <v/>
      </c>
      <c r="H2603" s="13" t="e">
        <f>INDEX('Données MDD'!$K$3:$K$3000,MATCH('Analyse assortiment'!$B2603,'Données MDD'!$B$3:$B$3000,0))</f>
        <v>#N/A</v>
      </c>
      <c r="I2603" s="13" t="e">
        <f>INDEX('Données MDD'!$L$3:$L$3000,MATCH('Analyse assortiment'!$B2603,'Données MDD'!$B$3:$B$3000,0))</f>
        <v>#N/A</v>
      </c>
      <c r="J2603" s="13" t="e">
        <f>INDEX('Données MDD'!$U$3:$U$3000,MATCH('Analyse assortiment'!$B2603,'Données MDD'!$B$3:$B$3000,0))</f>
        <v>#N/A</v>
      </c>
      <c r="K2603" s="13" t="e">
        <f>INDEX('Données MDD'!$V$3:$V$3000,MATCH('Analyse assortiment'!$B2603,'Données MDD'!$B$3:$B$3000,0))</f>
        <v>#N/A</v>
      </c>
      <c r="L2603" s="14" t="str">
        <f t="shared" si="50"/>
        <v/>
      </c>
      <c r="M2603" s="14" t="str">
        <f t="shared" si="50"/>
        <v/>
      </c>
    </row>
    <row r="2604" spans="5:13" x14ac:dyDescent="0.2">
      <c r="E2604" s="16" t="str">
        <f>IFERROR(INDEX('Données SAP'!F$5:F$3000,MATCH('Analyse assortiment'!$B2604&amp;"",'Données SAP'!$A$5:$A$3000,0)),"")</f>
        <v/>
      </c>
      <c r="F2604" s="16" t="str">
        <f>IFERROR(INDEX('Données SAP'!C$5:C$3000,MATCH('Analyse assortiment'!$B2604&amp;"",'Données SAP'!$A$5:$A$3000,0)),"")</f>
        <v/>
      </c>
      <c r="G2604" s="16" t="str">
        <f>IFERROR(INDEX('Données SAP'!D$5:D$3000,MATCH('Analyse assortiment'!$B2604&amp;"",'Données SAP'!$A$5:$A$3000,0)),"")</f>
        <v/>
      </c>
      <c r="H2604" s="13" t="e">
        <f>INDEX('Données MDD'!$K$3:$K$3000,MATCH('Analyse assortiment'!$B2604,'Données MDD'!$B$3:$B$3000,0))</f>
        <v>#N/A</v>
      </c>
      <c r="I2604" s="13" t="e">
        <f>INDEX('Données MDD'!$L$3:$L$3000,MATCH('Analyse assortiment'!$B2604,'Données MDD'!$B$3:$B$3000,0))</f>
        <v>#N/A</v>
      </c>
      <c r="J2604" s="13" t="e">
        <f>INDEX('Données MDD'!$U$3:$U$3000,MATCH('Analyse assortiment'!$B2604,'Données MDD'!$B$3:$B$3000,0))</f>
        <v>#N/A</v>
      </c>
      <c r="K2604" s="13" t="e">
        <f>INDEX('Données MDD'!$V$3:$V$3000,MATCH('Analyse assortiment'!$B2604,'Données MDD'!$B$3:$B$3000,0))</f>
        <v>#N/A</v>
      </c>
      <c r="L2604" s="14" t="str">
        <f t="shared" si="50"/>
        <v/>
      </c>
      <c r="M2604" s="14" t="str">
        <f t="shared" si="50"/>
        <v/>
      </c>
    </row>
    <row r="2605" spans="5:13" x14ac:dyDescent="0.2">
      <c r="E2605" s="16" t="str">
        <f>IFERROR(INDEX('Données SAP'!F$5:F$3000,MATCH('Analyse assortiment'!$B2605&amp;"",'Données SAP'!$A$5:$A$3000,0)),"")</f>
        <v/>
      </c>
      <c r="F2605" s="16" t="str">
        <f>IFERROR(INDEX('Données SAP'!C$5:C$3000,MATCH('Analyse assortiment'!$B2605&amp;"",'Données SAP'!$A$5:$A$3000,0)),"")</f>
        <v/>
      </c>
      <c r="G2605" s="16" t="str">
        <f>IFERROR(INDEX('Données SAP'!D$5:D$3000,MATCH('Analyse assortiment'!$B2605&amp;"",'Données SAP'!$A$5:$A$3000,0)),"")</f>
        <v/>
      </c>
      <c r="H2605" s="13" t="e">
        <f>INDEX('Données MDD'!$K$3:$K$3000,MATCH('Analyse assortiment'!$B2605,'Données MDD'!$B$3:$B$3000,0))</f>
        <v>#N/A</v>
      </c>
      <c r="I2605" s="13" t="e">
        <f>INDEX('Données MDD'!$L$3:$L$3000,MATCH('Analyse assortiment'!$B2605,'Données MDD'!$B$3:$B$3000,0))</f>
        <v>#N/A</v>
      </c>
      <c r="J2605" s="13" t="e">
        <f>INDEX('Données MDD'!$U$3:$U$3000,MATCH('Analyse assortiment'!$B2605,'Données MDD'!$B$3:$B$3000,0))</f>
        <v>#N/A</v>
      </c>
      <c r="K2605" s="13" t="e">
        <f>INDEX('Données MDD'!$V$3:$V$3000,MATCH('Analyse assortiment'!$B2605,'Données MDD'!$B$3:$B$3000,0))</f>
        <v>#N/A</v>
      </c>
      <c r="L2605" s="14" t="str">
        <f t="shared" si="50"/>
        <v/>
      </c>
      <c r="M2605" s="14" t="str">
        <f t="shared" si="50"/>
        <v/>
      </c>
    </row>
    <row r="2606" spans="5:13" x14ac:dyDescent="0.2">
      <c r="E2606" s="16" t="str">
        <f>IFERROR(INDEX('Données SAP'!F$5:F$3000,MATCH('Analyse assortiment'!$B2606&amp;"",'Données SAP'!$A$5:$A$3000,0)),"")</f>
        <v/>
      </c>
      <c r="F2606" s="16" t="str">
        <f>IFERROR(INDEX('Données SAP'!C$5:C$3000,MATCH('Analyse assortiment'!$B2606&amp;"",'Données SAP'!$A$5:$A$3000,0)),"")</f>
        <v/>
      </c>
      <c r="G2606" s="16" t="str">
        <f>IFERROR(INDEX('Données SAP'!D$5:D$3000,MATCH('Analyse assortiment'!$B2606&amp;"",'Données SAP'!$A$5:$A$3000,0)),"")</f>
        <v/>
      </c>
      <c r="H2606" s="13" t="e">
        <f>INDEX('Données MDD'!$K$3:$K$3000,MATCH('Analyse assortiment'!$B2606,'Données MDD'!$B$3:$B$3000,0))</f>
        <v>#N/A</v>
      </c>
      <c r="I2606" s="13" t="e">
        <f>INDEX('Données MDD'!$L$3:$L$3000,MATCH('Analyse assortiment'!$B2606,'Données MDD'!$B$3:$B$3000,0))</f>
        <v>#N/A</v>
      </c>
      <c r="J2606" s="13" t="e">
        <f>INDEX('Données MDD'!$U$3:$U$3000,MATCH('Analyse assortiment'!$B2606,'Données MDD'!$B$3:$B$3000,0))</f>
        <v>#N/A</v>
      </c>
      <c r="K2606" s="13" t="e">
        <f>INDEX('Données MDD'!$V$3:$V$3000,MATCH('Analyse assortiment'!$B2606,'Données MDD'!$B$3:$B$3000,0))</f>
        <v>#N/A</v>
      </c>
      <c r="L2606" s="14" t="str">
        <f t="shared" si="50"/>
        <v/>
      </c>
      <c r="M2606" s="14" t="str">
        <f t="shared" si="50"/>
        <v/>
      </c>
    </row>
    <row r="2607" spans="5:13" x14ac:dyDescent="0.2">
      <c r="E2607" s="16" t="str">
        <f>IFERROR(INDEX('Données SAP'!F$5:F$3000,MATCH('Analyse assortiment'!$B2607&amp;"",'Données SAP'!$A$5:$A$3000,0)),"")</f>
        <v/>
      </c>
      <c r="F2607" s="16" t="str">
        <f>IFERROR(INDEX('Données SAP'!C$5:C$3000,MATCH('Analyse assortiment'!$B2607&amp;"",'Données SAP'!$A$5:$A$3000,0)),"")</f>
        <v/>
      </c>
      <c r="G2607" s="16" t="str">
        <f>IFERROR(INDEX('Données SAP'!D$5:D$3000,MATCH('Analyse assortiment'!$B2607&amp;"",'Données SAP'!$A$5:$A$3000,0)),"")</f>
        <v/>
      </c>
      <c r="H2607" s="13" t="e">
        <f>INDEX('Données MDD'!$K$3:$K$3000,MATCH('Analyse assortiment'!$B2607,'Données MDD'!$B$3:$B$3000,0))</f>
        <v>#N/A</v>
      </c>
      <c r="I2607" s="13" t="e">
        <f>INDEX('Données MDD'!$L$3:$L$3000,MATCH('Analyse assortiment'!$B2607,'Données MDD'!$B$3:$B$3000,0))</f>
        <v>#N/A</v>
      </c>
      <c r="J2607" s="13" t="e">
        <f>INDEX('Données MDD'!$U$3:$U$3000,MATCH('Analyse assortiment'!$B2607,'Données MDD'!$B$3:$B$3000,0))</f>
        <v>#N/A</v>
      </c>
      <c r="K2607" s="13" t="e">
        <f>INDEX('Données MDD'!$V$3:$V$3000,MATCH('Analyse assortiment'!$B2607,'Données MDD'!$B$3:$B$3000,0))</f>
        <v>#N/A</v>
      </c>
      <c r="L2607" s="14" t="str">
        <f t="shared" si="50"/>
        <v/>
      </c>
      <c r="M2607" s="14" t="str">
        <f t="shared" si="50"/>
        <v/>
      </c>
    </row>
    <row r="2608" spans="5:13" x14ac:dyDescent="0.2">
      <c r="E2608" s="16" t="str">
        <f>IFERROR(INDEX('Données SAP'!F$5:F$3000,MATCH('Analyse assortiment'!$B2608&amp;"",'Données SAP'!$A$5:$A$3000,0)),"")</f>
        <v/>
      </c>
      <c r="F2608" s="16" t="str">
        <f>IFERROR(INDEX('Données SAP'!C$5:C$3000,MATCH('Analyse assortiment'!$B2608&amp;"",'Données SAP'!$A$5:$A$3000,0)),"")</f>
        <v/>
      </c>
      <c r="G2608" s="16" t="str">
        <f>IFERROR(INDEX('Données SAP'!D$5:D$3000,MATCH('Analyse assortiment'!$B2608&amp;"",'Données SAP'!$A$5:$A$3000,0)),"")</f>
        <v/>
      </c>
      <c r="H2608" s="13" t="e">
        <f>INDEX('Données MDD'!$K$3:$K$3000,MATCH('Analyse assortiment'!$B2608,'Données MDD'!$B$3:$B$3000,0))</f>
        <v>#N/A</v>
      </c>
      <c r="I2608" s="13" t="e">
        <f>INDEX('Données MDD'!$L$3:$L$3000,MATCH('Analyse assortiment'!$B2608,'Données MDD'!$B$3:$B$3000,0))</f>
        <v>#N/A</v>
      </c>
      <c r="J2608" s="13" t="e">
        <f>INDEX('Données MDD'!$U$3:$U$3000,MATCH('Analyse assortiment'!$B2608,'Données MDD'!$B$3:$B$3000,0))</f>
        <v>#N/A</v>
      </c>
      <c r="K2608" s="13" t="e">
        <f>INDEX('Données MDD'!$V$3:$V$3000,MATCH('Analyse assortiment'!$B2608,'Données MDD'!$B$3:$B$3000,0))</f>
        <v>#N/A</v>
      </c>
      <c r="L2608" s="14" t="str">
        <f t="shared" si="50"/>
        <v/>
      </c>
      <c r="M2608" s="14" t="str">
        <f t="shared" si="50"/>
        <v/>
      </c>
    </row>
    <row r="2609" spans="5:13" x14ac:dyDescent="0.2">
      <c r="E2609" s="16" t="str">
        <f>IFERROR(INDEX('Données SAP'!F$5:F$3000,MATCH('Analyse assortiment'!$B2609&amp;"",'Données SAP'!$A$5:$A$3000,0)),"")</f>
        <v/>
      </c>
      <c r="F2609" s="16" t="str">
        <f>IFERROR(INDEX('Données SAP'!C$5:C$3000,MATCH('Analyse assortiment'!$B2609&amp;"",'Données SAP'!$A$5:$A$3000,0)),"")</f>
        <v/>
      </c>
      <c r="G2609" s="16" t="str">
        <f>IFERROR(INDEX('Données SAP'!D$5:D$3000,MATCH('Analyse assortiment'!$B2609&amp;"",'Données SAP'!$A$5:$A$3000,0)),"")</f>
        <v/>
      </c>
      <c r="H2609" s="13" t="e">
        <f>INDEX('Données MDD'!$K$3:$K$3000,MATCH('Analyse assortiment'!$B2609,'Données MDD'!$B$3:$B$3000,0))</f>
        <v>#N/A</v>
      </c>
      <c r="I2609" s="13" t="e">
        <f>INDEX('Données MDD'!$L$3:$L$3000,MATCH('Analyse assortiment'!$B2609,'Données MDD'!$B$3:$B$3000,0))</f>
        <v>#N/A</v>
      </c>
      <c r="J2609" s="13" t="e">
        <f>INDEX('Données MDD'!$U$3:$U$3000,MATCH('Analyse assortiment'!$B2609,'Données MDD'!$B$3:$B$3000,0))</f>
        <v>#N/A</v>
      </c>
      <c r="K2609" s="13" t="e">
        <f>INDEX('Données MDD'!$V$3:$V$3000,MATCH('Analyse assortiment'!$B2609,'Données MDD'!$B$3:$B$3000,0))</f>
        <v>#N/A</v>
      </c>
      <c r="L2609" s="14" t="str">
        <f t="shared" si="50"/>
        <v/>
      </c>
      <c r="M2609" s="14" t="str">
        <f t="shared" si="50"/>
        <v/>
      </c>
    </row>
    <row r="2610" spans="5:13" x14ac:dyDescent="0.2">
      <c r="E2610" s="16" t="str">
        <f>IFERROR(INDEX('Données SAP'!F$5:F$3000,MATCH('Analyse assortiment'!$B2610&amp;"",'Données SAP'!$A$5:$A$3000,0)),"")</f>
        <v/>
      </c>
      <c r="F2610" s="16" t="str">
        <f>IFERROR(INDEX('Données SAP'!C$5:C$3000,MATCH('Analyse assortiment'!$B2610&amp;"",'Données SAP'!$A$5:$A$3000,0)),"")</f>
        <v/>
      </c>
      <c r="G2610" s="16" t="str">
        <f>IFERROR(INDEX('Données SAP'!D$5:D$3000,MATCH('Analyse assortiment'!$B2610&amp;"",'Données SAP'!$A$5:$A$3000,0)),"")</f>
        <v/>
      </c>
      <c r="H2610" s="13" t="e">
        <f>INDEX('Données MDD'!$K$3:$K$3000,MATCH('Analyse assortiment'!$B2610,'Données MDD'!$B$3:$B$3000,0))</f>
        <v>#N/A</v>
      </c>
      <c r="I2610" s="13" t="e">
        <f>INDEX('Données MDD'!$L$3:$L$3000,MATCH('Analyse assortiment'!$B2610,'Données MDD'!$B$3:$B$3000,0))</f>
        <v>#N/A</v>
      </c>
      <c r="J2610" s="13" t="e">
        <f>INDEX('Données MDD'!$U$3:$U$3000,MATCH('Analyse assortiment'!$B2610,'Données MDD'!$B$3:$B$3000,0))</f>
        <v>#N/A</v>
      </c>
      <c r="K2610" s="13" t="e">
        <f>INDEX('Données MDD'!$V$3:$V$3000,MATCH('Analyse assortiment'!$B2610,'Données MDD'!$B$3:$B$3000,0))</f>
        <v>#N/A</v>
      </c>
      <c r="L2610" s="14" t="str">
        <f t="shared" si="50"/>
        <v/>
      </c>
      <c r="M2610" s="14" t="str">
        <f t="shared" si="50"/>
        <v/>
      </c>
    </row>
    <row r="2611" spans="5:13" x14ac:dyDescent="0.2">
      <c r="E2611" s="16" t="str">
        <f>IFERROR(INDEX('Données SAP'!F$5:F$3000,MATCH('Analyse assortiment'!$B2611&amp;"",'Données SAP'!$A$5:$A$3000,0)),"")</f>
        <v/>
      </c>
      <c r="F2611" s="16" t="str">
        <f>IFERROR(INDEX('Données SAP'!C$5:C$3000,MATCH('Analyse assortiment'!$B2611&amp;"",'Données SAP'!$A$5:$A$3000,0)),"")</f>
        <v/>
      </c>
      <c r="G2611" s="16" t="str">
        <f>IFERROR(INDEX('Données SAP'!D$5:D$3000,MATCH('Analyse assortiment'!$B2611&amp;"",'Données SAP'!$A$5:$A$3000,0)),"")</f>
        <v/>
      </c>
      <c r="H2611" s="13" t="e">
        <f>INDEX('Données MDD'!$K$3:$K$3000,MATCH('Analyse assortiment'!$B2611,'Données MDD'!$B$3:$B$3000,0))</f>
        <v>#N/A</v>
      </c>
      <c r="I2611" s="13" t="e">
        <f>INDEX('Données MDD'!$L$3:$L$3000,MATCH('Analyse assortiment'!$B2611,'Données MDD'!$B$3:$B$3000,0))</f>
        <v>#N/A</v>
      </c>
      <c r="J2611" s="13" t="e">
        <f>INDEX('Données MDD'!$U$3:$U$3000,MATCH('Analyse assortiment'!$B2611,'Données MDD'!$B$3:$B$3000,0))</f>
        <v>#N/A</v>
      </c>
      <c r="K2611" s="13" t="e">
        <f>INDEX('Données MDD'!$V$3:$V$3000,MATCH('Analyse assortiment'!$B2611,'Données MDD'!$B$3:$B$3000,0))</f>
        <v>#N/A</v>
      </c>
      <c r="L2611" s="14" t="str">
        <f t="shared" si="50"/>
        <v/>
      </c>
      <c r="M2611" s="14" t="str">
        <f t="shared" si="50"/>
        <v/>
      </c>
    </row>
    <row r="2612" spans="5:13" x14ac:dyDescent="0.2">
      <c r="E2612" s="16" t="str">
        <f>IFERROR(INDEX('Données SAP'!F$5:F$3000,MATCH('Analyse assortiment'!$B2612&amp;"",'Données SAP'!$A$5:$A$3000,0)),"")</f>
        <v/>
      </c>
      <c r="F2612" s="16" t="str">
        <f>IFERROR(INDEX('Données SAP'!C$5:C$3000,MATCH('Analyse assortiment'!$B2612&amp;"",'Données SAP'!$A$5:$A$3000,0)),"")</f>
        <v/>
      </c>
      <c r="G2612" s="16" t="str">
        <f>IFERROR(INDEX('Données SAP'!D$5:D$3000,MATCH('Analyse assortiment'!$B2612&amp;"",'Données SAP'!$A$5:$A$3000,0)),"")</f>
        <v/>
      </c>
      <c r="H2612" s="13" t="e">
        <f>INDEX('Données MDD'!$K$3:$K$3000,MATCH('Analyse assortiment'!$B2612,'Données MDD'!$B$3:$B$3000,0))</f>
        <v>#N/A</v>
      </c>
      <c r="I2612" s="13" t="e">
        <f>INDEX('Données MDD'!$L$3:$L$3000,MATCH('Analyse assortiment'!$B2612,'Données MDD'!$B$3:$B$3000,0))</f>
        <v>#N/A</v>
      </c>
      <c r="J2612" s="13" t="e">
        <f>INDEX('Données MDD'!$U$3:$U$3000,MATCH('Analyse assortiment'!$B2612,'Données MDD'!$B$3:$B$3000,0))</f>
        <v>#N/A</v>
      </c>
      <c r="K2612" s="13" t="e">
        <f>INDEX('Données MDD'!$V$3:$V$3000,MATCH('Analyse assortiment'!$B2612,'Données MDD'!$B$3:$B$3000,0))</f>
        <v>#N/A</v>
      </c>
      <c r="L2612" s="14" t="str">
        <f t="shared" si="50"/>
        <v/>
      </c>
      <c r="M2612" s="14" t="str">
        <f t="shared" si="50"/>
        <v/>
      </c>
    </row>
    <row r="2613" spans="5:13" x14ac:dyDescent="0.2">
      <c r="E2613" s="16" t="str">
        <f>IFERROR(INDEX('Données SAP'!F$5:F$3000,MATCH('Analyse assortiment'!$B2613&amp;"",'Données SAP'!$A$5:$A$3000,0)),"")</f>
        <v/>
      </c>
      <c r="F2613" s="16" t="str">
        <f>IFERROR(INDEX('Données SAP'!C$5:C$3000,MATCH('Analyse assortiment'!$B2613&amp;"",'Données SAP'!$A$5:$A$3000,0)),"")</f>
        <v/>
      </c>
      <c r="G2613" s="16" t="str">
        <f>IFERROR(INDEX('Données SAP'!D$5:D$3000,MATCH('Analyse assortiment'!$B2613&amp;"",'Données SAP'!$A$5:$A$3000,0)),"")</f>
        <v/>
      </c>
      <c r="H2613" s="13" t="e">
        <f>INDEX('Données MDD'!$K$3:$K$3000,MATCH('Analyse assortiment'!$B2613,'Données MDD'!$B$3:$B$3000,0))</f>
        <v>#N/A</v>
      </c>
      <c r="I2613" s="13" t="e">
        <f>INDEX('Données MDD'!$L$3:$L$3000,MATCH('Analyse assortiment'!$B2613,'Données MDD'!$B$3:$B$3000,0))</f>
        <v>#N/A</v>
      </c>
      <c r="J2613" s="13" t="e">
        <f>INDEX('Données MDD'!$U$3:$U$3000,MATCH('Analyse assortiment'!$B2613,'Données MDD'!$B$3:$B$3000,0))</f>
        <v>#N/A</v>
      </c>
      <c r="K2613" s="13" t="e">
        <f>INDEX('Données MDD'!$V$3:$V$3000,MATCH('Analyse assortiment'!$B2613,'Données MDD'!$B$3:$B$3000,0))</f>
        <v>#N/A</v>
      </c>
      <c r="L2613" s="14" t="str">
        <f t="shared" si="50"/>
        <v/>
      </c>
      <c r="M2613" s="14" t="str">
        <f t="shared" si="50"/>
        <v/>
      </c>
    </row>
    <row r="2614" spans="5:13" x14ac:dyDescent="0.2">
      <c r="E2614" s="16" t="str">
        <f>IFERROR(INDEX('Données SAP'!F$5:F$3000,MATCH('Analyse assortiment'!$B2614&amp;"",'Données SAP'!$A$5:$A$3000,0)),"")</f>
        <v/>
      </c>
      <c r="F2614" s="16" t="str">
        <f>IFERROR(INDEX('Données SAP'!C$5:C$3000,MATCH('Analyse assortiment'!$B2614&amp;"",'Données SAP'!$A$5:$A$3000,0)),"")</f>
        <v/>
      </c>
      <c r="G2614" s="16" t="str">
        <f>IFERROR(INDEX('Données SAP'!D$5:D$3000,MATCH('Analyse assortiment'!$B2614&amp;"",'Données SAP'!$A$5:$A$3000,0)),"")</f>
        <v/>
      </c>
      <c r="H2614" s="13" t="e">
        <f>INDEX('Données MDD'!$K$3:$K$3000,MATCH('Analyse assortiment'!$B2614,'Données MDD'!$B$3:$B$3000,0))</f>
        <v>#N/A</v>
      </c>
      <c r="I2614" s="13" t="e">
        <f>INDEX('Données MDD'!$L$3:$L$3000,MATCH('Analyse assortiment'!$B2614,'Données MDD'!$B$3:$B$3000,0))</f>
        <v>#N/A</v>
      </c>
      <c r="J2614" s="13" t="e">
        <f>INDEX('Données MDD'!$U$3:$U$3000,MATCH('Analyse assortiment'!$B2614,'Données MDD'!$B$3:$B$3000,0))</f>
        <v>#N/A</v>
      </c>
      <c r="K2614" s="13" t="e">
        <f>INDEX('Données MDD'!$V$3:$V$3000,MATCH('Analyse assortiment'!$B2614,'Données MDD'!$B$3:$B$3000,0))</f>
        <v>#N/A</v>
      </c>
      <c r="L2614" s="14" t="str">
        <f t="shared" si="50"/>
        <v/>
      </c>
      <c r="M2614" s="14" t="str">
        <f t="shared" si="50"/>
        <v/>
      </c>
    </row>
    <row r="2615" spans="5:13" x14ac:dyDescent="0.2">
      <c r="E2615" s="16" t="str">
        <f>IFERROR(INDEX('Données SAP'!F$5:F$3000,MATCH('Analyse assortiment'!$B2615&amp;"",'Données SAP'!$A$5:$A$3000,0)),"")</f>
        <v/>
      </c>
      <c r="F2615" s="16" t="str">
        <f>IFERROR(INDEX('Données SAP'!C$5:C$3000,MATCH('Analyse assortiment'!$B2615&amp;"",'Données SAP'!$A$5:$A$3000,0)),"")</f>
        <v/>
      </c>
      <c r="G2615" s="16" t="str">
        <f>IFERROR(INDEX('Données SAP'!D$5:D$3000,MATCH('Analyse assortiment'!$B2615&amp;"",'Données SAP'!$A$5:$A$3000,0)),"")</f>
        <v/>
      </c>
      <c r="H2615" s="13" t="e">
        <f>INDEX('Données MDD'!$K$3:$K$3000,MATCH('Analyse assortiment'!$B2615,'Données MDD'!$B$3:$B$3000,0))</f>
        <v>#N/A</v>
      </c>
      <c r="I2615" s="13" t="e">
        <f>INDEX('Données MDD'!$L$3:$L$3000,MATCH('Analyse assortiment'!$B2615,'Données MDD'!$B$3:$B$3000,0))</f>
        <v>#N/A</v>
      </c>
      <c r="J2615" s="13" t="e">
        <f>INDEX('Données MDD'!$U$3:$U$3000,MATCH('Analyse assortiment'!$B2615,'Données MDD'!$B$3:$B$3000,0))</f>
        <v>#N/A</v>
      </c>
      <c r="K2615" s="13" t="e">
        <f>INDEX('Données MDD'!$V$3:$V$3000,MATCH('Analyse assortiment'!$B2615,'Données MDD'!$B$3:$B$3000,0))</f>
        <v>#N/A</v>
      </c>
      <c r="L2615" s="14" t="str">
        <f t="shared" si="50"/>
        <v/>
      </c>
      <c r="M2615" s="14" t="str">
        <f t="shared" si="50"/>
        <v/>
      </c>
    </row>
    <row r="2616" spans="5:13" x14ac:dyDescent="0.2">
      <c r="E2616" s="16" t="str">
        <f>IFERROR(INDEX('Données SAP'!F$5:F$3000,MATCH('Analyse assortiment'!$B2616&amp;"",'Données SAP'!$A$5:$A$3000,0)),"")</f>
        <v/>
      </c>
      <c r="F2616" s="16" t="str">
        <f>IFERROR(INDEX('Données SAP'!C$5:C$3000,MATCH('Analyse assortiment'!$B2616&amp;"",'Données SAP'!$A$5:$A$3000,0)),"")</f>
        <v/>
      </c>
      <c r="G2616" s="16" t="str">
        <f>IFERROR(INDEX('Données SAP'!D$5:D$3000,MATCH('Analyse assortiment'!$B2616&amp;"",'Données SAP'!$A$5:$A$3000,0)),"")</f>
        <v/>
      </c>
      <c r="H2616" s="13" t="e">
        <f>INDEX('Données MDD'!$K$3:$K$3000,MATCH('Analyse assortiment'!$B2616,'Données MDD'!$B$3:$B$3000,0))</f>
        <v>#N/A</v>
      </c>
      <c r="I2616" s="13" t="e">
        <f>INDEX('Données MDD'!$L$3:$L$3000,MATCH('Analyse assortiment'!$B2616,'Données MDD'!$B$3:$B$3000,0))</f>
        <v>#N/A</v>
      </c>
      <c r="J2616" s="13" t="e">
        <f>INDEX('Données MDD'!$U$3:$U$3000,MATCH('Analyse assortiment'!$B2616,'Données MDD'!$B$3:$B$3000,0))</f>
        <v>#N/A</v>
      </c>
      <c r="K2616" s="13" t="e">
        <f>INDEX('Données MDD'!$V$3:$V$3000,MATCH('Analyse assortiment'!$B2616,'Données MDD'!$B$3:$B$3000,0))</f>
        <v>#N/A</v>
      </c>
      <c r="L2616" s="14" t="str">
        <f t="shared" si="50"/>
        <v/>
      </c>
      <c r="M2616" s="14" t="str">
        <f t="shared" si="50"/>
        <v/>
      </c>
    </row>
    <row r="2617" spans="5:13" x14ac:dyDescent="0.2">
      <c r="E2617" s="16" t="str">
        <f>IFERROR(INDEX('Données SAP'!F$5:F$3000,MATCH('Analyse assortiment'!$B2617&amp;"",'Données SAP'!$A$5:$A$3000,0)),"")</f>
        <v/>
      </c>
      <c r="F2617" s="16" t="str">
        <f>IFERROR(INDEX('Données SAP'!C$5:C$3000,MATCH('Analyse assortiment'!$B2617&amp;"",'Données SAP'!$A$5:$A$3000,0)),"")</f>
        <v/>
      </c>
      <c r="G2617" s="16" t="str">
        <f>IFERROR(INDEX('Données SAP'!D$5:D$3000,MATCH('Analyse assortiment'!$B2617&amp;"",'Données SAP'!$A$5:$A$3000,0)),"")</f>
        <v/>
      </c>
      <c r="H2617" s="13" t="e">
        <f>INDEX('Données MDD'!$K$3:$K$3000,MATCH('Analyse assortiment'!$B2617,'Données MDD'!$B$3:$B$3000,0))</f>
        <v>#N/A</v>
      </c>
      <c r="I2617" s="13" t="e">
        <f>INDEX('Données MDD'!$L$3:$L$3000,MATCH('Analyse assortiment'!$B2617,'Données MDD'!$B$3:$B$3000,0))</f>
        <v>#N/A</v>
      </c>
      <c r="J2617" s="13" t="e">
        <f>INDEX('Données MDD'!$U$3:$U$3000,MATCH('Analyse assortiment'!$B2617,'Données MDD'!$B$3:$B$3000,0))</f>
        <v>#N/A</v>
      </c>
      <c r="K2617" s="13" t="e">
        <f>INDEX('Données MDD'!$V$3:$V$3000,MATCH('Analyse assortiment'!$B2617,'Données MDD'!$B$3:$B$3000,0))</f>
        <v>#N/A</v>
      </c>
      <c r="L2617" s="14" t="str">
        <f t="shared" si="50"/>
        <v/>
      </c>
      <c r="M2617" s="14" t="str">
        <f t="shared" si="50"/>
        <v/>
      </c>
    </row>
    <row r="2618" spans="5:13" x14ac:dyDescent="0.2">
      <c r="E2618" s="16" t="str">
        <f>IFERROR(INDEX('Données SAP'!F$5:F$3000,MATCH('Analyse assortiment'!$B2618&amp;"",'Données SAP'!$A$5:$A$3000,0)),"")</f>
        <v/>
      </c>
      <c r="F2618" s="16" t="str">
        <f>IFERROR(INDEX('Données SAP'!C$5:C$3000,MATCH('Analyse assortiment'!$B2618&amp;"",'Données SAP'!$A$5:$A$3000,0)),"")</f>
        <v/>
      </c>
      <c r="G2618" s="16" t="str">
        <f>IFERROR(INDEX('Données SAP'!D$5:D$3000,MATCH('Analyse assortiment'!$B2618&amp;"",'Données SAP'!$A$5:$A$3000,0)),"")</f>
        <v/>
      </c>
      <c r="H2618" s="13" t="e">
        <f>INDEX('Données MDD'!$K$3:$K$3000,MATCH('Analyse assortiment'!$B2618,'Données MDD'!$B$3:$B$3000,0))</f>
        <v>#N/A</v>
      </c>
      <c r="I2618" s="13" t="e">
        <f>INDEX('Données MDD'!$L$3:$L$3000,MATCH('Analyse assortiment'!$B2618,'Données MDD'!$B$3:$B$3000,0))</f>
        <v>#N/A</v>
      </c>
      <c r="J2618" s="13" t="e">
        <f>INDEX('Données MDD'!$U$3:$U$3000,MATCH('Analyse assortiment'!$B2618,'Données MDD'!$B$3:$B$3000,0))</f>
        <v>#N/A</v>
      </c>
      <c r="K2618" s="13" t="e">
        <f>INDEX('Données MDD'!$V$3:$V$3000,MATCH('Analyse assortiment'!$B2618,'Données MDD'!$B$3:$B$3000,0))</f>
        <v>#N/A</v>
      </c>
      <c r="L2618" s="14" t="str">
        <f t="shared" si="50"/>
        <v/>
      </c>
      <c r="M2618" s="14" t="str">
        <f t="shared" si="50"/>
        <v/>
      </c>
    </row>
    <row r="2619" spans="5:13" x14ac:dyDescent="0.2">
      <c r="E2619" s="16" t="str">
        <f>IFERROR(INDEX('Données SAP'!F$5:F$3000,MATCH('Analyse assortiment'!$B2619&amp;"",'Données SAP'!$A$5:$A$3000,0)),"")</f>
        <v/>
      </c>
      <c r="F2619" s="16" t="str">
        <f>IFERROR(INDEX('Données SAP'!C$5:C$3000,MATCH('Analyse assortiment'!$B2619&amp;"",'Données SAP'!$A$5:$A$3000,0)),"")</f>
        <v/>
      </c>
      <c r="G2619" s="16" t="str">
        <f>IFERROR(INDEX('Données SAP'!D$5:D$3000,MATCH('Analyse assortiment'!$B2619&amp;"",'Données SAP'!$A$5:$A$3000,0)),"")</f>
        <v/>
      </c>
      <c r="H2619" s="13" t="e">
        <f>INDEX('Données MDD'!$K$3:$K$3000,MATCH('Analyse assortiment'!$B2619,'Données MDD'!$B$3:$B$3000,0))</f>
        <v>#N/A</v>
      </c>
      <c r="I2619" s="13" t="e">
        <f>INDEX('Données MDD'!$L$3:$L$3000,MATCH('Analyse assortiment'!$B2619,'Données MDD'!$B$3:$B$3000,0))</f>
        <v>#N/A</v>
      </c>
      <c r="J2619" s="13" t="e">
        <f>INDEX('Données MDD'!$U$3:$U$3000,MATCH('Analyse assortiment'!$B2619,'Données MDD'!$B$3:$B$3000,0))</f>
        <v>#N/A</v>
      </c>
      <c r="K2619" s="13" t="e">
        <f>INDEX('Données MDD'!$V$3:$V$3000,MATCH('Analyse assortiment'!$B2619,'Données MDD'!$B$3:$B$3000,0))</f>
        <v>#N/A</v>
      </c>
      <c r="L2619" s="14" t="str">
        <f t="shared" si="50"/>
        <v/>
      </c>
      <c r="M2619" s="14" t="str">
        <f t="shared" si="50"/>
        <v/>
      </c>
    </row>
    <row r="2620" spans="5:13" x14ac:dyDescent="0.2">
      <c r="E2620" s="16" t="str">
        <f>IFERROR(INDEX('Données SAP'!F$5:F$3000,MATCH('Analyse assortiment'!$B2620&amp;"",'Données SAP'!$A$5:$A$3000,0)),"")</f>
        <v/>
      </c>
      <c r="F2620" s="16" t="str">
        <f>IFERROR(INDEX('Données SAP'!C$5:C$3000,MATCH('Analyse assortiment'!$B2620&amp;"",'Données SAP'!$A$5:$A$3000,0)),"")</f>
        <v/>
      </c>
      <c r="G2620" s="16" t="str">
        <f>IFERROR(INDEX('Données SAP'!D$5:D$3000,MATCH('Analyse assortiment'!$B2620&amp;"",'Données SAP'!$A$5:$A$3000,0)),"")</f>
        <v/>
      </c>
      <c r="H2620" s="13" t="e">
        <f>INDEX('Données MDD'!$K$3:$K$3000,MATCH('Analyse assortiment'!$B2620,'Données MDD'!$B$3:$B$3000,0))</f>
        <v>#N/A</v>
      </c>
      <c r="I2620" s="13" t="e">
        <f>INDEX('Données MDD'!$L$3:$L$3000,MATCH('Analyse assortiment'!$B2620,'Données MDD'!$B$3:$B$3000,0))</f>
        <v>#N/A</v>
      </c>
      <c r="J2620" s="13" t="e">
        <f>INDEX('Données MDD'!$U$3:$U$3000,MATCH('Analyse assortiment'!$B2620,'Données MDD'!$B$3:$B$3000,0))</f>
        <v>#N/A</v>
      </c>
      <c r="K2620" s="13" t="e">
        <f>INDEX('Données MDD'!$V$3:$V$3000,MATCH('Analyse assortiment'!$B2620,'Données MDD'!$B$3:$B$3000,0))</f>
        <v>#N/A</v>
      </c>
      <c r="L2620" s="14" t="str">
        <f t="shared" si="50"/>
        <v/>
      </c>
      <c r="M2620" s="14" t="str">
        <f t="shared" si="50"/>
        <v/>
      </c>
    </row>
    <row r="2621" spans="5:13" x14ac:dyDescent="0.2">
      <c r="E2621" s="16" t="str">
        <f>IFERROR(INDEX('Données SAP'!F$5:F$3000,MATCH('Analyse assortiment'!$B2621&amp;"",'Données SAP'!$A$5:$A$3000,0)),"")</f>
        <v/>
      </c>
      <c r="F2621" s="16" t="str">
        <f>IFERROR(INDEX('Données SAP'!C$5:C$3000,MATCH('Analyse assortiment'!$B2621&amp;"",'Données SAP'!$A$5:$A$3000,0)),"")</f>
        <v/>
      </c>
      <c r="G2621" s="16" t="str">
        <f>IFERROR(INDEX('Données SAP'!D$5:D$3000,MATCH('Analyse assortiment'!$B2621&amp;"",'Données SAP'!$A$5:$A$3000,0)),"")</f>
        <v/>
      </c>
      <c r="H2621" s="13" t="e">
        <f>INDEX('Données MDD'!$K$3:$K$3000,MATCH('Analyse assortiment'!$B2621,'Données MDD'!$B$3:$B$3000,0))</f>
        <v>#N/A</v>
      </c>
      <c r="I2621" s="13" t="e">
        <f>INDEX('Données MDD'!$L$3:$L$3000,MATCH('Analyse assortiment'!$B2621,'Données MDD'!$B$3:$B$3000,0))</f>
        <v>#N/A</v>
      </c>
      <c r="J2621" s="13" t="e">
        <f>INDEX('Données MDD'!$U$3:$U$3000,MATCH('Analyse assortiment'!$B2621,'Données MDD'!$B$3:$B$3000,0))</f>
        <v>#N/A</v>
      </c>
      <c r="K2621" s="13" t="e">
        <f>INDEX('Données MDD'!$V$3:$V$3000,MATCH('Analyse assortiment'!$B2621,'Données MDD'!$B$3:$B$3000,0))</f>
        <v>#N/A</v>
      </c>
      <c r="L2621" s="14" t="str">
        <f t="shared" si="50"/>
        <v/>
      </c>
      <c r="M2621" s="14" t="str">
        <f t="shared" si="50"/>
        <v/>
      </c>
    </row>
    <row r="2622" spans="5:13" x14ac:dyDescent="0.2">
      <c r="E2622" s="16" t="str">
        <f>IFERROR(INDEX('Données SAP'!F$5:F$3000,MATCH('Analyse assortiment'!$B2622&amp;"",'Données SAP'!$A$5:$A$3000,0)),"")</f>
        <v/>
      </c>
      <c r="F2622" s="16" t="str">
        <f>IFERROR(INDEX('Données SAP'!C$5:C$3000,MATCH('Analyse assortiment'!$B2622&amp;"",'Données SAP'!$A$5:$A$3000,0)),"")</f>
        <v/>
      </c>
      <c r="G2622" s="16" t="str">
        <f>IFERROR(INDEX('Données SAP'!D$5:D$3000,MATCH('Analyse assortiment'!$B2622&amp;"",'Données SAP'!$A$5:$A$3000,0)),"")</f>
        <v/>
      </c>
      <c r="H2622" s="13" t="e">
        <f>INDEX('Données MDD'!$K$3:$K$3000,MATCH('Analyse assortiment'!$B2622,'Données MDD'!$B$3:$B$3000,0))</f>
        <v>#N/A</v>
      </c>
      <c r="I2622" s="13" t="e">
        <f>INDEX('Données MDD'!$L$3:$L$3000,MATCH('Analyse assortiment'!$B2622,'Données MDD'!$B$3:$B$3000,0))</f>
        <v>#N/A</v>
      </c>
      <c r="J2622" s="13" t="e">
        <f>INDEX('Données MDD'!$U$3:$U$3000,MATCH('Analyse assortiment'!$B2622,'Données MDD'!$B$3:$B$3000,0))</f>
        <v>#N/A</v>
      </c>
      <c r="K2622" s="13" t="e">
        <f>INDEX('Données MDD'!$V$3:$V$3000,MATCH('Analyse assortiment'!$B2622,'Données MDD'!$B$3:$B$3000,0))</f>
        <v>#N/A</v>
      </c>
      <c r="L2622" s="14" t="str">
        <f t="shared" si="50"/>
        <v/>
      </c>
      <c r="M2622" s="14" t="str">
        <f t="shared" si="50"/>
        <v/>
      </c>
    </row>
    <row r="2623" spans="5:13" x14ac:dyDescent="0.2">
      <c r="E2623" s="16" t="str">
        <f>IFERROR(INDEX('Données SAP'!F$5:F$3000,MATCH('Analyse assortiment'!$B2623&amp;"",'Données SAP'!$A$5:$A$3000,0)),"")</f>
        <v/>
      </c>
      <c r="F2623" s="16" t="str">
        <f>IFERROR(INDEX('Données SAP'!C$5:C$3000,MATCH('Analyse assortiment'!$B2623&amp;"",'Données SAP'!$A$5:$A$3000,0)),"")</f>
        <v/>
      </c>
      <c r="G2623" s="16" t="str">
        <f>IFERROR(INDEX('Données SAP'!D$5:D$3000,MATCH('Analyse assortiment'!$B2623&amp;"",'Données SAP'!$A$5:$A$3000,0)),"")</f>
        <v/>
      </c>
      <c r="H2623" s="13" t="e">
        <f>INDEX('Données MDD'!$K$3:$K$3000,MATCH('Analyse assortiment'!$B2623,'Données MDD'!$B$3:$B$3000,0))</f>
        <v>#N/A</v>
      </c>
      <c r="I2623" s="13" t="e">
        <f>INDEX('Données MDD'!$L$3:$L$3000,MATCH('Analyse assortiment'!$B2623,'Données MDD'!$B$3:$B$3000,0))</f>
        <v>#N/A</v>
      </c>
      <c r="J2623" s="13" t="e">
        <f>INDEX('Données MDD'!$U$3:$U$3000,MATCH('Analyse assortiment'!$B2623,'Données MDD'!$B$3:$B$3000,0))</f>
        <v>#N/A</v>
      </c>
      <c r="K2623" s="13" t="e">
        <f>INDEX('Données MDD'!$V$3:$V$3000,MATCH('Analyse assortiment'!$B2623,'Données MDD'!$B$3:$B$3000,0))</f>
        <v>#N/A</v>
      </c>
      <c r="L2623" s="14" t="str">
        <f t="shared" si="50"/>
        <v/>
      </c>
      <c r="M2623" s="14" t="str">
        <f t="shared" si="50"/>
        <v/>
      </c>
    </row>
    <row r="2624" spans="5:13" x14ac:dyDescent="0.2">
      <c r="E2624" s="16" t="str">
        <f>IFERROR(INDEX('Données SAP'!F$5:F$3000,MATCH('Analyse assortiment'!$B2624&amp;"",'Données SAP'!$A$5:$A$3000,0)),"")</f>
        <v/>
      </c>
      <c r="F2624" s="16" t="str">
        <f>IFERROR(INDEX('Données SAP'!C$5:C$3000,MATCH('Analyse assortiment'!$B2624&amp;"",'Données SAP'!$A$5:$A$3000,0)),"")</f>
        <v/>
      </c>
      <c r="G2624" s="16" t="str">
        <f>IFERROR(INDEX('Données SAP'!D$5:D$3000,MATCH('Analyse assortiment'!$B2624&amp;"",'Données SAP'!$A$5:$A$3000,0)),"")</f>
        <v/>
      </c>
      <c r="H2624" s="13" t="e">
        <f>INDEX('Données MDD'!$K$3:$K$3000,MATCH('Analyse assortiment'!$B2624,'Données MDD'!$B$3:$B$3000,0))</f>
        <v>#N/A</v>
      </c>
      <c r="I2624" s="13" t="e">
        <f>INDEX('Données MDD'!$L$3:$L$3000,MATCH('Analyse assortiment'!$B2624,'Données MDD'!$B$3:$B$3000,0))</f>
        <v>#N/A</v>
      </c>
      <c r="J2624" s="13" t="e">
        <f>INDEX('Données MDD'!$U$3:$U$3000,MATCH('Analyse assortiment'!$B2624,'Données MDD'!$B$3:$B$3000,0))</f>
        <v>#N/A</v>
      </c>
      <c r="K2624" s="13" t="e">
        <f>INDEX('Données MDD'!$V$3:$V$3000,MATCH('Analyse assortiment'!$B2624,'Données MDD'!$B$3:$B$3000,0))</f>
        <v>#N/A</v>
      </c>
      <c r="L2624" s="14" t="str">
        <f t="shared" si="50"/>
        <v/>
      </c>
      <c r="M2624" s="14" t="str">
        <f t="shared" si="50"/>
        <v/>
      </c>
    </row>
    <row r="2625" spans="5:13" x14ac:dyDescent="0.2">
      <c r="E2625" s="16" t="str">
        <f>IFERROR(INDEX('Données SAP'!F$5:F$3000,MATCH('Analyse assortiment'!$B2625&amp;"",'Données SAP'!$A$5:$A$3000,0)),"")</f>
        <v/>
      </c>
      <c r="F2625" s="16" t="str">
        <f>IFERROR(INDEX('Données SAP'!C$5:C$3000,MATCH('Analyse assortiment'!$B2625&amp;"",'Données SAP'!$A$5:$A$3000,0)),"")</f>
        <v/>
      </c>
      <c r="G2625" s="16" t="str">
        <f>IFERROR(INDEX('Données SAP'!D$5:D$3000,MATCH('Analyse assortiment'!$B2625&amp;"",'Données SAP'!$A$5:$A$3000,0)),"")</f>
        <v/>
      </c>
      <c r="H2625" s="13" t="e">
        <f>INDEX('Données MDD'!$K$3:$K$3000,MATCH('Analyse assortiment'!$B2625,'Données MDD'!$B$3:$B$3000,0))</f>
        <v>#N/A</v>
      </c>
      <c r="I2625" s="13" t="e">
        <f>INDEX('Données MDD'!$L$3:$L$3000,MATCH('Analyse assortiment'!$B2625,'Données MDD'!$B$3:$B$3000,0))</f>
        <v>#N/A</v>
      </c>
      <c r="J2625" s="13" t="e">
        <f>INDEX('Données MDD'!$U$3:$U$3000,MATCH('Analyse assortiment'!$B2625,'Données MDD'!$B$3:$B$3000,0))</f>
        <v>#N/A</v>
      </c>
      <c r="K2625" s="13" t="e">
        <f>INDEX('Données MDD'!$V$3:$V$3000,MATCH('Analyse assortiment'!$B2625,'Données MDD'!$B$3:$B$3000,0))</f>
        <v>#N/A</v>
      </c>
      <c r="L2625" s="14" t="str">
        <f t="shared" si="50"/>
        <v/>
      </c>
      <c r="M2625" s="14" t="str">
        <f t="shared" si="50"/>
        <v/>
      </c>
    </row>
    <row r="2626" spans="5:13" x14ac:dyDescent="0.2">
      <c r="E2626" s="16" t="str">
        <f>IFERROR(INDEX('Données SAP'!F$5:F$3000,MATCH('Analyse assortiment'!$B2626&amp;"",'Données SAP'!$A$5:$A$3000,0)),"")</f>
        <v/>
      </c>
      <c r="F2626" s="16" t="str">
        <f>IFERROR(INDEX('Données SAP'!C$5:C$3000,MATCH('Analyse assortiment'!$B2626&amp;"",'Données SAP'!$A$5:$A$3000,0)),"")</f>
        <v/>
      </c>
      <c r="G2626" s="16" t="str">
        <f>IFERROR(INDEX('Données SAP'!D$5:D$3000,MATCH('Analyse assortiment'!$B2626&amp;"",'Données SAP'!$A$5:$A$3000,0)),"")</f>
        <v/>
      </c>
      <c r="H2626" s="13" t="e">
        <f>INDEX('Données MDD'!$K$3:$K$3000,MATCH('Analyse assortiment'!$B2626,'Données MDD'!$B$3:$B$3000,0))</f>
        <v>#N/A</v>
      </c>
      <c r="I2626" s="13" t="e">
        <f>INDEX('Données MDD'!$L$3:$L$3000,MATCH('Analyse assortiment'!$B2626,'Données MDD'!$B$3:$B$3000,0))</f>
        <v>#N/A</v>
      </c>
      <c r="J2626" s="13" t="e">
        <f>INDEX('Données MDD'!$U$3:$U$3000,MATCH('Analyse assortiment'!$B2626,'Données MDD'!$B$3:$B$3000,0))</f>
        <v>#N/A</v>
      </c>
      <c r="K2626" s="13" t="e">
        <f>INDEX('Données MDD'!$V$3:$V$3000,MATCH('Analyse assortiment'!$B2626,'Données MDD'!$B$3:$B$3000,0))</f>
        <v>#N/A</v>
      </c>
      <c r="L2626" s="14" t="str">
        <f t="shared" si="50"/>
        <v/>
      </c>
      <c r="M2626" s="14" t="str">
        <f t="shared" si="50"/>
        <v/>
      </c>
    </row>
    <row r="2627" spans="5:13" x14ac:dyDescent="0.2">
      <c r="E2627" s="16" t="str">
        <f>IFERROR(INDEX('Données SAP'!F$5:F$3000,MATCH('Analyse assortiment'!$B2627&amp;"",'Données SAP'!$A$5:$A$3000,0)),"")</f>
        <v/>
      </c>
      <c r="F2627" s="16" t="str">
        <f>IFERROR(INDEX('Données SAP'!C$5:C$3000,MATCH('Analyse assortiment'!$B2627&amp;"",'Données SAP'!$A$5:$A$3000,0)),"")</f>
        <v/>
      </c>
      <c r="G2627" s="16" t="str">
        <f>IFERROR(INDEX('Données SAP'!D$5:D$3000,MATCH('Analyse assortiment'!$B2627&amp;"",'Données SAP'!$A$5:$A$3000,0)),"")</f>
        <v/>
      </c>
      <c r="H2627" s="13" t="e">
        <f>INDEX('Données MDD'!$K$3:$K$3000,MATCH('Analyse assortiment'!$B2627,'Données MDD'!$B$3:$B$3000,0))</f>
        <v>#N/A</v>
      </c>
      <c r="I2627" s="13" t="e">
        <f>INDEX('Données MDD'!$L$3:$L$3000,MATCH('Analyse assortiment'!$B2627,'Données MDD'!$B$3:$B$3000,0))</f>
        <v>#N/A</v>
      </c>
      <c r="J2627" s="13" t="e">
        <f>INDEX('Données MDD'!$U$3:$U$3000,MATCH('Analyse assortiment'!$B2627,'Données MDD'!$B$3:$B$3000,0))</f>
        <v>#N/A</v>
      </c>
      <c r="K2627" s="13" t="e">
        <f>INDEX('Données MDD'!$V$3:$V$3000,MATCH('Analyse assortiment'!$B2627,'Données MDD'!$B$3:$B$3000,0))</f>
        <v>#N/A</v>
      </c>
      <c r="L2627" s="14" t="str">
        <f t="shared" si="50"/>
        <v/>
      </c>
      <c r="M2627" s="14" t="str">
        <f t="shared" si="50"/>
        <v/>
      </c>
    </row>
    <row r="2628" spans="5:13" x14ac:dyDescent="0.2">
      <c r="E2628" s="16" t="str">
        <f>IFERROR(INDEX('Données SAP'!F$5:F$3000,MATCH('Analyse assortiment'!$B2628&amp;"",'Données SAP'!$A$5:$A$3000,0)),"")</f>
        <v/>
      </c>
      <c r="F2628" s="16" t="str">
        <f>IFERROR(INDEX('Données SAP'!C$5:C$3000,MATCH('Analyse assortiment'!$B2628&amp;"",'Données SAP'!$A$5:$A$3000,0)),"")</f>
        <v/>
      </c>
      <c r="G2628" s="16" t="str">
        <f>IFERROR(INDEX('Données SAP'!D$5:D$3000,MATCH('Analyse assortiment'!$B2628&amp;"",'Données SAP'!$A$5:$A$3000,0)),"")</f>
        <v/>
      </c>
      <c r="H2628" s="13" t="e">
        <f>INDEX('Données MDD'!$K$3:$K$3000,MATCH('Analyse assortiment'!$B2628,'Données MDD'!$B$3:$B$3000,0))</f>
        <v>#N/A</v>
      </c>
      <c r="I2628" s="13" t="e">
        <f>INDEX('Données MDD'!$L$3:$L$3000,MATCH('Analyse assortiment'!$B2628,'Données MDD'!$B$3:$B$3000,0))</f>
        <v>#N/A</v>
      </c>
      <c r="J2628" s="13" t="e">
        <f>INDEX('Données MDD'!$U$3:$U$3000,MATCH('Analyse assortiment'!$B2628,'Données MDD'!$B$3:$B$3000,0))</f>
        <v>#N/A</v>
      </c>
      <c r="K2628" s="13" t="e">
        <f>INDEX('Données MDD'!$V$3:$V$3000,MATCH('Analyse assortiment'!$B2628,'Données MDD'!$B$3:$B$3000,0))</f>
        <v>#N/A</v>
      </c>
      <c r="L2628" s="14" t="str">
        <f t="shared" si="50"/>
        <v/>
      </c>
      <c r="M2628" s="14" t="str">
        <f t="shared" si="50"/>
        <v/>
      </c>
    </row>
    <row r="2629" spans="5:13" x14ac:dyDescent="0.2">
      <c r="E2629" s="16" t="str">
        <f>IFERROR(INDEX('Données SAP'!F$5:F$3000,MATCH('Analyse assortiment'!$B2629&amp;"",'Données SAP'!$A$5:$A$3000,0)),"")</f>
        <v/>
      </c>
      <c r="F2629" s="16" t="str">
        <f>IFERROR(INDEX('Données SAP'!C$5:C$3000,MATCH('Analyse assortiment'!$B2629&amp;"",'Données SAP'!$A$5:$A$3000,0)),"")</f>
        <v/>
      </c>
      <c r="G2629" s="16" t="str">
        <f>IFERROR(INDEX('Données SAP'!D$5:D$3000,MATCH('Analyse assortiment'!$B2629&amp;"",'Données SAP'!$A$5:$A$3000,0)),"")</f>
        <v/>
      </c>
      <c r="H2629" s="13" t="e">
        <f>INDEX('Données MDD'!$K$3:$K$3000,MATCH('Analyse assortiment'!$B2629,'Données MDD'!$B$3:$B$3000,0))</f>
        <v>#N/A</v>
      </c>
      <c r="I2629" s="13" t="e">
        <f>INDEX('Données MDD'!$L$3:$L$3000,MATCH('Analyse assortiment'!$B2629,'Données MDD'!$B$3:$B$3000,0))</f>
        <v>#N/A</v>
      </c>
      <c r="J2629" s="13" t="e">
        <f>INDEX('Données MDD'!$U$3:$U$3000,MATCH('Analyse assortiment'!$B2629,'Données MDD'!$B$3:$B$3000,0))</f>
        <v>#N/A</v>
      </c>
      <c r="K2629" s="13" t="e">
        <f>INDEX('Données MDD'!$V$3:$V$3000,MATCH('Analyse assortiment'!$B2629,'Données MDD'!$B$3:$B$3000,0))</f>
        <v>#N/A</v>
      </c>
      <c r="L2629" s="14" t="str">
        <f t="shared" ref="L2629:M2692" si="51">IFERROR(-J2629/H2629,"")</f>
        <v/>
      </c>
      <c r="M2629" s="14" t="str">
        <f t="shared" si="51"/>
        <v/>
      </c>
    </row>
    <row r="2630" spans="5:13" x14ac:dyDescent="0.2">
      <c r="E2630" s="16" t="str">
        <f>IFERROR(INDEX('Données SAP'!F$5:F$3000,MATCH('Analyse assortiment'!$B2630&amp;"",'Données SAP'!$A$5:$A$3000,0)),"")</f>
        <v/>
      </c>
      <c r="F2630" s="16" t="str">
        <f>IFERROR(INDEX('Données SAP'!C$5:C$3000,MATCH('Analyse assortiment'!$B2630&amp;"",'Données SAP'!$A$5:$A$3000,0)),"")</f>
        <v/>
      </c>
      <c r="G2630" s="16" t="str">
        <f>IFERROR(INDEX('Données SAP'!D$5:D$3000,MATCH('Analyse assortiment'!$B2630&amp;"",'Données SAP'!$A$5:$A$3000,0)),"")</f>
        <v/>
      </c>
      <c r="H2630" s="13" t="e">
        <f>INDEX('Données MDD'!$K$3:$K$3000,MATCH('Analyse assortiment'!$B2630,'Données MDD'!$B$3:$B$3000,0))</f>
        <v>#N/A</v>
      </c>
      <c r="I2630" s="13" t="e">
        <f>INDEX('Données MDD'!$L$3:$L$3000,MATCH('Analyse assortiment'!$B2630,'Données MDD'!$B$3:$B$3000,0))</f>
        <v>#N/A</v>
      </c>
      <c r="J2630" s="13" t="e">
        <f>INDEX('Données MDD'!$U$3:$U$3000,MATCH('Analyse assortiment'!$B2630,'Données MDD'!$B$3:$B$3000,0))</f>
        <v>#N/A</v>
      </c>
      <c r="K2630" s="13" t="e">
        <f>INDEX('Données MDD'!$V$3:$V$3000,MATCH('Analyse assortiment'!$B2630,'Données MDD'!$B$3:$B$3000,0))</f>
        <v>#N/A</v>
      </c>
      <c r="L2630" s="14" t="str">
        <f t="shared" si="51"/>
        <v/>
      </c>
      <c r="M2630" s="14" t="str">
        <f t="shared" si="51"/>
        <v/>
      </c>
    </row>
    <row r="2631" spans="5:13" x14ac:dyDescent="0.2">
      <c r="E2631" s="16" t="str">
        <f>IFERROR(INDEX('Données SAP'!F$5:F$3000,MATCH('Analyse assortiment'!$B2631&amp;"",'Données SAP'!$A$5:$A$3000,0)),"")</f>
        <v/>
      </c>
      <c r="F2631" s="16" t="str">
        <f>IFERROR(INDEX('Données SAP'!C$5:C$3000,MATCH('Analyse assortiment'!$B2631&amp;"",'Données SAP'!$A$5:$A$3000,0)),"")</f>
        <v/>
      </c>
      <c r="G2631" s="16" t="str">
        <f>IFERROR(INDEX('Données SAP'!D$5:D$3000,MATCH('Analyse assortiment'!$B2631&amp;"",'Données SAP'!$A$5:$A$3000,0)),"")</f>
        <v/>
      </c>
      <c r="H2631" s="13" t="e">
        <f>INDEX('Données MDD'!$K$3:$K$3000,MATCH('Analyse assortiment'!$B2631,'Données MDD'!$B$3:$B$3000,0))</f>
        <v>#N/A</v>
      </c>
      <c r="I2631" s="13" t="e">
        <f>INDEX('Données MDD'!$L$3:$L$3000,MATCH('Analyse assortiment'!$B2631,'Données MDD'!$B$3:$B$3000,0))</f>
        <v>#N/A</v>
      </c>
      <c r="J2631" s="13" t="e">
        <f>INDEX('Données MDD'!$U$3:$U$3000,MATCH('Analyse assortiment'!$B2631,'Données MDD'!$B$3:$B$3000,0))</f>
        <v>#N/A</v>
      </c>
      <c r="K2631" s="13" t="e">
        <f>INDEX('Données MDD'!$V$3:$V$3000,MATCH('Analyse assortiment'!$B2631,'Données MDD'!$B$3:$B$3000,0))</f>
        <v>#N/A</v>
      </c>
      <c r="L2631" s="14" t="str">
        <f t="shared" si="51"/>
        <v/>
      </c>
      <c r="M2631" s="14" t="str">
        <f t="shared" si="51"/>
        <v/>
      </c>
    </row>
    <row r="2632" spans="5:13" x14ac:dyDescent="0.2">
      <c r="E2632" s="16" t="str">
        <f>IFERROR(INDEX('Données SAP'!F$5:F$3000,MATCH('Analyse assortiment'!$B2632&amp;"",'Données SAP'!$A$5:$A$3000,0)),"")</f>
        <v/>
      </c>
      <c r="F2632" s="16" t="str">
        <f>IFERROR(INDEX('Données SAP'!C$5:C$3000,MATCH('Analyse assortiment'!$B2632&amp;"",'Données SAP'!$A$5:$A$3000,0)),"")</f>
        <v/>
      </c>
      <c r="G2632" s="16" t="str">
        <f>IFERROR(INDEX('Données SAP'!D$5:D$3000,MATCH('Analyse assortiment'!$B2632&amp;"",'Données SAP'!$A$5:$A$3000,0)),"")</f>
        <v/>
      </c>
      <c r="H2632" s="13" t="e">
        <f>INDEX('Données MDD'!$K$3:$K$3000,MATCH('Analyse assortiment'!$B2632,'Données MDD'!$B$3:$B$3000,0))</f>
        <v>#N/A</v>
      </c>
      <c r="I2632" s="13" t="e">
        <f>INDEX('Données MDD'!$L$3:$L$3000,MATCH('Analyse assortiment'!$B2632,'Données MDD'!$B$3:$B$3000,0))</f>
        <v>#N/A</v>
      </c>
      <c r="J2632" s="13" t="e">
        <f>INDEX('Données MDD'!$U$3:$U$3000,MATCH('Analyse assortiment'!$B2632,'Données MDD'!$B$3:$B$3000,0))</f>
        <v>#N/A</v>
      </c>
      <c r="K2632" s="13" t="e">
        <f>INDEX('Données MDD'!$V$3:$V$3000,MATCH('Analyse assortiment'!$B2632,'Données MDD'!$B$3:$B$3000,0))</f>
        <v>#N/A</v>
      </c>
      <c r="L2632" s="14" t="str">
        <f t="shared" si="51"/>
        <v/>
      </c>
      <c r="M2632" s="14" t="str">
        <f t="shared" si="51"/>
        <v/>
      </c>
    </row>
    <row r="2633" spans="5:13" x14ac:dyDescent="0.2">
      <c r="E2633" s="16" t="str">
        <f>IFERROR(INDEX('Données SAP'!F$5:F$3000,MATCH('Analyse assortiment'!$B2633&amp;"",'Données SAP'!$A$5:$A$3000,0)),"")</f>
        <v/>
      </c>
      <c r="F2633" s="16" t="str">
        <f>IFERROR(INDEX('Données SAP'!C$5:C$3000,MATCH('Analyse assortiment'!$B2633&amp;"",'Données SAP'!$A$5:$A$3000,0)),"")</f>
        <v/>
      </c>
      <c r="G2633" s="16" t="str">
        <f>IFERROR(INDEX('Données SAP'!D$5:D$3000,MATCH('Analyse assortiment'!$B2633&amp;"",'Données SAP'!$A$5:$A$3000,0)),"")</f>
        <v/>
      </c>
      <c r="H2633" s="13" t="e">
        <f>INDEX('Données MDD'!$K$3:$K$3000,MATCH('Analyse assortiment'!$B2633,'Données MDD'!$B$3:$B$3000,0))</f>
        <v>#N/A</v>
      </c>
      <c r="I2633" s="13" t="e">
        <f>INDEX('Données MDD'!$L$3:$L$3000,MATCH('Analyse assortiment'!$B2633,'Données MDD'!$B$3:$B$3000,0))</f>
        <v>#N/A</v>
      </c>
      <c r="J2633" s="13" t="e">
        <f>INDEX('Données MDD'!$U$3:$U$3000,MATCH('Analyse assortiment'!$B2633,'Données MDD'!$B$3:$B$3000,0))</f>
        <v>#N/A</v>
      </c>
      <c r="K2633" s="13" t="e">
        <f>INDEX('Données MDD'!$V$3:$V$3000,MATCH('Analyse assortiment'!$B2633,'Données MDD'!$B$3:$B$3000,0))</f>
        <v>#N/A</v>
      </c>
      <c r="L2633" s="14" t="str">
        <f t="shared" si="51"/>
        <v/>
      </c>
      <c r="M2633" s="14" t="str">
        <f t="shared" si="51"/>
        <v/>
      </c>
    </row>
    <row r="2634" spans="5:13" x14ac:dyDescent="0.2">
      <c r="E2634" s="16" t="str">
        <f>IFERROR(INDEX('Données SAP'!F$5:F$3000,MATCH('Analyse assortiment'!$B2634&amp;"",'Données SAP'!$A$5:$A$3000,0)),"")</f>
        <v/>
      </c>
      <c r="F2634" s="16" t="str">
        <f>IFERROR(INDEX('Données SAP'!C$5:C$3000,MATCH('Analyse assortiment'!$B2634&amp;"",'Données SAP'!$A$5:$A$3000,0)),"")</f>
        <v/>
      </c>
      <c r="G2634" s="16" t="str">
        <f>IFERROR(INDEX('Données SAP'!D$5:D$3000,MATCH('Analyse assortiment'!$B2634&amp;"",'Données SAP'!$A$5:$A$3000,0)),"")</f>
        <v/>
      </c>
      <c r="H2634" s="13" t="e">
        <f>INDEX('Données MDD'!$K$3:$K$3000,MATCH('Analyse assortiment'!$B2634,'Données MDD'!$B$3:$B$3000,0))</f>
        <v>#N/A</v>
      </c>
      <c r="I2634" s="13" t="e">
        <f>INDEX('Données MDD'!$L$3:$L$3000,MATCH('Analyse assortiment'!$B2634,'Données MDD'!$B$3:$B$3000,0))</f>
        <v>#N/A</v>
      </c>
      <c r="J2634" s="13" t="e">
        <f>INDEX('Données MDD'!$U$3:$U$3000,MATCH('Analyse assortiment'!$B2634,'Données MDD'!$B$3:$B$3000,0))</f>
        <v>#N/A</v>
      </c>
      <c r="K2634" s="13" t="e">
        <f>INDEX('Données MDD'!$V$3:$V$3000,MATCH('Analyse assortiment'!$B2634,'Données MDD'!$B$3:$B$3000,0))</f>
        <v>#N/A</v>
      </c>
      <c r="L2634" s="14" t="str">
        <f t="shared" si="51"/>
        <v/>
      </c>
      <c r="M2634" s="14" t="str">
        <f t="shared" si="51"/>
        <v/>
      </c>
    </row>
    <row r="2635" spans="5:13" x14ac:dyDescent="0.2">
      <c r="E2635" s="16" t="str">
        <f>IFERROR(INDEX('Données SAP'!F$5:F$3000,MATCH('Analyse assortiment'!$B2635&amp;"",'Données SAP'!$A$5:$A$3000,0)),"")</f>
        <v/>
      </c>
      <c r="F2635" s="16" t="str">
        <f>IFERROR(INDEX('Données SAP'!C$5:C$3000,MATCH('Analyse assortiment'!$B2635&amp;"",'Données SAP'!$A$5:$A$3000,0)),"")</f>
        <v/>
      </c>
      <c r="G2635" s="16" t="str">
        <f>IFERROR(INDEX('Données SAP'!D$5:D$3000,MATCH('Analyse assortiment'!$B2635&amp;"",'Données SAP'!$A$5:$A$3000,0)),"")</f>
        <v/>
      </c>
      <c r="H2635" s="13" t="e">
        <f>INDEX('Données MDD'!$K$3:$K$3000,MATCH('Analyse assortiment'!$B2635,'Données MDD'!$B$3:$B$3000,0))</f>
        <v>#N/A</v>
      </c>
      <c r="I2635" s="13" t="e">
        <f>INDEX('Données MDD'!$L$3:$L$3000,MATCH('Analyse assortiment'!$B2635,'Données MDD'!$B$3:$B$3000,0))</f>
        <v>#N/A</v>
      </c>
      <c r="J2635" s="13" t="e">
        <f>INDEX('Données MDD'!$U$3:$U$3000,MATCH('Analyse assortiment'!$B2635,'Données MDD'!$B$3:$B$3000,0))</f>
        <v>#N/A</v>
      </c>
      <c r="K2635" s="13" t="e">
        <f>INDEX('Données MDD'!$V$3:$V$3000,MATCH('Analyse assortiment'!$B2635,'Données MDD'!$B$3:$B$3000,0))</f>
        <v>#N/A</v>
      </c>
      <c r="L2635" s="14" t="str">
        <f t="shared" si="51"/>
        <v/>
      </c>
      <c r="M2635" s="14" t="str">
        <f t="shared" si="51"/>
        <v/>
      </c>
    </row>
    <row r="2636" spans="5:13" x14ac:dyDescent="0.2">
      <c r="E2636" s="16" t="str">
        <f>IFERROR(INDEX('Données SAP'!F$5:F$3000,MATCH('Analyse assortiment'!$B2636&amp;"",'Données SAP'!$A$5:$A$3000,0)),"")</f>
        <v/>
      </c>
      <c r="F2636" s="16" t="str">
        <f>IFERROR(INDEX('Données SAP'!C$5:C$3000,MATCH('Analyse assortiment'!$B2636&amp;"",'Données SAP'!$A$5:$A$3000,0)),"")</f>
        <v/>
      </c>
      <c r="G2636" s="16" t="str">
        <f>IFERROR(INDEX('Données SAP'!D$5:D$3000,MATCH('Analyse assortiment'!$B2636&amp;"",'Données SAP'!$A$5:$A$3000,0)),"")</f>
        <v/>
      </c>
      <c r="H2636" s="13" t="e">
        <f>INDEX('Données MDD'!$K$3:$K$3000,MATCH('Analyse assortiment'!$B2636,'Données MDD'!$B$3:$B$3000,0))</f>
        <v>#N/A</v>
      </c>
      <c r="I2636" s="13" t="e">
        <f>INDEX('Données MDD'!$L$3:$L$3000,MATCH('Analyse assortiment'!$B2636,'Données MDD'!$B$3:$B$3000,0))</f>
        <v>#N/A</v>
      </c>
      <c r="J2636" s="13" t="e">
        <f>INDEX('Données MDD'!$U$3:$U$3000,MATCH('Analyse assortiment'!$B2636,'Données MDD'!$B$3:$B$3000,0))</f>
        <v>#N/A</v>
      </c>
      <c r="K2636" s="13" t="e">
        <f>INDEX('Données MDD'!$V$3:$V$3000,MATCH('Analyse assortiment'!$B2636,'Données MDD'!$B$3:$B$3000,0))</f>
        <v>#N/A</v>
      </c>
      <c r="L2636" s="14" t="str">
        <f t="shared" si="51"/>
        <v/>
      </c>
      <c r="M2636" s="14" t="str">
        <f t="shared" si="51"/>
        <v/>
      </c>
    </row>
    <row r="2637" spans="5:13" x14ac:dyDescent="0.2">
      <c r="E2637" s="16" t="str">
        <f>IFERROR(INDEX('Données SAP'!F$5:F$3000,MATCH('Analyse assortiment'!$B2637&amp;"",'Données SAP'!$A$5:$A$3000,0)),"")</f>
        <v/>
      </c>
      <c r="F2637" s="16" t="str">
        <f>IFERROR(INDEX('Données SAP'!C$5:C$3000,MATCH('Analyse assortiment'!$B2637&amp;"",'Données SAP'!$A$5:$A$3000,0)),"")</f>
        <v/>
      </c>
      <c r="G2637" s="16" t="str">
        <f>IFERROR(INDEX('Données SAP'!D$5:D$3000,MATCH('Analyse assortiment'!$B2637&amp;"",'Données SAP'!$A$5:$A$3000,0)),"")</f>
        <v/>
      </c>
      <c r="H2637" s="13" t="e">
        <f>INDEX('Données MDD'!$K$3:$K$3000,MATCH('Analyse assortiment'!$B2637,'Données MDD'!$B$3:$B$3000,0))</f>
        <v>#N/A</v>
      </c>
      <c r="I2637" s="13" t="e">
        <f>INDEX('Données MDD'!$L$3:$L$3000,MATCH('Analyse assortiment'!$B2637,'Données MDD'!$B$3:$B$3000,0))</f>
        <v>#N/A</v>
      </c>
      <c r="J2637" s="13" t="e">
        <f>INDEX('Données MDD'!$U$3:$U$3000,MATCH('Analyse assortiment'!$B2637,'Données MDD'!$B$3:$B$3000,0))</f>
        <v>#N/A</v>
      </c>
      <c r="K2637" s="13" t="e">
        <f>INDEX('Données MDD'!$V$3:$V$3000,MATCH('Analyse assortiment'!$B2637,'Données MDD'!$B$3:$B$3000,0))</f>
        <v>#N/A</v>
      </c>
      <c r="L2637" s="14" t="str">
        <f t="shared" si="51"/>
        <v/>
      </c>
      <c r="M2637" s="14" t="str">
        <f t="shared" si="51"/>
        <v/>
      </c>
    </row>
    <row r="2638" spans="5:13" x14ac:dyDescent="0.2">
      <c r="E2638" s="16" t="str">
        <f>IFERROR(INDEX('Données SAP'!F$5:F$3000,MATCH('Analyse assortiment'!$B2638&amp;"",'Données SAP'!$A$5:$A$3000,0)),"")</f>
        <v/>
      </c>
      <c r="F2638" s="16" t="str">
        <f>IFERROR(INDEX('Données SAP'!C$5:C$3000,MATCH('Analyse assortiment'!$B2638&amp;"",'Données SAP'!$A$5:$A$3000,0)),"")</f>
        <v/>
      </c>
      <c r="G2638" s="16" t="str">
        <f>IFERROR(INDEX('Données SAP'!D$5:D$3000,MATCH('Analyse assortiment'!$B2638&amp;"",'Données SAP'!$A$5:$A$3000,0)),"")</f>
        <v/>
      </c>
      <c r="H2638" s="13" t="e">
        <f>INDEX('Données MDD'!$K$3:$K$3000,MATCH('Analyse assortiment'!$B2638,'Données MDD'!$B$3:$B$3000,0))</f>
        <v>#N/A</v>
      </c>
      <c r="I2638" s="13" t="e">
        <f>INDEX('Données MDD'!$L$3:$L$3000,MATCH('Analyse assortiment'!$B2638,'Données MDD'!$B$3:$B$3000,0))</f>
        <v>#N/A</v>
      </c>
      <c r="J2638" s="13" t="e">
        <f>INDEX('Données MDD'!$U$3:$U$3000,MATCH('Analyse assortiment'!$B2638,'Données MDD'!$B$3:$B$3000,0))</f>
        <v>#N/A</v>
      </c>
      <c r="K2638" s="13" t="e">
        <f>INDEX('Données MDD'!$V$3:$V$3000,MATCH('Analyse assortiment'!$B2638,'Données MDD'!$B$3:$B$3000,0))</f>
        <v>#N/A</v>
      </c>
      <c r="L2638" s="14" t="str">
        <f t="shared" si="51"/>
        <v/>
      </c>
      <c r="M2638" s="14" t="str">
        <f t="shared" si="51"/>
        <v/>
      </c>
    </row>
    <row r="2639" spans="5:13" x14ac:dyDescent="0.2">
      <c r="E2639" s="16" t="str">
        <f>IFERROR(INDEX('Données SAP'!F$5:F$3000,MATCH('Analyse assortiment'!$B2639&amp;"",'Données SAP'!$A$5:$A$3000,0)),"")</f>
        <v/>
      </c>
      <c r="F2639" s="16" t="str">
        <f>IFERROR(INDEX('Données SAP'!C$5:C$3000,MATCH('Analyse assortiment'!$B2639&amp;"",'Données SAP'!$A$5:$A$3000,0)),"")</f>
        <v/>
      </c>
      <c r="G2639" s="16" t="str">
        <f>IFERROR(INDEX('Données SAP'!D$5:D$3000,MATCH('Analyse assortiment'!$B2639&amp;"",'Données SAP'!$A$5:$A$3000,0)),"")</f>
        <v/>
      </c>
      <c r="H2639" s="13" t="e">
        <f>INDEX('Données MDD'!$K$3:$K$3000,MATCH('Analyse assortiment'!$B2639,'Données MDD'!$B$3:$B$3000,0))</f>
        <v>#N/A</v>
      </c>
      <c r="I2639" s="13" t="e">
        <f>INDEX('Données MDD'!$L$3:$L$3000,MATCH('Analyse assortiment'!$B2639,'Données MDD'!$B$3:$B$3000,0))</f>
        <v>#N/A</v>
      </c>
      <c r="J2639" s="13" t="e">
        <f>INDEX('Données MDD'!$U$3:$U$3000,MATCH('Analyse assortiment'!$B2639,'Données MDD'!$B$3:$B$3000,0))</f>
        <v>#N/A</v>
      </c>
      <c r="K2639" s="13" t="e">
        <f>INDEX('Données MDD'!$V$3:$V$3000,MATCH('Analyse assortiment'!$B2639,'Données MDD'!$B$3:$B$3000,0))</f>
        <v>#N/A</v>
      </c>
      <c r="L2639" s="14" t="str">
        <f t="shared" si="51"/>
        <v/>
      </c>
      <c r="M2639" s="14" t="str">
        <f t="shared" si="51"/>
        <v/>
      </c>
    </row>
    <row r="2640" spans="5:13" x14ac:dyDescent="0.2">
      <c r="E2640" s="16" t="str">
        <f>IFERROR(INDEX('Données SAP'!F$5:F$3000,MATCH('Analyse assortiment'!$B2640&amp;"",'Données SAP'!$A$5:$A$3000,0)),"")</f>
        <v/>
      </c>
      <c r="F2640" s="16" t="str">
        <f>IFERROR(INDEX('Données SAP'!C$5:C$3000,MATCH('Analyse assortiment'!$B2640&amp;"",'Données SAP'!$A$5:$A$3000,0)),"")</f>
        <v/>
      </c>
      <c r="G2640" s="16" t="str">
        <f>IFERROR(INDEX('Données SAP'!D$5:D$3000,MATCH('Analyse assortiment'!$B2640&amp;"",'Données SAP'!$A$5:$A$3000,0)),"")</f>
        <v/>
      </c>
      <c r="H2640" s="13" t="e">
        <f>INDEX('Données MDD'!$K$3:$K$3000,MATCH('Analyse assortiment'!$B2640,'Données MDD'!$B$3:$B$3000,0))</f>
        <v>#N/A</v>
      </c>
      <c r="I2640" s="13" t="e">
        <f>INDEX('Données MDD'!$L$3:$L$3000,MATCH('Analyse assortiment'!$B2640,'Données MDD'!$B$3:$B$3000,0))</f>
        <v>#N/A</v>
      </c>
      <c r="J2640" s="13" t="e">
        <f>INDEX('Données MDD'!$U$3:$U$3000,MATCH('Analyse assortiment'!$B2640,'Données MDD'!$B$3:$B$3000,0))</f>
        <v>#N/A</v>
      </c>
      <c r="K2640" s="13" t="e">
        <f>INDEX('Données MDD'!$V$3:$V$3000,MATCH('Analyse assortiment'!$B2640,'Données MDD'!$B$3:$B$3000,0))</f>
        <v>#N/A</v>
      </c>
      <c r="L2640" s="14" t="str">
        <f t="shared" si="51"/>
        <v/>
      </c>
      <c r="M2640" s="14" t="str">
        <f t="shared" si="51"/>
        <v/>
      </c>
    </row>
    <row r="2641" spans="5:13" x14ac:dyDescent="0.2">
      <c r="E2641" s="16" t="str">
        <f>IFERROR(INDEX('Données SAP'!F$5:F$3000,MATCH('Analyse assortiment'!$B2641&amp;"",'Données SAP'!$A$5:$A$3000,0)),"")</f>
        <v/>
      </c>
      <c r="F2641" s="16" t="str">
        <f>IFERROR(INDEX('Données SAP'!C$5:C$3000,MATCH('Analyse assortiment'!$B2641&amp;"",'Données SAP'!$A$5:$A$3000,0)),"")</f>
        <v/>
      </c>
      <c r="G2641" s="16" t="str">
        <f>IFERROR(INDEX('Données SAP'!D$5:D$3000,MATCH('Analyse assortiment'!$B2641&amp;"",'Données SAP'!$A$5:$A$3000,0)),"")</f>
        <v/>
      </c>
      <c r="H2641" s="13" t="e">
        <f>INDEX('Données MDD'!$K$3:$K$3000,MATCH('Analyse assortiment'!$B2641,'Données MDD'!$B$3:$B$3000,0))</f>
        <v>#N/A</v>
      </c>
      <c r="I2641" s="13" t="e">
        <f>INDEX('Données MDD'!$L$3:$L$3000,MATCH('Analyse assortiment'!$B2641,'Données MDD'!$B$3:$B$3000,0))</f>
        <v>#N/A</v>
      </c>
      <c r="J2641" s="13" t="e">
        <f>INDEX('Données MDD'!$U$3:$U$3000,MATCH('Analyse assortiment'!$B2641,'Données MDD'!$B$3:$B$3000,0))</f>
        <v>#N/A</v>
      </c>
      <c r="K2641" s="13" t="e">
        <f>INDEX('Données MDD'!$V$3:$V$3000,MATCH('Analyse assortiment'!$B2641,'Données MDD'!$B$3:$B$3000,0))</f>
        <v>#N/A</v>
      </c>
      <c r="L2641" s="14" t="str">
        <f t="shared" si="51"/>
        <v/>
      </c>
      <c r="M2641" s="14" t="str">
        <f t="shared" si="51"/>
        <v/>
      </c>
    </row>
    <row r="2642" spans="5:13" x14ac:dyDescent="0.2">
      <c r="E2642" s="16" t="str">
        <f>IFERROR(INDEX('Données SAP'!F$5:F$3000,MATCH('Analyse assortiment'!$B2642&amp;"",'Données SAP'!$A$5:$A$3000,0)),"")</f>
        <v/>
      </c>
      <c r="F2642" s="16" t="str">
        <f>IFERROR(INDEX('Données SAP'!C$5:C$3000,MATCH('Analyse assortiment'!$B2642&amp;"",'Données SAP'!$A$5:$A$3000,0)),"")</f>
        <v/>
      </c>
      <c r="G2642" s="16" t="str">
        <f>IFERROR(INDEX('Données SAP'!D$5:D$3000,MATCH('Analyse assortiment'!$B2642&amp;"",'Données SAP'!$A$5:$A$3000,0)),"")</f>
        <v/>
      </c>
      <c r="H2642" s="13" t="e">
        <f>INDEX('Données MDD'!$K$3:$K$3000,MATCH('Analyse assortiment'!$B2642,'Données MDD'!$B$3:$B$3000,0))</f>
        <v>#N/A</v>
      </c>
      <c r="I2642" s="13" t="e">
        <f>INDEX('Données MDD'!$L$3:$L$3000,MATCH('Analyse assortiment'!$B2642,'Données MDD'!$B$3:$B$3000,0))</f>
        <v>#N/A</v>
      </c>
      <c r="J2642" s="13" t="e">
        <f>INDEX('Données MDD'!$U$3:$U$3000,MATCH('Analyse assortiment'!$B2642,'Données MDD'!$B$3:$B$3000,0))</f>
        <v>#N/A</v>
      </c>
      <c r="K2642" s="13" t="e">
        <f>INDEX('Données MDD'!$V$3:$V$3000,MATCH('Analyse assortiment'!$B2642,'Données MDD'!$B$3:$B$3000,0))</f>
        <v>#N/A</v>
      </c>
      <c r="L2642" s="14" t="str">
        <f t="shared" si="51"/>
        <v/>
      </c>
      <c r="M2642" s="14" t="str">
        <f t="shared" si="51"/>
        <v/>
      </c>
    </row>
    <row r="2643" spans="5:13" x14ac:dyDescent="0.2">
      <c r="E2643" s="16" t="str">
        <f>IFERROR(INDEX('Données SAP'!F$5:F$3000,MATCH('Analyse assortiment'!$B2643&amp;"",'Données SAP'!$A$5:$A$3000,0)),"")</f>
        <v/>
      </c>
      <c r="F2643" s="16" t="str">
        <f>IFERROR(INDEX('Données SAP'!C$5:C$3000,MATCH('Analyse assortiment'!$B2643&amp;"",'Données SAP'!$A$5:$A$3000,0)),"")</f>
        <v/>
      </c>
      <c r="G2643" s="16" t="str">
        <f>IFERROR(INDEX('Données SAP'!D$5:D$3000,MATCH('Analyse assortiment'!$B2643&amp;"",'Données SAP'!$A$5:$A$3000,0)),"")</f>
        <v/>
      </c>
      <c r="H2643" s="13" t="e">
        <f>INDEX('Données MDD'!$K$3:$K$3000,MATCH('Analyse assortiment'!$B2643,'Données MDD'!$B$3:$B$3000,0))</f>
        <v>#N/A</v>
      </c>
      <c r="I2643" s="13" t="e">
        <f>INDEX('Données MDD'!$L$3:$L$3000,MATCH('Analyse assortiment'!$B2643,'Données MDD'!$B$3:$B$3000,0))</f>
        <v>#N/A</v>
      </c>
      <c r="J2643" s="13" t="e">
        <f>INDEX('Données MDD'!$U$3:$U$3000,MATCH('Analyse assortiment'!$B2643,'Données MDD'!$B$3:$B$3000,0))</f>
        <v>#N/A</v>
      </c>
      <c r="K2643" s="13" t="e">
        <f>INDEX('Données MDD'!$V$3:$V$3000,MATCH('Analyse assortiment'!$B2643,'Données MDD'!$B$3:$B$3000,0))</f>
        <v>#N/A</v>
      </c>
      <c r="L2643" s="14" t="str">
        <f t="shared" si="51"/>
        <v/>
      </c>
      <c r="M2643" s="14" t="str">
        <f t="shared" si="51"/>
        <v/>
      </c>
    </row>
    <row r="2644" spans="5:13" x14ac:dyDescent="0.2">
      <c r="E2644" s="16" t="str">
        <f>IFERROR(INDEX('Données SAP'!F$5:F$3000,MATCH('Analyse assortiment'!$B2644&amp;"",'Données SAP'!$A$5:$A$3000,0)),"")</f>
        <v/>
      </c>
      <c r="F2644" s="16" t="str">
        <f>IFERROR(INDEX('Données SAP'!C$5:C$3000,MATCH('Analyse assortiment'!$B2644&amp;"",'Données SAP'!$A$5:$A$3000,0)),"")</f>
        <v/>
      </c>
      <c r="G2644" s="16" t="str">
        <f>IFERROR(INDEX('Données SAP'!D$5:D$3000,MATCH('Analyse assortiment'!$B2644&amp;"",'Données SAP'!$A$5:$A$3000,0)),"")</f>
        <v/>
      </c>
      <c r="H2644" s="13" t="e">
        <f>INDEX('Données MDD'!$K$3:$K$3000,MATCH('Analyse assortiment'!$B2644,'Données MDD'!$B$3:$B$3000,0))</f>
        <v>#N/A</v>
      </c>
      <c r="I2644" s="13" t="e">
        <f>INDEX('Données MDD'!$L$3:$L$3000,MATCH('Analyse assortiment'!$B2644,'Données MDD'!$B$3:$B$3000,0))</f>
        <v>#N/A</v>
      </c>
      <c r="J2644" s="13" t="e">
        <f>INDEX('Données MDD'!$U$3:$U$3000,MATCH('Analyse assortiment'!$B2644,'Données MDD'!$B$3:$B$3000,0))</f>
        <v>#N/A</v>
      </c>
      <c r="K2644" s="13" t="e">
        <f>INDEX('Données MDD'!$V$3:$V$3000,MATCH('Analyse assortiment'!$B2644,'Données MDD'!$B$3:$B$3000,0))</f>
        <v>#N/A</v>
      </c>
      <c r="L2644" s="14" t="str">
        <f t="shared" si="51"/>
        <v/>
      </c>
      <c r="M2644" s="14" t="str">
        <f t="shared" si="51"/>
        <v/>
      </c>
    </row>
    <row r="2645" spans="5:13" x14ac:dyDescent="0.2">
      <c r="E2645" s="16" t="str">
        <f>IFERROR(INDEX('Données SAP'!F$5:F$3000,MATCH('Analyse assortiment'!$B2645&amp;"",'Données SAP'!$A$5:$A$3000,0)),"")</f>
        <v/>
      </c>
      <c r="F2645" s="16" t="str">
        <f>IFERROR(INDEX('Données SAP'!C$5:C$3000,MATCH('Analyse assortiment'!$B2645&amp;"",'Données SAP'!$A$5:$A$3000,0)),"")</f>
        <v/>
      </c>
      <c r="G2645" s="16" t="str">
        <f>IFERROR(INDEX('Données SAP'!D$5:D$3000,MATCH('Analyse assortiment'!$B2645&amp;"",'Données SAP'!$A$5:$A$3000,0)),"")</f>
        <v/>
      </c>
      <c r="H2645" s="13" t="e">
        <f>INDEX('Données MDD'!$K$3:$K$3000,MATCH('Analyse assortiment'!$B2645,'Données MDD'!$B$3:$B$3000,0))</f>
        <v>#N/A</v>
      </c>
      <c r="I2645" s="13" t="e">
        <f>INDEX('Données MDD'!$L$3:$L$3000,MATCH('Analyse assortiment'!$B2645,'Données MDD'!$B$3:$B$3000,0))</f>
        <v>#N/A</v>
      </c>
      <c r="J2645" s="13" t="e">
        <f>INDEX('Données MDD'!$U$3:$U$3000,MATCH('Analyse assortiment'!$B2645,'Données MDD'!$B$3:$B$3000,0))</f>
        <v>#N/A</v>
      </c>
      <c r="K2645" s="13" t="e">
        <f>INDEX('Données MDD'!$V$3:$V$3000,MATCH('Analyse assortiment'!$B2645,'Données MDD'!$B$3:$B$3000,0))</f>
        <v>#N/A</v>
      </c>
      <c r="L2645" s="14" t="str">
        <f t="shared" si="51"/>
        <v/>
      </c>
      <c r="M2645" s="14" t="str">
        <f t="shared" si="51"/>
        <v/>
      </c>
    </row>
    <row r="2646" spans="5:13" x14ac:dyDescent="0.2">
      <c r="E2646" s="16" t="str">
        <f>IFERROR(INDEX('Données SAP'!F$5:F$3000,MATCH('Analyse assortiment'!$B2646&amp;"",'Données SAP'!$A$5:$A$3000,0)),"")</f>
        <v/>
      </c>
      <c r="F2646" s="16" t="str">
        <f>IFERROR(INDEX('Données SAP'!C$5:C$3000,MATCH('Analyse assortiment'!$B2646&amp;"",'Données SAP'!$A$5:$A$3000,0)),"")</f>
        <v/>
      </c>
      <c r="G2646" s="16" t="str">
        <f>IFERROR(INDEX('Données SAP'!D$5:D$3000,MATCH('Analyse assortiment'!$B2646&amp;"",'Données SAP'!$A$5:$A$3000,0)),"")</f>
        <v/>
      </c>
      <c r="H2646" s="13" t="e">
        <f>INDEX('Données MDD'!$K$3:$K$3000,MATCH('Analyse assortiment'!$B2646,'Données MDD'!$B$3:$B$3000,0))</f>
        <v>#N/A</v>
      </c>
      <c r="I2646" s="13" t="e">
        <f>INDEX('Données MDD'!$L$3:$L$3000,MATCH('Analyse assortiment'!$B2646,'Données MDD'!$B$3:$B$3000,0))</f>
        <v>#N/A</v>
      </c>
      <c r="J2646" s="13" t="e">
        <f>INDEX('Données MDD'!$U$3:$U$3000,MATCH('Analyse assortiment'!$B2646,'Données MDD'!$B$3:$B$3000,0))</f>
        <v>#N/A</v>
      </c>
      <c r="K2646" s="13" t="e">
        <f>INDEX('Données MDD'!$V$3:$V$3000,MATCH('Analyse assortiment'!$B2646,'Données MDD'!$B$3:$B$3000,0))</f>
        <v>#N/A</v>
      </c>
      <c r="L2646" s="14" t="str">
        <f t="shared" si="51"/>
        <v/>
      </c>
      <c r="M2646" s="14" t="str">
        <f t="shared" si="51"/>
        <v/>
      </c>
    </row>
    <row r="2647" spans="5:13" x14ac:dyDescent="0.2">
      <c r="E2647" s="16" t="str">
        <f>IFERROR(INDEX('Données SAP'!F$5:F$3000,MATCH('Analyse assortiment'!$B2647&amp;"",'Données SAP'!$A$5:$A$3000,0)),"")</f>
        <v/>
      </c>
      <c r="F2647" s="16" t="str">
        <f>IFERROR(INDEX('Données SAP'!C$5:C$3000,MATCH('Analyse assortiment'!$B2647&amp;"",'Données SAP'!$A$5:$A$3000,0)),"")</f>
        <v/>
      </c>
      <c r="G2647" s="16" t="str">
        <f>IFERROR(INDEX('Données SAP'!D$5:D$3000,MATCH('Analyse assortiment'!$B2647&amp;"",'Données SAP'!$A$5:$A$3000,0)),"")</f>
        <v/>
      </c>
      <c r="H2647" s="13" t="e">
        <f>INDEX('Données MDD'!$K$3:$K$3000,MATCH('Analyse assortiment'!$B2647,'Données MDD'!$B$3:$B$3000,0))</f>
        <v>#N/A</v>
      </c>
      <c r="I2647" s="13" t="e">
        <f>INDEX('Données MDD'!$L$3:$L$3000,MATCH('Analyse assortiment'!$B2647,'Données MDD'!$B$3:$B$3000,0))</f>
        <v>#N/A</v>
      </c>
      <c r="J2647" s="13" t="e">
        <f>INDEX('Données MDD'!$U$3:$U$3000,MATCH('Analyse assortiment'!$B2647,'Données MDD'!$B$3:$B$3000,0))</f>
        <v>#N/A</v>
      </c>
      <c r="K2647" s="13" t="e">
        <f>INDEX('Données MDD'!$V$3:$V$3000,MATCH('Analyse assortiment'!$B2647,'Données MDD'!$B$3:$B$3000,0))</f>
        <v>#N/A</v>
      </c>
      <c r="L2647" s="14" t="str">
        <f t="shared" si="51"/>
        <v/>
      </c>
      <c r="M2647" s="14" t="str">
        <f t="shared" si="51"/>
        <v/>
      </c>
    </row>
    <row r="2648" spans="5:13" x14ac:dyDescent="0.2">
      <c r="E2648" s="16" t="str">
        <f>IFERROR(INDEX('Données SAP'!F$5:F$3000,MATCH('Analyse assortiment'!$B2648&amp;"",'Données SAP'!$A$5:$A$3000,0)),"")</f>
        <v/>
      </c>
      <c r="F2648" s="16" t="str">
        <f>IFERROR(INDEX('Données SAP'!C$5:C$3000,MATCH('Analyse assortiment'!$B2648&amp;"",'Données SAP'!$A$5:$A$3000,0)),"")</f>
        <v/>
      </c>
      <c r="G2648" s="16" t="str">
        <f>IFERROR(INDEX('Données SAP'!D$5:D$3000,MATCH('Analyse assortiment'!$B2648&amp;"",'Données SAP'!$A$5:$A$3000,0)),"")</f>
        <v/>
      </c>
      <c r="H2648" s="13" t="e">
        <f>INDEX('Données MDD'!$K$3:$K$3000,MATCH('Analyse assortiment'!$B2648,'Données MDD'!$B$3:$B$3000,0))</f>
        <v>#N/A</v>
      </c>
      <c r="I2648" s="13" t="e">
        <f>INDEX('Données MDD'!$L$3:$L$3000,MATCH('Analyse assortiment'!$B2648,'Données MDD'!$B$3:$B$3000,0))</f>
        <v>#N/A</v>
      </c>
      <c r="J2648" s="13" t="e">
        <f>INDEX('Données MDD'!$U$3:$U$3000,MATCH('Analyse assortiment'!$B2648,'Données MDD'!$B$3:$B$3000,0))</f>
        <v>#N/A</v>
      </c>
      <c r="K2648" s="13" t="e">
        <f>INDEX('Données MDD'!$V$3:$V$3000,MATCH('Analyse assortiment'!$B2648,'Données MDD'!$B$3:$B$3000,0))</f>
        <v>#N/A</v>
      </c>
      <c r="L2648" s="14" t="str">
        <f t="shared" si="51"/>
        <v/>
      </c>
      <c r="M2648" s="14" t="str">
        <f t="shared" si="51"/>
        <v/>
      </c>
    </row>
    <row r="2649" spans="5:13" x14ac:dyDescent="0.2">
      <c r="E2649" s="16" t="str">
        <f>IFERROR(INDEX('Données SAP'!F$5:F$3000,MATCH('Analyse assortiment'!$B2649&amp;"",'Données SAP'!$A$5:$A$3000,0)),"")</f>
        <v/>
      </c>
      <c r="F2649" s="16" t="str">
        <f>IFERROR(INDEX('Données SAP'!C$5:C$3000,MATCH('Analyse assortiment'!$B2649&amp;"",'Données SAP'!$A$5:$A$3000,0)),"")</f>
        <v/>
      </c>
      <c r="G2649" s="16" t="str">
        <f>IFERROR(INDEX('Données SAP'!D$5:D$3000,MATCH('Analyse assortiment'!$B2649&amp;"",'Données SAP'!$A$5:$A$3000,0)),"")</f>
        <v/>
      </c>
      <c r="H2649" s="13" t="e">
        <f>INDEX('Données MDD'!$K$3:$K$3000,MATCH('Analyse assortiment'!$B2649,'Données MDD'!$B$3:$B$3000,0))</f>
        <v>#N/A</v>
      </c>
      <c r="I2649" s="13" t="e">
        <f>INDEX('Données MDD'!$L$3:$L$3000,MATCH('Analyse assortiment'!$B2649,'Données MDD'!$B$3:$B$3000,0))</f>
        <v>#N/A</v>
      </c>
      <c r="J2649" s="13" t="e">
        <f>INDEX('Données MDD'!$U$3:$U$3000,MATCH('Analyse assortiment'!$B2649,'Données MDD'!$B$3:$B$3000,0))</f>
        <v>#N/A</v>
      </c>
      <c r="K2649" s="13" t="e">
        <f>INDEX('Données MDD'!$V$3:$V$3000,MATCH('Analyse assortiment'!$B2649,'Données MDD'!$B$3:$B$3000,0))</f>
        <v>#N/A</v>
      </c>
      <c r="L2649" s="14" t="str">
        <f t="shared" si="51"/>
        <v/>
      </c>
      <c r="M2649" s="14" t="str">
        <f t="shared" si="51"/>
        <v/>
      </c>
    </row>
    <row r="2650" spans="5:13" x14ac:dyDescent="0.2">
      <c r="E2650" s="16" t="str">
        <f>IFERROR(INDEX('Données SAP'!F$5:F$3000,MATCH('Analyse assortiment'!$B2650&amp;"",'Données SAP'!$A$5:$A$3000,0)),"")</f>
        <v/>
      </c>
      <c r="F2650" s="16" t="str">
        <f>IFERROR(INDEX('Données SAP'!C$5:C$3000,MATCH('Analyse assortiment'!$B2650&amp;"",'Données SAP'!$A$5:$A$3000,0)),"")</f>
        <v/>
      </c>
      <c r="G2650" s="16" t="str">
        <f>IFERROR(INDEX('Données SAP'!D$5:D$3000,MATCH('Analyse assortiment'!$B2650&amp;"",'Données SAP'!$A$5:$A$3000,0)),"")</f>
        <v/>
      </c>
      <c r="H2650" s="13" t="e">
        <f>INDEX('Données MDD'!$K$3:$K$3000,MATCH('Analyse assortiment'!$B2650,'Données MDD'!$B$3:$B$3000,0))</f>
        <v>#N/A</v>
      </c>
      <c r="I2650" s="13" t="e">
        <f>INDEX('Données MDD'!$L$3:$L$3000,MATCH('Analyse assortiment'!$B2650,'Données MDD'!$B$3:$B$3000,0))</f>
        <v>#N/A</v>
      </c>
      <c r="J2650" s="13" t="e">
        <f>INDEX('Données MDD'!$U$3:$U$3000,MATCH('Analyse assortiment'!$B2650,'Données MDD'!$B$3:$B$3000,0))</f>
        <v>#N/A</v>
      </c>
      <c r="K2650" s="13" t="e">
        <f>INDEX('Données MDD'!$V$3:$V$3000,MATCH('Analyse assortiment'!$B2650,'Données MDD'!$B$3:$B$3000,0))</f>
        <v>#N/A</v>
      </c>
      <c r="L2650" s="14" t="str">
        <f t="shared" si="51"/>
        <v/>
      </c>
      <c r="M2650" s="14" t="str">
        <f t="shared" si="51"/>
        <v/>
      </c>
    </row>
    <row r="2651" spans="5:13" x14ac:dyDescent="0.2">
      <c r="E2651" s="16" t="str">
        <f>IFERROR(INDEX('Données SAP'!F$5:F$3000,MATCH('Analyse assortiment'!$B2651&amp;"",'Données SAP'!$A$5:$A$3000,0)),"")</f>
        <v/>
      </c>
      <c r="F2651" s="16" t="str">
        <f>IFERROR(INDEX('Données SAP'!C$5:C$3000,MATCH('Analyse assortiment'!$B2651&amp;"",'Données SAP'!$A$5:$A$3000,0)),"")</f>
        <v/>
      </c>
      <c r="G2651" s="16" t="str">
        <f>IFERROR(INDEX('Données SAP'!D$5:D$3000,MATCH('Analyse assortiment'!$B2651&amp;"",'Données SAP'!$A$5:$A$3000,0)),"")</f>
        <v/>
      </c>
      <c r="H2651" s="13" t="e">
        <f>INDEX('Données MDD'!$K$3:$K$3000,MATCH('Analyse assortiment'!$B2651,'Données MDD'!$B$3:$B$3000,0))</f>
        <v>#N/A</v>
      </c>
      <c r="I2651" s="13" t="e">
        <f>INDEX('Données MDD'!$L$3:$L$3000,MATCH('Analyse assortiment'!$B2651,'Données MDD'!$B$3:$B$3000,0))</f>
        <v>#N/A</v>
      </c>
      <c r="J2651" s="13" t="e">
        <f>INDEX('Données MDD'!$U$3:$U$3000,MATCH('Analyse assortiment'!$B2651,'Données MDD'!$B$3:$B$3000,0))</f>
        <v>#N/A</v>
      </c>
      <c r="K2651" s="13" t="e">
        <f>INDEX('Données MDD'!$V$3:$V$3000,MATCH('Analyse assortiment'!$B2651,'Données MDD'!$B$3:$B$3000,0))</f>
        <v>#N/A</v>
      </c>
      <c r="L2651" s="14" t="str">
        <f t="shared" si="51"/>
        <v/>
      </c>
      <c r="M2651" s="14" t="str">
        <f t="shared" si="51"/>
        <v/>
      </c>
    </row>
    <row r="2652" spans="5:13" x14ac:dyDescent="0.2">
      <c r="E2652" s="16" t="str">
        <f>IFERROR(INDEX('Données SAP'!F$5:F$3000,MATCH('Analyse assortiment'!$B2652&amp;"",'Données SAP'!$A$5:$A$3000,0)),"")</f>
        <v/>
      </c>
      <c r="F2652" s="16" t="str">
        <f>IFERROR(INDEX('Données SAP'!C$5:C$3000,MATCH('Analyse assortiment'!$B2652&amp;"",'Données SAP'!$A$5:$A$3000,0)),"")</f>
        <v/>
      </c>
      <c r="G2652" s="16" t="str">
        <f>IFERROR(INDEX('Données SAP'!D$5:D$3000,MATCH('Analyse assortiment'!$B2652&amp;"",'Données SAP'!$A$5:$A$3000,0)),"")</f>
        <v/>
      </c>
      <c r="H2652" s="13" t="e">
        <f>INDEX('Données MDD'!$K$3:$K$3000,MATCH('Analyse assortiment'!$B2652,'Données MDD'!$B$3:$B$3000,0))</f>
        <v>#N/A</v>
      </c>
      <c r="I2652" s="13" t="e">
        <f>INDEX('Données MDD'!$L$3:$L$3000,MATCH('Analyse assortiment'!$B2652,'Données MDD'!$B$3:$B$3000,0))</f>
        <v>#N/A</v>
      </c>
      <c r="J2652" s="13" t="e">
        <f>INDEX('Données MDD'!$U$3:$U$3000,MATCH('Analyse assortiment'!$B2652,'Données MDD'!$B$3:$B$3000,0))</f>
        <v>#N/A</v>
      </c>
      <c r="K2652" s="13" t="e">
        <f>INDEX('Données MDD'!$V$3:$V$3000,MATCH('Analyse assortiment'!$B2652,'Données MDD'!$B$3:$B$3000,0))</f>
        <v>#N/A</v>
      </c>
      <c r="L2652" s="14" t="str">
        <f t="shared" si="51"/>
        <v/>
      </c>
      <c r="M2652" s="14" t="str">
        <f t="shared" si="51"/>
        <v/>
      </c>
    </row>
    <row r="2653" spans="5:13" x14ac:dyDescent="0.2">
      <c r="E2653" s="16" t="str">
        <f>IFERROR(INDEX('Données SAP'!F$5:F$3000,MATCH('Analyse assortiment'!$B2653&amp;"",'Données SAP'!$A$5:$A$3000,0)),"")</f>
        <v/>
      </c>
      <c r="F2653" s="16" t="str">
        <f>IFERROR(INDEX('Données SAP'!C$5:C$3000,MATCH('Analyse assortiment'!$B2653&amp;"",'Données SAP'!$A$5:$A$3000,0)),"")</f>
        <v/>
      </c>
      <c r="G2653" s="16" t="str">
        <f>IFERROR(INDEX('Données SAP'!D$5:D$3000,MATCH('Analyse assortiment'!$B2653&amp;"",'Données SAP'!$A$5:$A$3000,0)),"")</f>
        <v/>
      </c>
      <c r="H2653" s="13" t="e">
        <f>INDEX('Données MDD'!$K$3:$K$3000,MATCH('Analyse assortiment'!$B2653,'Données MDD'!$B$3:$B$3000,0))</f>
        <v>#N/A</v>
      </c>
      <c r="I2653" s="13" t="e">
        <f>INDEX('Données MDD'!$L$3:$L$3000,MATCH('Analyse assortiment'!$B2653,'Données MDD'!$B$3:$B$3000,0))</f>
        <v>#N/A</v>
      </c>
      <c r="J2653" s="13" t="e">
        <f>INDEX('Données MDD'!$U$3:$U$3000,MATCH('Analyse assortiment'!$B2653,'Données MDD'!$B$3:$B$3000,0))</f>
        <v>#N/A</v>
      </c>
      <c r="K2653" s="13" t="e">
        <f>INDEX('Données MDD'!$V$3:$V$3000,MATCH('Analyse assortiment'!$B2653,'Données MDD'!$B$3:$B$3000,0))</f>
        <v>#N/A</v>
      </c>
      <c r="L2653" s="14" t="str">
        <f t="shared" si="51"/>
        <v/>
      </c>
      <c r="M2653" s="14" t="str">
        <f t="shared" si="51"/>
        <v/>
      </c>
    </row>
    <row r="2654" spans="5:13" x14ac:dyDescent="0.2">
      <c r="E2654" s="16" t="str">
        <f>IFERROR(INDEX('Données SAP'!F$5:F$3000,MATCH('Analyse assortiment'!$B2654&amp;"",'Données SAP'!$A$5:$A$3000,0)),"")</f>
        <v/>
      </c>
      <c r="F2654" s="16" t="str">
        <f>IFERROR(INDEX('Données SAP'!C$5:C$3000,MATCH('Analyse assortiment'!$B2654&amp;"",'Données SAP'!$A$5:$A$3000,0)),"")</f>
        <v/>
      </c>
      <c r="G2654" s="16" t="str">
        <f>IFERROR(INDEX('Données SAP'!D$5:D$3000,MATCH('Analyse assortiment'!$B2654&amp;"",'Données SAP'!$A$5:$A$3000,0)),"")</f>
        <v/>
      </c>
      <c r="H2654" s="13" t="e">
        <f>INDEX('Données MDD'!$K$3:$K$3000,MATCH('Analyse assortiment'!$B2654,'Données MDD'!$B$3:$B$3000,0))</f>
        <v>#N/A</v>
      </c>
      <c r="I2654" s="13" t="e">
        <f>INDEX('Données MDD'!$L$3:$L$3000,MATCH('Analyse assortiment'!$B2654,'Données MDD'!$B$3:$B$3000,0))</f>
        <v>#N/A</v>
      </c>
      <c r="J2654" s="13" t="e">
        <f>INDEX('Données MDD'!$U$3:$U$3000,MATCH('Analyse assortiment'!$B2654,'Données MDD'!$B$3:$B$3000,0))</f>
        <v>#N/A</v>
      </c>
      <c r="K2654" s="13" t="e">
        <f>INDEX('Données MDD'!$V$3:$V$3000,MATCH('Analyse assortiment'!$B2654,'Données MDD'!$B$3:$B$3000,0))</f>
        <v>#N/A</v>
      </c>
      <c r="L2654" s="14" t="str">
        <f t="shared" si="51"/>
        <v/>
      </c>
      <c r="M2654" s="14" t="str">
        <f t="shared" si="51"/>
        <v/>
      </c>
    </row>
    <row r="2655" spans="5:13" x14ac:dyDescent="0.2">
      <c r="E2655" s="16" t="str">
        <f>IFERROR(INDEX('Données SAP'!F$5:F$3000,MATCH('Analyse assortiment'!$B2655&amp;"",'Données SAP'!$A$5:$A$3000,0)),"")</f>
        <v/>
      </c>
      <c r="F2655" s="16" t="str">
        <f>IFERROR(INDEX('Données SAP'!C$5:C$3000,MATCH('Analyse assortiment'!$B2655&amp;"",'Données SAP'!$A$5:$A$3000,0)),"")</f>
        <v/>
      </c>
      <c r="G2655" s="16" t="str">
        <f>IFERROR(INDEX('Données SAP'!D$5:D$3000,MATCH('Analyse assortiment'!$B2655&amp;"",'Données SAP'!$A$5:$A$3000,0)),"")</f>
        <v/>
      </c>
      <c r="H2655" s="13" t="e">
        <f>INDEX('Données MDD'!$K$3:$K$3000,MATCH('Analyse assortiment'!$B2655,'Données MDD'!$B$3:$B$3000,0))</f>
        <v>#N/A</v>
      </c>
      <c r="I2655" s="13" t="e">
        <f>INDEX('Données MDD'!$L$3:$L$3000,MATCH('Analyse assortiment'!$B2655,'Données MDD'!$B$3:$B$3000,0))</f>
        <v>#N/A</v>
      </c>
      <c r="J2655" s="13" t="e">
        <f>INDEX('Données MDD'!$U$3:$U$3000,MATCH('Analyse assortiment'!$B2655,'Données MDD'!$B$3:$B$3000,0))</f>
        <v>#N/A</v>
      </c>
      <c r="K2655" s="13" t="e">
        <f>INDEX('Données MDD'!$V$3:$V$3000,MATCH('Analyse assortiment'!$B2655,'Données MDD'!$B$3:$B$3000,0))</f>
        <v>#N/A</v>
      </c>
      <c r="L2655" s="14" t="str">
        <f t="shared" si="51"/>
        <v/>
      </c>
      <c r="M2655" s="14" t="str">
        <f t="shared" si="51"/>
        <v/>
      </c>
    </row>
    <row r="2656" spans="5:13" x14ac:dyDescent="0.2">
      <c r="E2656" s="16" t="str">
        <f>IFERROR(INDEX('Données SAP'!F$5:F$3000,MATCH('Analyse assortiment'!$B2656&amp;"",'Données SAP'!$A$5:$A$3000,0)),"")</f>
        <v/>
      </c>
      <c r="F2656" s="16" t="str">
        <f>IFERROR(INDEX('Données SAP'!C$5:C$3000,MATCH('Analyse assortiment'!$B2656&amp;"",'Données SAP'!$A$5:$A$3000,0)),"")</f>
        <v/>
      </c>
      <c r="G2656" s="16" t="str">
        <f>IFERROR(INDEX('Données SAP'!D$5:D$3000,MATCH('Analyse assortiment'!$B2656&amp;"",'Données SAP'!$A$5:$A$3000,0)),"")</f>
        <v/>
      </c>
      <c r="H2656" s="13" t="e">
        <f>INDEX('Données MDD'!$K$3:$K$3000,MATCH('Analyse assortiment'!$B2656,'Données MDD'!$B$3:$B$3000,0))</f>
        <v>#N/A</v>
      </c>
      <c r="I2656" s="13" t="e">
        <f>INDEX('Données MDD'!$L$3:$L$3000,MATCH('Analyse assortiment'!$B2656,'Données MDD'!$B$3:$B$3000,0))</f>
        <v>#N/A</v>
      </c>
      <c r="J2656" s="13" t="e">
        <f>INDEX('Données MDD'!$U$3:$U$3000,MATCH('Analyse assortiment'!$B2656,'Données MDD'!$B$3:$B$3000,0))</f>
        <v>#N/A</v>
      </c>
      <c r="K2656" s="13" t="e">
        <f>INDEX('Données MDD'!$V$3:$V$3000,MATCH('Analyse assortiment'!$B2656,'Données MDD'!$B$3:$B$3000,0))</f>
        <v>#N/A</v>
      </c>
      <c r="L2656" s="14" t="str">
        <f t="shared" si="51"/>
        <v/>
      </c>
      <c r="M2656" s="14" t="str">
        <f t="shared" si="51"/>
        <v/>
      </c>
    </row>
    <row r="2657" spans="5:13" x14ac:dyDescent="0.2">
      <c r="E2657" s="16" t="str">
        <f>IFERROR(INDEX('Données SAP'!F$5:F$3000,MATCH('Analyse assortiment'!$B2657&amp;"",'Données SAP'!$A$5:$A$3000,0)),"")</f>
        <v/>
      </c>
      <c r="F2657" s="16" t="str">
        <f>IFERROR(INDEX('Données SAP'!C$5:C$3000,MATCH('Analyse assortiment'!$B2657&amp;"",'Données SAP'!$A$5:$A$3000,0)),"")</f>
        <v/>
      </c>
      <c r="G2657" s="16" t="str">
        <f>IFERROR(INDEX('Données SAP'!D$5:D$3000,MATCH('Analyse assortiment'!$B2657&amp;"",'Données SAP'!$A$5:$A$3000,0)),"")</f>
        <v/>
      </c>
      <c r="H2657" s="13" t="e">
        <f>INDEX('Données MDD'!$K$3:$K$3000,MATCH('Analyse assortiment'!$B2657,'Données MDD'!$B$3:$B$3000,0))</f>
        <v>#N/A</v>
      </c>
      <c r="I2657" s="13" t="e">
        <f>INDEX('Données MDD'!$L$3:$L$3000,MATCH('Analyse assortiment'!$B2657,'Données MDD'!$B$3:$B$3000,0))</f>
        <v>#N/A</v>
      </c>
      <c r="J2657" s="13" t="e">
        <f>INDEX('Données MDD'!$U$3:$U$3000,MATCH('Analyse assortiment'!$B2657,'Données MDD'!$B$3:$B$3000,0))</f>
        <v>#N/A</v>
      </c>
      <c r="K2657" s="13" t="e">
        <f>INDEX('Données MDD'!$V$3:$V$3000,MATCH('Analyse assortiment'!$B2657,'Données MDD'!$B$3:$B$3000,0))</f>
        <v>#N/A</v>
      </c>
      <c r="L2657" s="14" t="str">
        <f t="shared" si="51"/>
        <v/>
      </c>
      <c r="M2657" s="14" t="str">
        <f t="shared" si="51"/>
        <v/>
      </c>
    </row>
    <row r="2658" spans="5:13" x14ac:dyDescent="0.2">
      <c r="E2658" s="16" t="str">
        <f>IFERROR(INDEX('Données SAP'!F$5:F$3000,MATCH('Analyse assortiment'!$B2658&amp;"",'Données SAP'!$A$5:$A$3000,0)),"")</f>
        <v/>
      </c>
      <c r="F2658" s="16" t="str">
        <f>IFERROR(INDEX('Données SAP'!C$5:C$3000,MATCH('Analyse assortiment'!$B2658&amp;"",'Données SAP'!$A$5:$A$3000,0)),"")</f>
        <v/>
      </c>
      <c r="G2658" s="16" t="str">
        <f>IFERROR(INDEX('Données SAP'!D$5:D$3000,MATCH('Analyse assortiment'!$B2658&amp;"",'Données SAP'!$A$5:$A$3000,0)),"")</f>
        <v/>
      </c>
      <c r="H2658" s="13" t="e">
        <f>INDEX('Données MDD'!$K$3:$K$3000,MATCH('Analyse assortiment'!$B2658,'Données MDD'!$B$3:$B$3000,0))</f>
        <v>#N/A</v>
      </c>
      <c r="I2658" s="13" t="e">
        <f>INDEX('Données MDD'!$L$3:$L$3000,MATCH('Analyse assortiment'!$B2658,'Données MDD'!$B$3:$B$3000,0))</f>
        <v>#N/A</v>
      </c>
      <c r="J2658" s="13" t="e">
        <f>INDEX('Données MDD'!$U$3:$U$3000,MATCH('Analyse assortiment'!$B2658,'Données MDD'!$B$3:$B$3000,0))</f>
        <v>#N/A</v>
      </c>
      <c r="K2658" s="13" t="e">
        <f>INDEX('Données MDD'!$V$3:$V$3000,MATCH('Analyse assortiment'!$B2658,'Données MDD'!$B$3:$B$3000,0))</f>
        <v>#N/A</v>
      </c>
      <c r="L2658" s="14" t="str">
        <f t="shared" si="51"/>
        <v/>
      </c>
      <c r="M2658" s="14" t="str">
        <f t="shared" si="51"/>
        <v/>
      </c>
    </row>
    <row r="2659" spans="5:13" x14ac:dyDescent="0.2">
      <c r="E2659" s="16" t="str">
        <f>IFERROR(INDEX('Données SAP'!F$5:F$3000,MATCH('Analyse assortiment'!$B2659&amp;"",'Données SAP'!$A$5:$A$3000,0)),"")</f>
        <v/>
      </c>
      <c r="F2659" s="16" t="str">
        <f>IFERROR(INDEX('Données SAP'!C$5:C$3000,MATCH('Analyse assortiment'!$B2659&amp;"",'Données SAP'!$A$5:$A$3000,0)),"")</f>
        <v/>
      </c>
      <c r="G2659" s="16" t="str">
        <f>IFERROR(INDEX('Données SAP'!D$5:D$3000,MATCH('Analyse assortiment'!$B2659&amp;"",'Données SAP'!$A$5:$A$3000,0)),"")</f>
        <v/>
      </c>
      <c r="H2659" s="13" t="e">
        <f>INDEX('Données MDD'!$K$3:$K$3000,MATCH('Analyse assortiment'!$B2659,'Données MDD'!$B$3:$B$3000,0))</f>
        <v>#N/A</v>
      </c>
      <c r="I2659" s="13" t="e">
        <f>INDEX('Données MDD'!$L$3:$L$3000,MATCH('Analyse assortiment'!$B2659,'Données MDD'!$B$3:$B$3000,0))</f>
        <v>#N/A</v>
      </c>
      <c r="J2659" s="13" t="e">
        <f>INDEX('Données MDD'!$U$3:$U$3000,MATCH('Analyse assortiment'!$B2659,'Données MDD'!$B$3:$B$3000,0))</f>
        <v>#N/A</v>
      </c>
      <c r="K2659" s="13" t="e">
        <f>INDEX('Données MDD'!$V$3:$V$3000,MATCH('Analyse assortiment'!$B2659,'Données MDD'!$B$3:$B$3000,0))</f>
        <v>#N/A</v>
      </c>
      <c r="L2659" s="14" t="str">
        <f t="shared" si="51"/>
        <v/>
      </c>
      <c r="M2659" s="14" t="str">
        <f t="shared" si="51"/>
        <v/>
      </c>
    </row>
    <row r="2660" spans="5:13" x14ac:dyDescent="0.2">
      <c r="E2660" s="16" t="str">
        <f>IFERROR(INDEX('Données SAP'!F$5:F$3000,MATCH('Analyse assortiment'!$B2660&amp;"",'Données SAP'!$A$5:$A$3000,0)),"")</f>
        <v/>
      </c>
      <c r="F2660" s="16" t="str">
        <f>IFERROR(INDEX('Données SAP'!C$5:C$3000,MATCH('Analyse assortiment'!$B2660&amp;"",'Données SAP'!$A$5:$A$3000,0)),"")</f>
        <v/>
      </c>
      <c r="G2660" s="16" t="str">
        <f>IFERROR(INDEX('Données SAP'!D$5:D$3000,MATCH('Analyse assortiment'!$B2660&amp;"",'Données SAP'!$A$5:$A$3000,0)),"")</f>
        <v/>
      </c>
      <c r="H2660" s="13" t="e">
        <f>INDEX('Données MDD'!$K$3:$K$3000,MATCH('Analyse assortiment'!$B2660,'Données MDD'!$B$3:$B$3000,0))</f>
        <v>#N/A</v>
      </c>
      <c r="I2660" s="13" t="e">
        <f>INDEX('Données MDD'!$L$3:$L$3000,MATCH('Analyse assortiment'!$B2660,'Données MDD'!$B$3:$B$3000,0))</f>
        <v>#N/A</v>
      </c>
      <c r="J2660" s="13" t="e">
        <f>INDEX('Données MDD'!$U$3:$U$3000,MATCH('Analyse assortiment'!$B2660,'Données MDD'!$B$3:$B$3000,0))</f>
        <v>#N/A</v>
      </c>
      <c r="K2660" s="13" t="e">
        <f>INDEX('Données MDD'!$V$3:$V$3000,MATCH('Analyse assortiment'!$B2660,'Données MDD'!$B$3:$B$3000,0))</f>
        <v>#N/A</v>
      </c>
      <c r="L2660" s="14" t="str">
        <f t="shared" si="51"/>
        <v/>
      </c>
      <c r="M2660" s="14" t="str">
        <f t="shared" si="51"/>
        <v/>
      </c>
    </row>
    <row r="2661" spans="5:13" x14ac:dyDescent="0.2">
      <c r="E2661" s="16" t="str">
        <f>IFERROR(INDEX('Données SAP'!F$5:F$3000,MATCH('Analyse assortiment'!$B2661&amp;"",'Données SAP'!$A$5:$A$3000,0)),"")</f>
        <v/>
      </c>
      <c r="F2661" s="16" t="str">
        <f>IFERROR(INDEX('Données SAP'!C$5:C$3000,MATCH('Analyse assortiment'!$B2661&amp;"",'Données SAP'!$A$5:$A$3000,0)),"")</f>
        <v/>
      </c>
      <c r="G2661" s="16" t="str">
        <f>IFERROR(INDEX('Données SAP'!D$5:D$3000,MATCH('Analyse assortiment'!$B2661&amp;"",'Données SAP'!$A$5:$A$3000,0)),"")</f>
        <v/>
      </c>
      <c r="H2661" s="13" t="e">
        <f>INDEX('Données MDD'!$K$3:$K$3000,MATCH('Analyse assortiment'!$B2661,'Données MDD'!$B$3:$B$3000,0))</f>
        <v>#N/A</v>
      </c>
      <c r="I2661" s="13" t="e">
        <f>INDEX('Données MDD'!$L$3:$L$3000,MATCH('Analyse assortiment'!$B2661,'Données MDD'!$B$3:$B$3000,0))</f>
        <v>#N/A</v>
      </c>
      <c r="J2661" s="13" t="e">
        <f>INDEX('Données MDD'!$U$3:$U$3000,MATCH('Analyse assortiment'!$B2661,'Données MDD'!$B$3:$B$3000,0))</f>
        <v>#N/A</v>
      </c>
      <c r="K2661" s="13" t="e">
        <f>INDEX('Données MDD'!$V$3:$V$3000,MATCH('Analyse assortiment'!$B2661,'Données MDD'!$B$3:$B$3000,0))</f>
        <v>#N/A</v>
      </c>
      <c r="L2661" s="14" t="str">
        <f t="shared" si="51"/>
        <v/>
      </c>
      <c r="M2661" s="14" t="str">
        <f t="shared" si="51"/>
        <v/>
      </c>
    </row>
    <row r="2662" spans="5:13" x14ac:dyDescent="0.2">
      <c r="E2662" s="16" t="str">
        <f>IFERROR(INDEX('Données SAP'!F$5:F$3000,MATCH('Analyse assortiment'!$B2662&amp;"",'Données SAP'!$A$5:$A$3000,0)),"")</f>
        <v/>
      </c>
      <c r="F2662" s="16" t="str">
        <f>IFERROR(INDEX('Données SAP'!C$5:C$3000,MATCH('Analyse assortiment'!$B2662&amp;"",'Données SAP'!$A$5:$A$3000,0)),"")</f>
        <v/>
      </c>
      <c r="G2662" s="16" t="str">
        <f>IFERROR(INDEX('Données SAP'!D$5:D$3000,MATCH('Analyse assortiment'!$B2662&amp;"",'Données SAP'!$A$5:$A$3000,0)),"")</f>
        <v/>
      </c>
      <c r="H2662" s="13" t="e">
        <f>INDEX('Données MDD'!$K$3:$K$3000,MATCH('Analyse assortiment'!$B2662,'Données MDD'!$B$3:$B$3000,0))</f>
        <v>#N/A</v>
      </c>
      <c r="I2662" s="13" t="e">
        <f>INDEX('Données MDD'!$L$3:$L$3000,MATCH('Analyse assortiment'!$B2662,'Données MDD'!$B$3:$B$3000,0))</f>
        <v>#N/A</v>
      </c>
      <c r="J2662" s="13" t="e">
        <f>INDEX('Données MDD'!$U$3:$U$3000,MATCH('Analyse assortiment'!$B2662,'Données MDD'!$B$3:$B$3000,0))</f>
        <v>#N/A</v>
      </c>
      <c r="K2662" s="13" t="e">
        <f>INDEX('Données MDD'!$V$3:$V$3000,MATCH('Analyse assortiment'!$B2662,'Données MDD'!$B$3:$B$3000,0))</f>
        <v>#N/A</v>
      </c>
      <c r="L2662" s="14" t="str">
        <f t="shared" si="51"/>
        <v/>
      </c>
      <c r="M2662" s="14" t="str">
        <f t="shared" si="51"/>
        <v/>
      </c>
    </row>
    <row r="2663" spans="5:13" x14ac:dyDescent="0.2">
      <c r="E2663" s="16" t="str">
        <f>IFERROR(INDEX('Données SAP'!F$5:F$3000,MATCH('Analyse assortiment'!$B2663&amp;"",'Données SAP'!$A$5:$A$3000,0)),"")</f>
        <v/>
      </c>
      <c r="F2663" s="16" t="str">
        <f>IFERROR(INDEX('Données SAP'!C$5:C$3000,MATCH('Analyse assortiment'!$B2663&amp;"",'Données SAP'!$A$5:$A$3000,0)),"")</f>
        <v/>
      </c>
      <c r="G2663" s="16" t="str">
        <f>IFERROR(INDEX('Données SAP'!D$5:D$3000,MATCH('Analyse assortiment'!$B2663&amp;"",'Données SAP'!$A$5:$A$3000,0)),"")</f>
        <v/>
      </c>
      <c r="H2663" s="13" t="e">
        <f>INDEX('Données MDD'!$K$3:$K$3000,MATCH('Analyse assortiment'!$B2663,'Données MDD'!$B$3:$B$3000,0))</f>
        <v>#N/A</v>
      </c>
      <c r="I2663" s="13" t="e">
        <f>INDEX('Données MDD'!$L$3:$L$3000,MATCH('Analyse assortiment'!$B2663,'Données MDD'!$B$3:$B$3000,0))</f>
        <v>#N/A</v>
      </c>
      <c r="J2663" s="13" t="e">
        <f>INDEX('Données MDD'!$U$3:$U$3000,MATCH('Analyse assortiment'!$B2663,'Données MDD'!$B$3:$B$3000,0))</f>
        <v>#N/A</v>
      </c>
      <c r="K2663" s="13" t="e">
        <f>INDEX('Données MDD'!$V$3:$V$3000,MATCH('Analyse assortiment'!$B2663,'Données MDD'!$B$3:$B$3000,0))</f>
        <v>#N/A</v>
      </c>
      <c r="L2663" s="14" t="str">
        <f t="shared" si="51"/>
        <v/>
      </c>
      <c r="M2663" s="14" t="str">
        <f t="shared" si="51"/>
        <v/>
      </c>
    </row>
    <row r="2664" spans="5:13" x14ac:dyDescent="0.2">
      <c r="E2664" s="16" t="str">
        <f>IFERROR(INDEX('Données SAP'!F$5:F$3000,MATCH('Analyse assortiment'!$B2664&amp;"",'Données SAP'!$A$5:$A$3000,0)),"")</f>
        <v/>
      </c>
      <c r="F2664" s="16" t="str">
        <f>IFERROR(INDEX('Données SAP'!C$5:C$3000,MATCH('Analyse assortiment'!$B2664&amp;"",'Données SAP'!$A$5:$A$3000,0)),"")</f>
        <v/>
      </c>
      <c r="G2664" s="16" t="str">
        <f>IFERROR(INDEX('Données SAP'!D$5:D$3000,MATCH('Analyse assortiment'!$B2664&amp;"",'Données SAP'!$A$5:$A$3000,0)),"")</f>
        <v/>
      </c>
      <c r="H2664" s="13" t="e">
        <f>INDEX('Données MDD'!$K$3:$K$3000,MATCH('Analyse assortiment'!$B2664,'Données MDD'!$B$3:$B$3000,0))</f>
        <v>#N/A</v>
      </c>
      <c r="I2664" s="13" t="e">
        <f>INDEX('Données MDD'!$L$3:$L$3000,MATCH('Analyse assortiment'!$B2664,'Données MDD'!$B$3:$B$3000,0))</f>
        <v>#N/A</v>
      </c>
      <c r="J2664" s="13" t="e">
        <f>INDEX('Données MDD'!$U$3:$U$3000,MATCH('Analyse assortiment'!$B2664,'Données MDD'!$B$3:$B$3000,0))</f>
        <v>#N/A</v>
      </c>
      <c r="K2664" s="13" t="e">
        <f>INDEX('Données MDD'!$V$3:$V$3000,MATCH('Analyse assortiment'!$B2664,'Données MDD'!$B$3:$B$3000,0))</f>
        <v>#N/A</v>
      </c>
      <c r="L2664" s="14" t="str">
        <f t="shared" si="51"/>
        <v/>
      </c>
      <c r="M2664" s="14" t="str">
        <f t="shared" si="51"/>
        <v/>
      </c>
    </row>
    <row r="2665" spans="5:13" x14ac:dyDescent="0.2">
      <c r="E2665" s="16" t="str">
        <f>IFERROR(INDEX('Données SAP'!F$5:F$3000,MATCH('Analyse assortiment'!$B2665&amp;"",'Données SAP'!$A$5:$A$3000,0)),"")</f>
        <v/>
      </c>
      <c r="F2665" s="16" t="str">
        <f>IFERROR(INDEX('Données SAP'!C$5:C$3000,MATCH('Analyse assortiment'!$B2665&amp;"",'Données SAP'!$A$5:$A$3000,0)),"")</f>
        <v/>
      </c>
      <c r="G2665" s="16" t="str">
        <f>IFERROR(INDEX('Données SAP'!D$5:D$3000,MATCH('Analyse assortiment'!$B2665&amp;"",'Données SAP'!$A$5:$A$3000,0)),"")</f>
        <v/>
      </c>
      <c r="H2665" s="13" t="e">
        <f>INDEX('Données MDD'!$K$3:$K$3000,MATCH('Analyse assortiment'!$B2665,'Données MDD'!$B$3:$B$3000,0))</f>
        <v>#N/A</v>
      </c>
      <c r="I2665" s="13" t="e">
        <f>INDEX('Données MDD'!$L$3:$L$3000,MATCH('Analyse assortiment'!$B2665,'Données MDD'!$B$3:$B$3000,0))</f>
        <v>#N/A</v>
      </c>
      <c r="J2665" s="13" t="e">
        <f>INDEX('Données MDD'!$U$3:$U$3000,MATCH('Analyse assortiment'!$B2665,'Données MDD'!$B$3:$B$3000,0))</f>
        <v>#N/A</v>
      </c>
      <c r="K2665" s="13" t="e">
        <f>INDEX('Données MDD'!$V$3:$V$3000,MATCH('Analyse assortiment'!$B2665,'Données MDD'!$B$3:$B$3000,0))</f>
        <v>#N/A</v>
      </c>
      <c r="L2665" s="14" t="str">
        <f t="shared" si="51"/>
        <v/>
      </c>
      <c r="M2665" s="14" t="str">
        <f t="shared" si="51"/>
        <v/>
      </c>
    </row>
    <row r="2666" spans="5:13" x14ac:dyDescent="0.2">
      <c r="E2666" s="16" t="str">
        <f>IFERROR(INDEX('Données SAP'!F$5:F$3000,MATCH('Analyse assortiment'!$B2666&amp;"",'Données SAP'!$A$5:$A$3000,0)),"")</f>
        <v/>
      </c>
      <c r="F2666" s="16" t="str">
        <f>IFERROR(INDEX('Données SAP'!C$5:C$3000,MATCH('Analyse assortiment'!$B2666&amp;"",'Données SAP'!$A$5:$A$3000,0)),"")</f>
        <v/>
      </c>
      <c r="G2666" s="16" t="str">
        <f>IFERROR(INDEX('Données SAP'!D$5:D$3000,MATCH('Analyse assortiment'!$B2666&amp;"",'Données SAP'!$A$5:$A$3000,0)),"")</f>
        <v/>
      </c>
      <c r="H2666" s="13" t="e">
        <f>INDEX('Données MDD'!$K$3:$K$3000,MATCH('Analyse assortiment'!$B2666,'Données MDD'!$B$3:$B$3000,0))</f>
        <v>#N/A</v>
      </c>
      <c r="I2666" s="13" t="e">
        <f>INDEX('Données MDD'!$L$3:$L$3000,MATCH('Analyse assortiment'!$B2666,'Données MDD'!$B$3:$B$3000,0))</f>
        <v>#N/A</v>
      </c>
      <c r="J2666" s="13" t="e">
        <f>INDEX('Données MDD'!$U$3:$U$3000,MATCH('Analyse assortiment'!$B2666,'Données MDD'!$B$3:$B$3000,0))</f>
        <v>#N/A</v>
      </c>
      <c r="K2666" s="13" t="e">
        <f>INDEX('Données MDD'!$V$3:$V$3000,MATCH('Analyse assortiment'!$B2666,'Données MDD'!$B$3:$B$3000,0))</f>
        <v>#N/A</v>
      </c>
      <c r="L2666" s="14" t="str">
        <f t="shared" si="51"/>
        <v/>
      </c>
      <c r="M2666" s="14" t="str">
        <f t="shared" si="51"/>
        <v/>
      </c>
    </row>
    <row r="2667" spans="5:13" x14ac:dyDescent="0.2">
      <c r="E2667" s="16" t="str">
        <f>IFERROR(INDEX('Données SAP'!F$5:F$3000,MATCH('Analyse assortiment'!$B2667&amp;"",'Données SAP'!$A$5:$A$3000,0)),"")</f>
        <v/>
      </c>
      <c r="F2667" s="16" t="str">
        <f>IFERROR(INDEX('Données SAP'!C$5:C$3000,MATCH('Analyse assortiment'!$B2667&amp;"",'Données SAP'!$A$5:$A$3000,0)),"")</f>
        <v/>
      </c>
      <c r="G2667" s="16" t="str">
        <f>IFERROR(INDEX('Données SAP'!D$5:D$3000,MATCH('Analyse assortiment'!$B2667&amp;"",'Données SAP'!$A$5:$A$3000,0)),"")</f>
        <v/>
      </c>
      <c r="H2667" s="13" t="e">
        <f>INDEX('Données MDD'!$K$3:$K$3000,MATCH('Analyse assortiment'!$B2667,'Données MDD'!$B$3:$B$3000,0))</f>
        <v>#N/A</v>
      </c>
      <c r="I2667" s="13" t="e">
        <f>INDEX('Données MDD'!$L$3:$L$3000,MATCH('Analyse assortiment'!$B2667,'Données MDD'!$B$3:$B$3000,0))</f>
        <v>#N/A</v>
      </c>
      <c r="J2667" s="13" t="e">
        <f>INDEX('Données MDD'!$U$3:$U$3000,MATCH('Analyse assortiment'!$B2667,'Données MDD'!$B$3:$B$3000,0))</f>
        <v>#N/A</v>
      </c>
      <c r="K2667" s="13" t="e">
        <f>INDEX('Données MDD'!$V$3:$V$3000,MATCH('Analyse assortiment'!$B2667,'Données MDD'!$B$3:$B$3000,0))</f>
        <v>#N/A</v>
      </c>
      <c r="L2667" s="14" t="str">
        <f t="shared" si="51"/>
        <v/>
      </c>
      <c r="M2667" s="14" t="str">
        <f t="shared" si="51"/>
        <v/>
      </c>
    </row>
    <row r="2668" spans="5:13" x14ac:dyDescent="0.2">
      <c r="E2668" s="16" t="str">
        <f>IFERROR(INDEX('Données SAP'!F$5:F$3000,MATCH('Analyse assortiment'!$B2668&amp;"",'Données SAP'!$A$5:$A$3000,0)),"")</f>
        <v/>
      </c>
      <c r="F2668" s="16" t="str">
        <f>IFERROR(INDEX('Données SAP'!C$5:C$3000,MATCH('Analyse assortiment'!$B2668&amp;"",'Données SAP'!$A$5:$A$3000,0)),"")</f>
        <v/>
      </c>
      <c r="G2668" s="16" t="str">
        <f>IFERROR(INDEX('Données SAP'!D$5:D$3000,MATCH('Analyse assortiment'!$B2668&amp;"",'Données SAP'!$A$5:$A$3000,0)),"")</f>
        <v/>
      </c>
      <c r="H2668" s="13" t="e">
        <f>INDEX('Données MDD'!$K$3:$K$3000,MATCH('Analyse assortiment'!$B2668,'Données MDD'!$B$3:$B$3000,0))</f>
        <v>#N/A</v>
      </c>
      <c r="I2668" s="13" t="e">
        <f>INDEX('Données MDD'!$L$3:$L$3000,MATCH('Analyse assortiment'!$B2668,'Données MDD'!$B$3:$B$3000,0))</f>
        <v>#N/A</v>
      </c>
      <c r="J2668" s="13" t="e">
        <f>INDEX('Données MDD'!$U$3:$U$3000,MATCH('Analyse assortiment'!$B2668,'Données MDD'!$B$3:$B$3000,0))</f>
        <v>#N/A</v>
      </c>
      <c r="K2668" s="13" t="e">
        <f>INDEX('Données MDD'!$V$3:$V$3000,MATCH('Analyse assortiment'!$B2668,'Données MDD'!$B$3:$B$3000,0))</f>
        <v>#N/A</v>
      </c>
      <c r="L2668" s="14" t="str">
        <f t="shared" si="51"/>
        <v/>
      </c>
      <c r="M2668" s="14" t="str">
        <f t="shared" si="51"/>
        <v/>
      </c>
    </row>
    <row r="2669" spans="5:13" x14ac:dyDescent="0.2">
      <c r="E2669" s="16" t="str">
        <f>IFERROR(INDEX('Données SAP'!F$5:F$3000,MATCH('Analyse assortiment'!$B2669&amp;"",'Données SAP'!$A$5:$A$3000,0)),"")</f>
        <v/>
      </c>
      <c r="F2669" s="16" t="str">
        <f>IFERROR(INDEX('Données SAP'!C$5:C$3000,MATCH('Analyse assortiment'!$B2669&amp;"",'Données SAP'!$A$5:$A$3000,0)),"")</f>
        <v/>
      </c>
      <c r="G2669" s="16" t="str">
        <f>IFERROR(INDEX('Données SAP'!D$5:D$3000,MATCH('Analyse assortiment'!$B2669&amp;"",'Données SAP'!$A$5:$A$3000,0)),"")</f>
        <v/>
      </c>
      <c r="H2669" s="13" t="e">
        <f>INDEX('Données MDD'!$K$3:$K$3000,MATCH('Analyse assortiment'!$B2669,'Données MDD'!$B$3:$B$3000,0))</f>
        <v>#N/A</v>
      </c>
      <c r="I2669" s="13" t="e">
        <f>INDEX('Données MDD'!$L$3:$L$3000,MATCH('Analyse assortiment'!$B2669,'Données MDD'!$B$3:$B$3000,0))</f>
        <v>#N/A</v>
      </c>
      <c r="J2669" s="13" t="e">
        <f>INDEX('Données MDD'!$U$3:$U$3000,MATCH('Analyse assortiment'!$B2669,'Données MDD'!$B$3:$B$3000,0))</f>
        <v>#N/A</v>
      </c>
      <c r="K2669" s="13" t="e">
        <f>INDEX('Données MDD'!$V$3:$V$3000,MATCH('Analyse assortiment'!$B2669,'Données MDD'!$B$3:$B$3000,0))</f>
        <v>#N/A</v>
      </c>
      <c r="L2669" s="14" t="str">
        <f t="shared" si="51"/>
        <v/>
      </c>
      <c r="M2669" s="14" t="str">
        <f t="shared" si="51"/>
        <v/>
      </c>
    </row>
    <row r="2670" spans="5:13" x14ac:dyDescent="0.2">
      <c r="E2670" s="16" t="str">
        <f>IFERROR(INDEX('Données SAP'!F$5:F$3000,MATCH('Analyse assortiment'!$B2670&amp;"",'Données SAP'!$A$5:$A$3000,0)),"")</f>
        <v/>
      </c>
      <c r="F2670" s="16" t="str">
        <f>IFERROR(INDEX('Données SAP'!C$5:C$3000,MATCH('Analyse assortiment'!$B2670&amp;"",'Données SAP'!$A$5:$A$3000,0)),"")</f>
        <v/>
      </c>
      <c r="G2670" s="16" t="str">
        <f>IFERROR(INDEX('Données SAP'!D$5:D$3000,MATCH('Analyse assortiment'!$B2670&amp;"",'Données SAP'!$A$5:$A$3000,0)),"")</f>
        <v/>
      </c>
      <c r="H2670" s="13" t="e">
        <f>INDEX('Données MDD'!$K$3:$K$3000,MATCH('Analyse assortiment'!$B2670,'Données MDD'!$B$3:$B$3000,0))</f>
        <v>#N/A</v>
      </c>
      <c r="I2670" s="13" t="e">
        <f>INDEX('Données MDD'!$L$3:$L$3000,MATCH('Analyse assortiment'!$B2670,'Données MDD'!$B$3:$B$3000,0))</f>
        <v>#N/A</v>
      </c>
      <c r="J2670" s="13" t="e">
        <f>INDEX('Données MDD'!$U$3:$U$3000,MATCH('Analyse assortiment'!$B2670,'Données MDD'!$B$3:$B$3000,0))</f>
        <v>#N/A</v>
      </c>
      <c r="K2670" s="13" t="e">
        <f>INDEX('Données MDD'!$V$3:$V$3000,MATCH('Analyse assortiment'!$B2670,'Données MDD'!$B$3:$B$3000,0))</f>
        <v>#N/A</v>
      </c>
      <c r="L2670" s="14" t="str">
        <f t="shared" si="51"/>
        <v/>
      </c>
      <c r="M2670" s="14" t="str">
        <f t="shared" si="51"/>
        <v/>
      </c>
    </row>
    <row r="2671" spans="5:13" x14ac:dyDescent="0.2">
      <c r="E2671" s="16" t="str">
        <f>IFERROR(INDEX('Données SAP'!F$5:F$3000,MATCH('Analyse assortiment'!$B2671&amp;"",'Données SAP'!$A$5:$A$3000,0)),"")</f>
        <v/>
      </c>
      <c r="F2671" s="16" t="str">
        <f>IFERROR(INDEX('Données SAP'!C$5:C$3000,MATCH('Analyse assortiment'!$B2671&amp;"",'Données SAP'!$A$5:$A$3000,0)),"")</f>
        <v/>
      </c>
      <c r="G2671" s="16" t="str">
        <f>IFERROR(INDEX('Données SAP'!D$5:D$3000,MATCH('Analyse assortiment'!$B2671&amp;"",'Données SAP'!$A$5:$A$3000,0)),"")</f>
        <v/>
      </c>
      <c r="H2671" s="13" t="e">
        <f>INDEX('Données MDD'!$K$3:$K$3000,MATCH('Analyse assortiment'!$B2671,'Données MDD'!$B$3:$B$3000,0))</f>
        <v>#N/A</v>
      </c>
      <c r="I2671" s="13" t="e">
        <f>INDEX('Données MDD'!$L$3:$L$3000,MATCH('Analyse assortiment'!$B2671,'Données MDD'!$B$3:$B$3000,0))</f>
        <v>#N/A</v>
      </c>
      <c r="J2671" s="13" t="e">
        <f>INDEX('Données MDD'!$U$3:$U$3000,MATCH('Analyse assortiment'!$B2671,'Données MDD'!$B$3:$B$3000,0))</f>
        <v>#N/A</v>
      </c>
      <c r="K2671" s="13" t="e">
        <f>INDEX('Données MDD'!$V$3:$V$3000,MATCH('Analyse assortiment'!$B2671,'Données MDD'!$B$3:$B$3000,0))</f>
        <v>#N/A</v>
      </c>
      <c r="L2671" s="14" t="str">
        <f t="shared" si="51"/>
        <v/>
      </c>
      <c r="M2671" s="14" t="str">
        <f t="shared" si="51"/>
        <v/>
      </c>
    </row>
    <row r="2672" spans="5:13" x14ac:dyDescent="0.2">
      <c r="E2672" s="16" t="str">
        <f>IFERROR(INDEX('Données SAP'!F$5:F$3000,MATCH('Analyse assortiment'!$B2672&amp;"",'Données SAP'!$A$5:$A$3000,0)),"")</f>
        <v/>
      </c>
      <c r="F2672" s="16" t="str">
        <f>IFERROR(INDEX('Données SAP'!C$5:C$3000,MATCH('Analyse assortiment'!$B2672&amp;"",'Données SAP'!$A$5:$A$3000,0)),"")</f>
        <v/>
      </c>
      <c r="G2672" s="16" t="str">
        <f>IFERROR(INDEX('Données SAP'!D$5:D$3000,MATCH('Analyse assortiment'!$B2672&amp;"",'Données SAP'!$A$5:$A$3000,0)),"")</f>
        <v/>
      </c>
      <c r="H2672" s="13" t="e">
        <f>INDEX('Données MDD'!$K$3:$K$3000,MATCH('Analyse assortiment'!$B2672,'Données MDD'!$B$3:$B$3000,0))</f>
        <v>#N/A</v>
      </c>
      <c r="I2672" s="13" t="e">
        <f>INDEX('Données MDD'!$L$3:$L$3000,MATCH('Analyse assortiment'!$B2672,'Données MDD'!$B$3:$B$3000,0))</f>
        <v>#N/A</v>
      </c>
      <c r="J2672" s="13" t="e">
        <f>INDEX('Données MDD'!$U$3:$U$3000,MATCH('Analyse assortiment'!$B2672,'Données MDD'!$B$3:$B$3000,0))</f>
        <v>#N/A</v>
      </c>
      <c r="K2672" s="13" t="e">
        <f>INDEX('Données MDD'!$V$3:$V$3000,MATCH('Analyse assortiment'!$B2672,'Données MDD'!$B$3:$B$3000,0))</f>
        <v>#N/A</v>
      </c>
      <c r="L2672" s="14" t="str">
        <f t="shared" si="51"/>
        <v/>
      </c>
      <c r="M2672" s="14" t="str">
        <f t="shared" si="51"/>
        <v/>
      </c>
    </row>
    <row r="2673" spans="5:13" x14ac:dyDescent="0.2">
      <c r="E2673" s="16" t="str">
        <f>IFERROR(INDEX('Données SAP'!F$5:F$3000,MATCH('Analyse assortiment'!$B2673&amp;"",'Données SAP'!$A$5:$A$3000,0)),"")</f>
        <v/>
      </c>
      <c r="F2673" s="16" t="str">
        <f>IFERROR(INDEX('Données SAP'!C$5:C$3000,MATCH('Analyse assortiment'!$B2673&amp;"",'Données SAP'!$A$5:$A$3000,0)),"")</f>
        <v/>
      </c>
      <c r="G2673" s="16" t="str">
        <f>IFERROR(INDEX('Données SAP'!D$5:D$3000,MATCH('Analyse assortiment'!$B2673&amp;"",'Données SAP'!$A$5:$A$3000,0)),"")</f>
        <v/>
      </c>
      <c r="H2673" s="13" t="e">
        <f>INDEX('Données MDD'!$K$3:$K$3000,MATCH('Analyse assortiment'!$B2673,'Données MDD'!$B$3:$B$3000,0))</f>
        <v>#N/A</v>
      </c>
      <c r="I2673" s="13" t="e">
        <f>INDEX('Données MDD'!$L$3:$L$3000,MATCH('Analyse assortiment'!$B2673,'Données MDD'!$B$3:$B$3000,0))</f>
        <v>#N/A</v>
      </c>
      <c r="J2673" s="13" t="e">
        <f>INDEX('Données MDD'!$U$3:$U$3000,MATCH('Analyse assortiment'!$B2673,'Données MDD'!$B$3:$B$3000,0))</f>
        <v>#N/A</v>
      </c>
      <c r="K2673" s="13" t="e">
        <f>INDEX('Données MDD'!$V$3:$V$3000,MATCH('Analyse assortiment'!$B2673,'Données MDD'!$B$3:$B$3000,0))</f>
        <v>#N/A</v>
      </c>
      <c r="L2673" s="14" t="str">
        <f t="shared" si="51"/>
        <v/>
      </c>
      <c r="M2673" s="14" t="str">
        <f t="shared" si="51"/>
        <v/>
      </c>
    </row>
    <row r="2674" spans="5:13" x14ac:dyDescent="0.2">
      <c r="E2674" s="16" t="str">
        <f>IFERROR(INDEX('Données SAP'!F$5:F$3000,MATCH('Analyse assortiment'!$B2674&amp;"",'Données SAP'!$A$5:$A$3000,0)),"")</f>
        <v/>
      </c>
      <c r="F2674" s="16" t="str">
        <f>IFERROR(INDEX('Données SAP'!C$5:C$3000,MATCH('Analyse assortiment'!$B2674&amp;"",'Données SAP'!$A$5:$A$3000,0)),"")</f>
        <v/>
      </c>
      <c r="G2674" s="16" t="str">
        <f>IFERROR(INDEX('Données SAP'!D$5:D$3000,MATCH('Analyse assortiment'!$B2674&amp;"",'Données SAP'!$A$5:$A$3000,0)),"")</f>
        <v/>
      </c>
      <c r="H2674" s="13" t="e">
        <f>INDEX('Données MDD'!$K$3:$K$3000,MATCH('Analyse assortiment'!$B2674,'Données MDD'!$B$3:$B$3000,0))</f>
        <v>#N/A</v>
      </c>
      <c r="I2674" s="13" t="e">
        <f>INDEX('Données MDD'!$L$3:$L$3000,MATCH('Analyse assortiment'!$B2674,'Données MDD'!$B$3:$B$3000,0))</f>
        <v>#N/A</v>
      </c>
      <c r="J2674" s="13" t="e">
        <f>INDEX('Données MDD'!$U$3:$U$3000,MATCH('Analyse assortiment'!$B2674,'Données MDD'!$B$3:$B$3000,0))</f>
        <v>#N/A</v>
      </c>
      <c r="K2674" s="13" t="e">
        <f>INDEX('Données MDD'!$V$3:$V$3000,MATCH('Analyse assortiment'!$B2674,'Données MDD'!$B$3:$B$3000,0))</f>
        <v>#N/A</v>
      </c>
      <c r="L2674" s="14" t="str">
        <f t="shared" si="51"/>
        <v/>
      </c>
      <c r="M2674" s="14" t="str">
        <f t="shared" si="51"/>
        <v/>
      </c>
    </row>
    <row r="2675" spans="5:13" x14ac:dyDescent="0.2">
      <c r="E2675" s="16" t="str">
        <f>IFERROR(INDEX('Données SAP'!F$5:F$3000,MATCH('Analyse assortiment'!$B2675&amp;"",'Données SAP'!$A$5:$A$3000,0)),"")</f>
        <v/>
      </c>
      <c r="F2675" s="16" t="str">
        <f>IFERROR(INDEX('Données SAP'!C$5:C$3000,MATCH('Analyse assortiment'!$B2675&amp;"",'Données SAP'!$A$5:$A$3000,0)),"")</f>
        <v/>
      </c>
      <c r="G2675" s="16" t="str">
        <f>IFERROR(INDEX('Données SAP'!D$5:D$3000,MATCH('Analyse assortiment'!$B2675&amp;"",'Données SAP'!$A$5:$A$3000,0)),"")</f>
        <v/>
      </c>
      <c r="H2675" s="13" t="e">
        <f>INDEX('Données MDD'!$K$3:$K$3000,MATCH('Analyse assortiment'!$B2675,'Données MDD'!$B$3:$B$3000,0))</f>
        <v>#N/A</v>
      </c>
      <c r="I2675" s="13" t="e">
        <f>INDEX('Données MDD'!$L$3:$L$3000,MATCH('Analyse assortiment'!$B2675,'Données MDD'!$B$3:$B$3000,0))</f>
        <v>#N/A</v>
      </c>
      <c r="J2675" s="13" t="e">
        <f>INDEX('Données MDD'!$U$3:$U$3000,MATCH('Analyse assortiment'!$B2675,'Données MDD'!$B$3:$B$3000,0))</f>
        <v>#N/A</v>
      </c>
      <c r="K2675" s="13" t="e">
        <f>INDEX('Données MDD'!$V$3:$V$3000,MATCH('Analyse assortiment'!$B2675,'Données MDD'!$B$3:$B$3000,0))</f>
        <v>#N/A</v>
      </c>
      <c r="L2675" s="14" t="str">
        <f t="shared" si="51"/>
        <v/>
      </c>
      <c r="M2675" s="14" t="str">
        <f t="shared" si="51"/>
        <v/>
      </c>
    </row>
    <row r="2676" spans="5:13" x14ac:dyDescent="0.2">
      <c r="E2676" s="16" t="str">
        <f>IFERROR(INDEX('Données SAP'!F$5:F$3000,MATCH('Analyse assortiment'!$B2676&amp;"",'Données SAP'!$A$5:$A$3000,0)),"")</f>
        <v/>
      </c>
      <c r="F2676" s="16" t="str">
        <f>IFERROR(INDEX('Données SAP'!C$5:C$3000,MATCH('Analyse assortiment'!$B2676&amp;"",'Données SAP'!$A$5:$A$3000,0)),"")</f>
        <v/>
      </c>
      <c r="G2676" s="16" t="str">
        <f>IFERROR(INDEX('Données SAP'!D$5:D$3000,MATCH('Analyse assortiment'!$B2676&amp;"",'Données SAP'!$A$5:$A$3000,0)),"")</f>
        <v/>
      </c>
      <c r="H2676" s="13" t="e">
        <f>INDEX('Données MDD'!$K$3:$K$3000,MATCH('Analyse assortiment'!$B2676,'Données MDD'!$B$3:$B$3000,0))</f>
        <v>#N/A</v>
      </c>
      <c r="I2676" s="13" t="e">
        <f>INDEX('Données MDD'!$L$3:$L$3000,MATCH('Analyse assortiment'!$B2676,'Données MDD'!$B$3:$B$3000,0))</f>
        <v>#N/A</v>
      </c>
      <c r="J2676" s="13" t="e">
        <f>INDEX('Données MDD'!$U$3:$U$3000,MATCH('Analyse assortiment'!$B2676,'Données MDD'!$B$3:$B$3000,0))</f>
        <v>#N/A</v>
      </c>
      <c r="K2676" s="13" t="e">
        <f>INDEX('Données MDD'!$V$3:$V$3000,MATCH('Analyse assortiment'!$B2676,'Données MDD'!$B$3:$B$3000,0))</f>
        <v>#N/A</v>
      </c>
      <c r="L2676" s="14" t="str">
        <f t="shared" si="51"/>
        <v/>
      </c>
      <c r="M2676" s="14" t="str">
        <f t="shared" si="51"/>
        <v/>
      </c>
    </row>
    <row r="2677" spans="5:13" x14ac:dyDescent="0.2">
      <c r="E2677" s="16" t="str">
        <f>IFERROR(INDEX('Données SAP'!F$5:F$3000,MATCH('Analyse assortiment'!$B2677&amp;"",'Données SAP'!$A$5:$A$3000,0)),"")</f>
        <v/>
      </c>
      <c r="F2677" s="16" t="str">
        <f>IFERROR(INDEX('Données SAP'!C$5:C$3000,MATCH('Analyse assortiment'!$B2677&amp;"",'Données SAP'!$A$5:$A$3000,0)),"")</f>
        <v/>
      </c>
      <c r="G2677" s="16" t="str">
        <f>IFERROR(INDEX('Données SAP'!D$5:D$3000,MATCH('Analyse assortiment'!$B2677&amp;"",'Données SAP'!$A$5:$A$3000,0)),"")</f>
        <v/>
      </c>
      <c r="H2677" s="13" t="e">
        <f>INDEX('Données MDD'!$K$3:$K$3000,MATCH('Analyse assortiment'!$B2677,'Données MDD'!$B$3:$B$3000,0))</f>
        <v>#N/A</v>
      </c>
      <c r="I2677" s="13" t="e">
        <f>INDEX('Données MDD'!$L$3:$L$3000,MATCH('Analyse assortiment'!$B2677,'Données MDD'!$B$3:$B$3000,0))</f>
        <v>#N/A</v>
      </c>
      <c r="J2677" s="13" t="e">
        <f>INDEX('Données MDD'!$U$3:$U$3000,MATCH('Analyse assortiment'!$B2677,'Données MDD'!$B$3:$B$3000,0))</f>
        <v>#N/A</v>
      </c>
      <c r="K2677" s="13" t="e">
        <f>INDEX('Données MDD'!$V$3:$V$3000,MATCH('Analyse assortiment'!$B2677,'Données MDD'!$B$3:$B$3000,0))</f>
        <v>#N/A</v>
      </c>
      <c r="L2677" s="14" t="str">
        <f t="shared" si="51"/>
        <v/>
      </c>
      <c r="M2677" s="14" t="str">
        <f t="shared" si="51"/>
        <v/>
      </c>
    </row>
    <row r="2678" spans="5:13" x14ac:dyDescent="0.2">
      <c r="E2678" s="16" t="str">
        <f>IFERROR(INDEX('Données SAP'!F$5:F$3000,MATCH('Analyse assortiment'!$B2678&amp;"",'Données SAP'!$A$5:$A$3000,0)),"")</f>
        <v/>
      </c>
      <c r="F2678" s="16" t="str">
        <f>IFERROR(INDEX('Données SAP'!C$5:C$3000,MATCH('Analyse assortiment'!$B2678&amp;"",'Données SAP'!$A$5:$A$3000,0)),"")</f>
        <v/>
      </c>
      <c r="G2678" s="16" t="str">
        <f>IFERROR(INDEX('Données SAP'!D$5:D$3000,MATCH('Analyse assortiment'!$B2678&amp;"",'Données SAP'!$A$5:$A$3000,0)),"")</f>
        <v/>
      </c>
      <c r="H2678" s="13" t="e">
        <f>INDEX('Données MDD'!$K$3:$K$3000,MATCH('Analyse assortiment'!$B2678,'Données MDD'!$B$3:$B$3000,0))</f>
        <v>#N/A</v>
      </c>
      <c r="I2678" s="13" t="e">
        <f>INDEX('Données MDD'!$L$3:$L$3000,MATCH('Analyse assortiment'!$B2678,'Données MDD'!$B$3:$B$3000,0))</f>
        <v>#N/A</v>
      </c>
      <c r="J2678" s="13" t="e">
        <f>INDEX('Données MDD'!$U$3:$U$3000,MATCH('Analyse assortiment'!$B2678,'Données MDD'!$B$3:$B$3000,0))</f>
        <v>#N/A</v>
      </c>
      <c r="K2678" s="13" t="e">
        <f>INDEX('Données MDD'!$V$3:$V$3000,MATCH('Analyse assortiment'!$B2678,'Données MDD'!$B$3:$B$3000,0))</f>
        <v>#N/A</v>
      </c>
      <c r="L2678" s="14" t="str">
        <f t="shared" si="51"/>
        <v/>
      </c>
      <c r="M2678" s="14" t="str">
        <f t="shared" si="51"/>
        <v/>
      </c>
    </row>
    <row r="2679" spans="5:13" x14ac:dyDescent="0.2">
      <c r="E2679" s="16" t="str">
        <f>IFERROR(INDEX('Données SAP'!F$5:F$3000,MATCH('Analyse assortiment'!$B2679&amp;"",'Données SAP'!$A$5:$A$3000,0)),"")</f>
        <v/>
      </c>
      <c r="F2679" s="16" t="str">
        <f>IFERROR(INDEX('Données SAP'!C$5:C$3000,MATCH('Analyse assortiment'!$B2679&amp;"",'Données SAP'!$A$5:$A$3000,0)),"")</f>
        <v/>
      </c>
      <c r="G2679" s="16" t="str">
        <f>IFERROR(INDEX('Données SAP'!D$5:D$3000,MATCH('Analyse assortiment'!$B2679&amp;"",'Données SAP'!$A$5:$A$3000,0)),"")</f>
        <v/>
      </c>
      <c r="H2679" s="13" t="e">
        <f>INDEX('Données MDD'!$K$3:$K$3000,MATCH('Analyse assortiment'!$B2679,'Données MDD'!$B$3:$B$3000,0))</f>
        <v>#N/A</v>
      </c>
      <c r="I2679" s="13" t="e">
        <f>INDEX('Données MDD'!$L$3:$L$3000,MATCH('Analyse assortiment'!$B2679,'Données MDD'!$B$3:$B$3000,0))</f>
        <v>#N/A</v>
      </c>
      <c r="J2679" s="13" t="e">
        <f>INDEX('Données MDD'!$U$3:$U$3000,MATCH('Analyse assortiment'!$B2679,'Données MDD'!$B$3:$B$3000,0))</f>
        <v>#N/A</v>
      </c>
      <c r="K2679" s="13" t="e">
        <f>INDEX('Données MDD'!$V$3:$V$3000,MATCH('Analyse assortiment'!$B2679,'Données MDD'!$B$3:$B$3000,0))</f>
        <v>#N/A</v>
      </c>
      <c r="L2679" s="14" t="str">
        <f t="shared" si="51"/>
        <v/>
      </c>
      <c r="M2679" s="14" t="str">
        <f t="shared" si="51"/>
        <v/>
      </c>
    </row>
    <row r="2680" spans="5:13" x14ac:dyDescent="0.2">
      <c r="E2680" s="16" t="str">
        <f>IFERROR(INDEX('Données SAP'!F$5:F$3000,MATCH('Analyse assortiment'!$B2680&amp;"",'Données SAP'!$A$5:$A$3000,0)),"")</f>
        <v/>
      </c>
      <c r="F2680" s="16" t="str">
        <f>IFERROR(INDEX('Données SAP'!C$5:C$3000,MATCH('Analyse assortiment'!$B2680&amp;"",'Données SAP'!$A$5:$A$3000,0)),"")</f>
        <v/>
      </c>
      <c r="G2680" s="16" t="str">
        <f>IFERROR(INDEX('Données SAP'!D$5:D$3000,MATCH('Analyse assortiment'!$B2680&amp;"",'Données SAP'!$A$5:$A$3000,0)),"")</f>
        <v/>
      </c>
      <c r="H2680" s="13" t="e">
        <f>INDEX('Données MDD'!$K$3:$K$3000,MATCH('Analyse assortiment'!$B2680,'Données MDD'!$B$3:$B$3000,0))</f>
        <v>#N/A</v>
      </c>
      <c r="I2680" s="13" t="e">
        <f>INDEX('Données MDD'!$L$3:$L$3000,MATCH('Analyse assortiment'!$B2680,'Données MDD'!$B$3:$B$3000,0))</f>
        <v>#N/A</v>
      </c>
      <c r="J2680" s="13" t="e">
        <f>INDEX('Données MDD'!$U$3:$U$3000,MATCH('Analyse assortiment'!$B2680,'Données MDD'!$B$3:$B$3000,0))</f>
        <v>#N/A</v>
      </c>
      <c r="K2680" s="13" t="e">
        <f>INDEX('Données MDD'!$V$3:$V$3000,MATCH('Analyse assortiment'!$B2680,'Données MDD'!$B$3:$B$3000,0))</f>
        <v>#N/A</v>
      </c>
      <c r="L2680" s="14" t="str">
        <f t="shared" si="51"/>
        <v/>
      </c>
      <c r="M2680" s="14" t="str">
        <f t="shared" si="51"/>
        <v/>
      </c>
    </row>
    <row r="2681" spans="5:13" x14ac:dyDescent="0.2">
      <c r="E2681" s="16" t="str">
        <f>IFERROR(INDEX('Données SAP'!F$5:F$3000,MATCH('Analyse assortiment'!$B2681&amp;"",'Données SAP'!$A$5:$A$3000,0)),"")</f>
        <v/>
      </c>
      <c r="F2681" s="16" t="str">
        <f>IFERROR(INDEX('Données SAP'!C$5:C$3000,MATCH('Analyse assortiment'!$B2681&amp;"",'Données SAP'!$A$5:$A$3000,0)),"")</f>
        <v/>
      </c>
      <c r="G2681" s="16" t="str">
        <f>IFERROR(INDEX('Données SAP'!D$5:D$3000,MATCH('Analyse assortiment'!$B2681&amp;"",'Données SAP'!$A$5:$A$3000,0)),"")</f>
        <v/>
      </c>
      <c r="H2681" s="13" t="e">
        <f>INDEX('Données MDD'!$K$3:$K$3000,MATCH('Analyse assortiment'!$B2681,'Données MDD'!$B$3:$B$3000,0))</f>
        <v>#N/A</v>
      </c>
      <c r="I2681" s="13" t="e">
        <f>INDEX('Données MDD'!$L$3:$L$3000,MATCH('Analyse assortiment'!$B2681,'Données MDD'!$B$3:$B$3000,0))</f>
        <v>#N/A</v>
      </c>
      <c r="J2681" s="13" t="e">
        <f>INDEX('Données MDD'!$U$3:$U$3000,MATCH('Analyse assortiment'!$B2681,'Données MDD'!$B$3:$B$3000,0))</f>
        <v>#N/A</v>
      </c>
      <c r="K2681" s="13" t="e">
        <f>INDEX('Données MDD'!$V$3:$V$3000,MATCH('Analyse assortiment'!$B2681,'Données MDD'!$B$3:$B$3000,0))</f>
        <v>#N/A</v>
      </c>
      <c r="L2681" s="14" t="str">
        <f t="shared" si="51"/>
        <v/>
      </c>
      <c r="M2681" s="14" t="str">
        <f t="shared" si="51"/>
        <v/>
      </c>
    </row>
    <row r="2682" spans="5:13" x14ac:dyDescent="0.2">
      <c r="E2682" s="16" t="str">
        <f>IFERROR(INDEX('Données SAP'!F$5:F$3000,MATCH('Analyse assortiment'!$B2682&amp;"",'Données SAP'!$A$5:$A$3000,0)),"")</f>
        <v/>
      </c>
      <c r="F2682" s="16" t="str">
        <f>IFERROR(INDEX('Données SAP'!C$5:C$3000,MATCH('Analyse assortiment'!$B2682&amp;"",'Données SAP'!$A$5:$A$3000,0)),"")</f>
        <v/>
      </c>
      <c r="G2682" s="16" t="str">
        <f>IFERROR(INDEX('Données SAP'!D$5:D$3000,MATCH('Analyse assortiment'!$B2682&amp;"",'Données SAP'!$A$5:$A$3000,0)),"")</f>
        <v/>
      </c>
      <c r="H2682" s="13" t="e">
        <f>INDEX('Données MDD'!$K$3:$K$3000,MATCH('Analyse assortiment'!$B2682,'Données MDD'!$B$3:$B$3000,0))</f>
        <v>#N/A</v>
      </c>
      <c r="I2682" s="13" t="e">
        <f>INDEX('Données MDD'!$L$3:$L$3000,MATCH('Analyse assortiment'!$B2682,'Données MDD'!$B$3:$B$3000,0))</f>
        <v>#N/A</v>
      </c>
      <c r="J2682" s="13" t="e">
        <f>INDEX('Données MDD'!$U$3:$U$3000,MATCH('Analyse assortiment'!$B2682,'Données MDD'!$B$3:$B$3000,0))</f>
        <v>#N/A</v>
      </c>
      <c r="K2682" s="13" t="e">
        <f>INDEX('Données MDD'!$V$3:$V$3000,MATCH('Analyse assortiment'!$B2682,'Données MDD'!$B$3:$B$3000,0))</f>
        <v>#N/A</v>
      </c>
      <c r="L2682" s="14" t="str">
        <f t="shared" si="51"/>
        <v/>
      </c>
      <c r="M2682" s="14" t="str">
        <f t="shared" si="51"/>
        <v/>
      </c>
    </row>
    <row r="2683" spans="5:13" x14ac:dyDescent="0.2">
      <c r="E2683" s="16" t="str">
        <f>IFERROR(INDEX('Données SAP'!F$5:F$3000,MATCH('Analyse assortiment'!$B2683&amp;"",'Données SAP'!$A$5:$A$3000,0)),"")</f>
        <v/>
      </c>
      <c r="F2683" s="16" t="str">
        <f>IFERROR(INDEX('Données SAP'!C$5:C$3000,MATCH('Analyse assortiment'!$B2683&amp;"",'Données SAP'!$A$5:$A$3000,0)),"")</f>
        <v/>
      </c>
      <c r="G2683" s="16" t="str">
        <f>IFERROR(INDEX('Données SAP'!D$5:D$3000,MATCH('Analyse assortiment'!$B2683&amp;"",'Données SAP'!$A$5:$A$3000,0)),"")</f>
        <v/>
      </c>
      <c r="H2683" s="13" t="e">
        <f>INDEX('Données MDD'!$K$3:$K$3000,MATCH('Analyse assortiment'!$B2683,'Données MDD'!$B$3:$B$3000,0))</f>
        <v>#N/A</v>
      </c>
      <c r="I2683" s="13" t="e">
        <f>INDEX('Données MDD'!$L$3:$L$3000,MATCH('Analyse assortiment'!$B2683,'Données MDD'!$B$3:$B$3000,0))</f>
        <v>#N/A</v>
      </c>
      <c r="J2683" s="13" t="e">
        <f>INDEX('Données MDD'!$U$3:$U$3000,MATCH('Analyse assortiment'!$B2683,'Données MDD'!$B$3:$B$3000,0))</f>
        <v>#N/A</v>
      </c>
      <c r="K2683" s="13" t="e">
        <f>INDEX('Données MDD'!$V$3:$V$3000,MATCH('Analyse assortiment'!$B2683,'Données MDD'!$B$3:$B$3000,0))</f>
        <v>#N/A</v>
      </c>
      <c r="L2683" s="14" t="str">
        <f t="shared" si="51"/>
        <v/>
      </c>
      <c r="M2683" s="14" t="str">
        <f t="shared" si="51"/>
        <v/>
      </c>
    </row>
    <row r="2684" spans="5:13" x14ac:dyDescent="0.2">
      <c r="E2684" s="16" t="str">
        <f>IFERROR(INDEX('Données SAP'!F$5:F$3000,MATCH('Analyse assortiment'!$B2684&amp;"",'Données SAP'!$A$5:$A$3000,0)),"")</f>
        <v/>
      </c>
      <c r="F2684" s="16" t="str">
        <f>IFERROR(INDEX('Données SAP'!C$5:C$3000,MATCH('Analyse assortiment'!$B2684&amp;"",'Données SAP'!$A$5:$A$3000,0)),"")</f>
        <v/>
      </c>
      <c r="G2684" s="16" t="str">
        <f>IFERROR(INDEX('Données SAP'!D$5:D$3000,MATCH('Analyse assortiment'!$B2684&amp;"",'Données SAP'!$A$5:$A$3000,0)),"")</f>
        <v/>
      </c>
      <c r="H2684" s="13" t="e">
        <f>INDEX('Données MDD'!$K$3:$K$3000,MATCH('Analyse assortiment'!$B2684,'Données MDD'!$B$3:$B$3000,0))</f>
        <v>#N/A</v>
      </c>
      <c r="I2684" s="13" t="e">
        <f>INDEX('Données MDD'!$L$3:$L$3000,MATCH('Analyse assortiment'!$B2684,'Données MDD'!$B$3:$B$3000,0))</f>
        <v>#N/A</v>
      </c>
      <c r="J2684" s="13" t="e">
        <f>INDEX('Données MDD'!$U$3:$U$3000,MATCH('Analyse assortiment'!$B2684,'Données MDD'!$B$3:$B$3000,0))</f>
        <v>#N/A</v>
      </c>
      <c r="K2684" s="13" t="e">
        <f>INDEX('Données MDD'!$V$3:$V$3000,MATCH('Analyse assortiment'!$B2684,'Données MDD'!$B$3:$B$3000,0))</f>
        <v>#N/A</v>
      </c>
      <c r="L2684" s="14" t="str">
        <f t="shared" si="51"/>
        <v/>
      </c>
      <c r="M2684" s="14" t="str">
        <f t="shared" si="51"/>
        <v/>
      </c>
    </row>
    <row r="2685" spans="5:13" x14ac:dyDescent="0.2">
      <c r="E2685" s="16" t="str">
        <f>IFERROR(INDEX('Données SAP'!F$5:F$3000,MATCH('Analyse assortiment'!$B2685&amp;"",'Données SAP'!$A$5:$A$3000,0)),"")</f>
        <v/>
      </c>
      <c r="F2685" s="16" t="str">
        <f>IFERROR(INDEX('Données SAP'!C$5:C$3000,MATCH('Analyse assortiment'!$B2685&amp;"",'Données SAP'!$A$5:$A$3000,0)),"")</f>
        <v/>
      </c>
      <c r="G2685" s="16" t="str">
        <f>IFERROR(INDEX('Données SAP'!D$5:D$3000,MATCH('Analyse assortiment'!$B2685&amp;"",'Données SAP'!$A$5:$A$3000,0)),"")</f>
        <v/>
      </c>
      <c r="H2685" s="13" t="e">
        <f>INDEX('Données MDD'!$K$3:$K$3000,MATCH('Analyse assortiment'!$B2685,'Données MDD'!$B$3:$B$3000,0))</f>
        <v>#N/A</v>
      </c>
      <c r="I2685" s="13" t="e">
        <f>INDEX('Données MDD'!$L$3:$L$3000,MATCH('Analyse assortiment'!$B2685,'Données MDD'!$B$3:$B$3000,0))</f>
        <v>#N/A</v>
      </c>
      <c r="J2685" s="13" t="e">
        <f>INDEX('Données MDD'!$U$3:$U$3000,MATCH('Analyse assortiment'!$B2685,'Données MDD'!$B$3:$B$3000,0))</f>
        <v>#N/A</v>
      </c>
      <c r="K2685" s="13" t="e">
        <f>INDEX('Données MDD'!$V$3:$V$3000,MATCH('Analyse assortiment'!$B2685,'Données MDD'!$B$3:$B$3000,0))</f>
        <v>#N/A</v>
      </c>
      <c r="L2685" s="14" t="str">
        <f t="shared" si="51"/>
        <v/>
      </c>
      <c r="M2685" s="14" t="str">
        <f t="shared" si="51"/>
        <v/>
      </c>
    </row>
    <row r="2686" spans="5:13" x14ac:dyDescent="0.2">
      <c r="E2686" s="16" t="str">
        <f>IFERROR(INDEX('Données SAP'!F$5:F$3000,MATCH('Analyse assortiment'!$B2686&amp;"",'Données SAP'!$A$5:$A$3000,0)),"")</f>
        <v/>
      </c>
      <c r="F2686" s="16" t="str">
        <f>IFERROR(INDEX('Données SAP'!C$5:C$3000,MATCH('Analyse assortiment'!$B2686&amp;"",'Données SAP'!$A$5:$A$3000,0)),"")</f>
        <v/>
      </c>
      <c r="G2686" s="16" t="str">
        <f>IFERROR(INDEX('Données SAP'!D$5:D$3000,MATCH('Analyse assortiment'!$B2686&amp;"",'Données SAP'!$A$5:$A$3000,0)),"")</f>
        <v/>
      </c>
      <c r="H2686" s="13" t="e">
        <f>INDEX('Données MDD'!$K$3:$K$3000,MATCH('Analyse assortiment'!$B2686,'Données MDD'!$B$3:$B$3000,0))</f>
        <v>#N/A</v>
      </c>
      <c r="I2686" s="13" t="e">
        <f>INDEX('Données MDD'!$L$3:$L$3000,MATCH('Analyse assortiment'!$B2686,'Données MDD'!$B$3:$B$3000,0))</f>
        <v>#N/A</v>
      </c>
      <c r="J2686" s="13" t="e">
        <f>INDEX('Données MDD'!$U$3:$U$3000,MATCH('Analyse assortiment'!$B2686,'Données MDD'!$B$3:$B$3000,0))</f>
        <v>#N/A</v>
      </c>
      <c r="K2686" s="13" t="e">
        <f>INDEX('Données MDD'!$V$3:$V$3000,MATCH('Analyse assortiment'!$B2686,'Données MDD'!$B$3:$B$3000,0))</f>
        <v>#N/A</v>
      </c>
      <c r="L2686" s="14" t="str">
        <f t="shared" si="51"/>
        <v/>
      </c>
      <c r="M2686" s="14" t="str">
        <f t="shared" si="51"/>
        <v/>
      </c>
    </row>
    <row r="2687" spans="5:13" x14ac:dyDescent="0.2">
      <c r="E2687" s="16" t="str">
        <f>IFERROR(INDEX('Données SAP'!F$5:F$3000,MATCH('Analyse assortiment'!$B2687&amp;"",'Données SAP'!$A$5:$A$3000,0)),"")</f>
        <v/>
      </c>
      <c r="F2687" s="16" t="str">
        <f>IFERROR(INDEX('Données SAP'!C$5:C$3000,MATCH('Analyse assortiment'!$B2687&amp;"",'Données SAP'!$A$5:$A$3000,0)),"")</f>
        <v/>
      </c>
      <c r="G2687" s="16" t="str">
        <f>IFERROR(INDEX('Données SAP'!D$5:D$3000,MATCH('Analyse assortiment'!$B2687&amp;"",'Données SAP'!$A$5:$A$3000,0)),"")</f>
        <v/>
      </c>
      <c r="H2687" s="13" t="e">
        <f>INDEX('Données MDD'!$K$3:$K$3000,MATCH('Analyse assortiment'!$B2687,'Données MDD'!$B$3:$B$3000,0))</f>
        <v>#N/A</v>
      </c>
      <c r="I2687" s="13" t="e">
        <f>INDEX('Données MDD'!$L$3:$L$3000,MATCH('Analyse assortiment'!$B2687,'Données MDD'!$B$3:$B$3000,0))</f>
        <v>#N/A</v>
      </c>
      <c r="J2687" s="13" t="e">
        <f>INDEX('Données MDD'!$U$3:$U$3000,MATCH('Analyse assortiment'!$B2687,'Données MDD'!$B$3:$B$3000,0))</f>
        <v>#N/A</v>
      </c>
      <c r="K2687" s="13" t="e">
        <f>INDEX('Données MDD'!$V$3:$V$3000,MATCH('Analyse assortiment'!$B2687,'Données MDD'!$B$3:$B$3000,0))</f>
        <v>#N/A</v>
      </c>
      <c r="L2687" s="14" t="str">
        <f t="shared" si="51"/>
        <v/>
      </c>
      <c r="M2687" s="14" t="str">
        <f t="shared" si="51"/>
        <v/>
      </c>
    </row>
    <row r="2688" spans="5:13" x14ac:dyDescent="0.2">
      <c r="E2688" s="16" t="str">
        <f>IFERROR(INDEX('Données SAP'!F$5:F$3000,MATCH('Analyse assortiment'!$B2688&amp;"",'Données SAP'!$A$5:$A$3000,0)),"")</f>
        <v/>
      </c>
      <c r="F2688" s="16" t="str">
        <f>IFERROR(INDEX('Données SAP'!C$5:C$3000,MATCH('Analyse assortiment'!$B2688&amp;"",'Données SAP'!$A$5:$A$3000,0)),"")</f>
        <v/>
      </c>
      <c r="G2688" s="16" t="str">
        <f>IFERROR(INDEX('Données SAP'!D$5:D$3000,MATCH('Analyse assortiment'!$B2688&amp;"",'Données SAP'!$A$5:$A$3000,0)),"")</f>
        <v/>
      </c>
      <c r="H2688" s="13" t="e">
        <f>INDEX('Données MDD'!$K$3:$K$3000,MATCH('Analyse assortiment'!$B2688,'Données MDD'!$B$3:$B$3000,0))</f>
        <v>#N/A</v>
      </c>
      <c r="I2688" s="13" t="e">
        <f>INDEX('Données MDD'!$L$3:$L$3000,MATCH('Analyse assortiment'!$B2688,'Données MDD'!$B$3:$B$3000,0))</f>
        <v>#N/A</v>
      </c>
      <c r="J2688" s="13" t="e">
        <f>INDEX('Données MDD'!$U$3:$U$3000,MATCH('Analyse assortiment'!$B2688,'Données MDD'!$B$3:$B$3000,0))</f>
        <v>#N/A</v>
      </c>
      <c r="K2688" s="13" t="e">
        <f>INDEX('Données MDD'!$V$3:$V$3000,MATCH('Analyse assortiment'!$B2688,'Données MDD'!$B$3:$B$3000,0))</f>
        <v>#N/A</v>
      </c>
      <c r="L2688" s="14" t="str">
        <f t="shared" si="51"/>
        <v/>
      </c>
      <c r="M2688" s="14" t="str">
        <f t="shared" si="51"/>
        <v/>
      </c>
    </row>
    <row r="2689" spans="5:13" x14ac:dyDescent="0.2">
      <c r="E2689" s="16" t="str">
        <f>IFERROR(INDEX('Données SAP'!F$5:F$3000,MATCH('Analyse assortiment'!$B2689&amp;"",'Données SAP'!$A$5:$A$3000,0)),"")</f>
        <v/>
      </c>
      <c r="F2689" s="16" t="str">
        <f>IFERROR(INDEX('Données SAP'!C$5:C$3000,MATCH('Analyse assortiment'!$B2689&amp;"",'Données SAP'!$A$5:$A$3000,0)),"")</f>
        <v/>
      </c>
      <c r="G2689" s="16" t="str">
        <f>IFERROR(INDEX('Données SAP'!D$5:D$3000,MATCH('Analyse assortiment'!$B2689&amp;"",'Données SAP'!$A$5:$A$3000,0)),"")</f>
        <v/>
      </c>
      <c r="H2689" s="13" t="e">
        <f>INDEX('Données MDD'!$K$3:$K$3000,MATCH('Analyse assortiment'!$B2689,'Données MDD'!$B$3:$B$3000,0))</f>
        <v>#N/A</v>
      </c>
      <c r="I2689" s="13" t="e">
        <f>INDEX('Données MDD'!$L$3:$L$3000,MATCH('Analyse assortiment'!$B2689,'Données MDD'!$B$3:$B$3000,0))</f>
        <v>#N/A</v>
      </c>
      <c r="J2689" s="13" t="e">
        <f>INDEX('Données MDD'!$U$3:$U$3000,MATCH('Analyse assortiment'!$B2689,'Données MDD'!$B$3:$B$3000,0))</f>
        <v>#N/A</v>
      </c>
      <c r="K2689" s="13" t="e">
        <f>INDEX('Données MDD'!$V$3:$V$3000,MATCH('Analyse assortiment'!$B2689,'Données MDD'!$B$3:$B$3000,0))</f>
        <v>#N/A</v>
      </c>
      <c r="L2689" s="14" t="str">
        <f t="shared" si="51"/>
        <v/>
      </c>
      <c r="M2689" s="14" t="str">
        <f t="shared" si="51"/>
        <v/>
      </c>
    </row>
    <row r="2690" spans="5:13" x14ac:dyDescent="0.2">
      <c r="E2690" s="16" t="str">
        <f>IFERROR(INDEX('Données SAP'!F$5:F$3000,MATCH('Analyse assortiment'!$B2690&amp;"",'Données SAP'!$A$5:$A$3000,0)),"")</f>
        <v/>
      </c>
      <c r="F2690" s="16" t="str">
        <f>IFERROR(INDEX('Données SAP'!C$5:C$3000,MATCH('Analyse assortiment'!$B2690&amp;"",'Données SAP'!$A$5:$A$3000,0)),"")</f>
        <v/>
      </c>
      <c r="G2690" s="16" t="str">
        <f>IFERROR(INDEX('Données SAP'!D$5:D$3000,MATCH('Analyse assortiment'!$B2690&amp;"",'Données SAP'!$A$5:$A$3000,0)),"")</f>
        <v/>
      </c>
      <c r="H2690" s="13" t="e">
        <f>INDEX('Données MDD'!$K$3:$K$3000,MATCH('Analyse assortiment'!$B2690,'Données MDD'!$B$3:$B$3000,0))</f>
        <v>#N/A</v>
      </c>
      <c r="I2690" s="13" t="e">
        <f>INDEX('Données MDD'!$L$3:$L$3000,MATCH('Analyse assortiment'!$B2690,'Données MDD'!$B$3:$B$3000,0))</f>
        <v>#N/A</v>
      </c>
      <c r="J2690" s="13" t="e">
        <f>INDEX('Données MDD'!$U$3:$U$3000,MATCH('Analyse assortiment'!$B2690,'Données MDD'!$B$3:$B$3000,0))</f>
        <v>#N/A</v>
      </c>
      <c r="K2690" s="13" t="e">
        <f>INDEX('Données MDD'!$V$3:$V$3000,MATCH('Analyse assortiment'!$B2690,'Données MDD'!$B$3:$B$3000,0))</f>
        <v>#N/A</v>
      </c>
      <c r="L2690" s="14" t="str">
        <f t="shared" si="51"/>
        <v/>
      </c>
      <c r="M2690" s="14" t="str">
        <f t="shared" si="51"/>
        <v/>
      </c>
    </row>
    <row r="2691" spans="5:13" x14ac:dyDescent="0.2">
      <c r="E2691" s="16" t="str">
        <f>IFERROR(INDEX('Données SAP'!F$5:F$3000,MATCH('Analyse assortiment'!$B2691&amp;"",'Données SAP'!$A$5:$A$3000,0)),"")</f>
        <v/>
      </c>
      <c r="F2691" s="16" t="str">
        <f>IFERROR(INDEX('Données SAP'!C$5:C$3000,MATCH('Analyse assortiment'!$B2691&amp;"",'Données SAP'!$A$5:$A$3000,0)),"")</f>
        <v/>
      </c>
      <c r="G2691" s="16" t="str">
        <f>IFERROR(INDEX('Données SAP'!D$5:D$3000,MATCH('Analyse assortiment'!$B2691&amp;"",'Données SAP'!$A$5:$A$3000,0)),"")</f>
        <v/>
      </c>
      <c r="H2691" s="13" t="e">
        <f>INDEX('Données MDD'!$K$3:$K$3000,MATCH('Analyse assortiment'!$B2691,'Données MDD'!$B$3:$B$3000,0))</f>
        <v>#N/A</v>
      </c>
      <c r="I2691" s="13" t="e">
        <f>INDEX('Données MDD'!$L$3:$L$3000,MATCH('Analyse assortiment'!$B2691,'Données MDD'!$B$3:$B$3000,0))</f>
        <v>#N/A</v>
      </c>
      <c r="J2691" s="13" t="e">
        <f>INDEX('Données MDD'!$U$3:$U$3000,MATCH('Analyse assortiment'!$B2691,'Données MDD'!$B$3:$B$3000,0))</f>
        <v>#N/A</v>
      </c>
      <c r="K2691" s="13" t="e">
        <f>INDEX('Données MDD'!$V$3:$V$3000,MATCH('Analyse assortiment'!$B2691,'Données MDD'!$B$3:$B$3000,0))</f>
        <v>#N/A</v>
      </c>
      <c r="L2691" s="14" t="str">
        <f t="shared" si="51"/>
        <v/>
      </c>
      <c r="M2691" s="14" t="str">
        <f t="shared" si="51"/>
        <v/>
      </c>
    </row>
    <row r="2692" spans="5:13" x14ac:dyDescent="0.2">
      <c r="E2692" s="16" t="str">
        <f>IFERROR(INDEX('Données SAP'!F$5:F$3000,MATCH('Analyse assortiment'!$B2692&amp;"",'Données SAP'!$A$5:$A$3000,0)),"")</f>
        <v/>
      </c>
      <c r="F2692" s="16" t="str">
        <f>IFERROR(INDEX('Données SAP'!C$5:C$3000,MATCH('Analyse assortiment'!$B2692&amp;"",'Données SAP'!$A$5:$A$3000,0)),"")</f>
        <v/>
      </c>
      <c r="G2692" s="16" t="str">
        <f>IFERROR(INDEX('Données SAP'!D$5:D$3000,MATCH('Analyse assortiment'!$B2692&amp;"",'Données SAP'!$A$5:$A$3000,0)),"")</f>
        <v/>
      </c>
      <c r="H2692" s="13" t="e">
        <f>INDEX('Données MDD'!$K$3:$K$3000,MATCH('Analyse assortiment'!$B2692,'Données MDD'!$B$3:$B$3000,0))</f>
        <v>#N/A</v>
      </c>
      <c r="I2692" s="13" t="e">
        <f>INDEX('Données MDD'!$L$3:$L$3000,MATCH('Analyse assortiment'!$B2692,'Données MDD'!$B$3:$B$3000,0))</f>
        <v>#N/A</v>
      </c>
      <c r="J2692" s="13" t="e">
        <f>INDEX('Données MDD'!$U$3:$U$3000,MATCH('Analyse assortiment'!$B2692,'Données MDD'!$B$3:$B$3000,0))</f>
        <v>#N/A</v>
      </c>
      <c r="K2692" s="13" t="e">
        <f>INDEX('Données MDD'!$V$3:$V$3000,MATCH('Analyse assortiment'!$B2692,'Données MDD'!$B$3:$B$3000,0))</f>
        <v>#N/A</v>
      </c>
      <c r="L2692" s="14" t="str">
        <f t="shared" si="51"/>
        <v/>
      </c>
      <c r="M2692" s="14" t="str">
        <f t="shared" si="51"/>
        <v/>
      </c>
    </row>
    <row r="2693" spans="5:13" x14ac:dyDescent="0.2">
      <c r="E2693" s="16" t="str">
        <f>IFERROR(INDEX('Données SAP'!F$5:F$3000,MATCH('Analyse assortiment'!$B2693&amp;"",'Données SAP'!$A$5:$A$3000,0)),"")</f>
        <v/>
      </c>
      <c r="F2693" s="16" t="str">
        <f>IFERROR(INDEX('Données SAP'!C$5:C$3000,MATCH('Analyse assortiment'!$B2693&amp;"",'Données SAP'!$A$5:$A$3000,0)),"")</f>
        <v/>
      </c>
      <c r="G2693" s="16" t="str">
        <f>IFERROR(INDEX('Données SAP'!D$5:D$3000,MATCH('Analyse assortiment'!$B2693&amp;"",'Données SAP'!$A$5:$A$3000,0)),"")</f>
        <v/>
      </c>
      <c r="H2693" s="13" t="e">
        <f>INDEX('Données MDD'!$K$3:$K$3000,MATCH('Analyse assortiment'!$B2693,'Données MDD'!$B$3:$B$3000,0))</f>
        <v>#N/A</v>
      </c>
      <c r="I2693" s="13" t="e">
        <f>INDEX('Données MDD'!$L$3:$L$3000,MATCH('Analyse assortiment'!$B2693,'Données MDD'!$B$3:$B$3000,0))</f>
        <v>#N/A</v>
      </c>
      <c r="J2693" s="13" t="e">
        <f>INDEX('Données MDD'!$U$3:$U$3000,MATCH('Analyse assortiment'!$B2693,'Données MDD'!$B$3:$B$3000,0))</f>
        <v>#N/A</v>
      </c>
      <c r="K2693" s="13" t="e">
        <f>INDEX('Données MDD'!$V$3:$V$3000,MATCH('Analyse assortiment'!$B2693,'Données MDD'!$B$3:$B$3000,0))</f>
        <v>#N/A</v>
      </c>
      <c r="L2693" s="14" t="str">
        <f t="shared" ref="L2693:M2756" si="52">IFERROR(-J2693/H2693,"")</f>
        <v/>
      </c>
      <c r="M2693" s="14" t="str">
        <f t="shared" si="52"/>
        <v/>
      </c>
    </row>
    <row r="2694" spans="5:13" x14ac:dyDescent="0.2">
      <c r="E2694" s="16" t="str">
        <f>IFERROR(INDEX('Données SAP'!F$5:F$3000,MATCH('Analyse assortiment'!$B2694&amp;"",'Données SAP'!$A$5:$A$3000,0)),"")</f>
        <v/>
      </c>
      <c r="F2694" s="16" t="str">
        <f>IFERROR(INDEX('Données SAP'!C$5:C$3000,MATCH('Analyse assortiment'!$B2694&amp;"",'Données SAP'!$A$5:$A$3000,0)),"")</f>
        <v/>
      </c>
      <c r="G2694" s="16" t="str">
        <f>IFERROR(INDEX('Données SAP'!D$5:D$3000,MATCH('Analyse assortiment'!$B2694&amp;"",'Données SAP'!$A$5:$A$3000,0)),"")</f>
        <v/>
      </c>
      <c r="H2694" s="13" t="e">
        <f>INDEX('Données MDD'!$K$3:$K$3000,MATCH('Analyse assortiment'!$B2694,'Données MDD'!$B$3:$B$3000,0))</f>
        <v>#N/A</v>
      </c>
      <c r="I2694" s="13" t="e">
        <f>INDEX('Données MDD'!$L$3:$L$3000,MATCH('Analyse assortiment'!$B2694,'Données MDD'!$B$3:$B$3000,0))</f>
        <v>#N/A</v>
      </c>
      <c r="J2694" s="13" t="e">
        <f>INDEX('Données MDD'!$U$3:$U$3000,MATCH('Analyse assortiment'!$B2694,'Données MDD'!$B$3:$B$3000,0))</f>
        <v>#N/A</v>
      </c>
      <c r="K2694" s="13" t="e">
        <f>INDEX('Données MDD'!$V$3:$V$3000,MATCH('Analyse assortiment'!$B2694,'Données MDD'!$B$3:$B$3000,0))</f>
        <v>#N/A</v>
      </c>
      <c r="L2694" s="14" t="str">
        <f t="shared" si="52"/>
        <v/>
      </c>
      <c r="M2694" s="14" t="str">
        <f t="shared" si="52"/>
        <v/>
      </c>
    </row>
    <row r="2695" spans="5:13" x14ac:dyDescent="0.2">
      <c r="E2695" s="16" t="str">
        <f>IFERROR(INDEX('Données SAP'!F$5:F$3000,MATCH('Analyse assortiment'!$B2695&amp;"",'Données SAP'!$A$5:$A$3000,0)),"")</f>
        <v/>
      </c>
      <c r="F2695" s="16" t="str">
        <f>IFERROR(INDEX('Données SAP'!C$5:C$3000,MATCH('Analyse assortiment'!$B2695&amp;"",'Données SAP'!$A$5:$A$3000,0)),"")</f>
        <v/>
      </c>
      <c r="G2695" s="16" t="str">
        <f>IFERROR(INDEX('Données SAP'!D$5:D$3000,MATCH('Analyse assortiment'!$B2695&amp;"",'Données SAP'!$A$5:$A$3000,0)),"")</f>
        <v/>
      </c>
      <c r="H2695" s="13" t="e">
        <f>INDEX('Données MDD'!$K$3:$K$3000,MATCH('Analyse assortiment'!$B2695,'Données MDD'!$B$3:$B$3000,0))</f>
        <v>#N/A</v>
      </c>
      <c r="I2695" s="13" t="e">
        <f>INDEX('Données MDD'!$L$3:$L$3000,MATCH('Analyse assortiment'!$B2695,'Données MDD'!$B$3:$B$3000,0))</f>
        <v>#N/A</v>
      </c>
      <c r="J2695" s="13" t="e">
        <f>INDEX('Données MDD'!$U$3:$U$3000,MATCH('Analyse assortiment'!$B2695,'Données MDD'!$B$3:$B$3000,0))</f>
        <v>#N/A</v>
      </c>
      <c r="K2695" s="13" t="e">
        <f>INDEX('Données MDD'!$V$3:$V$3000,MATCH('Analyse assortiment'!$B2695,'Données MDD'!$B$3:$B$3000,0))</f>
        <v>#N/A</v>
      </c>
      <c r="L2695" s="14" t="str">
        <f t="shared" si="52"/>
        <v/>
      </c>
      <c r="M2695" s="14" t="str">
        <f t="shared" si="52"/>
        <v/>
      </c>
    </row>
    <row r="2696" spans="5:13" x14ac:dyDescent="0.2">
      <c r="E2696" s="16" t="str">
        <f>IFERROR(INDEX('Données SAP'!F$5:F$3000,MATCH('Analyse assortiment'!$B2696&amp;"",'Données SAP'!$A$5:$A$3000,0)),"")</f>
        <v/>
      </c>
      <c r="F2696" s="16" t="str">
        <f>IFERROR(INDEX('Données SAP'!C$5:C$3000,MATCH('Analyse assortiment'!$B2696&amp;"",'Données SAP'!$A$5:$A$3000,0)),"")</f>
        <v/>
      </c>
      <c r="G2696" s="16" t="str">
        <f>IFERROR(INDEX('Données SAP'!D$5:D$3000,MATCH('Analyse assortiment'!$B2696&amp;"",'Données SAP'!$A$5:$A$3000,0)),"")</f>
        <v/>
      </c>
      <c r="H2696" s="13" t="e">
        <f>INDEX('Données MDD'!$K$3:$K$3000,MATCH('Analyse assortiment'!$B2696,'Données MDD'!$B$3:$B$3000,0))</f>
        <v>#N/A</v>
      </c>
      <c r="I2696" s="13" t="e">
        <f>INDEX('Données MDD'!$L$3:$L$3000,MATCH('Analyse assortiment'!$B2696,'Données MDD'!$B$3:$B$3000,0))</f>
        <v>#N/A</v>
      </c>
      <c r="J2696" s="13" t="e">
        <f>INDEX('Données MDD'!$U$3:$U$3000,MATCH('Analyse assortiment'!$B2696,'Données MDD'!$B$3:$B$3000,0))</f>
        <v>#N/A</v>
      </c>
      <c r="K2696" s="13" t="e">
        <f>INDEX('Données MDD'!$V$3:$V$3000,MATCH('Analyse assortiment'!$B2696,'Données MDD'!$B$3:$B$3000,0))</f>
        <v>#N/A</v>
      </c>
      <c r="L2696" s="14" t="str">
        <f t="shared" si="52"/>
        <v/>
      </c>
      <c r="M2696" s="14" t="str">
        <f t="shared" si="52"/>
        <v/>
      </c>
    </row>
    <row r="2697" spans="5:13" x14ac:dyDescent="0.2">
      <c r="E2697" s="16" t="str">
        <f>IFERROR(INDEX('Données SAP'!F$5:F$3000,MATCH('Analyse assortiment'!$B2697&amp;"",'Données SAP'!$A$5:$A$3000,0)),"")</f>
        <v/>
      </c>
      <c r="F2697" s="16" t="str">
        <f>IFERROR(INDEX('Données SAP'!C$5:C$3000,MATCH('Analyse assortiment'!$B2697&amp;"",'Données SAP'!$A$5:$A$3000,0)),"")</f>
        <v/>
      </c>
      <c r="G2697" s="16" t="str">
        <f>IFERROR(INDEX('Données SAP'!D$5:D$3000,MATCH('Analyse assortiment'!$B2697&amp;"",'Données SAP'!$A$5:$A$3000,0)),"")</f>
        <v/>
      </c>
      <c r="H2697" s="13" t="e">
        <f>INDEX('Données MDD'!$K$3:$K$3000,MATCH('Analyse assortiment'!$B2697,'Données MDD'!$B$3:$B$3000,0))</f>
        <v>#N/A</v>
      </c>
      <c r="I2697" s="13" t="e">
        <f>INDEX('Données MDD'!$L$3:$L$3000,MATCH('Analyse assortiment'!$B2697,'Données MDD'!$B$3:$B$3000,0))</f>
        <v>#N/A</v>
      </c>
      <c r="J2697" s="13" t="e">
        <f>INDEX('Données MDD'!$U$3:$U$3000,MATCH('Analyse assortiment'!$B2697,'Données MDD'!$B$3:$B$3000,0))</f>
        <v>#N/A</v>
      </c>
      <c r="K2697" s="13" t="e">
        <f>INDEX('Données MDD'!$V$3:$V$3000,MATCH('Analyse assortiment'!$B2697,'Données MDD'!$B$3:$B$3000,0))</f>
        <v>#N/A</v>
      </c>
      <c r="L2697" s="14" t="str">
        <f t="shared" si="52"/>
        <v/>
      </c>
      <c r="M2697" s="14" t="str">
        <f t="shared" si="52"/>
        <v/>
      </c>
    </row>
    <row r="2698" spans="5:13" x14ac:dyDescent="0.2">
      <c r="E2698" s="16" t="str">
        <f>IFERROR(INDEX('Données SAP'!F$5:F$3000,MATCH('Analyse assortiment'!$B2698&amp;"",'Données SAP'!$A$5:$A$3000,0)),"")</f>
        <v/>
      </c>
      <c r="F2698" s="16" t="str">
        <f>IFERROR(INDEX('Données SAP'!C$5:C$3000,MATCH('Analyse assortiment'!$B2698&amp;"",'Données SAP'!$A$5:$A$3000,0)),"")</f>
        <v/>
      </c>
      <c r="G2698" s="16" t="str">
        <f>IFERROR(INDEX('Données SAP'!D$5:D$3000,MATCH('Analyse assortiment'!$B2698&amp;"",'Données SAP'!$A$5:$A$3000,0)),"")</f>
        <v/>
      </c>
      <c r="H2698" s="13" t="e">
        <f>INDEX('Données MDD'!$K$3:$K$3000,MATCH('Analyse assortiment'!$B2698,'Données MDD'!$B$3:$B$3000,0))</f>
        <v>#N/A</v>
      </c>
      <c r="I2698" s="13" t="e">
        <f>INDEX('Données MDD'!$L$3:$L$3000,MATCH('Analyse assortiment'!$B2698,'Données MDD'!$B$3:$B$3000,0))</f>
        <v>#N/A</v>
      </c>
      <c r="J2698" s="13" t="e">
        <f>INDEX('Données MDD'!$U$3:$U$3000,MATCH('Analyse assortiment'!$B2698,'Données MDD'!$B$3:$B$3000,0))</f>
        <v>#N/A</v>
      </c>
      <c r="K2698" s="13" t="e">
        <f>INDEX('Données MDD'!$V$3:$V$3000,MATCH('Analyse assortiment'!$B2698,'Données MDD'!$B$3:$B$3000,0))</f>
        <v>#N/A</v>
      </c>
      <c r="L2698" s="14" t="str">
        <f t="shared" si="52"/>
        <v/>
      </c>
      <c r="M2698" s="14" t="str">
        <f t="shared" si="52"/>
        <v/>
      </c>
    </row>
    <row r="2699" spans="5:13" x14ac:dyDescent="0.2">
      <c r="E2699" s="16" t="str">
        <f>IFERROR(INDEX('Données SAP'!F$5:F$3000,MATCH('Analyse assortiment'!$B2699&amp;"",'Données SAP'!$A$5:$A$3000,0)),"")</f>
        <v/>
      </c>
      <c r="F2699" s="16" t="str">
        <f>IFERROR(INDEX('Données SAP'!C$5:C$3000,MATCH('Analyse assortiment'!$B2699&amp;"",'Données SAP'!$A$5:$A$3000,0)),"")</f>
        <v/>
      </c>
      <c r="G2699" s="16" t="str">
        <f>IFERROR(INDEX('Données SAP'!D$5:D$3000,MATCH('Analyse assortiment'!$B2699&amp;"",'Données SAP'!$A$5:$A$3000,0)),"")</f>
        <v/>
      </c>
      <c r="H2699" s="13" t="e">
        <f>INDEX('Données MDD'!$K$3:$K$3000,MATCH('Analyse assortiment'!$B2699,'Données MDD'!$B$3:$B$3000,0))</f>
        <v>#N/A</v>
      </c>
      <c r="I2699" s="13" t="e">
        <f>INDEX('Données MDD'!$L$3:$L$3000,MATCH('Analyse assortiment'!$B2699,'Données MDD'!$B$3:$B$3000,0))</f>
        <v>#N/A</v>
      </c>
      <c r="J2699" s="13" t="e">
        <f>INDEX('Données MDD'!$U$3:$U$3000,MATCH('Analyse assortiment'!$B2699,'Données MDD'!$B$3:$B$3000,0))</f>
        <v>#N/A</v>
      </c>
      <c r="K2699" s="13" t="e">
        <f>INDEX('Données MDD'!$V$3:$V$3000,MATCH('Analyse assortiment'!$B2699,'Données MDD'!$B$3:$B$3000,0))</f>
        <v>#N/A</v>
      </c>
      <c r="L2699" s="14" t="str">
        <f t="shared" si="52"/>
        <v/>
      </c>
      <c r="M2699" s="14" t="str">
        <f t="shared" si="52"/>
        <v/>
      </c>
    </row>
    <row r="2700" spans="5:13" x14ac:dyDescent="0.2">
      <c r="E2700" s="16" t="str">
        <f>IFERROR(INDEX('Données SAP'!F$5:F$3000,MATCH('Analyse assortiment'!$B2700&amp;"",'Données SAP'!$A$5:$A$3000,0)),"")</f>
        <v/>
      </c>
      <c r="F2700" s="16" t="str">
        <f>IFERROR(INDEX('Données SAP'!C$5:C$3000,MATCH('Analyse assortiment'!$B2700&amp;"",'Données SAP'!$A$5:$A$3000,0)),"")</f>
        <v/>
      </c>
      <c r="G2700" s="16" t="str">
        <f>IFERROR(INDEX('Données SAP'!D$5:D$3000,MATCH('Analyse assortiment'!$B2700&amp;"",'Données SAP'!$A$5:$A$3000,0)),"")</f>
        <v/>
      </c>
      <c r="H2700" s="13" t="e">
        <f>INDEX('Données MDD'!$K$3:$K$3000,MATCH('Analyse assortiment'!$B2700,'Données MDD'!$B$3:$B$3000,0))</f>
        <v>#N/A</v>
      </c>
      <c r="I2700" s="13" t="e">
        <f>INDEX('Données MDD'!$L$3:$L$3000,MATCH('Analyse assortiment'!$B2700,'Données MDD'!$B$3:$B$3000,0))</f>
        <v>#N/A</v>
      </c>
      <c r="J2700" s="13" t="e">
        <f>INDEX('Données MDD'!$U$3:$U$3000,MATCH('Analyse assortiment'!$B2700,'Données MDD'!$B$3:$B$3000,0))</f>
        <v>#N/A</v>
      </c>
      <c r="K2700" s="13" t="e">
        <f>INDEX('Données MDD'!$V$3:$V$3000,MATCH('Analyse assortiment'!$B2700,'Données MDD'!$B$3:$B$3000,0))</f>
        <v>#N/A</v>
      </c>
      <c r="L2700" s="14" t="str">
        <f t="shared" si="52"/>
        <v/>
      </c>
      <c r="M2700" s="14" t="str">
        <f t="shared" si="52"/>
        <v/>
      </c>
    </row>
    <row r="2701" spans="5:13" x14ac:dyDescent="0.2">
      <c r="E2701" s="16" t="str">
        <f>IFERROR(INDEX('Données SAP'!F$5:F$3000,MATCH('Analyse assortiment'!$B2701&amp;"",'Données SAP'!$A$5:$A$3000,0)),"")</f>
        <v/>
      </c>
      <c r="F2701" s="16" t="str">
        <f>IFERROR(INDEX('Données SAP'!C$5:C$3000,MATCH('Analyse assortiment'!$B2701&amp;"",'Données SAP'!$A$5:$A$3000,0)),"")</f>
        <v/>
      </c>
      <c r="G2701" s="16" t="str">
        <f>IFERROR(INDEX('Données SAP'!D$5:D$3000,MATCH('Analyse assortiment'!$B2701&amp;"",'Données SAP'!$A$5:$A$3000,0)),"")</f>
        <v/>
      </c>
      <c r="H2701" s="13" t="e">
        <f>INDEX('Données MDD'!$K$3:$K$3000,MATCH('Analyse assortiment'!$B2701,'Données MDD'!$B$3:$B$3000,0))</f>
        <v>#N/A</v>
      </c>
      <c r="I2701" s="13" t="e">
        <f>INDEX('Données MDD'!$L$3:$L$3000,MATCH('Analyse assortiment'!$B2701,'Données MDD'!$B$3:$B$3000,0))</f>
        <v>#N/A</v>
      </c>
      <c r="J2701" s="13" t="e">
        <f>INDEX('Données MDD'!$U$3:$U$3000,MATCH('Analyse assortiment'!$B2701,'Données MDD'!$B$3:$B$3000,0))</f>
        <v>#N/A</v>
      </c>
      <c r="K2701" s="13" t="e">
        <f>INDEX('Données MDD'!$V$3:$V$3000,MATCH('Analyse assortiment'!$B2701,'Données MDD'!$B$3:$B$3000,0))</f>
        <v>#N/A</v>
      </c>
      <c r="L2701" s="14" t="str">
        <f t="shared" si="52"/>
        <v/>
      </c>
      <c r="M2701" s="14" t="str">
        <f t="shared" si="52"/>
        <v/>
      </c>
    </row>
    <row r="2702" spans="5:13" x14ac:dyDescent="0.2">
      <c r="E2702" s="16" t="str">
        <f>IFERROR(INDEX('Données SAP'!F$5:F$3000,MATCH('Analyse assortiment'!$B2702&amp;"",'Données SAP'!$A$5:$A$3000,0)),"")</f>
        <v/>
      </c>
      <c r="F2702" s="16" t="str">
        <f>IFERROR(INDEX('Données SAP'!C$5:C$3000,MATCH('Analyse assortiment'!$B2702&amp;"",'Données SAP'!$A$5:$A$3000,0)),"")</f>
        <v/>
      </c>
      <c r="G2702" s="16" t="str">
        <f>IFERROR(INDEX('Données SAP'!D$5:D$3000,MATCH('Analyse assortiment'!$B2702&amp;"",'Données SAP'!$A$5:$A$3000,0)),"")</f>
        <v/>
      </c>
      <c r="H2702" s="13" t="e">
        <f>INDEX('Données MDD'!$K$3:$K$3000,MATCH('Analyse assortiment'!$B2702,'Données MDD'!$B$3:$B$3000,0))</f>
        <v>#N/A</v>
      </c>
      <c r="I2702" s="13" t="e">
        <f>INDEX('Données MDD'!$L$3:$L$3000,MATCH('Analyse assortiment'!$B2702,'Données MDD'!$B$3:$B$3000,0))</f>
        <v>#N/A</v>
      </c>
      <c r="J2702" s="13" t="e">
        <f>INDEX('Données MDD'!$U$3:$U$3000,MATCH('Analyse assortiment'!$B2702,'Données MDD'!$B$3:$B$3000,0))</f>
        <v>#N/A</v>
      </c>
      <c r="K2702" s="13" t="e">
        <f>INDEX('Données MDD'!$V$3:$V$3000,MATCH('Analyse assortiment'!$B2702,'Données MDD'!$B$3:$B$3000,0))</f>
        <v>#N/A</v>
      </c>
      <c r="L2702" s="14" t="str">
        <f t="shared" si="52"/>
        <v/>
      </c>
      <c r="M2702" s="14" t="str">
        <f t="shared" si="52"/>
        <v/>
      </c>
    </row>
    <row r="2703" spans="5:13" x14ac:dyDescent="0.2">
      <c r="E2703" s="16" t="str">
        <f>IFERROR(INDEX('Données SAP'!F$5:F$3000,MATCH('Analyse assortiment'!$B2703&amp;"",'Données SAP'!$A$5:$A$3000,0)),"")</f>
        <v/>
      </c>
      <c r="F2703" s="16" t="str">
        <f>IFERROR(INDEX('Données SAP'!C$5:C$3000,MATCH('Analyse assortiment'!$B2703&amp;"",'Données SAP'!$A$5:$A$3000,0)),"")</f>
        <v/>
      </c>
      <c r="G2703" s="16" t="str">
        <f>IFERROR(INDEX('Données SAP'!D$5:D$3000,MATCH('Analyse assortiment'!$B2703&amp;"",'Données SAP'!$A$5:$A$3000,0)),"")</f>
        <v/>
      </c>
      <c r="H2703" s="13" t="e">
        <f>INDEX('Données MDD'!$K$3:$K$3000,MATCH('Analyse assortiment'!$B2703,'Données MDD'!$B$3:$B$3000,0))</f>
        <v>#N/A</v>
      </c>
      <c r="I2703" s="13" t="e">
        <f>INDEX('Données MDD'!$L$3:$L$3000,MATCH('Analyse assortiment'!$B2703,'Données MDD'!$B$3:$B$3000,0))</f>
        <v>#N/A</v>
      </c>
      <c r="J2703" s="13" t="e">
        <f>INDEX('Données MDD'!$U$3:$U$3000,MATCH('Analyse assortiment'!$B2703,'Données MDD'!$B$3:$B$3000,0))</f>
        <v>#N/A</v>
      </c>
      <c r="K2703" s="13" t="e">
        <f>INDEX('Données MDD'!$V$3:$V$3000,MATCH('Analyse assortiment'!$B2703,'Données MDD'!$B$3:$B$3000,0))</f>
        <v>#N/A</v>
      </c>
      <c r="L2703" s="14" t="str">
        <f t="shared" si="52"/>
        <v/>
      </c>
      <c r="M2703" s="14" t="str">
        <f t="shared" si="52"/>
        <v/>
      </c>
    </row>
    <row r="2704" spans="5:13" x14ac:dyDescent="0.2">
      <c r="E2704" s="16" t="str">
        <f>IFERROR(INDEX('Données SAP'!F$5:F$3000,MATCH('Analyse assortiment'!$B2704&amp;"",'Données SAP'!$A$5:$A$3000,0)),"")</f>
        <v/>
      </c>
      <c r="F2704" s="16" t="str">
        <f>IFERROR(INDEX('Données SAP'!C$5:C$3000,MATCH('Analyse assortiment'!$B2704&amp;"",'Données SAP'!$A$5:$A$3000,0)),"")</f>
        <v/>
      </c>
      <c r="G2704" s="16" t="str">
        <f>IFERROR(INDEX('Données SAP'!D$5:D$3000,MATCH('Analyse assortiment'!$B2704&amp;"",'Données SAP'!$A$5:$A$3000,0)),"")</f>
        <v/>
      </c>
      <c r="H2704" s="13" t="e">
        <f>INDEX('Données MDD'!$K$3:$K$3000,MATCH('Analyse assortiment'!$B2704,'Données MDD'!$B$3:$B$3000,0))</f>
        <v>#N/A</v>
      </c>
      <c r="I2704" s="13" t="e">
        <f>INDEX('Données MDD'!$L$3:$L$3000,MATCH('Analyse assortiment'!$B2704,'Données MDD'!$B$3:$B$3000,0))</f>
        <v>#N/A</v>
      </c>
      <c r="J2704" s="13" t="e">
        <f>INDEX('Données MDD'!$U$3:$U$3000,MATCH('Analyse assortiment'!$B2704,'Données MDD'!$B$3:$B$3000,0))</f>
        <v>#N/A</v>
      </c>
      <c r="K2704" s="13" t="e">
        <f>INDEX('Données MDD'!$V$3:$V$3000,MATCH('Analyse assortiment'!$B2704,'Données MDD'!$B$3:$B$3000,0))</f>
        <v>#N/A</v>
      </c>
      <c r="L2704" s="14" t="str">
        <f t="shared" si="52"/>
        <v/>
      </c>
      <c r="M2704" s="14" t="str">
        <f t="shared" si="52"/>
        <v/>
      </c>
    </row>
    <row r="2705" spans="5:13" x14ac:dyDescent="0.2">
      <c r="E2705" s="16" t="str">
        <f>IFERROR(INDEX('Données SAP'!F$5:F$3000,MATCH('Analyse assortiment'!$B2705&amp;"",'Données SAP'!$A$5:$A$3000,0)),"")</f>
        <v/>
      </c>
      <c r="F2705" s="16" t="str">
        <f>IFERROR(INDEX('Données SAP'!C$5:C$3000,MATCH('Analyse assortiment'!$B2705&amp;"",'Données SAP'!$A$5:$A$3000,0)),"")</f>
        <v/>
      </c>
      <c r="G2705" s="16" t="str">
        <f>IFERROR(INDEX('Données SAP'!D$5:D$3000,MATCH('Analyse assortiment'!$B2705&amp;"",'Données SAP'!$A$5:$A$3000,0)),"")</f>
        <v/>
      </c>
      <c r="H2705" s="13" t="e">
        <f>INDEX('Données MDD'!$K$3:$K$3000,MATCH('Analyse assortiment'!$B2705,'Données MDD'!$B$3:$B$3000,0))</f>
        <v>#N/A</v>
      </c>
      <c r="I2705" s="13" t="e">
        <f>INDEX('Données MDD'!$L$3:$L$3000,MATCH('Analyse assortiment'!$B2705,'Données MDD'!$B$3:$B$3000,0))</f>
        <v>#N/A</v>
      </c>
      <c r="J2705" s="13" t="e">
        <f>INDEX('Données MDD'!$U$3:$U$3000,MATCH('Analyse assortiment'!$B2705,'Données MDD'!$B$3:$B$3000,0))</f>
        <v>#N/A</v>
      </c>
      <c r="K2705" s="13" t="e">
        <f>INDEX('Données MDD'!$V$3:$V$3000,MATCH('Analyse assortiment'!$B2705,'Données MDD'!$B$3:$B$3000,0))</f>
        <v>#N/A</v>
      </c>
      <c r="L2705" s="14" t="str">
        <f t="shared" si="52"/>
        <v/>
      </c>
      <c r="M2705" s="14" t="str">
        <f t="shared" si="52"/>
        <v/>
      </c>
    </row>
    <row r="2706" spans="5:13" x14ac:dyDescent="0.2">
      <c r="E2706" s="16" t="str">
        <f>IFERROR(INDEX('Données SAP'!F$5:F$3000,MATCH('Analyse assortiment'!$B2706&amp;"",'Données SAP'!$A$5:$A$3000,0)),"")</f>
        <v/>
      </c>
      <c r="F2706" s="16" t="str">
        <f>IFERROR(INDEX('Données SAP'!C$5:C$3000,MATCH('Analyse assortiment'!$B2706&amp;"",'Données SAP'!$A$5:$A$3000,0)),"")</f>
        <v/>
      </c>
      <c r="G2706" s="16" t="str">
        <f>IFERROR(INDEX('Données SAP'!D$5:D$3000,MATCH('Analyse assortiment'!$B2706&amp;"",'Données SAP'!$A$5:$A$3000,0)),"")</f>
        <v/>
      </c>
      <c r="H2706" s="13" t="e">
        <f>INDEX('Données MDD'!$K$3:$K$3000,MATCH('Analyse assortiment'!$B2706,'Données MDD'!$B$3:$B$3000,0))</f>
        <v>#N/A</v>
      </c>
      <c r="I2706" s="13" t="e">
        <f>INDEX('Données MDD'!$L$3:$L$3000,MATCH('Analyse assortiment'!$B2706,'Données MDD'!$B$3:$B$3000,0))</f>
        <v>#N/A</v>
      </c>
      <c r="J2706" s="13" t="e">
        <f>INDEX('Données MDD'!$U$3:$U$3000,MATCH('Analyse assortiment'!$B2706,'Données MDD'!$B$3:$B$3000,0))</f>
        <v>#N/A</v>
      </c>
      <c r="K2706" s="13" t="e">
        <f>INDEX('Données MDD'!$V$3:$V$3000,MATCH('Analyse assortiment'!$B2706,'Données MDD'!$B$3:$B$3000,0))</f>
        <v>#N/A</v>
      </c>
      <c r="L2706" s="14" t="str">
        <f t="shared" si="52"/>
        <v/>
      </c>
      <c r="M2706" s="14" t="str">
        <f t="shared" si="52"/>
        <v/>
      </c>
    </row>
    <row r="2707" spans="5:13" x14ac:dyDescent="0.2">
      <c r="E2707" s="16" t="str">
        <f>IFERROR(INDEX('Données SAP'!F$5:F$3000,MATCH('Analyse assortiment'!$B2707&amp;"",'Données SAP'!$A$5:$A$3000,0)),"")</f>
        <v/>
      </c>
      <c r="F2707" s="16" t="str">
        <f>IFERROR(INDEX('Données SAP'!C$5:C$3000,MATCH('Analyse assortiment'!$B2707&amp;"",'Données SAP'!$A$5:$A$3000,0)),"")</f>
        <v/>
      </c>
      <c r="G2707" s="16" t="str">
        <f>IFERROR(INDEX('Données SAP'!D$5:D$3000,MATCH('Analyse assortiment'!$B2707&amp;"",'Données SAP'!$A$5:$A$3000,0)),"")</f>
        <v/>
      </c>
      <c r="H2707" s="13" t="e">
        <f>INDEX('Données MDD'!$K$3:$K$3000,MATCH('Analyse assortiment'!$B2707,'Données MDD'!$B$3:$B$3000,0))</f>
        <v>#N/A</v>
      </c>
      <c r="I2707" s="13" t="e">
        <f>INDEX('Données MDD'!$L$3:$L$3000,MATCH('Analyse assortiment'!$B2707,'Données MDD'!$B$3:$B$3000,0))</f>
        <v>#N/A</v>
      </c>
      <c r="J2707" s="13" t="e">
        <f>INDEX('Données MDD'!$U$3:$U$3000,MATCH('Analyse assortiment'!$B2707,'Données MDD'!$B$3:$B$3000,0))</f>
        <v>#N/A</v>
      </c>
      <c r="K2707" s="13" t="e">
        <f>INDEX('Données MDD'!$V$3:$V$3000,MATCH('Analyse assortiment'!$B2707,'Données MDD'!$B$3:$B$3000,0))</f>
        <v>#N/A</v>
      </c>
      <c r="L2707" s="14" t="str">
        <f t="shared" si="52"/>
        <v/>
      </c>
      <c r="M2707" s="14" t="str">
        <f t="shared" si="52"/>
        <v/>
      </c>
    </row>
    <row r="2708" spans="5:13" x14ac:dyDescent="0.2">
      <c r="E2708" s="16" t="str">
        <f>IFERROR(INDEX('Données SAP'!F$5:F$3000,MATCH('Analyse assortiment'!$B2708&amp;"",'Données SAP'!$A$5:$A$3000,0)),"")</f>
        <v/>
      </c>
      <c r="F2708" s="16" t="str">
        <f>IFERROR(INDEX('Données SAP'!C$5:C$3000,MATCH('Analyse assortiment'!$B2708&amp;"",'Données SAP'!$A$5:$A$3000,0)),"")</f>
        <v/>
      </c>
      <c r="G2708" s="16" t="str">
        <f>IFERROR(INDEX('Données SAP'!D$5:D$3000,MATCH('Analyse assortiment'!$B2708&amp;"",'Données SAP'!$A$5:$A$3000,0)),"")</f>
        <v/>
      </c>
      <c r="H2708" s="13" t="e">
        <f>INDEX('Données MDD'!$K$3:$K$3000,MATCH('Analyse assortiment'!$B2708,'Données MDD'!$B$3:$B$3000,0))</f>
        <v>#N/A</v>
      </c>
      <c r="I2708" s="13" t="e">
        <f>INDEX('Données MDD'!$L$3:$L$3000,MATCH('Analyse assortiment'!$B2708,'Données MDD'!$B$3:$B$3000,0))</f>
        <v>#N/A</v>
      </c>
      <c r="J2708" s="13" t="e">
        <f>INDEX('Données MDD'!$U$3:$U$3000,MATCH('Analyse assortiment'!$B2708,'Données MDD'!$B$3:$B$3000,0))</f>
        <v>#N/A</v>
      </c>
      <c r="K2708" s="13" t="e">
        <f>INDEX('Données MDD'!$V$3:$V$3000,MATCH('Analyse assortiment'!$B2708,'Données MDD'!$B$3:$B$3000,0))</f>
        <v>#N/A</v>
      </c>
      <c r="L2708" s="14" t="str">
        <f t="shared" si="52"/>
        <v/>
      </c>
      <c r="M2708" s="14" t="str">
        <f t="shared" si="52"/>
        <v/>
      </c>
    </row>
    <row r="2709" spans="5:13" x14ac:dyDescent="0.2">
      <c r="E2709" s="16" t="str">
        <f>IFERROR(INDEX('Données SAP'!F$5:F$3000,MATCH('Analyse assortiment'!$B2709&amp;"",'Données SAP'!$A$5:$A$3000,0)),"")</f>
        <v/>
      </c>
      <c r="F2709" s="16" t="str">
        <f>IFERROR(INDEX('Données SAP'!C$5:C$3000,MATCH('Analyse assortiment'!$B2709&amp;"",'Données SAP'!$A$5:$A$3000,0)),"")</f>
        <v/>
      </c>
      <c r="G2709" s="16" t="str">
        <f>IFERROR(INDEX('Données SAP'!D$5:D$3000,MATCH('Analyse assortiment'!$B2709&amp;"",'Données SAP'!$A$5:$A$3000,0)),"")</f>
        <v/>
      </c>
      <c r="H2709" s="13" t="e">
        <f>INDEX('Données MDD'!$K$3:$K$3000,MATCH('Analyse assortiment'!$B2709,'Données MDD'!$B$3:$B$3000,0))</f>
        <v>#N/A</v>
      </c>
      <c r="I2709" s="13" t="e">
        <f>INDEX('Données MDD'!$L$3:$L$3000,MATCH('Analyse assortiment'!$B2709,'Données MDD'!$B$3:$B$3000,0))</f>
        <v>#N/A</v>
      </c>
      <c r="J2709" s="13" t="e">
        <f>INDEX('Données MDD'!$U$3:$U$3000,MATCH('Analyse assortiment'!$B2709,'Données MDD'!$B$3:$B$3000,0))</f>
        <v>#N/A</v>
      </c>
      <c r="K2709" s="13" t="e">
        <f>INDEX('Données MDD'!$V$3:$V$3000,MATCH('Analyse assortiment'!$B2709,'Données MDD'!$B$3:$B$3000,0))</f>
        <v>#N/A</v>
      </c>
      <c r="L2709" s="14" t="str">
        <f t="shared" si="52"/>
        <v/>
      </c>
      <c r="M2709" s="14" t="str">
        <f t="shared" si="52"/>
        <v/>
      </c>
    </row>
    <row r="2710" spans="5:13" x14ac:dyDescent="0.2">
      <c r="E2710" s="16" t="str">
        <f>IFERROR(INDEX('Données SAP'!F$5:F$3000,MATCH('Analyse assortiment'!$B2710&amp;"",'Données SAP'!$A$5:$A$3000,0)),"")</f>
        <v/>
      </c>
      <c r="F2710" s="16" t="str">
        <f>IFERROR(INDEX('Données SAP'!C$5:C$3000,MATCH('Analyse assortiment'!$B2710&amp;"",'Données SAP'!$A$5:$A$3000,0)),"")</f>
        <v/>
      </c>
      <c r="G2710" s="16" t="str">
        <f>IFERROR(INDEX('Données SAP'!D$5:D$3000,MATCH('Analyse assortiment'!$B2710&amp;"",'Données SAP'!$A$5:$A$3000,0)),"")</f>
        <v/>
      </c>
      <c r="H2710" s="13" t="e">
        <f>INDEX('Données MDD'!$K$3:$K$3000,MATCH('Analyse assortiment'!$B2710,'Données MDD'!$B$3:$B$3000,0))</f>
        <v>#N/A</v>
      </c>
      <c r="I2710" s="13" t="e">
        <f>INDEX('Données MDD'!$L$3:$L$3000,MATCH('Analyse assortiment'!$B2710,'Données MDD'!$B$3:$B$3000,0))</f>
        <v>#N/A</v>
      </c>
      <c r="J2710" s="13" t="e">
        <f>INDEX('Données MDD'!$U$3:$U$3000,MATCH('Analyse assortiment'!$B2710,'Données MDD'!$B$3:$B$3000,0))</f>
        <v>#N/A</v>
      </c>
      <c r="K2710" s="13" t="e">
        <f>INDEX('Données MDD'!$V$3:$V$3000,MATCH('Analyse assortiment'!$B2710,'Données MDD'!$B$3:$B$3000,0))</f>
        <v>#N/A</v>
      </c>
      <c r="L2710" s="14" t="str">
        <f t="shared" si="52"/>
        <v/>
      </c>
      <c r="M2710" s="14" t="str">
        <f t="shared" si="52"/>
        <v/>
      </c>
    </row>
    <row r="2711" spans="5:13" x14ac:dyDescent="0.2">
      <c r="E2711" s="16" t="str">
        <f>IFERROR(INDEX('Données SAP'!F$5:F$3000,MATCH('Analyse assortiment'!$B2711&amp;"",'Données SAP'!$A$5:$A$3000,0)),"")</f>
        <v/>
      </c>
      <c r="F2711" s="16" t="str">
        <f>IFERROR(INDEX('Données SAP'!C$5:C$3000,MATCH('Analyse assortiment'!$B2711&amp;"",'Données SAP'!$A$5:$A$3000,0)),"")</f>
        <v/>
      </c>
      <c r="G2711" s="16" t="str">
        <f>IFERROR(INDEX('Données SAP'!D$5:D$3000,MATCH('Analyse assortiment'!$B2711&amp;"",'Données SAP'!$A$5:$A$3000,0)),"")</f>
        <v/>
      </c>
      <c r="H2711" s="13" t="e">
        <f>INDEX('Données MDD'!$K$3:$K$3000,MATCH('Analyse assortiment'!$B2711,'Données MDD'!$B$3:$B$3000,0))</f>
        <v>#N/A</v>
      </c>
      <c r="I2711" s="13" t="e">
        <f>INDEX('Données MDD'!$L$3:$L$3000,MATCH('Analyse assortiment'!$B2711,'Données MDD'!$B$3:$B$3000,0))</f>
        <v>#N/A</v>
      </c>
      <c r="J2711" s="13" t="e">
        <f>INDEX('Données MDD'!$U$3:$U$3000,MATCH('Analyse assortiment'!$B2711,'Données MDD'!$B$3:$B$3000,0))</f>
        <v>#N/A</v>
      </c>
      <c r="K2711" s="13" t="e">
        <f>INDEX('Données MDD'!$V$3:$V$3000,MATCH('Analyse assortiment'!$B2711,'Données MDD'!$B$3:$B$3000,0))</f>
        <v>#N/A</v>
      </c>
      <c r="L2711" s="14" t="str">
        <f t="shared" si="52"/>
        <v/>
      </c>
      <c r="M2711" s="14" t="str">
        <f t="shared" si="52"/>
        <v/>
      </c>
    </row>
    <row r="2712" spans="5:13" x14ac:dyDescent="0.2">
      <c r="E2712" s="16" t="str">
        <f>IFERROR(INDEX('Données SAP'!F$5:F$3000,MATCH('Analyse assortiment'!$B2712&amp;"",'Données SAP'!$A$5:$A$3000,0)),"")</f>
        <v/>
      </c>
      <c r="F2712" s="16" t="str">
        <f>IFERROR(INDEX('Données SAP'!C$5:C$3000,MATCH('Analyse assortiment'!$B2712&amp;"",'Données SAP'!$A$5:$A$3000,0)),"")</f>
        <v/>
      </c>
      <c r="G2712" s="16" t="str">
        <f>IFERROR(INDEX('Données SAP'!D$5:D$3000,MATCH('Analyse assortiment'!$B2712&amp;"",'Données SAP'!$A$5:$A$3000,0)),"")</f>
        <v/>
      </c>
      <c r="H2712" s="13" t="e">
        <f>INDEX('Données MDD'!$K$3:$K$3000,MATCH('Analyse assortiment'!$B2712,'Données MDD'!$B$3:$B$3000,0))</f>
        <v>#N/A</v>
      </c>
      <c r="I2712" s="13" t="e">
        <f>INDEX('Données MDD'!$L$3:$L$3000,MATCH('Analyse assortiment'!$B2712,'Données MDD'!$B$3:$B$3000,0))</f>
        <v>#N/A</v>
      </c>
      <c r="J2712" s="13" t="e">
        <f>INDEX('Données MDD'!$U$3:$U$3000,MATCH('Analyse assortiment'!$B2712,'Données MDD'!$B$3:$B$3000,0))</f>
        <v>#N/A</v>
      </c>
      <c r="K2712" s="13" t="e">
        <f>INDEX('Données MDD'!$V$3:$V$3000,MATCH('Analyse assortiment'!$B2712,'Données MDD'!$B$3:$B$3000,0))</f>
        <v>#N/A</v>
      </c>
      <c r="L2712" s="14" t="str">
        <f t="shared" si="52"/>
        <v/>
      </c>
      <c r="M2712" s="14" t="str">
        <f t="shared" si="52"/>
        <v/>
      </c>
    </row>
    <row r="2713" spans="5:13" x14ac:dyDescent="0.2">
      <c r="E2713" s="16" t="str">
        <f>IFERROR(INDEX('Données SAP'!F$5:F$3000,MATCH('Analyse assortiment'!$B2713&amp;"",'Données SAP'!$A$5:$A$3000,0)),"")</f>
        <v/>
      </c>
      <c r="F2713" s="16" t="str">
        <f>IFERROR(INDEX('Données SAP'!C$5:C$3000,MATCH('Analyse assortiment'!$B2713&amp;"",'Données SAP'!$A$5:$A$3000,0)),"")</f>
        <v/>
      </c>
      <c r="G2713" s="16" t="str">
        <f>IFERROR(INDEX('Données SAP'!D$5:D$3000,MATCH('Analyse assortiment'!$B2713&amp;"",'Données SAP'!$A$5:$A$3000,0)),"")</f>
        <v/>
      </c>
      <c r="H2713" s="13" t="e">
        <f>INDEX('Données MDD'!$K$3:$K$3000,MATCH('Analyse assortiment'!$B2713,'Données MDD'!$B$3:$B$3000,0))</f>
        <v>#N/A</v>
      </c>
      <c r="I2713" s="13" t="e">
        <f>INDEX('Données MDD'!$L$3:$L$3000,MATCH('Analyse assortiment'!$B2713,'Données MDD'!$B$3:$B$3000,0))</f>
        <v>#N/A</v>
      </c>
      <c r="J2713" s="13" t="e">
        <f>INDEX('Données MDD'!$U$3:$U$3000,MATCH('Analyse assortiment'!$B2713,'Données MDD'!$B$3:$B$3000,0))</f>
        <v>#N/A</v>
      </c>
      <c r="K2713" s="13" t="e">
        <f>INDEX('Données MDD'!$V$3:$V$3000,MATCH('Analyse assortiment'!$B2713,'Données MDD'!$B$3:$B$3000,0))</f>
        <v>#N/A</v>
      </c>
      <c r="L2713" s="14" t="str">
        <f t="shared" si="52"/>
        <v/>
      </c>
      <c r="M2713" s="14" t="str">
        <f t="shared" si="52"/>
        <v/>
      </c>
    </row>
    <row r="2714" spans="5:13" x14ac:dyDescent="0.2">
      <c r="E2714" s="16" t="str">
        <f>IFERROR(INDEX('Données SAP'!F$5:F$3000,MATCH('Analyse assortiment'!$B2714&amp;"",'Données SAP'!$A$5:$A$3000,0)),"")</f>
        <v/>
      </c>
      <c r="F2714" s="16" t="str">
        <f>IFERROR(INDEX('Données SAP'!C$5:C$3000,MATCH('Analyse assortiment'!$B2714&amp;"",'Données SAP'!$A$5:$A$3000,0)),"")</f>
        <v/>
      </c>
      <c r="G2714" s="16" t="str">
        <f>IFERROR(INDEX('Données SAP'!D$5:D$3000,MATCH('Analyse assortiment'!$B2714&amp;"",'Données SAP'!$A$5:$A$3000,0)),"")</f>
        <v/>
      </c>
      <c r="H2714" s="13" t="e">
        <f>INDEX('Données MDD'!$K$3:$K$3000,MATCH('Analyse assortiment'!$B2714,'Données MDD'!$B$3:$B$3000,0))</f>
        <v>#N/A</v>
      </c>
      <c r="I2714" s="13" t="e">
        <f>INDEX('Données MDD'!$L$3:$L$3000,MATCH('Analyse assortiment'!$B2714,'Données MDD'!$B$3:$B$3000,0))</f>
        <v>#N/A</v>
      </c>
      <c r="J2714" s="13" t="e">
        <f>INDEX('Données MDD'!$U$3:$U$3000,MATCH('Analyse assortiment'!$B2714,'Données MDD'!$B$3:$B$3000,0))</f>
        <v>#N/A</v>
      </c>
      <c r="K2714" s="13" t="e">
        <f>INDEX('Données MDD'!$V$3:$V$3000,MATCH('Analyse assortiment'!$B2714,'Données MDD'!$B$3:$B$3000,0))</f>
        <v>#N/A</v>
      </c>
      <c r="L2714" s="14" t="str">
        <f t="shared" si="52"/>
        <v/>
      </c>
      <c r="M2714" s="14" t="str">
        <f t="shared" si="52"/>
        <v/>
      </c>
    </row>
    <row r="2715" spans="5:13" x14ac:dyDescent="0.2">
      <c r="E2715" s="16" t="str">
        <f>IFERROR(INDEX('Données SAP'!F$5:F$3000,MATCH('Analyse assortiment'!$B2715&amp;"",'Données SAP'!$A$5:$A$3000,0)),"")</f>
        <v/>
      </c>
      <c r="F2715" s="16" t="str">
        <f>IFERROR(INDEX('Données SAP'!C$5:C$3000,MATCH('Analyse assortiment'!$B2715&amp;"",'Données SAP'!$A$5:$A$3000,0)),"")</f>
        <v/>
      </c>
      <c r="G2715" s="16" t="str">
        <f>IFERROR(INDEX('Données SAP'!D$5:D$3000,MATCH('Analyse assortiment'!$B2715&amp;"",'Données SAP'!$A$5:$A$3000,0)),"")</f>
        <v/>
      </c>
      <c r="H2715" s="13" t="e">
        <f>INDEX('Données MDD'!$K$3:$K$3000,MATCH('Analyse assortiment'!$B2715,'Données MDD'!$B$3:$B$3000,0))</f>
        <v>#N/A</v>
      </c>
      <c r="I2715" s="13" t="e">
        <f>INDEX('Données MDD'!$L$3:$L$3000,MATCH('Analyse assortiment'!$B2715,'Données MDD'!$B$3:$B$3000,0))</f>
        <v>#N/A</v>
      </c>
      <c r="J2715" s="13" t="e">
        <f>INDEX('Données MDD'!$U$3:$U$3000,MATCH('Analyse assortiment'!$B2715,'Données MDD'!$B$3:$B$3000,0))</f>
        <v>#N/A</v>
      </c>
      <c r="K2715" s="13" t="e">
        <f>INDEX('Données MDD'!$V$3:$V$3000,MATCH('Analyse assortiment'!$B2715,'Données MDD'!$B$3:$B$3000,0))</f>
        <v>#N/A</v>
      </c>
      <c r="L2715" s="14" t="str">
        <f t="shared" si="52"/>
        <v/>
      </c>
      <c r="M2715" s="14" t="str">
        <f t="shared" si="52"/>
        <v/>
      </c>
    </row>
    <row r="2716" spans="5:13" x14ac:dyDescent="0.2">
      <c r="E2716" s="16" t="str">
        <f>IFERROR(INDEX('Données SAP'!F$5:F$3000,MATCH('Analyse assortiment'!$B2716&amp;"",'Données SAP'!$A$5:$A$3000,0)),"")</f>
        <v/>
      </c>
      <c r="F2716" s="16" t="str">
        <f>IFERROR(INDEX('Données SAP'!C$5:C$3000,MATCH('Analyse assortiment'!$B2716&amp;"",'Données SAP'!$A$5:$A$3000,0)),"")</f>
        <v/>
      </c>
      <c r="G2716" s="16" t="str">
        <f>IFERROR(INDEX('Données SAP'!D$5:D$3000,MATCH('Analyse assortiment'!$B2716&amp;"",'Données SAP'!$A$5:$A$3000,0)),"")</f>
        <v/>
      </c>
      <c r="H2716" s="13" t="e">
        <f>INDEX('Données MDD'!$K$3:$K$3000,MATCH('Analyse assortiment'!$B2716,'Données MDD'!$B$3:$B$3000,0))</f>
        <v>#N/A</v>
      </c>
      <c r="I2716" s="13" t="e">
        <f>INDEX('Données MDD'!$L$3:$L$3000,MATCH('Analyse assortiment'!$B2716,'Données MDD'!$B$3:$B$3000,0))</f>
        <v>#N/A</v>
      </c>
      <c r="J2716" s="13" t="e">
        <f>INDEX('Données MDD'!$U$3:$U$3000,MATCH('Analyse assortiment'!$B2716,'Données MDD'!$B$3:$B$3000,0))</f>
        <v>#N/A</v>
      </c>
      <c r="K2716" s="13" t="e">
        <f>INDEX('Données MDD'!$V$3:$V$3000,MATCH('Analyse assortiment'!$B2716,'Données MDD'!$B$3:$B$3000,0))</f>
        <v>#N/A</v>
      </c>
      <c r="L2716" s="14" t="str">
        <f t="shared" si="52"/>
        <v/>
      </c>
      <c r="M2716" s="14" t="str">
        <f t="shared" si="52"/>
        <v/>
      </c>
    </row>
    <row r="2717" spans="5:13" x14ac:dyDescent="0.2">
      <c r="E2717" s="16" t="str">
        <f>IFERROR(INDEX('Données SAP'!F$5:F$3000,MATCH('Analyse assortiment'!$B2717&amp;"",'Données SAP'!$A$5:$A$3000,0)),"")</f>
        <v/>
      </c>
      <c r="F2717" s="16" t="str">
        <f>IFERROR(INDEX('Données SAP'!C$5:C$3000,MATCH('Analyse assortiment'!$B2717&amp;"",'Données SAP'!$A$5:$A$3000,0)),"")</f>
        <v/>
      </c>
      <c r="G2717" s="16" t="str">
        <f>IFERROR(INDEX('Données SAP'!D$5:D$3000,MATCH('Analyse assortiment'!$B2717&amp;"",'Données SAP'!$A$5:$A$3000,0)),"")</f>
        <v/>
      </c>
      <c r="H2717" s="13" t="e">
        <f>INDEX('Données MDD'!$K$3:$K$3000,MATCH('Analyse assortiment'!$B2717,'Données MDD'!$B$3:$B$3000,0))</f>
        <v>#N/A</v>
      </c>
      <c r="I2717" s="13" t="e">
        <f>INDEX('Données MDD'!$L$3:$L$3000,MATCH('Analyse assortiment'!$B2717,'Données MDD'!$B$3:$B$3000,0))</f>
        <v>#N/A</v>
      </c>
      <c r="J2717" s="13" t="e">
        <f>INDEX('Données MDD'!$U$3:$U$3000,MATCH('Analyse assortiment'!$B2717,'Données MDD'!$B$3:$B$3000,0))</f>
        <v>#N/A</v>
      </c>
      <c r="K2717" s="13" t="e">
        <f>INDEX('Données MDD'!$V$3:$V$3000,MATCH('Analyse assortiment'!$B2717,'Données MDD'!$B$3:$B$3000,0))</f>
        <v>#N/A</v>
      </c>
      <c r="L2717" s="14" t="str">
        <f t="shared" si="52"/>
        <v/>
      </c>
      <c r="M2717" s="14" t="str">
        <f t="shared" si="52"/>
        <v/>
      </c>
    </row>
    <row r="2718" spans="5:13" x14ac:dyDescent="0.2">
      <c r="E2718" s="16" t="str">
        <f>IFERROR(INDEX('Données SAP'!F$5:F$3000,MATCH('Analyse assortiment'!$B2718&amp;"",'Données SAP'!$A$5:$A$3000,0)),"")</f>
        <v/>
      </c>
      <c r="F2718" s="16" t="str">
        <f>IFERROR(INDEX('Données SAP'!C$5:C$3000,MATCH('Analyse assortiment'!$B2718&amp;"",'Données SAP'!$A$5:$A$3000,0)),"")</f>
        <v/>
      </c>
      <c r="G2718" s="16" t="str">
        <f>IFERROR(INDEX('Données SAP'!D$5:D$3000,MATCH('Analyse assortiment'!$B2718&amp;"",'Données SAP'!$A$5:$A$3000,0)),"")</f>
        <v/>
      </c>
      <c r="H2718" s="13" t="e">
        <f>INDEX('Données MDD'!$K$3:$K$3000,MATCH('Analyse assortiment'!$B2718,'Données MDD'!$B$3:$B$3000,0))</f>
        <v>#N/A</v>
      </c>
      <c r="I2718" s="13" t="e">
        <f>INDEX('Données MDD'!$L$3:$L$3000,MATCH('Analyse assortiment'!$B2718,'Données MDD'!$B$3:$B$3000,0))</f>
        <v>#N/A</v>
      </c>
      <c r="J2718" s="13" t="e">
        <f>INDEX('Données MDD'!$U$3:$U$3000,MATCH('Analyse assortiment'!$B2718,'Données MDD'!$B$3:$B$3000,0))</f>
        <v>#N/A</v>
      </c>
      <c r="K2718" s="13" t="e">
        <f>INDEX('Données MDD'!$V$3:$V$3000,MATCH('Analyse assortiment'!$B2718,'Données MDD'!$B$3:$B$3000,0))</f>
        <v>#N/A</v>
      </c>
      <c r="L2718" s="14" t="str">
        <f t="shared" si="52"/>
        <v/>
      </c>
      <c r="M2718" s="14" t="str">
        <f t="shared" si="52"/>
        <v/>
      </c>
    </row>
    <row r="2719" spans="5:13" x14ac:dyDescent="0.2">
      <c r="E2719" s="16" t="str">
        <f>IFERROR(INDEX('Données SAP'!F$5:F$3000,MATCH('Analyse assortiment'!$B2719&amp;"",'Données SAP'!$A$5:$A$3000,0)),"")</f>
        <v/>
      </c>
      <c r="F2719" s="16" t="str">
        <f>IFERROR(INDEX('Données SAP'!C$5:C$3000,MATCH('Analyse assortiment'!$B2719&amp;"",'Données SAP'!$A$5:$A$3000,0)),"")</f>
        <v/>
      </c>
      <c r="G2719" s="16" t="str">
        <f>IFERROR(INDEX('Données SAP'!D$5:D$3000,MATCH('Analyse assortiment'!$B2719&amp;"",'Données SAP'!$A$5:$A$3000,0)),"")</f>
        <v/>
      </c>
      <c r="H2719" s="13" t="e">
        <f>INDEX('Données MDD'!$K$3:$K$3000,MATCH('Analyse assortiment'!$B2719,'Données MDD'!$B$3:$B$3000,0))</f>
        <v>#N/A</v>
      </c>
      <c r="I2719" s="13" t="e">
        <f>INDEX('Données MDD'!$L$3:$L$3000,MATCH('Analyse assortiment'!$B2719,'Données MDD'!$B$3:$B$3000,0))</f>
        <v>#N/A</v>
      </c>
      <c r="J2719" s="13" t="e">
        <f>INDEX('Données MDD'!$U$3:$U$3000,MATCH('Analyse assortiment'!$B2719,'Données MDD'!$B$3:$B$3000,0))</f>
        <v>#N/A</v>
      </c>
      <c r="K2719" s="13" t="e">
        <f>INDEX('Données MDD'!$V$3:$V$3000,MATCH('Analyse assortiment'!$B2719,'Données MDD'!$B$3:$B$3000,0))</f>
        <v>#N/A</v>
      </c>
      <c r="L2719" s="14" t="str">
        <f t="shared" si="52"/>
        <v/>
      </c>
      <c r="M2719" s="14" t="str">
        <f t="shared" si="52"/>
        <v/>
      </c>
    </row>
    <row r="2720" spans="5:13" x14ac:dyDescent="0.2">
      <c r="E2720" s="16" t="str">
        <f>IFERROR(INDEX('Données SAP'!F$5:F$3000,MATCH('Analyse assortiment'!$B2720&amp;"",'Données SAP'!$A$5:$A$3000,0)),"")</f>
        <v/>
      </c>
      <c r="F2720" s="16" t="str">
        <f>IFERROR(INDEX('Données SAP'!C$5:C$3000,MATCH('Analyse assortiment'!$B2720&amp;"",'Données SAP'!$A$5:$A$3000,0)),"")</f>
        <v/>
      </c>
      <c r="G2720" s="16" t="str">
        <f>IFERROR(INDEX('Données SAP'!D$5:D$3000,MATCH('Analyse assortiment'!$B2720&amp;"",'Données SAP'!$A$5:$A$3000,0)),"")</f>
        <v/>
      </c>
      <c r="H2720" s="13" t="e">
        <f>INDEX('Données MDD'!$K$3:$K$3000,MATCH('Analyse assortiment'!$B2720,'Données MDD'!$B$3:$B$3000,0))</f>
        <v>#N/A</v>
      </c>
      <c r="I2720" s="13" t="e">
        <f>INDEX('Données MDD'!$L$3:$L$3000,MATCH('Analyse assortiment'!$B2720,'Données MDD'!$B$3:$B$3000,0))</f>
        <v>#N/A</v>
      </c>
      <c r="J2720" s="13" t="e">
        <f>INDEX('Données MDD'!$U$3:$U$3000,MATCH('Analyse assortiment'!$B2720,'Données MDD'!$B$3:$B$3000,0))</f>
        <v>#N/A</v>
      </c>
      <c r="K2720" s="13" t="e">
        <f>INDEX('Données MDD'!$V$3:$V$3000,MATCH('Analyse assortiment'!$B2720,'Données MDD'!$B$3:$B$3000,0))</f>
        <v>#N/A</v>
      </c>
      <c r="L2720" s="14" t="str">
        <f t="shared" si="52"/>
        <v/>
      </c>
      <c r="M2720" s="14" t="str">
        <f t="shared" si="52"/>
        <v/>
      </c>
    </row>
    <row r="2721" spans="5:13" x14ac:dyDescent="0.2">
      <c r="E2721" s="16" t="str">
        <f>IFERROR(INDEX('Données SAP'!F$5:F$3000,MATCH('Analyse assortiment'!$B2721&amp;"",'Données SAP'!$A$5:$A$3000,0)),"")</f>
        <v/>
      </c>
      <c r="F2721" s="16" t="str">
        <f>IFERROR(INDEX('Données SAP'!C$5:C$3000,MATCH('Analyse assortiment'!$B2721&amp;"",'Données SAP'!$A$5:$A$3000,0)),"")</f>
        <v/>
      </c>
      <c r="G2721" s="16" t="str">
        <f>IFERROR(INDEX('Données SAP'!D$5:D$3000,MATCH('Analyse assortiment'!$B2721&amp;"",'Données SAP'!$A$5:$A$3000,0)),"")</f>
        <v/>
      </c>
      <c r="H2721" s="13" t="e">
        <f>INDEX('Données MDD'!$K$3:$K$3000,MATCH('Analyse assortiment'!$B2721,'Données MDD'!$B$3:$B$3000,0))</f>
        <v>#N/A</v>
      </c>
      <c r="I2721" s="13" t="e">
        <f>INDEX('Données MDD'!$L$3:$L$3000,MATCH('Analyse assortiment'!$B2721,'Données MDD'!$B$3:$B$3000,0))</f>
        <v>#N/A</v>
      </c>
      <c r="J2721" s="13" t="e">
        <f>INDEX('Données MDD'!$U$3:$U$3000,MATCH('Analyse assortiment'!$B2721,'Données MDD'!$B$3:$B$3000,0))</f>
        <v>#N/A</v>
      </c>
      <c r="K2721" s="13" t="e">
        <f>INDEX('Données MDD'!$V$3:$V$3000,MATCH('Analyse assortiment'!$B2721,'Données MDD'!$B$3:$B$3000,0))</f>
        <v>#N/A</v>
      </c>
      <c r="L2721" s="14" t="str">
        <f t="shared" si="52"/>
        <v/>
      </c>
      <c r="M2721" s="14" t="str">
        <f t="shared" si="52"/>
        <v/>
      </c>
    </row>
    <row r="2722" spans="5:13" x14ac:dyDescent="0.2">
      <c r="E2722" s="16" t="str">
        <f>IFERROR(INDEX('Données SAP'!F$5:F$3000,MATCH('Analyse assortiment'!$B2722&amp;"",'Données SAP'!$A$5:$A$3000,0)),"")</f>
        <v/>
      </c>
      <c r="F2722" s="16" t="str">
        <f>IFERROR(INDEX('Données SAP'!C$5:C$3000,MATCH('Analyse assortiment'!$B2722&amp;"",'Données SAP'!$A$5:$A$3000,0)),"")</f>
        <v/>
      </c>
      <c r="G2722" s="16" t="str">
        <f>IFERROR(INDEX('Données SAP'!D$5:D$3000,MATCH('Analyse assortiment'!$B2722&amp;"",'Données SAP'!$A$5:$A$3000,0)),"")</f>
        <v/>
      </c>
      <c r="H2722" s="13" t="e">
        <f>INDEX('Données MDD'!$K$3:$K$3000,MATCH('Analyse assortiment'!$B2722,'Données MDD'!$B$3:$B$3000,0))</f>
        <v>#N/A</v>
      </c>
      <c r="I2722" s="13" t="e">
        <f>INDEX('Données MDD'!$L$3:$L$3000,MATCH('Analyse assortiment'!$B2722,'Données MDD'!$B$3:$B$3000,0))</f>
        <v>#N/A</v>
      </c>
      <c r="J2722" s="13" t="e">
        <f>INDEX('Données MDD'!$U$3:$U$3000,MATCH('Analyse assortiment'!$B2722,'Données MDD'!$B$3:$B$3000,0))</f>
        <v>#N/A</v>
      </c>
      <c r="K2722" s="13" t="e">
        <f>INDEX('Données MDD'!$V$3:$V$3000,MATCH('Analyse assortiment'!$B2722,'Données MDD'!$B$3:$B$3000,0))</f>
        <v>#N/A</v>
      </c>
      <c r="L2722" s="14" t="str">
        <f t="shared" si="52"/>
        <v/>
      </c>
      <c r="M2722" s="14" t="str">
        <f t="shared" si="52"/>
        <v/>
      </c>
    </row>
    <row r="2723" spans="5:13" x14ac:dyDescent="0.2">
      <c r="E2723" s="16" t="str">
        <f>IFERROR(INDEX('Données SAP'!F$5:F$3000,MATCH('Analyse assortiment'!$B2723&amp;"",'Données SAP'!$A$5:$A$3000,0)),"")</f>
        <v/>
      </c>
      <c r="F2723" s="16" t="str">
        <f>IFERROR(INDEX('Données SAP'!C$5:C$3000,MATCH('Analyse assortiment'!$B2723&amp;"",'Données SAP'!$A$5:$A$3000,0)),"")</f>
        <v/>
      </c>
      <c r="G2723" s="16" t="str">
        <f>IFERROR(INDEX('Données SAP'!D$5:D$3000,MATCH('Analyse assortiment'!$B2723&amp;"",'Données SAP'!$A$5:$A$3000,0)),"")</f>
        <v/>
      </c>
      <c r="H2723" s="13" t="e">
        <f>INDEX('Données MDD'!$K$3:$K$3000,MATCH('Analyse assortiment'!$B2723,'Données MDD'!$B$3:$B$3000,0))</f>
        <v>#N/A</v>
      </c>
      <c r="I2723" s="13" t="e">
        <f>INDEX('Données MDD'!$L$3:$L$3000,MATCH('Analyse assortiment'!$B2723,'Données MDD'!$B$3:$B$3000,0))</f>
        <v>#N/A</v>
      </c>
      <c r="J2723" s="13" t="e">
        <f>INDEX('Données MDD'!$U$3:$U$3000,MATCH('Analyse assortiment'!$B2723,'Données MDD'!$B$3:$B$3000,0))</f>
        <v>#N/A</v>
      </c>
      <c r="K2723" s="13" t="e">
        <f>INDEX('Données MDD'!$V$3:$V$3000,MATCH('Analyse assortiment'!$B2723,'Données MDD'!$B$3:$B$3000,0))</f>
        <v>#N/A</v>
      </c>
      <c r="L2723" s="14" t="str">
        <f t="shared" si="52"/>
        <v/>
      </c>
      <c r="M2723" s="14" t="str">
        <f t="shared" si="52"/>
        <v/>
      </c>
    </row>
    <row r="2724" spans="5:13" x14ac:dyDescent="0.2">
      <c r="E2724" s="16" t="str">
        <f>IFERROR(INDEX('Données SAP'!F$5:F$3000,MATCH('Analyse assortiment'!$B2724&amp;"",'Données SAP'!$A$5:$A$3000,0)),"")</f>
        <v/>
      </c>
      <c r="F2724" s="16" t="str">
        <f>IFERROR(INDEX('Données SAP'!C$5:C$3000,MATCH('Analyse assortiment'!$B2724&amp;"",'Données SAP'!$A$5:$A$3000,0)),"")</f>
        <v/>
      </c>
      <c r="G2724" s="16" t="str">
        <f>IFERROR(INDEX('Données SAP'!D$5:D$3000,MATCH('Analyse assortiment'!$B2724&amp;"",'Données SAP'!$A$5:$A$3000,0)),"")</f>
        <v/>
      </c>
      <c r="H2724" s="13" t="e">
        <f>INDEX('Données MDD'!$K$3:$K$3000,MATCH('Analyse assortiment'!$B2724,'Données MDD'!$B$3:$B$3000,0))</f>
        <v>#N/A</v>
      </c>
      <c r="I2724" s="13" t="e">
        <f>INDEX('Données MDD'!$L$3:$L$3000,MATCH('Analyse assortiment'!$B2724,'Données MDD'!$B$3:$B$3000,0))</f>
        <v>#N/A</v>
      </c>
      <c r="J2724" s="13" t="e">
        <f>INDEX('Données MDD'!$U$3:$U$3000,MATCH('Analyse assortiment'!$B2724,'Données MDD'!$B$3:$B$3000,0))</f>
        <v>#N/A</v>
      </c>
      <c r="K2724" s="13" t="e">
        <f>INDEX('Données MDD'!$V$3:$V$3000,MATCH('Analyse assortiment'!$B2724,'Données MDD'!$B$3:$B$3000,0))</f>
        <v>#N/A</v>
      </c>
      <c r="L2724" s="14" t="str">
        <f t="shared" si="52"/>
        <v/>
      </c>
      <c r="M2724" s="14" t="str">
        <f t="shared" si="52"/>
        <v/>
      </c>
    </row>
    <row r="2725" spans="5:13" x14ac:dyDescent="0.2">
      <c r="E2725" s="16" t="str">
        <f>IFERROR(INDEX('Données SAP'!F$5:F$3000,MATCH('Analyse assortiment'!$B2725&amp;"",'Données SAP'!$A$5:$A$3000,0)),"")</f>
        <v/>
      </c>
      <c r="F2725" s="16" t="str">
        <f>IFERROR(INDEX('Données SAP'!C$5:C$3000,MATCH('Analyse assortiment'!$B2725&amp;"",'Données SAP'!$A$5:$A$3000,0)),"")</f>
        <v/>
      </c>
      <c r="G2725" s="16" t="str">
        <f>IFERROR(INDEX('Données SAP'!D$5:D$3000,MATCH('Analyse assortiment'!$B2725&amp;"",'Données SAP'!$A$5:$A$3000,0)),"")</f>
        <v/>
      </c>
      <c r="H2725" s="13" t="e">
        <f>INDEX('Données MDD'!$K$3:$K$3000,MATCH('Analyse assortiment'!$B2725,'Données MDD'!$B$3:$B$3000,0))</f>
        <v>#N/A</v>
      </c>
      <c r="I2725" s="13" t="e">
        <f>INDEX('Données MDD'!$L$3:$L$3000,MATCH('Analyse assortiment'!$B2725,'Données MDD'!$B$3:$B$3000,0))</f>
        <v>#N/A</v>
      </c>
      <c r="J2725" s="13" t="e">
        <f>INDEX('Données MDD'!$U$3:$U$3000,MATCH('Analyse assortiment'!$B2725,'Données MDD'!$B$3:$B$3000,0))</f>
        <v>#N/A</v>
      </c>
      <c r="K2725" s="13" t="e">
        <f>INDEX('Données MDD'!$V$3:$V$3000,MATCH('Analyse assortiment'!$B2725,'Données MDD'!$B$3:$B$3000,0))</f>
        <v>#N/A</v>
      </c>
      <c r="L2725" s="14" t="str">
        <f t="shared" si="52"/>
        <v/>
      </c>
      <c r="M2725" s="14" t="str">
        <f t="shared" si="52"/>
        <v/>
      </c>
    </row>
    <row r="2726" spans="5:13" x14ac:dyDescent="0.2">
      <c r="E2726" s="16" t="str">
        <f>IFERROR(INDEX('Données SAP'!F$5:F$3000,MATCH('Analyse assortiment'!$B2726&amp;"",'Données SAP'!$A$5:$A$3000,0)),"")</f>
        <v/>
      </c>
      <c r="F2726" s="16" t="str">
        <f>IFERROR(INDEX('Données SAP'!C$5:C$3000,MATCH('Analyse assortiment'!$B2726&amp;"",'Données SAP'!$A$5:$A$3000,0)),"")</f>
        <v/>
      </c>
      <c r="G2726" s="16" t="str">
        <f>IFERROR(INDEX('Données SAP'!D$5:D$3000,MATCH('Analyse assortiment'!$B2726&amp;"",'Données SAP'!$A$5:$A$3000,0)),"")</f>
        <v/>
      </c>
      <c r="H2726" s="13" t="e">
        <f>INDEX('Données MDD'!$K$3:$K$3000,MATCH('Analyse assortiment'!$B2726,'Données MDD'!$B$3:$B$3000,0))</f>
        <v>#N/A</v>
      </c>
      <c r="I2726" s="13" t="e">
        <f>INDEX('Données MDD'!$L$3:$L$3000,MATCH('Analyse assortiment'!$B2726,'Données MDD'!$B$3:$B$3000,0))</f>
        <v>#N/A</v>
      </c>
      <c r="J2726" s="13" t="e">
        <f>INDEX('Données MDD'!$U$3:$U$3000,MATCH('Analyse assortiment'!$B2726,'Données MDD'!$B$3:$B$3000,0))</f>
        <v>#N/A</v>
      </c>
      <c r="K2726" s="13" t="e">
        <f>INDEX('Données MDD'!$V$3:$V$3000,MATCH('Analyse assortiment'!$B2726,'Données MDD'!$B$3:$B$3000,0))</f>
        <v>#N/A</v>
      </c>
      <c r="L2726" s="14" t="str">
        <f t="shared" si="52"/>
        <v/>
      </c>
      <c r="M2726" s="14" t="str">
        <f t="shared" si="52"/>
        <v/>
      </c>
    </row>
    <row r="2727" spans="5:13" x14ac:dyDescent="0.2">
      <c r="E2727" s="16" t="str">
        <f>IFERROR(INDEX('Données SAP'!F$5:F$3000,MATCH('Analyse assortiment'!$B2727&amp;"",'Données SAP'!$A$5:$A$3000,0)),"")</f>
        <v/>
      </c>
      <c r="F2727" s="16" t="str">
        <f>IFERROR(INDEX('Données SAP'!C$5:C$3000,MATCH('Analyse assortiment'!$B2727&amp;"",'Données SAP'!$A$5:$A$3000,0)),"")</f>
        <v/>
      </c>
      <c r="G2727" s="16" t="str">
        <f>IFERROR(INDEX('Données SAP'!D$5:D$3000,MATCH('Analyse assortiment'!$B2727&amp;"",'Données SAP'!$A$5:$A$3000,0)),"")</f>
        <v/>
      </c>
      <c r="H2727" s="13" t="e">
        <f>INDEX('Données MDD'!$K$3:$K$3000,MATCH('Analyse assortiment'!$B2727,'Données MDD'!$B$3:$B$3000,0))</f>
        <v>#N/A</v>
      </c>
      <c r="I2727" s="13" t="e">
        <f>INDEX('Données MDD'!$L$3:$L$3000,MATCH('Analyse assortiment'!$B2727,'Données MDD'!$B$3:$B$3000,0))</f>
        <v>#N/A</v>
      </c>
      <c r="J2727" s="13" t="e">
        <f>INDEX('Données MDD'!$U$3:$U$3000,MATCH('Analyse assortiment'!$B2727,'Données MDD'!$B$3:$B$3000,0))</f>
        <v>#N/A</v>
      </c>
      <c r="K2727" s="13" t="e">
        <f>INDEX('Données MDD'!$V$3:$V$3000,MATCH('Analyse assortiment'!$B2727,'Données MDD'!$B$3:$B$3000,0))</f>
        <v>#N/A</v>
      </c>
      <c r="L2727" s="14" t="str">
        <f t="shared" si="52"/>
        <v/>
      </c>
      <c r="M2727" s="14" t="str">
        <f t="shared" si="52"/>
        <v/>
      </c>
    </row>
    <row r="2728" spans="5:13" x14ac:dyDescent="0.2">
      <c r="E2728" s="16" t="str">
        <f>IFERROR(INDEX('Données SAP'!F$5:F$3000,MATCH('Analyse assortiment'!$B2728&amp;"",'Données SAP'!$A$5:$A$3000,0)),"")</f>
        <v/>
      </c>
      <c r="F2728" s="16" t="str">
        <f>IFERROR(INDEX('Données SAP'!C$5:C$3000,MATCH('Analyse assortiment'!$B2728&amp;"",'Données SAP'!$A$5:$A$3000,0)),"")</f>
        <v/>
      </c>
      <c r="G2728" s="16" t="str">
        <f>IFERROR(INDEX('Données SAP'!D$5:D$3000,MATCH('Analyse assortiment'!$B2728&amp;"",'Données SAP'!$A$5:$A$3000,0)),"")</f>
        <v/>
      </c>
      <c r="H2728" s="13" t="e">
        <f>INDEX('Données MDD'!$K$3:$K$3000,MATCH('Analyse assortiment'!$B2728,'Données MDD'!$B$3:$B$3000,0))</f>
        <v>#N/A</v>
      </c>
      <c r="I2728" s="13" t="e">
        <f>INDEX('Données MDD'!$L$3:$L$3000,MATCH('Analyse assortiment'!$B2728,'Données MDD'!$B$3:$B$3000,0))</f>
        <v>#N/A</v>
      </c>
      <c r="J2728" s="13" t="e">
        <f>INDEX('Données MDD'!$U$3:$U$3000,MATCH('Analyse assortiment'!$B2728,'Données MDD'!$B$3:$B$3000,0))</f>
        <v>#N/A</v>
      </c>
      <c r="K2728" s="13" t="e">
        <f>INDEX('Données MDD'!$V$3:$V$3000,MATCH('Analyse assortiment'!$B2728,'Données MDD'!$B$3:$B$3000,0))</f>
        <v>#N/A</v>
      </c>
      <c r="L2728" s="14" t="str">
        <f t="shared" si="52"/>
        <v/>
      </c>
      <c r="M2728" s="14" t="str">
        <f t="shared" si="52"/>
        <v/>
      </c>
    </row>
    <row r="2729" spans="5:13" x14ac:dyDescent="0.2">
      <c r="E2729" s="16" t="str">
        <f>IFERROR(INDEX('Données SAP'!F$5:F$3000,MATCH('Analyse assortiment'!$B2729&amp;"",'Données SAP'!$A$5:$A$3000,0)),"")</f>
        <v/>
      </c>
      <c r="F2729" s="16" t="str">
        <f>IFERROR(INDEX('Données SAP'!C$5:C$3000,MATCH('Analyse assortiment'!$B2729&amp;"",'Données SAP'!$A$5:$A$3000,0)),"")</f>
        <v/>
      </c>
      <c r="G2729" s="16" t="str">
        <f>IFERROR(INDEX('Données SAP'!D$5:D$3000,MATCH('Analyse assortiment'!$B2729&amp;"",'Données SAP'!$A$5:$A$3000,0)),"")</f>
        <v/>
      </c>
      <c r="H2729" s="13" t="e">
        <f>INDEX('Données MDD'!$K$3:$K$3000,MATCH('Analyse assortiment'!$B2729,'Données MDD'!$B$3:$B$3000,0))</f>
        <v>#N/A</v>
      </c>
      <c r="I2729" s="13" t="e">
        <f>INDEX('Données MDD'!$L$3:$L$3000,MATCH('Analyse assortiment'!$B2729,'Données MDD'!$B$3:$B$3000,0))</f>
        <v>#N/A</v>
      </c>
      <c r="J2729" s="13" t="e">
        <f>INDEX('Données MDD'!$U$3:$U$3000,MATCH('Analyse assortiment'!$B2729,'Données MDD'!$B$3:$B$3000,0))</f>
        <v>#N/A</v>
      </c>
      <c r="K2729" s="13" t="e">
        <f>INDEX('Données MDD'!$V$3:$V$3000,MATCH('Analyse assortiment'!$B2729,'Données MDD'!$B$3:$B$3000,0))</f>
        <v>#N/A</v>
      </c>
      <c r="L2729" s="14" t="str">
        <f t="shared" si="52"/>
        <v/>
      </c>
      <c r="M2729" s="14" t="str">
        <f t="shared" si="52"/>
        <v/>
      </c>
    </row>
    <row r="2730" spans="5:13" x14ac:dyDescent="0.2">
      <c r="E2730" s="16" t="str">
        <f>IFERROR(INDEX('Données SAP'!F$5:F$3000,MATCH('Analyse assortiment'!$B2730&amp;"",'Données SAP'!$A$5:$A$3000,0)),"")</f>
        <v/>
      </c>
      <c r="F2730" s="16" t="str">
        <f>IFERROR(INDEX('Données SAP'!C$5:C$3000,MATCH('Analyse assortiment'!$B2730&amp;"",'Données SAP'!$A$5:$A$3000,0)),"")</f>
        <v/>
      </c>
      <c r="G2730" s="16" t="str">
        <f>IFERROR(INDEX('Données SAP'!D$5:D$3000,MATCH('Analyse assortiment'!$B2730&amp;"",'Données SAP'!$A$5:$A$3000,0)),"")</f>
        <v/>
      </c>
      <c r="H2730" s="13" t="e">
        <f>INDEX('Données MDD'!$K$3:$K$3000,MATCH('Analyse assortiment'!$B2730,'Données MDD'!$B$3:$B$3000,0))</f>
        <v>#N/A</v>
      </c>
      <c r="I2730" s="13" t="e">
        <f>INDEX('Données MDD'!$L$3:$L$3000,MATCH('Analyse assortiment'!$B2730,'Données MDD'!$B$3:$B$3000,0))</f>
        <v>#N/A</v>
      </c>
      <c r="J2730" s="13" t="e">
        <f>INDEX('Données MDD'!$U$3:$U$3000,MATCH('Analyse assortiment'!$B2730,'Données MDD'!$B$3:$B$3000,0))</f>
        <v>#N/A</v>
      </c>
      <c r="K2730" s="13" t="e">
        <f>INDEX('Données MDD'!$V$3:$V$3000,MATCH('Analyse assortiment'!$B2730,'Données MDD'!$B$3:$B$3000,0))</f>
        <v>#N/A</v>
      </c>
      <c r="L2730" s="14" t="str">
        <f t="shared" si="52"/>
        <v/>
      </c>
      <c r="M2730" s="14" t="str">
        <f t="shared" si="52"/>
        <v/>
      </c>
    </row>
    <row r="2731" spans="5:13" x14ac:dyDescent="0.2">
      <c r="E2731" s="16" t="str">
        <f>IFERROR(INDEX('Données SAP'!F$5:F$3000,MATCH('Analyse assortiment'!$B2731&amp;"",'Données SAP'!$A$5:$A$3000,0)),"")</f>
        <v/>
      </c>
      <c r="F2731" s="16" t="str">
        <f>IFERROR(INDEX('Données SAP'!C$5:C$3000,MATCH('Analyse assortiment'!$B2731&amp;"",'Données SAP'!$A$5:$A$3000,0)),"")</f>
        <v/>
      </c>
      <c r="G2731" s="16" t="str">
        <f>IFERROR(INDEX('Données SAP'!D$5:D$3000,MATCH('Analyse assortiment'!$B2731&amp;"",'Données SAP'!$A$5:$A$3000,0)),"")</f>
        <v/>
      </c>
      <c r="H2731" s="13" t="e">
        <f>INDEX('Données MDD'!$K$3:$K$3000,MATCH('Analyse assortiment'!$B2731,'Données MDD'!$B$3:$B$3000,0))</f>
        <v>#N/A</v>
      </c>
      <c r="I2731" s="13" t="e">
        <f>INDEX('Données MDD'!$L$3:$L$3000,MATCH('Analyse assortiment'!$B2731,'Données MDD'!$B$3:$B$3000,0))</f>
        <v>#N/A</v>
      </c>
      <c r="J2731" s="13" t="e">
        <f>INDEX('Données MDD'!$U$3:$U$3000,MATCH('Analyse assortiment'!$B2731,'Données MDD'!$B$3:$B$3000,0))</f>
        <v>#N/A</v>
      </c>
      <c r="K2731" s="13" t="e">
        <f>INDEX('Données MDD'!$V$3:$V$3000,MATCH('Analyse assortiment'!$B2731,'Données MDD'!$B$3:$B$3000,0))</f>
        <v>#N/A</v>
      </c>
      <c r="L2731" s="14" t="str">
        <f t="shared" si="52"/>
        <v/>
      </c>
      <c r="M2731" s="14" t="str">
        <f t="shared" si="52"/>
        <v/>
      </c>
    </row>
    <row r="2732" spans="5:13" x14ac:dyDescent="0.2">
      <c r="E2732" s="16" t="str">
        <f>IFERROR(INDEX('Données SAP'!F$5:F$3000,MATCH('Analyse assortiment'!$B2732&amp;"",'Données SAP'!$A$5:$A$3000,0)),"")</f>
        <v/>
      </c>
      <c r="F2732" s="16" t="str">
        <f>IFERROR(INDEX('Données SAP'!C$5:C$3000,MATCH('Analyse assortiment'!$B2732&amp;"",'Données SAP'!$A$5:$A$3000,0)),"")</f>
        <v/>
      </c>
      <c r="G2732" s="16" t="str">
        <f>IFERROR(INDEX('Données SAP'!D$5:D$3000,MATCH('Analyse assortiment'!$B2732&amp;"",'Données SAP'!$A$5:$A$3000,0)),"")</f>
        <v/>
      </c>
      <c r="H2732" s="13" t="e">
        <f>INDEX('Données MDD'!$K$3:$K$3000,MATCH('Analyse assortiment'!$B2732,'Données MDD'!$B$3:$B$3000,0))</f>
        <v>#N/A</v>
      </c>
      <c r="I2732" s="13" t="e">
        <f>INDEX('Données MDD'!$L$3:$L$3000,MATCH('Analyse assortiment'!$B2732,'Données MDD'!$B$3:$B$3000,0))</f>
        <v>#N/A</v>
      </c>
      <c r="J2732" s="13" t="e">
        <f>INDEX('Données MDD'!$U$3:$U$3000,MATCH('Analyse assortiment'!$B2732,'Données MDD'!$B$3:$B$3000,0))</f>
        <v>#N/A</v>
      </c>
      <c r="K2732" s="13" t="e">
        <f>INDEX('Données MDD'!$V$3:$V$3000,MATCH('Analyse assortiment'!$B2732,'Données MDD'!$B$3:$B$3000,0))</f>
        <v>#N/A</v>
      </c>
      <c r="L2732" s="14" t="str">
        <f t="shared" si="52"/>
        <v/>
      </c>
      <c r="M2732" s="14" t="str">
        <f t="shared" si="52"/>
        <v/>
      </c>
    </row>
    <row r="2733" spans="5:13" x14ac:dyDescent="0.2">
      <c r="E2733" s="16" t="str">
        <f>IFERROR(INDEX('Données SAP'!F$5:F$3000,MATCH('Analyse assortiment'!$B2733&amp;"",'Données SAP'!$A$5:$A$3000,0)),"")</f>
        <v/>
      </c>
      <c r="F2733" s="16" t="str">
        <f>IFERROR(INDEX('Données SAP'!C$5:C$3000,MATCH('Analyse assortiment'!$B2733&amp;"",'Données SAP'!$A$5:$A$3000,0)),"")</f>
        <v/>
      </c>
      <c r="G2733" s="16" t="str">
        <f>IFERROR(INDEX('Données SAP'!D$5:D$3000,MATCH('Analyse assortiment'!$B2733&amp;"",'Données SAP'!$A$5:$A$3000,0)),"")</f>
        <v/>
      </c>
      <c r="H2733" s="13" t="e">
        <f>INDEX('Données MDD'!$K$3:$K$3000,MATCH('Analyse assortiment'!$B2733,'Données MDD'!$B$3:$B$3000,0))</f>
        <v>#N/A</v>
      </c>
      <c r="I2733" s="13" t="e">
        <f>INDEX('Données MDD'!$L$3:$L$3000,MATCH('Analyse assortiment'!$B2733,'Données MDD'!$B$3:$B$3000,0))</f>
        <v>#N/A</v>
      </c>
      <c r="J2733" s="13" t="e">
        <f>INDEX('Données MDD'!$U$3:$U$3000,MATCH('Analyse assortiment'!$B2733,'Données MDD'!$B$3:$B$3000,0))</f>
        <v>#N/A</v>
      </c>
      <c r="K2733" s="13" t="e">
        <f>INDEX('Données MDD'!$V$3:$V$3000,MATCH('Analyse assortiment'!$B2733,'Données MDD'!$B$3:$B$3000,0))</f>
        <v>#N/A</v>
      </c>
      <c r="L2733" s="14" t="str">
        <f t="shared" si="52"/>
        <v/>
      </c>
      <c r="M2733" s="14" t="str">
        <f t="shared" si="52"/>
        <v/>
      </c>
    </row>
    <row r="2734" spans="5:13" x14ac:dyDescent="0.2">
      <c r="E2734" s="16" t="str">
        <f>IFERROR(INDEX('Données SAP'!F$5:F$3000,MATCH('Analyse assortiment'!$B2734&amp;"",'Données SAP'!$A$5:$A$3000,0)),"")</f>
        <v/>
      </c>
      <c r="F2734" s="16" t="str">
        <f>IFERROR(INDEX('Données SAP'!C$5:C$3000,MATCH('Analyse assortiment'!$B2734&amp;"",'Données SAP'!$A$5:$A$3000,0)),"")</f>
        <v/>
      </c>
      <c r="G2734" s="16" t="str">
        <f>IFERROR(INDEX('Données SAP'!D$5:D$3000,MATCH('Analyse assortiment'!$B2734&amp;"",'Données SAP'!$A$5:$A$3000,0)),"")</f>
        <v/>
      </c>
      <c r="H2734" s="13" t="e">
        <f>INDEX('Données MDD'!$K$3:$K$3000,MATCH('Analyse assortiment'!$B2734,'Données MDD'!$B$3:$B$3000,0))</f>
        <v>#N/A</v>
      </c>
      <c r="I2734" s="13" t="e">
        <f>INDEX('Données MDD'!$L$3:$L$3000,MATCH('Analyse assortiment'!$B2734,'Données MDD'!$B$3:$B$3000,0))</f>
        <v>#N/A</v>
      </c>
      <c r="J2734" s="13" t="e">
        <f>INDEX('Données MDD'!$U$3:$U$3000,MATCH('Analyse assortiment'!$B2734,'Données MDD'!$B$3:$B$3000,0))</f>
        <v>#N/A</v>
      </c>
      <c r="K2734" s="13" t="e">
        <f>INDEX('Données MDD'!$V$3:$V$3000,MATCH('Analyse assortiment'!$B2734,'Données MDD'!$B$3:$B$3000,0))</f>
        <v>#N/A</v>
      </c>
      <c r="L2734" s="14" t="str">
        <f t="shared" si="52"/>
        <v/>
      </c>
      <c r="M2734" s="14" t="str">
        <f t="shared" si="52"/>
        <v/>
      </c>
    </row>
    <row r="2735" spans="5:13" x14ac:dyDescent="0.2">
      <c r="E2735" s="16" t="str">
        <f>IFERROR(INDEX('Données SAP'!F$5:F$3000,MATCH('Analyse assortiment'!$B2735&amp;"",'Données SAP'!$A$5:$A$3000,0)),"")</f>
        <v/>
      </c>
      <c r="F2735" s="16" t="str">
        <f>IFERROR(INDEX('Données SAP'!C$5:C$3000,MATCH('Analyse assortiment'!$B2735&amp;"",'Données SAP'!$A$5:$A$3000,0)),"")</f>
        <v/>
      </c>
      <c r="G2735" s="16" t="str">
        <f>IFERROR(INDEX('Données SAP'!D$5:D$3000,MATCH('Analyse assortiment'!$B2735&amp;"",'Données SAP'!$A$5:$A$3000,0)),"")</f>
        <v/>
      </c>
      <c r="H2735" s="13" t="e">
        <f>INDEX('Données MDD'!$K$3:$K$3000,MATCH('Analyse assortiment'!$B2735,'Données MDD'!$B$3:$B$3000,0))</f>
        <v>#N/A</v>
      </c>
      <c r="I2735" s="13" t="e">
        <f>INDEX('Données MDD'!$L$3:$L$3000,MATCH('Analyse assortiment'!$B2735,'Données MDD'!$B$3:$B$3000,0))</f>
        <v>#N/A</v>
      </c>
      <c r="J2735" s="13" t="e">
        <f>INDEX('Données MDD'!$U$3:$U$3000,MATCH('Analyse assortiment'!$B2735,'Données MDD'!$B$3:$B$3000,0))</f>
        <v>#N/A</v>
      </c>
      <c r="K2735" s="13" t="e">
        <f>INDEX('Données MDD'!$V$3:$V$3000,MATCH('Analyse assortiment'!$B2735,'Données MDD'!$B$3:$B$3000,0))</f>
        <v>#N/A</v>
      </c>
      <c r="L2735" s="14" t="str">
        <f t="shared" si="52"/>
        <v/>
      </c>
      <c r="M2735" s="14" t="str">
        <f t="shared" si="52"/>
        <v/>
      </c>
    </row>
    <row r="2736" spans="5:13" x14ac:dyDescent="0.2">
      <c r="E2736" s="16" t="str">
        <f>IFERROR(INDEX('Données SAP'!F$5:F$3000,MATCH('Analyse assortiment'!$B2736&amp;"",'Données SAP'!$A$5:$A$3000,0)),"")</f>
        <v/>
      </c>
      <c r="F2736" s="16" t="str">
        <f>IFERROR(INDEX('Données SAP'!C$5:C$3000,MATCH('Analyse assortiment'!$B2736&amp;"",'Données SAP'!$A$5:$A$3000,0)),"")</f>
        <v/>
      </c>
      <c r="G2736" s="16" t="str">
        <f>IFERROR(INDEX('Données SAP'!D$5:D$3000,MATCH('Analyse assortiment'!$B2736&amp;"",'Données SAP'!$A$5:$A$3000,0)),"")</f>
        <v/>
      </c>
      <c r="H2736" s="13" t="e">
        <f>INDEX('Données MDD'!$K$3:$K$3000,MATCH('Analyse assortiment'!$B2736,'Données MDD'!$B$3:$B$3000,0))</f>
        <v>#N/A</v>
      </c>
      <c r="I2736" s="13" t="e">
        <f>INDEX('Données MDD'!$L$3:$L$3000,MATCH('Analyse assortiment'!$B2736,'Données MDD'!$B$3:$B$3000,0))</f>
        <v>#N/A</v>
      </c>
      <c r="J2736" s="13" t="e">
        <f>INDEX('Données MDD'!$U$3:$U$3000,MATCH('Analyse assortiment'!$B2736,'Données MDD'!$B$3:$B$3000,0))</f>
        <v>#N/A</v>
      </c>
      <c r="K2736" s="13" t="e">
        <f>INDEX('Données MDD'!$V$3:$V$3000,MATCH('Analyse assortiment'!$B2736,'Données MDD'!$B$3:$B$3000,0))</f>
        <v>#N/A</v>
      </c>
      <c r="L2736" s="14" t="str">
        <f t="shared" si="52"/>
        <v/>
      </c>
      <c r="M2736" s="14" t="str">
        <f t="shared" si="52"/>
        <v/>
      </c>
    </row>
    <row r="2737" spans="5:13" x14ac:dyDescent="0.2">
      <c r="E2737" s="16" t="str">
        <f>IFERROR(INDEX('Données SAP'!F$5:F$3000,MATCH('Analyse assortiment'!$B2737&amp;"",'Données SAP'!$A$5:$A$3000,0)),"")</f>
        <v/>
      </c>
      <c r="F2737" s="16" t="str">
        <f>IFERROR(INDEX('Données SAP'!C$5:C$3000,MATCH('Analyse assortiment'!$B2737&amp;"",'Données SAP'!$A$5:$A$3000,0)),"")</f>
        <v/>
      </c>
      <c r="G2737" s="16" t="str">
        <f>IFERROR(INDEX('Données SAP'!D$5:D$3000,MATCH('Analyse assortiment'!$B2737&amp;"",'Données SAP'!$A$5:$A$3000,0)),"")</f>
        <v/>
      </c>
      <c r="H2737" s="13" t="e">
        <f>INDEX('Données MDD'!$K$3:$K$3000,MATCH('Analyse assortiment'!$B2737,'Données MDD'!$B$3:$B$3000,0))</f>
        <v>#N/A</v>
      </c>
      <c r="I2737" s="13" t="e">
        <f>INDEX('Données MDD'!$L$3:$L$3000,MATCH('Analyse assortiment'!$B2737,'Données MDD'!$B$3:$B$3000,0))</f>
        <v>#N/A</v>
      </c>
      <c r="J2737" s="13" t="e">
        <f>INDEX('Données MDD'!$U$3:$U$3000,MATCH('Analyse assortiment'!$B2737,'Données MDD'!$B$3:$B$3000,0))</f>
        <v>#N/A</v>
      </c>
      <c r="K2737" s="13" t="e">
        <f>INDEX('Données MDD'!$V$3:$V$3000,MATCH('Analyse assortiment'!$B2737,'Données MDD'!$B$3:$B$3000,0))</f>
        <v>#N/A</v>
      </c>
      <c r="L2737" s="14" t="str">
        <f t="shared" si="52"/>
        <v/>
      </c>
      <c r="M2737" s="14" t="str">
        <f t="shared" si="52"/>
        <v/>
      </c>
    </row>
    <row r="2738" spans="5:13" x14ac:dyDescent="0.2">
      <c r="E2738" s="16" t="str">
        <f>IFERROR(INDEX('Données SAP'!F$5:F$3000,MATCH('Analyse assortiment'!$B2738&amp;"",'Données SAP'!$A$5:$A$3000,0)),"")</f>
        <v/>
      </c>
      <c r="F2738" s="16" t="str">
        <f>IFERROR(INDEX('Données SAP'!C$5:C$3000,MATCH('Analyse assortiment'!$B2738&amp;"",'Données SAP'!$A$5:$A$3000,0)),"")</f>
        <v/>
      </c>
      <c r="G2738" s="16" t="str">
        <f>IFERROR(INDEX('Données SAP'!D$5:D$3000,MATCH('Analyse assortiment'!$B2738&amp;"",'Données SAP'!$A$5:$A$3000,0)),"")</f>
        <v/>
      </c>
      <c r="H2738" s="13" t="e">
        <f>INDEX('Données MDD'!$K$3:$K$3000,MATCH('Analyse assortiment'!$B2738,'Données MDD'!$B$3:$B$3000,0))</f>
        <v>#N/A</v>
      </c>
      <c r="I2738" s="13" t="e">
        <f>INDEX('Données MDD'!$L$3:$L$3000,MATCH('Analyse assortiment'!$B2738,'Données MDD'!$B$3:$B$3000,0))</f>
        <v>#N/A</v>
      </c>
      <c r="J2738" s="13" t="e">
        <f>INDEX('Données MDD'!$U$3:$U$3000,MATCH('Analyse assortiment'!$B2738,'Données MDD'!$B$3:$B$3000,0))</f>
        <v>#N/A</v>
      </c>
      <c r="K2738" s="13" t="e">
        <f>INDEX('Données MDD'!$V$3:$V$3000,MATCH('Analyse assortiment'!$B2738,'Données MDD'!$B$3:$B$3000,0))</f>
        <v>#N/A</v>
      </c>
      <c r="L2738" s="14" t="str">
        <f t="shared" si="52"/>
        <v/>
      </c>
      <c r="M2738" s="14" t="str">
        <f t="shared" si="52"/>
        <v/>
      </c>
    </row>
    <row r="2739" spans="5:13" x14ac:dyDescent="0.2">
      <c r="E2739" s="16" t="str">
        <f>IFERROR(INDEX('Données SAP'!F$5:F$3000,MATCH('Analyse assortiment'!$B2739&amp;"",'Données SAP'!$A$5:$A$3000,0)),"")</f>
        <v/>
      </c>
      <c r="F2739" s="16" t="str">
        <f>IFERROR(INDEX('Données SAP'!C$5:C$3000,MATCH('Analyse assortiment'!$B2739&amp;"",'Données SAP'!$A$5:$A$3000,0)),"")</f>
        <v/>
      </c>
      <c r="G2739" s="16" t="str">
        <f>IFERROR(INDEX('Données SAP'!D$5:D$3000,MATCH('Analyse assortiment'!$B2739&amp;"",'Données SAP'!$A$5:$A$3000,0)),"")</f>
        <v/>
      </c>
      <c r="H2739" s="13" t="e">
        <f>INDEX('Données MDD'!$K$3:$K$3000,MATCH('Analyse assortiment'!$B2739,'Données MDD'!$B$3:$B$3000,0))</f>
        <v>#N/A</v>
      </c>
      <c r="I2739" s="13" t="e">
        <f>INDEX('Données MDD'!$L$3:$L$3000,MATCH('Analyse assortiment'!$B2739,'Données MDD'!$B$3:$B$3000,0))</f>
        <v>#N/A</v>
      </c>
      <c r="J2739" s="13" t="e">
        <f>INDEX('Données MDD'!$U$3:$U$3000,MATCH('Analyse assortiment'!$B2739,'Données MDD'!$B$3:$B$3000,0))</f>
        <v>#N/A</v>
      </c>
      <c r="K2739" s="13" t="e">
        <f>INDEX('Données MDD'!$V$3:$V$3000,MATCH('Analyse assortiment'!$B2739,'Données MDD'!$B$3:$B$3000,0))</f>
        <v>#N/A</v>
      </c>
      <c r="L2739" s="14" t="str">
        <f t="shared" si="52"/>
        <v/>
      </c>
      <c r="M2739" s="14" t="str">
        <f t="shared" si="52"/>
        <v/>
      </c>
    </row>
    <row r="2740" spans="5:13" x14ac:dyDescent="0.2">
      <c r="E2740" s="16" t="str">
        <f>IFERROR(INDEX('Données SAP'!F$5:F$3000,MATCH('Analyse assortiment'!$B2740&amp;"",'Données SAP'!$A$5:$A$3000,0)),"")</f>
        <v/>
      </c>
      <c r="F2740" s="16" t="str">
        <f>IFERROR(INDEX('Données SAP'!C$5:C$3000,MATCH('Analyse assortiment'!$B2740&amp;"",'Données SAP'!$A$5:$A$3000,0)),"")</f>
        <v/>
      </c>
      <c r="G2740" s="16" t="str">
        <f>IFERROR(INDEX('Données SAP'!D$5:D$3000,MATCH('Analyse assortiment'!$B2740&amp;"",'Données SAP'!$A$5:$A$3000,0)),"")</f>
        <v/>
      </c>
      <c r="H2740" s="13" t="e">
        <f>INDEX('Données MDD'!$K$3:$K$3000,MATCH('Analyse assortiment'!$B2740,'Données MDD'!$B$3:$B$3000,0))</f>
        <v>#N/A</v>
      </c>
      <c r="I2740" s="13" t="e">
        <f>INDEX('Données MDD'!$L$3:$L$3000,MATCH('Analyse assortiment'!$B2740,'Données MDD'!$B$3:$B$3000,0))</f>
        <v>#N/A</v>
      </c>
      <c r="J2740" s="13" t="e">
        <f>INDEX('Données MDD'!$U$3:$U$3000,MATCH('Analyse assortiment'!$B2740,'Données MDD'!$B$3:$B$3000,0))</f>
        <v>#N/A</v>
      </c>
      <c r="K2740" s="13" t="e">
        <f>INDEX('Données MDD'!$V$3:$V$3000,MATCH('Analyse assortiment'!$B2740,'Données MDD'!$B$3:$B$3000,0))</f>
        <v>#N/A</v>
      </c>
      <c r="L2740" s="14" t="str">
        <f t="shared" si="52"/>
        <v/>
      </c>
      <c r="M2740" s="14" t="str">
        <f t="shared" si="52"/>
        <v/>
      </c>
    </row>
    <row r="2741" spans="5:13" x14ac:dyDescent="0.2">
      <c r="E2741" s="16" t="str">
        <f>IFERROR(INDEX('Données SAP'!F$5:F$3000,MATCH('Analyse assortiment'!$B2741&amp;"",'Données SAP'!$A$5:$A$3000,0)),"")</f>
        <v/>
      </c>
      <c r="F2741" s="16" t="str">
        <f>IFERROR(INDEX('Données SAP'!C$5:C$3000,MATCH('Analyse assortiment'!$B2741&amp;"",'Données SAP'!$A$5:$A$3000,0)),"")</f>
        <v/>
      </c>
      <c r="G2741" s="16" t="str">
        <f>IFERROR(INDEX('Données SAP'!D$5:D$3000,MATCH('Analyse assortiment'!$B2741&amp;"",'Données SAP'!$A$5:$A$3000,0)),"")</f>
        <v/>
      </c>
      <c r="H2741" s="13" t="e">
        <f>INDEX('Données MDD'!$K$3:$K$3000,MATCH('Analyse assortiment'!$B2741,'Données MDD'!$B$3:$B$3000,0))</f>
        <v>#N/A</v>
      </c>
      <c r="I2741" s="13" t="e">
        <f>INDEX('Données MDD'!$L$3:$L$3000,MATCH('Analyse assortiment'!$B2741,'Données MDD'!$B$3:$B$3000,0))</f>
        <v>#N/A</v>
      </c>
      <c r="J2741" s="13" t="e">
        <f>INDEX('Données MDD'!$U$3:$U$3000,MATCH('Analyse assortiment'!$B2741,'Données MDD'!$B$3:$B$3000,0))</f>
        <v>#N/A</v>
      </c>
      <c r="K2741" s="13" t="e">
        <f>INDEX('Données MDD'!$V$3:$V$3000,MATCH('Analyse assortiment'!$B2741,'Données MDD'!$B$3:$B$3000,0))</f>
        <v>#N/A</v>
      </c>
      <c r="L2741" s="14" t="str">
        <f t="shared" si="52"/>
        <v/>
      </c>
      <c r="M2741" s="14" t="str">
        <f t="shared" si="52"/>
        <v/>
      </c>
    </row>
    <row r="2742" spans="5:13" x14ac:dyDescent="0.2">
      <c r="E2742" s="16" t="str">
        <f>IFERROR(INDEX('Données SAP'!F$5:F$3000,MATCH('Analyse assortiment'!$B2742&amp;"",'Données SAP'!$A$5:$A$3000,0)),"")</f>
        <v/>
      </c>
      <c r="F2742" s="16" t="str">
        <f>IFERROR(INDEX('Données SAP'!C$5:C$3000,MATCH('Analyse assortiment'!$B2742&amp;"",'Données SAP'!$A$5:$A$3000,0)),"")</f>
        <v/>
      </c>
      <c r="G2742" s="16" t="str">
        <f>IFERROR(INDEX('Données SAP'!D$5:D$3000,MATCH('Analyse assortiment'!$B2742&amp;"",'Données SAP'!$A$5:$A$3000,0)),"")</f>
        <v/>
      </c>
      <c r="H2742" s="13" t="e">
        <f>INDEX('Données MDD'!$K$3:$K$3000,MATCH('Analyse assortiment'!$B2742,'Données MDD'!$B$3:$B$3000,0))</f>
        <v>#N/A</v>
      </c>
      <c r="I2742" s="13" t="e">
        <f>INDEX('Données MDD'!$L$3:$L$3000,MATCH('Analyse assortiment'!$B2742,'Données MDD'!$B$3:$B$3000,0))</f>
        <v>#N/A</v>
      </c>
      <c r="J2742" s="13" t="e">
        <f>INDEX('Données MDD'!$U$3:$U$3000,MATCH('Analyse assortiment'!$B2742,'Données MDD'!$B$3:$B$3000,0))</f>
        <v>#N/A</v>
      </c>
      <c r="K2742" s="13" t="e">
        <f>INDEX('Données MDD'!$V$3:$V$3000,MATCH('Analyse assortiment'!$B2742,'Données MDD'!$B$3:$B$3000,0))</f>
        <v>#N/A</v>
      </c>
      <c r="L2742" s="14" t="str">
        <f t="shared" si="52"/>
        <v/>
      </c>
      <c r="M2742" s="14" t="str">
        <f t="shared" si="52"/>
        <v/>
      </c>
    </row>
    <row r="2743" spans="5:13" x14ac:dyDescent="0.2">
      <c r="E2743" s="16" t="str">
        <f>IFERROR(INDEX('Données SAP'!F$5:F$3000,MATCH('Analyse assortiment'!$B2743&amp;"",'Données SAP'!$A$5:$A$3000,0)),"")</f>
        <v/>
      </c>
      <c r="F2743" s="16" t="str">
        <f>IFERROR(INDEX('Données SAP'!C$5:C$3000,MATCH('Analyse assortiment'!$B2743&amp;"",'Données SAP'!$A$5:$A$3000,0)),"")</f>
        <v/>
      </c>
      <c r="G2743" s="16" t="str">
        <f>IFERROR(INDEX('Données SAP'!D$5:D$3000,MATCH('Analyse assortiment'!$B2743&amp;"",'Données SAP'!$A$5:$A$3000,0)),"")</f>
        <v/>
      </c>
      <c r="H2743" s="13" t="e">
        <f>INDEX('Données MDD'!$K$3:$K$3000,MATCH('Analyse assortiment'!$B2743,'Données MDD'!$B$3:$B$3000,0))</f>
        <v>#N/A</v>
      </c>
      <c r="I2743" s="13" t="e">
        <f>INDEX('Données MDD'!$L$3:$L$3000,MATCH('Analyse assortiment'!$B2743,'Données MDD'!$B$3:$B$3000,0))</f>
        <v>#N/A</v>
      </c>
      <c r="J2743" s="13" t="e">
        <f>INDEX('Données MDD'!$U$3:$U$3000,MATCH('Analyse assortiment'!$B2743,'Données MDD'!$B$3:$B$3000,0))</f>
        <v>#N/A</v>
      </c>
      <c r="K2743" s="13" t="e">
        <f>INDEX('Données MDD'!$V$3:$V$3000,MATCH('Analyse assortiment'!$B2743,'Données MDD'!$B$3:$B$3000,0))</f>
        <v>#N/A</v>
      </c>
      <c r="L2743" s="14" t="str">
        <f t="shared" si="52"/>
        <v/>
      </c>
      <c r="M2743" s="14" t="str">
        <f t="shared" si="52"/>
        <v/>
      </c>
    </row>
    <row r="2744" spans="5:13" x14ac:dyDescent="0.2">
      <c r="E2744" s="16" t="str">
        <f>IFERROR(INDEX('Données SAP'!F$5:F$3000,MATCH('Analyse assortiment'!$B2744&amp;"",'Données SAP'!$A$5:$A$3000,0)),"")</f>
        <v/>
      </c>
      <c r="F2744" s="16" t="str">
        <f>IFERROR(INDEX('Données SAP'!C$5:C$3000,MATCH('Analyse assortiment'!$B2744&amp;"",'Données SAP'!$A$5:$A$3000,0)),"")</f>
        <v/>
      </c>
      <c r="G2744" s="16" t="str">
        <f>IFERROR(INDEX('Données SAP'!D$5:D$3000,MATCH('Analyse assortiment'!$B2744&amp;"",'Données SAP'!$A$5:$A$3000,0)),"")</f>
        <v/>
      </c>
      <c r="H2744" s="13" t="e">
        <f>INDEX('Données MDD'!$K$3:$K$3000,MATCH('Analyse assortiment'!$B2744,'Données MDD'!$B$3:$B$3000,0))</f>
        <v>#N/A</v>
      </c>
      <c r="I2744" s="13" t="e">
        <f>INDEX('Données MDD'!$L$3:$L$3000,MATCH('Analyse assortiment'!$B2744,'Données MDD'!$B$3:$B$3000,0))</f>
        <v>#N/A</v>
      </c>
      <c r="J2744" s="13" t="e">
        <f>INDEX('Données MDD'!$U$3:$U$3000,MATCH('Analyse assortiment'!$B2744,'Données MDD'!$B$3:$B$3000,0))</f>
        <v>#N/A</v>
      </c>
      <c r="K2744" s="13" t="e">
        <f>INDEX('Données MDD'!$V$3:$V$3000,MATCH('Analyse assortiment'!$B2744,'Données MDD'!$B$3:$B$3000,0))</f>
        <v>#N/A</v>
      </c>
      <c r="L2744" s="14" t="str">
        <f t="shared" si="52"/>
        <v/>
      </c>
      <c r="M2744" s="14" t="str">
        <f t="shared" si="52"/>
        <v/>
      </c>
    </row>
    <row r="2745" spans="5:13" x14ac:dyDescent="0.2">
      <c r="E2745" s="16" t="str">
        <f>IFERROR(INDEX('Données SAP'!F$5:F$3000,MATCH('Analyse assortiment'!$B2745&amp;"",'Données SAP'!$A$5:$A$3000,0)),"")</f>
        <v/>
      </c>
      <c r="F2745" s="16" t="str">
        <f>IFERROR(INDEX('Données SAP'!C$5:C$3000,MATCH('Analyse assortiment'!$B2745&amp;"",'Données SAP'!$A$5:$A$3000,0)),"")</f>
        <v/>
      </c>
      <c r="G2745" s="16" t="str">
        <f>IFERROR(INDEX('Données SAP'!D$5:D$3000,MATCH('Analyse assortiment'!$B2745&amp;"",'Données SAP'!$A$5:$A$3000,0)),"")</f>
        <v/>
      </c>
      <c r="H2745" s="13" t="e">
        <f>INDEX('Données MDD'!$K$3:$K$3000,MATCH('Analyse assortiment'!$B2745,'Données MDD'!$B$3:$B$3000,0))</f>
        <v>#N/A</v>
      </c>
      <c r="I2745" s="13" t="e">
        <f>INDEX('Données MDD'!$L$3:$L$3000,MATCH('Analyse assortiment'!$B2745,'Données MDD'!$B$3:$B$3000,0))</f>
        <v>#N/A</v>
      </c>
      <c r="J2745" s="13" t="e">
        <f>INDEX('Données MDD'!$U$3:$U$3000,MATCH('Analyse assortiment'!$B2745,'Données MDD'!$B$3:$B$3000,0))</f>
        <v>#N/A</v>
      </c>
      <c r="K2745" s="13" t="e">
        <f>INDEX('Données MDD'!$V$3:$V$3000,MATCH('Analyse assortiment'!$B2745,'Données MDD'!$B$3:$B$3000,0))</f>
        <v>#N/A</v>
      </c>
      <c r="L2745" s="14" t="str">
        <f t="shared" si="52"/>
        <v/>
      </c>
      <c r="M2745" s="14" t="str">
        <f t="shared" si="52"/>
        <v/>
      </c>
    </row>
    <row r="2746" spans="5:13" x14ac:dyDescent="0.2">
      <c r="E2746" s="16" t="str">
        <f>IFERROR(INDEX('Données SAP'!F$5:F$3000,MATCH('Analyse assortiment'!$B2746&amp;"",'Données SAP'!$A$5:$A$3000,0)),"")</f>
        <v/>
      </c>
      <c r="F2746" s="16" t="str">
        <f>IFERROR(INDEX('Données SAP'!C$5:C$3000,MATCH('Analyse assortiment'!$B2746&amp;"",'Données SAP'!$A$5:$A$3000,0)),"")</f>
        <v/>
      </c>
      <c r="G2746" s="16" t="str">
        <f>IFERROR(INDEX('Données SAP'!D$5:D$3000,MATCH('Analyse assortiment'!$B2746&amp;"",'Données SAP'!$A$5:$A$3000,0)),"")</f>
        <v/>
      </c>
      <c r="H2746" s="13" t="e">
        <f>INDEX('Données MDD'!$K$3:$K$3000,MATCH('Analyse assortiment'!$B2746,'Données MDD'!$B$3:$B$3000,0))</f>
        <v>#N/A</v>
      </c>
      <c r="I2746" s="13" t="e">
        <f>INDEX('Données MDD'!$L$3:$L$3000,MATCH('Analyse assortiment'!$B2746,'Données MDD'!$B$3:$B$3000,0))</f>
        <v>#N/A</v>
      </c>
      <c r="J2746" s="13" t="e">
        <f>INDEX('Données MDD'!$U$3:$U$3000,MATCH('Analyse assortiment'!$B2746,'Données MDD'!$B$3:$B$3000,0))</f>
        <v>#N/A</v>
      </c>
      <c r="K2746" s="13" t="e">
        <f>INDEX('Données MDD'!$V$3:$V$3000,MATCH('Analyse assortiment'!$B2746,'Données MDD'!$B$3:$B$3000,0))</f>
        <v>#N/A</v>
      </c>
      <c r="L2746" s="14" t="str">
        <f t="shared" si="52"/>
        <v/>
      </c>
      <c r="M2746" s="14" t="str">
        <f t="shared" si="52"/>
        <v/>
      </c>
    </row>
    <row r="2747" spans="5:13" x14ac:dyDescent="0.2">
      <c r="E2747" s="16" t="str">
        <f>IFERROR(INDEX('Données SAP'!F$5:F$3000,MATCH('Analyse assortiment'!$B2747&amp;"",'Données SAP'!$A$5:$A$3000,0)),"")</f>
        <v/>
      </c>
      <c r="F2747" s="16" t="str">
        <f>IFERROR(INDEX('Données SAP'!C$5:C$3000,MATCH('Analyse assortiment'!$B2747&amp;"",'Données SAP'!$A$5:$A$3000,0)),"")</f>
        <v/>
      </c>
      <c r="G2747" s="16" t="str">
        <f>IFERROR(INDEX('Données SAP'!D$5:D$3000,MATCH('Analyse assortiment'!$B2747&amp;"",'Données SAP'!$A$5:$A$3000,0)),"")</f>
        <v/>
      </c>
      <c r="H2747" s="13" t="e">
        <f>INDEX('Données MDD'!$K$3:$K$3000,MATCH('Analyse assortiment'!$B2747,'Données MDD'!$B$3:$B$3000,0))</f>
        <v>#N/A</v>
      </c>
      <c r="I2747" s="13" t="e">
        <f>INDEX('Données MDD'!$L$3:$L$3000,MATCH('Analyse assortiment'!$B2747,'Données MDD'!$B$3:$B$3000,0))</f>
        <v>#N/A</v>
      </c>
      <c r="J2747" s="13" t="e">
        <f>INDEX('Données MDD'!$U$3:$U$3000,MATCH('Analyse assortiment'!$B2747,'Données MDD'!$B$3:$B$3000,0))</f>
        <v>#N/A</v>
      </c>
      <c r="K2747" s="13" t="e">
        <f>INDEX('Données MDD'!$V$3:$V$3000,MATCH('Analyse assortiment'!$B2747,'Données MDD'!$B$3:$B$3000,0))</f>
        <v>#N/A</v>
      </c>
      <c r="L2747" s="14" t="str">
        <f t="shared" si="52"/>
        <v/>
      </c>
      <c r="M2747" s="14" t="str">
        <f t="shared" si="52"/>
        <v/>
      </c>
    </row>
    <row r="2748" spans="5:13" x14ac:dyDescent="0.2">
      <c r="E2748" s="16" t="str">
        <f>IFERROR(INDEX('Données SAP'!F$5:F$3000,MATCH('Analyse assortiment'!$B2748&amp;"",'Données SAP'!$A$5:$A$3000,0)),"")</f>
        <v/>
      </c>
      <c r="F2748" s="16" t="str">
        <f>IFERROR(INDEX('Données SAP'!C$5:C$3000,MATCH('Analyse assortiment'!$B2748&amp;"",'Données SAP'!$A$5:$A$3000,0)),"")</f>
        <v/>
      </c>
      <c r="G2748" s="16" t="str">
        <f>IFERROR(INDEX('Données SAP'!D$5:D$3000,MATCH('Analyse assortiment'!$B2748&amp;"",'Données SAP'!$A$5:$A$3000,0)),"")</f>
        <v/>
      </c>
      <c r="H2748" s="13" t="e">
        <f>INDEX('Données MDD'!$K$3:$K$3000,MATCH('Analyse assortiment'!$B2748,'Données MDD'!$B$3:$B$3000,0))</f>
        <v>#N/A</v>
      </c>
      <c r="I2748" s="13" t="e">
        <f>INDEX('Données MDD'!$L$3:$L$3000,MATCH('Analyse assortiment'!$B2748,'Données MDD'!$B$3:$B$3000,0))</f>
        <v>#N/A</v>
      </c>
      <c r="J2748" s="13" t="e">
        <f>INDEX('Données MDD'!$U$3:$U$3000,MATCH('Analyse assortiment'!$B2748,'Données MDD'!$B$3:$B$3000,0))</f>
        <v>#N/A</v>
      </c>
      <c r="K2748" s="13" t="e">
        <f>INDEX('Données MDD'!$V$3:$V$3000,MATCH('Analyse assortiment'!$B2748,'Données MDD'!$B$3:$B$3000,0))</f>
        <v>#N/A</v>
      </c>
      <c r="L2748" s="14" t="str">
        <f t="shared" si="52"/>
        <v/>
      </c>
      <c r="M2748" s="14" t="str">
        <f t="shared" si="52"/>
        <v/>
      </c>
    </row>
    <row r="2749" spans="5:13" x14ac:dyDescent="0.2">
      <c r="E2749" s="16" t="str">
        <f>IFERROR(INDEX('Données SAP'!F$5:F$3000,MATCH('Analyse assortiment'!$B2749&amp;"",'Données SAP'!$A$5:$A$3000,0)),"")</f>
        <v/>
      </c>
      <c r="F2749" s="16" t="str">
        <f>IFERROR(INDEX('Données SAP'!C$5:C$3000,MATCH('Analyse assortiment'!$B2749&amp;"",'Données SAP'!$A$5:$A$3000,0)),"")</f>
        <v/>
      </c>
      <c r="G2749" s="16" t="str">
        <f>IFERROR(INDEX('Données SAP'!D$5:D$3000,MATCH('Analyse assortiment'!$B2749&amp;"",'Données SAP'!$A$5:$A$3000,0)),"")</f>
        <v/>
      </c>
      <c r="H2749" s="13" t="e">
        <f>INDEX('Données MDD'!$K$3:$K$3000,MATCH('Analyse assortiment'!$B2749,'Données MDD'!$B$3:$B$3000,0))</f>
        <v>#N/A</v>
      </c>
      <c r="I2749" s="13" t="e">
        <f>INDEX('Données MDD'!$L$3:$L$3000,MATCH('Analyse assortiment'!$B2749,'Données MDD'!$B$3:$B$3000,0))</f>
        <v>#N/A</v>
      </c>
      <c r="J2749" s="13" t="e">
        <f>INDEX('Données MDD'!$U$3:$U$3000,MATCH('Analyse assortiment'!$B2749,'Données MDD'!$B$3:$B$3000,0))</f>
        <v>#N/A</v>
      </c>
      <c r="K2749" s="13" t="e">
        <f>INDEX('Données MDD'!$V$3:$V$3000,MATCH('Analyse assortiment'!$B2749,'Données MDD'!$B$3:$B$3000,0))</f>
        <v>#N/A</v>
      </c>
      <c r="L2749" s="14" t="str">
        <f t="shared" si="52"/>
        <v/>
      </c>
      <c r="M2749" s="14" t="str">
        <f t="shared" si="52"/>
        <v/>
      </c>
    </row>
    <row r="2750" spans="5:13" x14ac:dyDescent="0.2">
      <c r="E2750" s="16" t="str">
        <f>IFERROR(INDEX('Données SAP'!F$5:F$3000,MATCH('Analyse assortiment'!$B2750&amp;"",'Données SAP'!$A$5:$A$3000,0)),"")</f>
        <v/>
      </c>
      <c r="F2750" s="16" t="str">
        <f>IFERROR(INDEX('Données SAP'!C$5:C$3000,MATCH('Analyse assortiment'!$B2750&amp;"",'Données SAP'!$A$5:$A$3000,0)),"")</f>
        <v/>
      </c>
      <c r="G2750" s="16" t="str">
        <f>IFERROR(INDEX('Données SAP'!D$5:D$3000,MATCH('Analyse assortiment'!$B2750&amp;"",'Données SAP'!$A$5:$A$3000,0)),"")</f>
        <v/>
      </c>
      <c r="H2750" s="13" t="e">
        <f>INDEX('Données MDD'!$K$3:$K$3000,MATCH('Analyse assortiment'!$B2750,'Données MDD'!$B$3:$B$3000,0))</f>
        <v>#N/A</v>
      </c>
      <c r="I2750" s="13" t="e">
        <f>INDEX('Données MDD'!$L$3:$L$3000,MATCH('Analyse assortiment'!$B2750,'Données MDD'!$B$3:$B$3000,0))</f>
        <v>#N/A</v>
      </c>
      <c r="J2750" s="13" t="e">
        <f>INDEX('Données MDD'!$U$3:$U$3000,MATCH('Analyse assortiment'!$B2750,'Données MDD'!$B$3:$B$3000,0))</f>
        <v>#N/A</v>
      </c>
      <c r="K2750" s="13" t="e">
        <f>INDEX('Données MDD'!$V$3:$V$3000,MATCH('Analyse assortiment'!$B2750,'Données MDD'!$B$3:$B$3000,0))</f>
        <v>#N/A</v>
      </c>
      <c r="L2750" s="14" t="str">
        <f t="shared" si="52"/>
        <v/>
      </c>
      <c r="M2750" s="14" t="str">
        <f t="shared" si="52"/>
        <v/>
      </c>
    </row>
    <row r="2751" spans="5:13" x14ac:dyDescent="0.2">
      <c r="E2751" s="16" t="str">
        <f>IFERROR(INDEX('Données SAP'!F$5:F$3000,MATCH('Analyse assortiment'!$B2751&amp;"",'Données SAP'!$A$5:$A$3000,0)),"")</f>
        <v/>
      </c>
      <c r="F2751" s="16" t="str">
        <f>IFERROR(INDEX('Données SAP'!C$5:C$3000,MATCH('Analyse assortiment'!$B2751&amp;"",'Données SAP'!$A$5:$A$3000,0)),"")</f>
        <v/>
      </c>
      <c r="G2751" s="16" t="str">
        <f>IFERROR(INDEX('Données SAP'!D$5:D$3000,MATCH('Analyse assortiment'!$B2751&amp;"",'Données SAP'!$A$5:$A$3000,0)),"")</f>
        <v/>
      </c>
      <c r="H2751" s="13" t="e">
        <f>INDEX('Données MDD'!$K$3:$K$3000,MATCH('Analyse assortiment'!$B2751,'Données MDD'!$B$3:$B$3000,0))</f>
        <v>#N/A</v>
      </c>
      <c r="I2751" s="13" t="e">
        <f>INDEX('Données MDD'!$L$3:$L$3000,MATCH('Analyse assortiment'!$B2751,'Données MDD'!$B$3:$B$3000,0))</f>
        <v>#N/A</v>
      </c>
      <c r="J2751" s="13" t="e">
        <f>INDEX('Données MDD'!$U$3:$U$3000,MATCH('Analyse assortiment'!$B2751,'Données MDD'!$B$3:$B$3000,0))</f>
        <v>#N/A</v>
      </c>
      <c r="K2751" s="13" t="e">
        <f>INDEX('Données MDD'!$V$3:$V$3000,MATCH('Analyse assortiment'!$B2751,'Données MDD'!$B$3:$B$3000,0))</f>
        <v>#N/A</v>
      </c>
      <c r="L2751" s="14" t="str">
        <f t="shared" si="52"/>
        <v/>
      </c>
      <c r="M2751" s="14" t="str">
        <f t="shared" si="52"/>
        <v/>
      </c>
    </row>
    <row r="2752" spans="5:13" x14ac:dyDescent="0.2">
      <c r="E2752" s="16" t="str">
        <f>IFERROR(INDEX('Données SAP'!F$5:F$3000,MATCH('Analyse assortiment'!$B2752&amp;"",'Données SAP'!$A$5:$A$3000,0)),"")</f>
        <v/>
      </c>
      <c r="F2752" s="16" t="str">
        <f>IFERROR(INDEX('Données SAP'!C$5:C$3000,MATCH('Analyse assortiment'!$B2752&amp;"",'Données SAP'!$A$5:$A$3000,0)),"")</f>
        <v/>
      </c>
      <c r="G2752" s="16" t="str">
        <f>IFERROR(INDEX('Données SAP'!D$5:D$3000,MATCH('Analyse assortiment'!$B2752&amp;"",'Données SAP'!$A$5:$A$3000,0)),"")</f>
        <v/>
      </c>
      <c r="H2752" s="13" t="e">
        <f>INDEX('Données MDD'!$K$3:$K$3000,MATCH('Analyse assortiment'!$B2752,'Données MDD'!$B$3:$B$3000,0))</f>
        <v>#N/A</v>
      </c>
      <c r="I2752" s="13" t="e">
        <f>INDEX('Données MDD'!$L$3:$L$3000,MATCH('Analyse assortiment'!$B2752,'Données MDD'!$B$3:$B$3000,0))</f>
        <v>#N/A</v>
      </c>
      <c r="J2752" s="13" t="e">
        <f>INDEX('Données MDD'!$U$3:$U$3000,MATCH('Analyse assortiment'!$B2752,'Données MDD'!$B$3:$B$3000,0))</f>
        <v>#N/A</v>
      </c>
      <c r="K2752" s="13" t="e">
        <f>INDEX('Données MDD'!$V$3:$V$3000,MATCH('Analyse assortiment'!$B2752,'Données MDD'!$B$3:$B$3000,0))</f>
        <v>#N/A</v>
      </c>
      <c r="L2752" s="14" t="str">
        <f t="shared" si="52"/>
        <v/>
      </c>
      <c r="M2752" s="14" t="str">
        <f t="shared" si="52"/>
        <v/>
      </c>
    </row>
    <row r="2753" spans="5:13" x14ac:dyDescent="0.2">
      <c r="E2753" s="16" t="str">
        <f>IFERROR(INDEX('Données SAP'!F$5:F$3000,MATCH('Analyse assortiment'!$B2753&amp;"",'Données SAP'!$A$5:$A$3000,0)),"")</f>
        <v/>
      </c>
      <c r="F2753" s="16" t="str">
        <f>IFERROR(INDEX('Données SAP'!C$5:C$3000,MATCH('Analyse assortiment'!$B2753&amp;"",'Données SAP'!$A$5:$A$3000,0)),"")</f>
        <v/>
      </c>
      <c r="G2753" s="16" t="str">
        <f>IFERROR(INDEX('Données SAP'!D$5:D$3000,MATCH('Analyse assortiment'!$B2753&amp;"",'Données SAP'!$A$5:$A$3000,0)),"")</f>
        <v/>
      </c>
      <c r="H2753" s="13" t="e">
        <f>INDEX('Données MDD'!$K$3:$K$3000,MATCH('Analyse assortiment'!$B2753,'Données MDD'!$B$3:$B$3000,0))</f>
        <v>#N/A</v>
      </c>
      <c r="I2753" s="13" t="e">
        <f>INDEX('Données MDD'!$L$3:$L$3000,MATCH('Analyse assortiment'!$B2753,'Données MDD'!$B$3:$B$3000,0))</f>
        <v>#N/A</v>
      </c>
      <c r="J2753" s="13" t="e">
        <f>INDEX('Données MDD'!$U$3:$U$3000,MATCH('Analyse assortiment'!$B2753,'Données MDD'!$B$3:$B$3000,0))</f>
        <v>#N/A</v>
      </c>
      <c r="K2753" s="13" t="e">
        <f>INDEX('Données MDD'!$V$3:$V$3000,MATCH('Analyse assortiment'!$B2753,'Données MDD'!$B$3:$B$3000,0))</f>
        <v>#N/A</v>
      </c>
      <c r="L2753" s="14" t="str">
        <f t="shared" si="52"/>
        <v/>
      </c>
      <c r="M2753" s="14" t="str">
        <f t="shared" si="52"/>
        <v/>
      </c>
    </row>
    <row r="2754" spans="5:13" x14ac:dyDescent="0.2">
      <c r="E2754" s="16" t="str">
        <f>IFERROR(INDEX('Données SAP'!F$5:F$3000,MATCH('Analyse assortiment'!$B2754&amp;"",'Données SAP'!$A$5:$A$3000,0)),"")</f>
        <v/>
      </c>
      <c r="F2754" s="16" t="str">
        <f>IFERROR(INDEX('Données SAP'!C$5:C$3000,MATCH('Analyse assortiment'!$B2754&amp;"",'Données SAP'!$A$5:$A$3000,0)),"")</f>
        <v/>
      </c>
      <c r="G2754" s="16" t="str">
        <f>IFERROR(INDEX('Données SAP'!D$5:D$3000,MATCH('Analyse assortiment'!$B2754&amp;"",'Données SAP'!$A$5:$A$3000,0)),"")</f>
        <v/>
      </c>
      <c r="H2754" s="13" t="e">
        <f>INDEX('Données MDD'!$K$3:$K$3000,MATCH('Analyse assortiment'!$B2754,'Données MDD'!$B$3:$B$3000,0))</f>
        <v>#N/A</v>
      </c>
      <c r="I2754" s="13" t="e">
        <f>INDEX('Données MDD'!$L$3:$L$3000,MATCH('Analyse assortiment'!$B2754,'Données MDD'!$B$3:$B$3000,0))</f>
        <v>#N/A</v>
      </c>
      <c r="J2754" s="13" t="e">
        <f>INDEX('Données MDD'!$U$3:$U$3000,MATCH('Analyse assortiment'!$B2754,'Données MDD'!$B$3:$B$3000,0))</f>
        <v>#N/A</v>
      </c>
      <c r="K2754" s="13" t="e">
        <f>INDEX('Données MDD'!$V$3:$V$3000,MATCH('Analyse assortiment'!$B2754,'Données MDD'!$B$3:$B$3000,0))</f>
        <v>#N/A</v>
      </c>
      <c r="L2754" s="14" t="str">
        <f t="shared" si="52"/>
        <v/>
      </c>
      <c r="M2754" s="14" t="str">
        <f t="shared" si="52"/>
        <v/>
      </c>
    </row>
    <row r="2755" spans="5:13" x14ac:dyDescent="0.2">
      <c r="E2755" s="16" t="str">
        <f>IFERROR(INDEX('Données SAP'!F$5:F$3000,MATCH('Analyse assortiment'!$B2755&amp;"",'Données SAP'!$A$5:$A$3000,0)),"")</f>
        <v/>
      </c>
      <c r="F2755" s="16" t="str">
        <f>IFERROR(INDEX('Données SAP'!C$5:C$3000,MATCH('Analyse assortiment'!$B2755&amp;"",'Données SAP'!$A$5:$A$3000,0)),"")</f>
        <v/>
      </c>
      <c r="G2755" s="16" t="str">
        <f>IFERROR(INDEX('Données SAP'!D$5:D$3000,MATCH('Analyse assortiment'!$B2755&amp;"",'Données SAP'!$A$5:$A$3000,0)),"")</f>
        <v/>
      </c>
      <c r="H2755" s="13" t="e">
        <f>INDEX('Données MDD'!$K$3:$K$3000,MATCH('Analyse assortiment'!$B2755,'Données MDD'!$B$3:$B$3000,0))</f>
        <v>#N/A</v>
      </c>
      <c r="I2755" s="13" t="e">
        <f>INDEX('Données MDD'!$L$3:$L$3000,MATCH('Analyse assortiment'!$B2755,'Données MDD'!$B$3:$B$3000,0))</f>
        <v>#N/A</v>
      </c>
      <c r="J2755" s="13" t="e">
        <f>INDEX('Données MDD'!$U$3:$U$3000,MATCH('Analyse assortiment'!$B2755,'Données MDD'!$B$3:$B$3000,0))</f>
        <v>#N/A</v>
      </c>
      <c r="K2755" s="13" t="e">
        <f>INDEX('Données MDD'!$V$3:$V$3000,MATCH('Analyse assortiment'!$B2755,'Données MDD'!$B$3:$B$3000,0))</f>
        <v>#N/A</v>
      </c>
      <c r="L2755" s="14" t="str">
        <f t="shared" si="52"/>
        <v/>
      </c>
      <c r="M2755" s="14" t="str">
        <f t="shared" si="52"/>
        <v/>
      </c>
    </row>
    <row r="2756" spans="5:13" x14ac:dyDescent="0.2">
      <c r="E2756" s="16" t="str">
        <f>IFERROR(INDEX('Données SAP'!F$5:F$3000,MATCH('Analyse assortiment'!$B2756&amp;"",'Données SAP'!$A$5:$A$3000,0)),"")</f>
        <v/>
      </c>
      <c r="F2756" s="16" t="str">
        <f>IFERROR(INDEX('Données SAP'!C$5:C$3000,MATCH('Analyse assortiment'!$B2756&amp;"",'Données SAP'!$A$5:$A$3000,0)),"")</f>
        <v/>
      </c>
      <c r="G2756" s="16" t="str">
        <f>IFERROR(INDEX('Données SAP'!D$5:D$3000,MATCH('Analyse assortiment'!$B2756&amp;"",'Données SAP'!$A$5:$A$3000,0)),"")</f>
        <v/>
      </c>
      <c r="H2756" s="13" t="e">
        <f>INDEX('Données MDD'!$K$3:$K$3000,MATCH('Analyse assortiment'!$B2756,'Données MDD'!$B$3:$B$3000,0))</f>
        <v>#N/A</v>
      </c>
      <c r="I2756" s="13" t="e">
        <f>INDEX('Données MDD'!$L$3:$L$3000,MATCH('Analyse assortiment'!$B2756,'Données MDD'!$B$3:$B$3000,0))</f>
        <v>#N/A</v>
      </c>
      <c r="J2756" s="13" t="e">
        <f>INDEX('Données MDD'!$U$3:$U$3000,MATCH('Analyse assortiment'!$B2756,'Données MDD'!$B$3:$B$3000,0))</f>
        <v>#N/A</v>
      </c>
      <c r="K2756" s="13" t="e">
        <f>INDEX('Données MDD'!$V$3:$V$3000,MATCH('Analyse assortiment'!$B2756,'Données MDD'!$B$3:$B$3000,0))</f>
        <v>#N/A</v>
      </c>
      <c r="L2756" s="14" t="str">
        <f t="shared" si="52"/>
        <v/>
      </c>
      <c r="M2756" s="14" t="str">
        <f t="shared" si="52"/>
        <v/>
      </c>
    </row>
    <row r="2757" spans="5:13" x14ac:dyDescent="0.2">
      <c r="E2757" s="16" t="str">
        <f>IFERROR(INDEX('Données SAP'!F$5:F$3000,MATCH('Analyse assortiment'!$B2757&amp;"",'Données SAP'!$A$5:$A$3000,0)),"")</f>
        <v/>
      </c>
      <c r="F2757" s="16" t="str">
        <f>IFERROR(INDEX('Données SAP'!C$5:C$3000,MATCH('Analyse assortiment'!$B2757&amp;"",'Données SAP'!$A$5:$A$3000,0)),"")</f>
        <v/>
      </c>
      <c r="G2757" s="16" t="str">
        <f>IFERROR(INDEX('Données SAP'!D$5:D$3000,MATCH('Analyse assortiment'!$B2757&amp;"",'Données SAP'!$A$5:$A$3000,0)),"")</f>
        <v/>
      </c>
      <c r="H2757" s="13" t="e">
        <f>INDEX('Données MDD'!$K$3:$K$3000,MATCH('Analyse assortiment'!$B2757,'Données MDD'!$B$3:$B$3000,0))</f>
        <v>#N/A</v>
      </c>
      <c r="I2757" s="13" t="e">
        <f>INDEX('Données MDD'!$L$3:$L$3000,MATCH('Analyse assortiment'!$B2757,'Données MDD'!$B$3:$B$3000,0))</f>
        <v>#N/A</v>
      </c>
      <c r="J2757" s="13" t="e">
        <f>INDEX('Données MDD'!$U$3:$U$3000,MATCH('Analyse assortiment'!$B2757,'Données MDD'!$B$3:$B$3000,0))</f>
        <v>#N/A</v>
      </c>
      <c r="K2757" s="13" t="e">
        <f>INDEX('Données MDD'!$V$3:$V$3000,MATCH('Analyse assortiment'!$B2757,'Données MDD'!$B$3:$B$3000,0))</f>
        <v>#N/A</v>
      </c>
      <c r="L2757" s="14" t="str">
        <f t="shared" ref="L2757:M2820" si="53">IFERROR(-J2757/H2757,"")</f>
        <v/>
      </c>
      <c r="M2757" s="14" t="str">
        <f t="shared" si="53"/>
        <v/>
      </c>
    </row>
    <row r="2758" spans="5:13" x14ac:dyDescent="0.2">
      <c r="E2758" s="16" t="str">
        <f>IFERROR(INDEX('Données SAP'!F$5:F$3000,MATCH('Analyse assortiment'!$B2758&amp;"",'Données SAP'!$A$5:$A$3000,0)),"")</f>
        <v/>
      </c>
      <c r="F2758" s="16" t="str">
        <f>IFERROR(INDEX('Données SAP'!C$5:C$3000,MATCH('Analyse assortiment'!$B2758&amp;"",'Données SAP'!$A$5:$A$3000,0)),"")</f>
        <v/>
      </c>
      <c r="G2758" s="16" t="str">
        <f>IFERROR(INDEX('Données SAP'!D$5:D$3000,MATCH('Analyse assortiment'!$B2758&amp;"",'Données SAP'!$A$5:$A$3000,0)),"")</f>
        <v/>
      </c>
      <c r="H2758" s="13" t="e">
        <f>INDEX('Données MDD'!$K$3:$K$3000,MATCH('Analyse assortiment'!$B2758,'Données MDD'!$B$3:$B$3000,0))</f>
        <v>#N/A</v>
      </c>
      <c r="I2758" s="13" t="e">
        <f>INDEX('Données MDD'!$L$3:$L$3000,MATCH('Analyse assortiment'!$B2758,'Données MDD'!$B$3:$B$3000,0))</f>
        <v>#N/A</v>
      </c>
      <c r="J2758" s="13" t="e">
        <f>INDEX('Données MDD'!$U$3:$U$3000,MATCH('Analyse assortiment'!$B2758,'Données MDD'!$B$3:$B$3000,0))</f>
        <v>#N/A</v>
      </c>
      <c r="K2758" s="13" t="e">
        <f>INDEX('Données MDD'!$V$3:$V$3000,MATCH('Analyse assortiment'!$B2758,'Données MDD'!$B$3:$B$3000,0))</f>
        <v>#N/A</v>
      </c>
      <c r="L2758" s="14" t="str">
        <f t="shared" si="53"/>
        <v/>
      </c>
      <c r="M2758" s="14" t="str">
        <f t="shared" si="53"/>
        <v/>
      </c>
    </row>
    <row r="2759" spans="5:13" x14ac:dyDescent="0.2">
      <c r="E2759" s="16" t="str">
        <f>IFERROR(INDEX('Données SAP'!F$5:F$3000,MATCH('Analyse assortiment'!$B2759&amp;"",'Données SAP'!$A$5:$A$3000,0)),"")</f>
        <v/>
      </c>
      <c r="F2759" s="16" t="str">
        <f>IFERROR(INDEX('Données SAP'!C$5:C$3000,MATCH('Analyse assortiment'!$B2759&amp;"",'Données SAP'!$A$5:$A$3000,0)),"")</f>
        <v/>
      </c>
      <c r="G2759" s="16" t="str">
        <f>IFERROR(INDEX('Données SAP'!D$5:D$3000,MATCH('Analyse assortiment'!$B2759&amp;"",'Données SAP'!$A$5:$A$3000,0)),"")</f>
        <v/>
      </c>
      <c r="H2759" s="13" t="e">
        <f>INDEX('Données MDD'!$K$3:$K$3000,MATCH('Analyse assortiment'!$B2759,'Données MDD'!$B$3:$B$3000,0))</f>
        <v>#N/A</v>
      </c>
      <c r="I2759" s="13" t="e">
        <f>INDEX('Données MDD'!$L$3:$L$3000,MATCH('Analyse assortiment'!$B2759,'Données MDD'!$B$3:$B$3000,0))</f>
        <v>#N/A</v>
      </c>
      <c r="J2759" s="13" t="e">
        <f>INDEX('Données MDD'!$U$3:$U$3000,MATCH('Analyse assortiment'!$B2759,'Données MDD'!$B$3:$B$3000,0))</f>
        <v>#N/A</v>
      </c>
      <c r="K2759" s="13" t="e">
        <f>INDEX('Données MDD'!$V$3:$V$3000,MATCH('Analyse assortiment'!$B2759,'Données MDD'!$B$3:$B$3000,0))</f>
        <v>#N/A</v>
      </c>
      <c r="L2759" s="14" t="str">
        <f t="shared" si="53"/>
        <v/>
      </c>
      <c r="M2759" s="14" t="str">
        <f t="shared" si="53"/>
        <v/>
      </c>
    </row>
    <row r="2760" spans="5:13" x14ac:dyDescent="0.2">
      <c r="E2760" s="16" t="str">
        <f>IFERROR(INDEX('Données SAP'!F$5:F$3000,MATCH('Analyse assortiment'!$B2760&amp;"",'Données SAP'!$A$5:$A$3000,0)),"")</f>
        <v/>
      </c>
      <c r="F2760" s="16" t="str">
        <f>IFERROR(INDEX('Données SAP'!C$5:C$3000,MATCH('Analyse assortiment'!$B2760&amp;"",'Données SAP'!$A$5:$A$3000,0)),"")</f>
        <v/>
      </c>
      <c r="G2760" s="16" t="str">
        <f>IFERROR(INDEX('Données SAP'!D$5:D$3000,MATCH('Analyse assortiment'!$B2760&amp;"",'Données SAP'!$A$5:$A$3000,0)),"")</f>
        <v/>
      </c>
      <c r="H2760" s="13" t="e">
        <f>INDEX('Données MDD'!$K$3:$K$3000,MATCH('Analyse assortiment'!$B2760,'Données MDD'!$B$3:$B$3000,0))</f>
        <v>#N/A</v>
      </c>
      <c r="I2760" s="13" t="e">
        <f>INDEX('Données MDD'!$L$3:$L$3000,MATCH('Analyse assortiment'!$B2760,'Données MDD'!$B$3:$B$3000,0))</f>
        <v>#N/A</v>
      </c>
      <c r="J2760" s="13" t="e">
        <f>INDEX('Données MDD'!$U$3:$U$3000,MATCH('Analyse assortiment'!$B2760,'Données MDD'!$B$3:$B$3000,0))</f>
        <v>#N/A</v>
      </c>
      <c r="K2760" s="13" t="e">
        <f>INDEX('Données MDD'!$V$3:$V$3000,MATCH('Analyse assortiment'!$B2760,'Données MDD'!$B$3:$B$3000,0))</f>
        <v>#N/A</v>
      </c>
      <c r="L2760" s="14" t="str">
        <f t="shared" si="53"/>
        <v/>
      </c>
      <c r="M2760" s="14" t="str">
        <f t="shared" si="53"/>
        <v/>
      </c>
    </row>
    <row r="2761" spans="5:13" x14ac:dyDescent="0.2">
      <c r="E2761" s="16" t="str">
        <f>IFERROR(INDEX('Données SAP'!F$5:F$3000,MATCH('Analyse assortiment'!$B2761&amp;"",'Données SAP'!$A$5:$A$3000,0)),"")</f>
        <v/>
      </c>
      <c r="F2761" s="16" t="str">
        <f>IFERROR(INDEX('Données SAP'!C$5:C$3000,MATCH('Analyse assortiment'!$B2761&amp;"",'Données SAP'!$A$5:$A$3000,0)),"")</f>
        <v/>
      </c>
      <c r="G2761" s="16" t="str">
        <f>IFERROR(INDEX('Données SAP'!D$5:D$3000,MATCH('Analyse assortiment'!$B2761&amp;"",'Données SAP'!$A$5:$A$3000,0)),"")</f>
        <v/>
      </c>
      <c r="H2761" s="13" t="e">
        <f>INDEX('Données MDD'!$K$3:$K$3000,MATCH('Analyse assortiment'!$B2761,'Données MDD'!$B$3:$B$3000,0))</f>
        <v>#N/A</v>
      </c>
      <c r="I2761" s="13" t="e">
        <f>INDEX('Données MDD'!$L$3:$L$3000,MATCH('Analyse assortiment'!$B2761,'Données MDD'!$B$3:$B$3000,0))</f>
        <v>#N/A</v>
      </c>
      <c r="J2761" s="13" t="e">
        <f>INDEX('Données MDD'!$U$3:$U$3000,MATCH('Analyse assortiment'!$B2761,'Données MDD'!$B$3:$B$3000,0))</f>
        <v>#N/A</v>
      </c>
      <c r="K2761" s="13" t="e">
        <f>INDEX('Données MDD'!$V$3:$V$3000,MATCH('Analyse assortiment'!$B2761,'Données MDD'!$B$3:$B$3000,0))</f>
        <v>#N/A</v>
      </c>
      <c r="L2761" s="14" t="str">
        <f t="shared" si="53"/>
        <v/>
      </c>
      <c r="M2761" s="14" t="str">
        <f t="shared" si="53"/>
        <v/>
      </c>
    </row>
    <row r="2762" spans="5:13" x14ac:dyDescent="0.2">
      <c r="E2762" s="16" t="str">
        <f>IFERROR(INDEX('Données SAP'!F$5:F$3000,MATCH('Analyse assortiment'!$B2762&amp;"",'Données SAP'!$A$5:$A$3000,0)),"")</f>
        <v/>
      </c>
      <c r="F2762" s="16" t="str">
        <f>IFERROR(INDEX('Données SAP'!C$5:C$3000,MATCH('Analyse assortiment'!$B2762&amp;"",'Données SAP'!$A$5:$A$3000,0)),"")</f>
        <v/>
      </c>
      <c r="G2762" s="16" t="str">
        <f>IFERROR(INDEX('Données SAP'!D$5:D$3000,MATCH('Analyse assortiment'!$B2762&amp;"",'Données SAP'!$A$5:$A$3000,0)),"")</f>
        <v/>
      </c>
      <c r="H2762" s="13" t="e">
        <f>INDEX('Données MDD'!$K$3:$K$3000,MATCH('Analyse assortiment'!$B2762,'Données MDD'!$B$3:$B$3000,0))</f>
        <v>#N/A</v>
      </c>
      <c r="I2762" s="13" t="e">
        <f>INDEX('Données MDD'!$L$3:$L$3000,MATCH('Analyse assortiment'!$B2762,'Données MDD'!$B$3:$B$3000,0))</f>
        <v>#N/A</v>
      </c>
      <c r="J2762" s="13" t="e">
        <f>INDEX('Données MDD'!$U$3:$U$3000,MATCH('Analyse assortiment'!$B2762,'Données MDD'!$B$3:$B$3000,0))</f>
        <v>#N/A</v>
      </c>
      <c r="K2762" s="13" t="e">
        <f>INDEX('Données MDD'!$V$3:$V$3000,MATCH('Analyse assortiment'!$B2762,'Données MDD'!$B$3:$B$3000,0))</f>
        <v>#N/A</v>
      </c>
      <c r="L2762" s="14" t="str">
        <f t="shared" si="53"/>
        <v/>
      </c>
      <c r="M2762" s="14" t="str">
        <f t="shared" si="53"/>
        <v/>
      </c>
    </row>
    <row r="2763" spans="5:13" x14ac:dyDescent="0.2">
      <c r="E2763" s="16" t="str">
        <f>IFERROR(INDEX('Données SAP'!F$5:F$3000,MATCH('Analyse assortiment'!$B2763&amp;"",'Données SAP'!$A$5:$A$3000,0)),"")</f>
        <v/>
      </c>
      <c r="F2763" s="16" t="str">
        <f>IFERROR(INDEX('Données SAP'!C$5:C$3000,MATCH('Analyse assortiment'!$B2763&amp;"",'Données SAP'!$A$5:$A$3000,0)),"")</f>
        <v/>
      </c>
      <c r="G2763" s="16" t="str">
        <f>IFERROR(INDEX('Données SAP'!D$5:D$3000,MATCH('Analyse assortiment'!$B2763&amp;"",'Données SAP'!$A$5:$A$3000,0)),"")</f>
        <v/>
      </c>
      <c r="H2763" s="13" t="e">
        <f>INDEX('Données MDD'!$K$3:$K$3000,MATCH('Analyse assortiment'!$B2763,'Données MDD'!$B$3:$B$3000,0))</f>
        <v>#N/A</v>
      </c>
      <c r="I2763" s="13" t="e">
        <f>INDEX('Données MDD'!$L$3:$L$3000,MATCH('Analyse assortiment'!$B2763,'Données MDD'!$B$3:$B$3000,0))</f>
        <v>#N/A</v>
      </c>
      <c r="J2763" s="13" t="e">
        <f>INDEX('Données MDD'!$U$3:$U$3000,MATCH('Analyse assortiment'!$B2763,'Données MDD'!$B$3:$B$3000,0))</f>
        <v>#N/A</v>
      </c>
      <c r="K2763" s="13" t="e">
        <f>INDEX('Données MDD'!$V$3:$V$3000,MATCH('Analyse assortiment'!$B2763,'Données MDD'!$B$3:$B$3000,0))</f>
        <v>#N/A</v>
      </c>
      <c r="L2763" s="14" t="str">
        <f t="shared" si="53"/>
        <v/>
      </c>
      <c r="M2763" s="14" t="str">
        <f t="shared" si="53"/>
        <v/>
      </c>
    </row>
    <row r="2764" spans="5:13" x14ac:dyDescent="0.2">
      <c r="E2764" s="16" t="str">
        <f>IFERROR(INDEX('Données SAP'!F$5:F$3000,MATCH('Analyse assortiment'!$B2764&amp;"",'Données SAP'!$A$5:$A$3000,0)),"")</f>
        <v/>
      </c>
      <c r="F2764" s="16" t="str">
        <f>IFERROR(INDEX('Données SAP'!C$5:C$3000,MATCH('Analyse assortiment'!$B2764&amp;"",'Données SAP'!$A$5:$A$3000,0)),"")</f>
        <v/>
      </c>
      <c r="G2764" s="16" t="str">
        <f>IFERROR(INDEX('Données SAP'!D$5:D$3000,MATCH('Analyse assortiment'!$B2764&amp;"",'Données SAP'!$A$5:$A$3000,0)),"")</f>
        <v/>
      </c>
      <c r="H2764" s="13" t="e">
        <f>INDEX('Données MDD'!$K$3:$K$3000,MATCH('Analyse assortiment'!$B2764,'Données MDD'!$B$3:$B$3000,0))</f>
        <v>#N/A</v>
      </c>
      <c r="I2764" s="13" t="e">
        <f>INDEX('Données MDD'!$L$3:$L$3000,MATCH('Analyse assortiment'!$B2764,'Données MDD'!$B$3:$B$3000,0))</f>
        <v>#N/A</v>
      </c>
      <c r="J2764" s="13" t="e">
        <f>INDEX('Données MDD'!$U$3:$U$3000,MATCH('Analyse assortiment'!$B2764,'Données MDD'!$B$3:$B$3000,0))</f>
        <v>#N/A</v>
      </c>
      <c r="K2764" s="13" t="e">
        <f>INDEX('Données MDD'!$V$3:$V$3000,MATCH('Analyse assortiment'!$B2764,'Données MDD'!$B$3:$B$3000,0))</f>
        <v>#N/A</v>
      </c>
      <c r="L2764" s="14" t="str">
        <f t="shared" si="53"/>
        <v/>
      </c>
      <c r="M2764" s="14" t="str">
        <f t="shared" si="53"/>
        <v/>
      </c>
    </row>
    <row r="2765" spans="5:13" x14ac:dyDescent="0.2">
      <c r="E2765" s="16" t="str">
        <f>IFERROR(INDEX('Données SAP'!F$5:F$3000,MATCH('Analyse assortiment'!$B2765&amp;"",'Données SAP'!$A$5:$A$3000,0)),"")</f>
        <v/>
      </c>
      <c r="F2765" s="16" t="str">
        <f>IFERROR(INDEX('Données SAP'!C$5:C$3000,MATCH('Analyse assortiment'!$B2765&amp;"",'Données SAP'!$A$5:$A$3000,0)),"")</f>
        <v/>
      </c>
      <c r="G2765" s="16" t="str">
        <f>IFERROR(INDEX('Données SAP'!D$5:D$3000,MATCH('Analyse assortiment'!$B2765&amp;"",'Données SAP'!$A$5:$A$3000,0)),"")</f>
        <v/>
      </c>
      <c r="H2765" s="13" t="e">
        <f>INDEX('Données MDD'!$K$3:$K$3000,MATCH('Analyse assortiment'!$B2765,'Données MDD'!$B$3:$B$3000,0))</f>
        <v>#N/A</v>
      </c>
      <c r="I2765" s="13" t="e">
        <f>INDEX('Données MDD'!$L$3:$L$3000,MATCH('Analyse assortiment'!$B2765,'Données MDD'!$B$3:$B$3000,0))</f>
        <v>#N/A</v>
      </c>
      <c r="J2765" s="13" t="e">
        <f>INDEX('Données MDD'!$U$3:$U$3000,MATCH('Analyse assortiment'!$B2765,'Données MDD'!$B$3:$B$3000,0))</f>
        <v>#N/A</v>
      </c>
      <c r="K2765" s="13" t="e">
        <f>INDEX('Données MDD'!$V$3:$V$3000,MATCH('Analyse assortiment'!$B2765,'Données MDD'!$B$3:$B$3000,0))</f>
        <v>#N/A</v>
      </c>
      <c r="L2765" s="14" t="str">
        <f t="shared" si="53"/>
        <v/>
      </c>
      <c r="M2765" s="14" t="str">
        <f t="shared" si="53"/>
        <v/>
      </c>
    </row>
    <row r="2766" spans="5:13" x14ac:dyDescent="0.2">
      <c r="E2766" s="16" t="str">
        <f>IFERROR(INDEX('Données SAP'!F$5:F$3000,MATCH('Analyse assortiment'!$B2766&amp;"",'Données SAP'!$A$5:$A$3000,0)),"")</f>
        <v/>
      </c>
      <c r="F2766" s="16" t="str">
        <f>IFERROR(INDEX('Données SAP'!C$5:C$3000,MATCH('Analyse assortiment'!$B2766&amp;"",'Données SAP'!$A$5:$A$3000,0)),"")</f>
        <v/>
      </c>
      <c r="G2766" s="16" t="str">
        <f>IFERROR(INDEX('Données SAP'!D$5:D$3000,MATCH('Analyse assortiment'!$B2766&amp;"",'Données SAP'!$A$5:$A$3000,0)),"")</f>
        <v/>
      </c>
      <c r="H2766" s="13" t="e">
        <f>INDEX('Données MDD'!$K$3:$K$3000,MATCH('Analyse assortiment'!$B2766,'Données MDD'!$B$3:$B$3000,0))</f>
        <v>#N/A</v>
      </c>
      <c r="I2766" s="13" t="e">
        <f>INDEX('Données MDD'!$L$3:$L$3000,MATCH('Analyse assortiment'!$B2766,'Données MDD'!$B$3:$B$3000,0))</f>
        <v>#N/A</v>
      </c>
      <c r="J2766" s="13" t="e">
        <f>INDEX('Données MDD'!$U$3:$U$3000,MATCH('Analyse assortiment'!$B2766,'Données MDD'!$B$3:$B$3000,0))</f>
        <v>#N/A</v>
      </c>
      <c r="K2766" s="13" t="e">
        <f>INDEX('Données MDD'!$V$3:$V$3000,MATCH('Analyse assortiment'!$B2766,'Données MDD'!$B$3:$B$3000,0))</f>
        <v>#N/A</v>
      </c>
      <c r="L2766" s="14" t="str">
        <f t="shared" si="53"/>
        <v/>
      </c>
      <c r="M2766" s="14" t="str">
        <f t="shared" si="53"/>
        <v/>
      </c>
    </row>
    <row r="2767" spans="5:13" x14ac:dyDescent="0.2">
      <c r="E2767" s="16" t="str">
        <f>IFERROR(INDEX('Données SAP'!F$5:F$3000,MATCH('Analyse assortiment'!$B2767&amp;"",'Données SAP'!$A$5:$A$3000,0)),"")</f>
        <v/>
      </c>
      <c r="F2767" s="16" t="str">
        <f>IFERROR(INDEX('Données SAP'!C$5:C$3000,MATCH('Analyse assortiment'!$B2767&amp;"",'Données SAP'!$A$5:$A$3000,0)),"")</f>
        <v/>
      </c>
      <c r="G2767" s="16" t="str">
        <f>IFERROR(INDEX('Données SAP'!D$5:D$3000,MATCH('Analyse assortiment'!$B2767&amp;"",'Données SAP'!$A$5:$A$3000,0)),"")</f>
        <v/>
      </c>
      <c r="H2767" s="13" t="e">
        <f>INDEX('Données MDD'!$K$3:$K$3000,MATCH('Analyse assortiment'!$B2767,'Données MDD'!$B$3:$B$3000,0))</f>
        <v>#N/A</v>
      </c>
      <c r="I2767" s="13" t="e">
        <f>INDEX('Données MDD'!$L$3:$L$3000,MATCH('Analyse assortiment'!$B2767,'Données MDD'!$B$3:$B$3000,0))</f>
        <v>#N/A</v>
      </c>
      <c r="J2767" s="13" t="e">
        <f>INDEX('Données MDD'!$U$3:$U$3000,MATCH('Analyse assortiment'!$B2767,'Données MDD'!$B$3:$B$3000,0))</f>
        <v>#N/A</v>
      </c>
      <c r="K2767" s="13" t="e">
        <f>INDEX('Données MDD'!$V$3:$V$3000,MATCH('Analyse assortiment'!$B2767,'Données MDD'!$B$3:$B$3000,0))</f>
        <v>#N/A</v>
      </c>
      <c r="L2767" s="14" t="str">
        <f t="shared" si="53"/>
        <v/>
      </c>
      <c r="M2767" s="14" t="str">
        <f t="shared" si="53"/>
        <v/>
      </c>
    </row>
    <row r="2768" spans="5:13" x14ac:dyDescent="0.2">
      <c r="E2768" s="16" t="str">
        <f>IFERROR(INDEX('Données SAP'!F$5:F$3000,MATCH('Analyse assortiment'!$B2768&amp;"",'Données SAP'!$A$5:$A$3000,0)),"")</f>
        <v/>
      </c>
      <c r="F2768" s="16" t="str">
        <f>IFERROR(INDEX('Données SAP'!C$5:C$3000,MATCH('Analyse assortiment'!$B2768&amp;"",'Données SAP'!$A$5:$A$3000,0)),"")</f>
        <v/>
      </c>
      <c r="G2768" s="16" t="str">
        <f>IFERROR(INDEX('Données SAP'!D$5:D$3000,MATCH('Analyse assortiment'!$B2768&amp;"",'Données SAP'!$A$5:$A$3000,0)),"")</f>
        <v/>
      </c>
      <c r="H2768" s="13" t="e">
        <f>INDEX('Données MDD'!$K$3:$K$3000,MATCH('Analyse assortiment'!$B2768,'Données MDD'!$B$3:$B$3000,0))</f>
        <v>#N/A</v>
      </c>
      <c r="I2768" s="13" t="e">
        <f>INDEX('Données MDD'!$L$3:$L$3000,MATCH('Analyse assortiment'!$B2768,'Données MDD'!$B$3:$B$3000,0))</f>
        <v>#N/A</v>
      </c>
      <c r="J2768" s="13" t="e">
        <f>INDEX('Données MDD'!$U$3:$U$3000,MATCH('Analyse assortiment'!$B2768,'Données MDD'!$B$3:$B$3000,0))</f>
        <v>#N/A</v>
      </c>
      <c r="K2768" s="13" t="e">
        <f>INDEX('Données MDD'!$V$3:$V$3000,MATCH('Analyse assortiment'!$B2768,'Données MDD'!$B$3:$B$3000,0))</f>
        <v>#N/A</v>
      </c>
      <c r="L2768" s="14" t="str">
        <f t="shared" si="53"/>
        <v/>
      </c>
      <c r="M2768" s="14" t="str">
        <f t="shared" si="53"/>
        <v/>
      </c>
    </row>
    <row r="2769" spans="5:13" x14ac:dyDescent="0.2">
      <c r="E2769" s="16" t="str">
        <f>IFERROR(INDEX('Données SAP'!F$5:F$3000,MATCH('Analyse assortiment'!$B2769&amp;"",'Données SAP'!$A$5:$A$3000,0)),"")</f>
        <v/>
      </c>
      <c r="F2769" s="16" t="str">
        <f>IFERROR(INDEX('Données SAP'!C$5:C$3000,MATCH('Analyse assortiment'!$B2769&amp;"",'Données SAP'!$A$5:$A$3000,0)),"")</f>
        <v/>
      </c>
      <c r="G2769" s="16" t="str">
        <f>IFERROR(INDEX('Données SAP'!D$5:D$3000,MATCH('Analyse assortiment'!$B2769&amp;"",'Données SAP'!$A$5:$A$3000,0)),"")</f>
        <v/>
      </c>
      <c r="H2769" s="13" t="e">
        <f>INDEX('Données MDD'!$K$3:$K$3000,MATCH('Analyse assortiment'!$B2769,'Données MDD'!$B$3:$B$3000,0))</f>
        <v>#N/A</v>
      </c>
      <c r="I2769" s="13" t="e">
        <f>INDEX('Données MDD'!$L$3:$L$3000,MATCH('Analyse assortiment'!$B2769,'Données MDD'!$B$3:$B$3000,0))</f>
        <v>#N/A</v>
      </c>
      <c r="J2769" s="13" t="e">
        <f>INDEX('Données MDD'!$U$3:$U$3000,MATCH('Analyse assortiment'!$B2769,'Données MDD'!$B$3:$B$3000,0))</f>
        <v>#N/A</v>
      </c>
      <c r="K2769" s="13" t="e">
        <f>INDEX('Données MDD'!$V$3:$V$3000,MATCH('Analyse assortiment'!$B2769,'Données MDD'!$B$3:$B$3000,0))</f>
        <v>#N/A</v>
      </c>
      <c r="L2769" s="14" t="str">
        <f t="shared" si="53"/>
        <v/>
      </c>
      <c r="M2769" s="14" t="str">
        <f t="shared" si="53"/>
        <v/>
      </c>
    </row>
    <row r="2770" spans="5:13" x14ac:dyDescent="0.2">
      <c r="E2770" s="16" t="str">
        <f>IFERROR(INDEX('Données SAP'!F$5:F$3000,MATCH('Analyse assortiment'!$B2770&amp;"",'Données SAP'!$A$5:$A$3000,0)),"")</f>
        <v/>
      </c>
      <c r="F2770" s="16" t="str">
        <f>IFERROR(INDEX('Données SAP'!C$5:C$3000,MATCH('Analyse assortiment'!$B2770&amp;"",'Données SAP'!$A$5:$A$3000,0)),"")</f>
        <v/>
      </c>
      <c r="G2770" s="16" t="str">
        <f>IFERROR(INDEX('Données SAP'!D$5:D$3000,MATCH('Analyse assortiment'!$B2770&amp;"",'Données SAP'!$A$5:$A$3000,0)),"")</f>
        <v/>
      </c>
      <c r="H2770" s="13" t="e">
        <f>INDEX('Données MDD'!$K$3:$K$3000,MATCH('Analyse assortiment'!$B2770,'Données MDD'!$B$3:$B$3000,0))</f>
        <v>#N/A</v>
      </c>
      <c r="I2770" s="13" t="e">
        <f>INDEX('Données MDD'!$L$3:$L$3000,MATCH('Analyse assortiment'!$B2770,'Données MDD'!$B$3:$B$3000,0))</f>
        <v>#N/A</v>
      </c>
      <c r="J2770" s="13" t="e">
        <f>INDEX('Données MDD'!$U$3:$U$3000,MATCH('Analyse assortiment'!$B2770,'Données MDD'!$B$3:$B$3000,0))</f>
        <v>#N/A</v>
      </c>
      <c r="K2770" s="13" t="e">
        <f>INDEX('Données MDD'!$V$3:$V$3000,MATCH('Analyse assortiment'!$B2770,'Données MDD'!$B$3:$B$3000,0))</f>
        <v>#N/A</v>
      </c>
      <c r="L2770" s="14" t="str">
        <f t="shared" si="53"/>
        <v/>
      </c>
      <c r="M2770" s="14" t="str">
        <f t="shared" si="53"/>
        <v/>
      </c>
    </row>
    <row r="2771" spans="5:13" x14ac:dyDescent="0.2">
      <c r="E2771" s="16" t="str">
        <f>IFERROR(INDEX('Données SAP'!F$5:F$3000,MATCH('Analyse assortiment'!$B2771&amp;"",'Données SAP'!$A$5:$A$3000,0)),"")</f>
        <v/>
      </c>
      <c r="F2771" s="16" t="str">
        <f>IFERROR(INDEX('Données SAP'!C$5:C$3000,MATCH('Analyse assortiment'!$B2771&amp;"",'Données SAP'!$A$5:$A$3000,0)),"")</f>
        <v/>
      </c>
      <c r="G2771" s="16" t="str">
        <f>IFERROR(INDEX('Données SAP'!D$5:D$3000,MATCH('Analyse assortiment'!$B2771&amp;"",'Données SAP'!$A$5:$A$3000,0)),"")</f>
        <v/>
      </c>
      <c r="H2771" s="13" t="e">
        <f>INDEX('Données MDD'!$K$3:$K$3000,MATCH('Analyse assortiment'!$B2771,'Données MDD'!$B$3:$B$3000,0))</f>
        <v>#N/A</v>
      </c>
      <c r="I2771" s="13" t="e">
        <f>INDEX('Données MDD'!$L$3:$L$3000,MATCH('Analyse assortiment'!$B2771,'Données MDD'!$B$3:$B$3000,0))</f>
        <v>#N/A</v>
      </c>
      <c r="J2771" s="13" t="e">
        <f>INDEX('Données MDD'!$U$3:$U$3000,MATCH('Analyse assortiment'!$B2771,'Données MDD'!$B$3:$B$3000,0))</f>
        <v>#N/A</v>
      </c>
      <c r="K2771" s="13" t="e">
        <f>INDEX('Données MDD'!$V$3:$V$3000,MATCH('Analyse assortiment'!$B2771,'Données MDD'!$B$3:$B$3000,0))</f>
        <v>#N/A</v>
      </c>
      <c r="L2771" s="14" t="str">
        <f t="shared" si="53"/>
        <v/>
      </c>
      <c r="M2771" s="14" t="str">
        <f t="shared" si="53"/>
        <v/>
      </c>
    </row>
    <row r="2772" spans="5:13" x14ac:dyDescent="0.2">
      <c r="E2772" s="16" t="str">
        <f>IFERROR(INDEX('Données SAP'!F$5:F$3000,MATCH('Analyse assortiment'!$B2772&amp;"",'Données SAP'!$A$5:$A$3000,0)),"")</f>
        <v/>
      </c>
      <c r="F2772" s="16" t="str">
        <f>IFERROR(INDEX('Données SAP'!C$5:C$3000,MATCH('Analyse assortiment'!$B2772&amp;"",'Données SAP'!$A$5:$A$3000,0)),"")</f>
        <v/>
      </c>
      <c r="G2772" s="16" t="str">
        <f>IFERROR(INDEX('Données SAP'!D$5:D$3000,MATCH('Analyse assortiment'!$B2772&amp;"",'Données SAP'!$A$5:$A$3000,0)),"")</f>
        <v/>
      </c>
      <c r="H2772" s="13" t="e">
        <f>INDEX('Données MDD'!$K$3:$K$3000,MATCH('Analyse assortiment'!$B2772,'Données MDD'!$B$3:$B$3000,0))</f>
        <v>#N/A</v>
      </c>
      <c r="I2772" s="13" t="e">
        <f>INDEX('Données MDD'!$L$3:$L$3000,MATCH('Analyse assortiment'!$B2772,'Données MDD'!$B$3:$B$3000,0))</f>
        <v>#N/A</v>
      </c>
      <c r="J2772" s="13" t="e">
        <f>INDEX('Données MDD'!$U$3:$U$3000,MATCH('Analyse assortiment'!$B2772,'Données MDD'!$B$3:$B$3000,0))</f>
        <v>#N/A</v>
      </c>
      <c r="K2772" s="13" t="e">
        <f>INDEX('Données MDD'!$V$3:$V$3000,MATCH('Analyse assortiment'!$B2772,'Données MDD'!$B$3:$B$3000,0))</f>
        <v>#N/A</v>
      </c>
      <c r="L2772" s="14" t="str">
        <f t="shared" si="53"/>
        <v/>
      </c>
      <c r="M2772" s="14" t="str">
        <f t="shared" si="53"/>
        <v/>
      </c>
    </row>
    <row r="2773" spans="5:13" x14ac:dyDescent="0.2">
      <c r="E2773" s="16" t="str">
        <f>IFERROR(INDEX('Données SAP'!F$5:F$3000,MATCH('Analyse assortiment'!$B2773&amp;"",'Données SAP'!$A$5:$A$3000,0)),"")</f>
        <v/>
      </c>
      <c r="F2773" s="16" t="str">
        <f>IFERROR(INDEX('Données SAP'!C$5:C$3000,MATCH('Analyse assortiment'!$B2773&amp;"",'Données SAP'!$A$5:$A$3000,0)),"")</f>
        <v/>
      </c>
      <c r="G2773" s="16" t="str">
        <f>IFERROR(INDEX('Données SAP'!D$5:D$3000,MATCH('Analyse assortiment'!$B2773&amp;"",'Données SAP'!$A$5:$A$3000,0)),"")</f>
        <v/>
      </c>
      <c r="H2773" s="13" t="e">
        <f>INDEX('Données MDD'!$K$3:$K$3000,MATCH('Analyse assortiment'!$B2773,'Données MDD'!$B$3:$B$3000,0))</f>
        <v>#N/A</v>
      </c>
      <c r="I2773" s="13" t="e">
        <f>INDEX('Données MDD'!$L$3:$L$3000,MATCH('Analyse assortiment'!$B2773,'Données MDD'!$B$3:$B$3000,0))</f>
        <v>#N/A</v>
      </c>
      <c r="J2773" s="13" t="e">
        <f>INDEX('Données MDD'!$U$3:$U$3000,MATCH('Analyse assortiment'!$B2773,'Données MDD'!$B$3:$B$3000,0))</f>
        <v>#N/A</v>
      </c>
      <c r="K2773" s="13" t="e">
        <f>INDEX('Données MDD'!$V$3:$V$3000,MATCH('Analyse assortiment'!$B2773,'Données MDD'!$B$3:$B$3000,0))</f>
        <v>#N/A</v>
      </c>
      <c r="L2773" s="14" t="str">
        <f t="shared" si="53"/>
        <v/>
      </c>
      <c r="M2773" s="14" t="str">
        <f t="shared" si="53"/>
        <v/>
      </c>
    </row>
    <row r="2774" spans="5:13" x14ac:dyDescent="0.2">
      <c r="E2774" s="16" t="str">
        <f>IFERROR(INDEX('Données SAP'!F$5:F$3000,MATCH('Analyse assortiment'!$B2774&amp;"",'Données SAP'!$A$5:$A$3000,0)),"")</f>
        <v/>
      </c>
      <c r="F2774" s="16" t="str">
        <f>IFERROR(INDEX('Données SAP'!C$5:C$3000,MATCH('Analyse assortiment'!$B2774&amp;"",'Données SAP'!$A$5:$A$3000,0)),"")</f>
        <v/>
      </c>
      <c r="G2774" s="16" t="str">
        <f>IFERROR(INDEX('Données SAP'!D$5:D$3000,MATCH('Analyse assortiment'!$B2774&amp;"",'Données SAP'!$A$5:$A$3000,0)),"")</f>
        <v/>
      </c>
      <c r="H2774" s="13" t="e">
        <f>INDEX('Données MDD'!$K$3:$K$3000,MATCH('Analyse assortiment'!$B2774,'Données MDD'!$B$3:$B$3000,0))</f>
        <v>#N/A</v>
      </c>
      <c r="I2774" s="13" t="e">
        <f>INDEX('Données MDD'!$L$3:$L$3000,MATCH('Analyse assortiment'!$B2774,'Données MDD'!$B$3:$B$3000,0))</f>
        <v>#N/A</v>
      </c>
      <c r="J2774" s="13" t="e">
        <f>INDEX('Données MDD'!$U$3:$U$3000,MATCH('Analyse assortiment'!$B2774,'Données MDD'!$B$3:$B$3000,0))</f>
        <v>#N/A</v>
      </c>
      <c r="K2774" s="13" t="e">
        <f>INDEX('Données MDD'!$V$3:$V$3000,MATCH('Analyse assortiment'!$B2774,'Données MDD'!$B$3:$B$3000,0))</f>
        <v>#N/A</v>
      </c>
      <c r="L2774" s="14" t="str">
        <f t="shared" si="53"/>
        <v/>
      </c>
      <c r="M2774" s="14" t="str">
        <f t="shared" si="53"/>
        <v/>
      </c>
    </row>
    <row r="2775" spans="5:13" x14ac:dyDescent="0.2">
      <c r="E2775" s="16" t="str">
        <f>IFERROR(INDEX('Données SAP'!F$5:F$3000,MATCH('Analyse assortiment'!$B2775&amp;"",'Données SAP'!$A$5:$A$3000,0)),"")</f>
        <v/>
      </c>
      <c r="F2775" s="16" t="str">
        <f>IFERROR(INDEX('Données SAP'!C$5:C$3000,MATCH('Analyse assortiment'!$B2775&amp;"",'Données SAP'!$A$5:$A$3000,0)),"")</f>
        <v/>
      </c>
      <c r="G2775" s="16" t="str">
        <f>IFERROR(INDEX('Données SAP'!D$5:D$3000,MATCH('Analyse assortiment'!$B2775&amp;"",'Données SAP'!$A$5:$A$3000,0)),"")</f>
        <v/>
      </c>
      <c r="H2775" s="13" t="e">
        <f>INDEX('Données MDD'!$K$3:$K$3000,MATCH('Analyse assortiment'!$B2775,'Données MDD'!$B$3:$B$3000,0))</f>
        <v>#N/A</v>
      </c>
      <c r="I2775" s="13" t="e">
        <f>INDEX('Données MDD'!$L$3:$L$3000,MATCH('Analyse assortiment'!$B2775,'Données MDD'!$B$3:$B$3000,0))</f>
        <v>#N/A</v>
      </c>
      <c r="J2775" s="13" t="e">
        <f>INDEX('Données MDD'!$U$3:$U$3000,MATCH('Analyse assortiment'!$B2775,'Données MDD'!$B$3:$B$3000,0))</f>
        <v>#N/A</v>
      </c>
      <c r="K2775" s="13" t="e">
        <f>INDEX('Données MDD'!$V$3:$V$3000,MATCH('Analyse assortiment'!$B2775,'Données MDD'!$B$3:$B$3000,0))</f>
        <v>#N/A</v>
      </c>
      <c r="L2775" s="14" t="str">
        <f t="shared" si="53"/>
        <v/>
      </c>
      <c r="M2775" s="14" t="str">
        <f t="shared" si="53"/>
        <v/>
      </c>
    </row>
    <row r="2776" spans="5:13" x14ac:dyDescent="0.2">
      <c r="E2776" s="16" t="str">
        <f>IFERROR(INDEX('Données SAP'!F$5:F$3000,MATCH('Analyse assortiment'!$B2776&amp;"",'Données SAP'!$A$5:$A$3000,0)),"")</f>
        <v/>
      </c>
      <c r="F2776" s="16" t="str">
        <f>IFERROR(INDEX('Données SAP'!C$5:C$3000,MATCH('Analyse assortiment'!$B2776&amp;"",'Données SAP'!$A$5:$A$3000,0)),"")</f>
        <v/>
      </c>
      <c r="G2776" s="16" t="str">
        <f>IFERROR(INDEX('Données SAP'!D$5:D$3000,MATCH('Analyse assortiment'!$B2776&amp;"",'Données SAP'!$A$5:$A$3000,0)),"")</f>
        <v/>
      </c>
      <c r="H2776" s="13" t="e">
        <f>INDEX('Données MDD'!$K$3:$K$3000,MATCH('Analyse assortiment'!$B2776,'Données MDD'!$B$3:$B$3000,0))</f>
        <v>#N/A</v>
      </c>
      <c r="I2776" s="13" t="e">
        <f>INDEX('Données MDD'!$L$3:$L$3000,MATCH('Analyse assortiment'!$B2776,'Données MDD'!$B$3:$B$3000,0))</f>
        <v>#N/A</v>
      </c>
      <c r="J2776" s="13" t="e">
        <f>INDEX('Données MDD'!$U$3:$U$3000,MATCH('Analyse assortiment'!$B2776,'Données MDD'!$B$3:$B$3000,0))</f>
        <v>#N/A</v>
      </c>
      <c r="K2776" s="13" t="e">
        <f>INDEX('Données MDD'!$V$3:$V$3000,MATCH('Analyse assortiment'!$B2776,'Données MDD'!$B$3:$B$3000,0))</f>
        <v>#N/A</v>
      </c>
      <c r="L2776" s="14" t="str">
        <f t="shared" si="53"/>
        <v/>
      </c>
      <c r="M2776" s="14" t="str">
        <f t="shared" si="53"/>
        <v/>
      </c>
    </row>
    <row r="2777" spans="5:13" x14ac:dyDescent="0.2">
      <c r="E2777" s="16" t="str">
        <f>IFERROR(INDEX('Données SAP'!F$5:F$3000,MATCH('Analyse assortiment'!$B2777&amp;"",'Données SAP'!$A$5:$A$3000,0)),"")</f>
        <v/>
      </c>
      <c r="F2777" s="16" t="str">
        <f>IFERROR(INDEX('Données SAP'!C$5:C$3000,MATCH('Analyse assortiment'!$B2777&amp;"",'Données SAP'!$A$5:$A$3000,0)),"")</f>
        <v/>
      </c>
      <c r="G2777" s="16" t="str">
        <f>IFERROR(INDEX('Données SAP'!D$5:D$3000,MATCH('Analyse assortiment'!$B2777&amp;"",'Données SAP'!$A$5:$A$3000,0)),"")</f>
        <v/>
      </c>
      <c r="H2777" s="13" t="e">
        <f>INDEX('Données MDD'!$K$3:$K$3000,MATCH('Analyse assortiment'!$B2777,'Données MDD'!$B$3:$B$3000,0))</f>
        <v>#N/A</v>
      </c>
      <c r="I2777" s="13" t="e">
        <f>INDEX('Données MDD'!$L$3:$L$3000,MATCH('Analyse assortiment'!$B2777,'Données MDD'!$B$3:$B$3000,0))</f>
        <v>#N/A</v>
      </c>
      <c r="J2777" s="13" t="e">
        <f>INDEX('Données MDD'!$U$3:$U$3000,MATCH('Analyse assortiment'!$B2777,'Données MDD'!$B$3:$B$3000,0))</f>
        <v>#N/A</v>
      </c>
      <c r="K2777" s="13" t="e">
        <f>INDEX('Données MDD'!$V$3:$V$3000,MATCH('Analyse assortiment'!$B2777,'Données MDD'!$B$3:$B$3000,0))</f>
        <v>#N/A</v>
      </c>
      <c r="L2777" s="14" t="str">
        <f t="shared" si="53"/>
        <v/>
      </c>
      <c r="M2777" s="14" t="str">
        <f t="shared" si="53"/>
        <v/>
      </c>
    </row>
    <row r="2778" spans="5:13" x14ac:dyDescent="0.2">
      <c r="E2778" s="16" t="str">
        <f>IFERROR(INDEX('Données SAP'!F$5:F$3000,MATCH('Analyse assortiment'!$B2778&amp;"",'Données SAP'!$A$5:$A$3000,0)),"")</f>
        <v/>
      </c>
      <c r="F2778" s="16" t="str">
        <f>IFERROR(INDEX('Données SAP'!C$5:C$3000,MATCH('Analyse assortiment'!$B2778&amp;"",'Données SAP'!$A$5:$A$3000,0)),"")</f>
        <v/>
      </c>
      <c r="G2778" s="16" t="str">
        <f>IFERROR(INDEX('Données SAP'!D$5:D$3000,MATCH('Analyse assortiment'!$B2778&amp;"",'Données SAP'!$A$5:$A$3000,0)),"")</f>
        <v/>
      </c>
      <c r="H2778" s="13" t="e">
        <f>INDEX('Données MDD'!$K$3:$K$3000,MATCH('Analyse assortiment'!$B2778,'Données MDD'!$B$3:$B$3000,0))</f>
        <v>#N/A</v>
      </c>
      <c r="I2778" s="13" t="e">
        <f>INDEX('Données MDD'!$L$3:$L$3000,MATCH('Analyse assortiment'!$B2778,'Données MDD'!$B$3:$B$3000,0))</f>
        <v>#N/A</v>
      </c>
      <c r="J2778" s="13" t="e">
        <f>INDEX('Données MDD'!$U$3:$U$3000,MATCH('Analyse assortiment'!$B2778,'Données MDD'!$B$3:$B$3000,0))</f>
        <v>#N/A</v>
      </c>
      <c r="K2778" s="13" t="e">
        <f>INDEX('Données MDD'!$V$3:$V$3000,MATCH('Analyse assortiment'!$B2778,'Données MDD'!$B$3:$B$3000,0))</f>
        <v>#N/A</v>
      </c>
      <c r="L2778" s="14" t="str">
        <f t="shared" si="53"/>
        <v/>
      </c>
      <c r="M2778" s="14" t="str">
        <f t="shared" si="53"/>
        <v/>
      </c>
    </row>
    <row r="2779" spans="5:13" x14ac:dyDescent="0.2">
      <c r="E2779" s="16" t="str">
        <f>IFERROR(INDEX('Données SAP'!F$5:F$3000,MATCH('Analyse assortiment'!$B2779&amp;"",'Données SAP'!$A$5:$A$3000,0)),"")</f>
        <v/>
      </c>
      <c r="F2779" s="16" t="str">
        <f>IFERROR(INDEX('Données SAP'!C$5:C$3000,MATCH('Analyse assortiment'!$B2779&amp;"",'Données SAP'!$A$5:$A$3000,0)),"")</f>
        <v/>
      </c>
      <c r="G2779" s="16" t="str">
        <f>IFERROR(INDEX('Données SAP'!D$5:D$3000,MATCH('Analyse assortiment'!$B2779&amp;"",'Données SAP'!$A$5:$A$3000,0)),"")</f>
        <v/>
      </c>
      <c r="H2779" s="13" t="e">
        <f>INDEX('Données MDD'!$K$3:$K$3000,MATCH('Analyse assortiment'!$B2779,'Données MDD'!$B$3:$B$3000,0))</f>
        <v>#N/A</v>
      </c>
      <c r="I2779" s="13" t="e">
        <f>INDEX('Données MDD'!$L$3:$L$3000,MATCH('Analyse assortiment'!$B2779,'Données MDD'!$B$3:$B$3000,0))</f>
        <v>#N/A</v>
      </c>
      <c r="J2779" s="13" t="e">
        <f>INDEX('Données MDD'!$U$3:$U$3000,MATCH('Analyse assortiment'!$B2779,'Données MDD'!$B$3:$B$3000,0))</f>
        <v>#N/A</v>
      </c>
      <c r="K2779" s="13" t="e">
        <f>INDEX('Données MDD'!$V$3:$V$3000,MATCH('Analyse assortiment'!$B2779,'Données MDD'!$B$3:$B$3000,0))</f>
        <v>#N/A</v>
      </c>
      <c r="L2779" s="14" t="str">
        <f t="shared" si="53"/>
        <v/>
      </c>
      <c r="M2779" s="14" t="str">
        <f t="shared" si="53"/>
        <v/>
      </c>
    </row>
    <row r="2780" spans="5:13" x14ac:dyDescent="0.2">
      <c r="E2780" s="16" t="str">
        <f>IFERROR(INDEX('Données SAP'!F$5:F$3000,MATCH('Analyse assortiment'!$B2780&amp;"",'Données SAP'!$A$5:$A$3000,0)),"")</f>
        <v/>
      </c>
      <c r="F2780" s="16" t="str">
        <f>IFERROR(INDEX('Données SAP'!C$5:C$3000,MATCH('Analyse assortiment'!$B2780&amp;"",'Données SAP'!$A$5:$A$3000,0)),"")</f>
        <v/>
      </c>
      <c r="G2780" s="16" t="str">
        <f>IFERROR(INDEX('Données SAP'!D$5:D$3000,MATCH('Analyse assortiment'!$B2780&amp;"",'Données SAP'!$A$5:$A$3000,0)),"")</f>
        <v/>
      </c>
      <c r="H2780" s="13" t="e">
        <f>INDEX('Données MDD'!$K$3:$K$3000,MATCH('Analyse assortiment'!$B2780,'Données MDD'!$B$3:$B$3000,0))</f>
        <v>#N/A</v>
      </c>
      <c r="I2780" s="13" t="e">
        <f>INDEX('Données MDD'!$L$3:$L$3000,MATCH('Analyse assortiment'!$B2780,'Données MDD'!$B$3:$B$3000,0))</f>
        <v>#N/A</v>
      </c>
      <c r="J2780" s="13" t="e">
        <f>INDEX('Données MDD'!$U$3:$U$3000,MATCH('Analyse assortiment'!$B2780,'Données MDD'!$B$3:$B$3000,0))</f>
        <v>#N/A</v>
      </c>
      <c r="K2780" s="13" t="e">
        <f>INDEX('Données MDD'!$V$3:$V$3000,MATCH('Analyse assortiment'!$B2780,'Données MDD'!$B$3:$B$3000,0))</f>
        <v>#N/A</v>
      </c>
      <c r="L2780" s="14" t="str">
        <f t="shared" si="53"/>
        <v/>
      </c>
      <c r="M2780" s="14" t="str">
        <f t="shared" si="53"/>
        <v/>
      </c>
    </row>
    <row r="2781" spans="5:13" x14ac:dyDescent="0.2">
      <c r="E2781" s="16" t="str">
        <f>IFERROR(INDEX('Données SAP'!F$5:F$3000,MATCH('Analyse assortiment'!$B2781&amp;"",'Données SAP'!$A$5:$A$3000,0)),"")</f>
        <v/>
      </c>
      <c r="F2781" s="16" t="str">
        <f>IFERROR(INDEX('Données SAP'!C$5:C$3000,MATCH('Analyse assortiment'!$B2781&amp;"",'Données SAP'!$A$5:$A$3000,0)),"")</f>
        <v/>
      </c>
      <c r="G2781" s="16" t="str">
        <f>IFERROR(INDEX('Données SAP'!D$5:D$3000,MATCH('Analyse assortiment'!$B2781&amp;"",'Données SAP'!$A$5:$A$3000,0)),"")</f>
        <v/>
      </c>
      <c r="H2781" s="13" t="e">
        <f>INDEX('Données MDD'!$K$3:$K$3000,MATCH('Analyse assortiment'!$B2781,'Données MDD'!$B$3:$B$3000,0))</f>
        <v>#N/A</v>
      </c>
      <c r="I2781" s="13" t="e">
        <f>INDEX('Données MDD'!$L$3:$L$3000,MATCH('Analyse assortiment'!$B2781,'Données MDD'!$B$3:$B$3000,0))</f>
        <v>#N/A</v>
      </c>
      <c r="J2781" s="13" t="e">
        <f>INDEX('Données MDD'!$U$3:$U$3000,MATCH('Analyse assortiment'!$B2781,'Données MDD'!$B$3:$B$3000,0))</f>
        <v>#N/A</v>
      </c>
      <c r="K2781" s="13" t="e">
        <f>INDEX('Données MDD'!$V$3:$V$3000,MATCH('Analyse assortiment'!$B2781,'Données MDD'!$B$3:$B$3000,0))</f>
        <v>#N/A</v>
      </c>
      <c r="L2781" s="14" t="str">
        <f t="shared" si="53"/>
        <v/>
      </c>
      <c r="M2781" s="14" t="str">
        <f t="shared" si="53"/>
        <v/>
      </c>
    </row>
    <row r="2782" spans="5:13" x14ac:dyDescent="0.2">
      <c r="E2782" s="16" t="str">
        <f>IFERROR(INDEX('Données SAP'!F$5:F$3000,MATCH('Analyse assortiment'!$B2782&amp;"",'Données SAP'!$A$5:$A$3000,0)),"")</f>
        <v/>
      </c>
      <c r="F2782" s="16" t="str">
        <f>IFERROR(INDEX('Données SAP'!C$5:C$3000,MATCH('Analyse assortiment'!$B2782&amp;"",'Données SAP'!$A$5:$A$3000,0)),"")</f>
        <v/>
      </c>
      <c r="G2782" s="16" t="str">
        <f>IFERROR(INDEX('Données SAP'!D$5:D$3000,MATCH('Analyse assortiment'!$B2782&amp;"",'Données SAP'!$A$5:$A$3000,0)),"")</f>
        <v/>
      </c>
      <c r="H2782" s="13" t="e">
        <f>INDEX('Données MDD'!$K$3:$K$3000,MATCH('Analyse assortiment'!$B2782,'Données MDD'!$B$3:$B$3000,0))</f>
        <v>#N/A</v>
      </c>
      <c r="I2782" s="13" t="e">
        <f>INDEX('Données MDD'!$L$3:$L$3000,MATCH('Analyse assortiment'!$B2782,'Données MDD'!$B$3:$B$3000,0))</f>
        <v>#N/A</v>
      </c>
      <c r="J2782" s="13" t="e">
        <f>INDEX('Données MDD'!$U$3:$U$3000,MATCH('Analyse assortiment'!$B2782,'Données MDD'!$B$3:$B$3000,0))</f>
        <v>#N/A</v>
      </c>
      <c r="K2782" s="13" t="e">
        <f>INDEX('Données MDD'!$V$3:$V$3000,MATCH('Analyse assortiment'!$B2782,'Données MDD'!$B$3:$B$3000,0))</f>
        <v>#N/A</v>
      </c>
      <c r="L2782" s="14" t="str">
        <f t="shared" si="53"/>
        <v/>
      </c>
      <c r="M2782" s="14" t="str">
        <f t="shared" si="53"/>
        <v/>
      </c>
    </row>
    <row r="2783" spans="5:13" x14ac:dyDescent="0.2">
      <c r="E2783" s="16" t="str">
        <f>IFERROR(INDEX('Données SAP'!F$5:F$3000,MATCH('Analyse assortiment'!$B2783&amp;"",'Données SAP'!$A$5:$A$3000,0)),"")</f>
        <v/>
      </c>
      <c r="F2783" s="16" t="str">
        <f>IFERROR(INDEX('Données SAP'!C$5:C$3000,MATCH('Analyse assortiment'!$B2783&amp;"",'Données SAP'!$A$5:$A$3000,0)),"")</f>
        <v/>
      </c>
      <c r="G2783" s="16" t="str">
        <f>IFERROR(INDEX('Données SAP'!D$5:D$3000,MATCH('Analyse assortiment'!$B2783&amp;"",'Données SAP'!$A$5:$A$3000,0)),"")</f>
        <v/>
      </c>
      <c r="H2783" s="13" t="e">
        <f>INDEX('Données MDD'!$K$3:$K$3000,MATCH('Analyse assortiment'!$B2783,'Données MDD'!$B$3:$B$3000,0))</f>
        <v>#N/A</v>
      </c>
      <c r="I2783" s="13" t="e">
        <f>INDEX('Données MDD'!$L$3:$L$3000,MATCH('Analyse assortiment'!$B2783,'Données MDD'!$B$3:$B$3000,0))</f>
        <v>#N/A</v>
      </c>
      <c r="J2783" s="13" t="e">
        <f>INDEX('Données MDD'!$U$3:$U$3000,MATCH('Analyse assortiment'!$B2783,'Données MDD'!$B$3:$B$3000,0))</f>
        <v>#N/A</v>
      </c>
      <c r="K2783" s="13" t="e">
        <f>INDEX('Données MDD'!$V$3:$V$3000,MATCH('Analyse assortiment'!$B2783,'Données MDD'!$B$3:$B$3000,0))</f>
        <v>#N/A</v>
      </c>
      <c r="L2783" s="14" t="str">
        <f t="shared" si="53"/>
        <v/>
      </c>
      <c r="M2783" s="14" t="str">
        <f t="shared" si="53"/>
        <v/>
      </c>
    </row>
    <row r="2784" spans="5:13" x14ac:dyDescent="0.2">
      <c r="E2784" s="16" t="str">
        <f>IFERROR(INDEX('Données SAP'!F$5:F$3000,MATCH('Analyse assortiment'!$B2784&amp;"",'Données SAP'!$A$5:$A$3000,0)),"")</f>
        <v/>
      </c>
      <c r="F2784" s="16" t="str">
        <f>IFERROR(INDEX('Données SAP'!C$5:C$3000,MATCH('Analyse assortiment'!$B2784&amp;"",'Données SAP'!$A$5:$A$3000,0)),"")</f>
        <v/>
      </c>
      <c r="G2784" s="16" t="str">
        <f>IFERROR(INDEX('Données SAP'!D$5:D$3000,MATCH('Analyse assortiment'!$B2784&amp;"",'Données SAP'!$A$5:$A$3000,0)),"")</f>
        <v/>
      </c>
      <c r="H2784" s="13" t="e">
        <f>INDEX('Données MDD'!$K$3:$K$3000,MATCH('Analyse assortiment'!$B2784,'Données MDD'!$B$3:$B$3000,0))</f>
        <v>#N/A</v>
      </c>
      <c r="I2784" s="13" t="e">
        <f>INDEX('Données MDD'!$L$3:$L$3000,MATCH('Analyse assortiment'!$B2784,'Données MDD'!$B$3:$B$3000,0))</f>
        <v>#N/A</v>
      </c>
      <c r="J2784" s="13" t="e">
        <f>INDEX('Données MDD'!$U$3:$U$3000,MATCH('Analyse assortiment'!$B2784,'Données MDD'!$B$3:$B$3000,0))</f>
        <v>#N/A</v>
      </c>
      <c r="K2784" s="13" t="e">
        <f>INDEX('Données MDD'!$V$3:$V$3000,MATCH('Analyse assortiment'!$B2784,'Données MDD'!$B$3:$B$3000,0))</f>
        <v>#N/A</v>
      </c>
      <c r="L2784" s="14" t="str">
        <f t="shared" si="53"/>
        <v/>
      </c>
      <c r="M2784" s="14" t="str">
        <f t="shared" si="53"/>
        <v/>
      </c>
    </row>
    <row r="2785" spans="5:13" x14ac:dyDescent="0.2">
      <c r="E2785" s="16" t="str">
        <f>IFERROR(INDEX('Données SAP'!F$5:F$3000,MATCH('Analyse assortiment'!$B2785&amp;"",'Données SAP'!$A$5:$A$3000,0)),"")</f>
        <v/>
      </c>
      <c r="F2785" s="16" t="str">
        <f>IFERROR(INDEX('Données SAP'!C$5:C$3000,MATCH('Analyse assortiment'!$B2785&amp;"",'Données SAP'!$A$5:$A$3000,0)),"")</f>
        <v/>
      </c>
      <c r="G2785" s="16" t="str">
        <f>IFERROR(INDEX('Données SAP'!D$5:D$3000,MATCH('Analyse assortiment'!$B2785&amp;"",'Données SAP'!$A$5:$A$3000,0)),"")</f>
        <v/>
      </c>
      <c r="H2785" s="13" t="e">
        <f>INDEX('Données MDD'!$K$3:$K$3000,MATCH('Analyse assortiment'!$B2785,'Données MDD'!$B$3:$B$3000,0))</f>
        <v>#N/A</v>
      </c>
      <c r="I2785" s="13" t="e">
        <f>INDEX('Données MDD'!$L$3:$L$3000,MATCH('Analyse assortiment'!$B2785,'Données MDD'!$B$3:$B$3000,0))</f>
        <v>#N/A</v>
      </c>
      <c r="J2785" s="13" t="e">
        <f>INDEX('Données MDD'!$U$3:$U$3000,MATCH('Analyse assortiment'!$B2785,'Données MDD'!$B$3:$B$3000,0))</f>
        <v>#N/A</v>
      </c>
      <c r="K2785" s="13" t="e">
        <f>INDEX('Données MDD'!$V$3:$V$3000,MATCH('Analyse assortiment'!$B2785,'Données MDD'!$B$3:$B$3000,0))</f>
        <v>#N/A</v>
      </c>
      <c r="L2785" s="14" t="str">
        <f t="shared" si="53"/>
        <v/>
      </c>
      <c r="M2785" s="14" t="str">
        <f t="shared" si="53"/>
        <v/>
      </c>
    </row>
    <row r="2786" spans="5:13" x14ac:dyDescent="0.2">
      <c r="E2786" s="16" t="str">
        <f>IFERROR(INDEX('Données SAP'!F$5:F$3000,MATCH('Analyse assortiment'!$B2786&amp;"",'Données SAP'!$A$5:$A$3000,0)),"")</f>
        <v/>
      </c>
      <c r="F2786" s="16" t="str">
        <f>IFERROR(INDEX('Données SAP'!C$5:C$3000,MATCH('Analyse assortiment'!$B2786&amp;"",'Données SAP'!$A$5:$A$3000,0)),"")</f>
        <v/>
      </c>
      <c r="G2786" s="16" t="str">
        <f>IFERROR(INDEX('Données SAP'!D$5:D$3000,MATCH('Analyse assortiment'!$B2786&amp;"",'Données SAP'!$A$5:$A$3000,0)),"")</f>
        <v/>
      </c>
      <c r="H2786" s="13" t="e">
        <f>INDEX('Données MDD'!$K$3:$K$3000,MATCH('Analyse assortiment'!$B2786,'Données MDD'!$B$3:$B$3000,0))</f>
        <v>#N/A</v>
      </c>
      <c r="I2786" s="13" t="e">
        <f>INDEX('Données MDD'!$L$3:$L$3000,MATCH('Analyse assortiment'!$B2786,'Données MDD'!$B$3:$B$3000,0))</f>
        <v>#N/A</v>
      </c>
      <c r="J2786" s="13" t="e">
        <f>INDEX('Données MDD'!$U$3:$U$3000,MATCH('Analyse assortiment'!$B2786,'Données MDD'!$B$3:$B$3000,0))</f>
        <v>#N/A</v>
      </c>
      <c r="K2786" s="13" t="e">
        <f>INDEX('Données MDD'!$V$3:$V$3000,MATCH('Analyse assortiment'!$B2786,'Données MDD'!$B$3:$B$3000,0))</f>
        <v>#N/A</v>
      </c>
      <c r="L2786" s="14" t="str">
        <f t="shared" si="53"/>
        <v/>
      </c>
      <c r="M2786" s="14" t="str">
        <f t="shared" si="53"/>
        <v/>
      </c>
    </row>
    <row r="2787" spans="5:13" x14ac:dyDescent="0.2">
      <c r="E2787" s="16" t="str">
        <f>IFERROR(INDEX('Données SAP'!F$5:F$3000,MATCH('Analyse assortiment'!$B2787&amp;"",'Données SAP'!$A$5:$A$3000,0)),"")</f>
        <v/>
      </c>
      <c r="F2787" s="16" t="str">
        <f>IFERROR(INDEX('Données SAP'!C$5:C$3000,MATCH('Analyse assortiment'!$B2787&amp;"",'Données SAP'!$A$5:$A$3000,0)),"")</f>
        <v/>
      </c>
      <c r="G2787" s="16" t="str">
        <f>IFERROR(INDEX('Données SAP'!D$5:D$3000,MATCH('Analyse assortiment'!$B2787&amp;"",'Données SAP'!$A$5:$A$3000,0)),"")</f>
        <v/>
      </c>
      <c r="H2787" s="13" t="e">
        <f>INDEX('Données MDD'!$K$3:$K$3000,MATCH('Analyse assortiment'!$B2787,'Données MDD'!$B$3:$B$3000,0))</f>
        <v>#N/A</v>
      </c>
      <c r="I2787" s="13" t="e">
        <f>INDEX('Données MDD'!$L$3:$L$3000,MATCH('Analyse assortiment'!$B2787,'Données MDD'!$B$3:$B$3000,0))</f>
        <v>#N/A</v>
      </c>
      <c r="J2787" s="13" t="e">
        <f>INDEX('Données MDD'!$U$3:$U$3000,MATCH('Analyse assortiment'!$B2787,'Données MDD'!$B$3:$B$3000,0))</f>
        <v>#N/A</v>
      </c>
      <c r="K2787" s="13" t="e">
        <f>INDEX('Données MDD'!$V$3:$V$3000,MATCH('Analyse assortiment'!$B2787,'Données MDD'!$B$3:$B$3000,0))</f>
        <v>#N/A</v>
      </c>
      <c r="L2787" s="14" t="str">
        <f t="shared" si="53"/>
        <v/>
      </c>
      <c r="M2787" s="14" t="str">
        <f t="shared" si="53"/>
        <v/>
      </c>
    </row>
    <row r="2788" spans="5:13" x14ac:dyDescent="0.2">
      <c r="E2788" s="16" t="str">
        <f>IFERROR(INDEX('Données SAP'!F$5:F$3000,MATCH('Analyse assortiment'!$B2788&amp;"",'Données SAP'!$A$5:$A$3000,0)),"")</f>
        <v/>
      </c>
      <c r="F2788" s="16" t="str">
        <f>IFERROR(INDEX('Données SAP'!C$5:C$3000,MATCH('Analyse assortiment'!$B2788&amp;"",'Données SAP'!$A$5:$A$3000,0)),"")</f>
        <v/>
      </c>
      <c r="G2788" s="16" t="str">
        <f>IFERROR(INDEX('Données SAP'!D$5:D$3000,MATCH('Analyse assortiment'!$B2788&amp;"",'Données SAP'!$A$5:$A$3000,0)),"")</f>
        <v/>
      </c>
      <c r="H2788" s="13" t="e">
        <f>INDEX('Données MDD'!$K$3:$K$3000,MATCH('Analyse assortiment'!$B2788,'Données MDD'!$B$3:$B$3000,0))</f>
        <v>#N/A</v>
      </c>
      <c r="I2788" s="13" t="e">
        <f>INDEX('Données MDD'!$L$3:$L$3000,MATCH('Analyse assortiment'!$B2788,'Données MDD'!$B$3:$B$3000,0))</f>
        <v>#N/A</v>
      </c>
      <c r="J2788" s="13" t="e">
        <f>INDEX('Données MDD'!$U$3:$U$3000,MATCH('Analyse assortiment'!$B2788,'Données MDD'!$B$3:$B$3000,0))</f>
        <v>#N/A</v>
      </c>
      <c r="K2788" s="13" t="e">
        <f>INDEX('Données MDD'!$V$3:$V$3000,MATCH('Analyse assortiment'!$B2788,'Données MDD'!$B$3:$B$3000,0))</f>
        <v>#N/A</v>
      </c>
      <c r="L2788" s="14" t="str">
        <f t="shared" si="53"/>
        <v/>
      </c>
      <c r="M2788" s="14" t="str">
        <f t="shared" si="53"/>
        <v/>
      </c>
    </row>
    <row r="2789" spans="5:13" x14ac:dyDescent="0.2">
      <c r="E2789" s="16" t="str">
        <f>IFERROR(INDEX('Données SAP'!F$5:F$3000,MATCH('Analyse assortiment'!$B2789&amp;"",'Données SAP'!$A$5:$A$3000,0)),"")</f>
        <v/>
      </c>
      <c r="F2789" s="16" t="str">
        <f>IFERROR(INDEX('Données SAP'!C$5:C$3000,MATCH('Analyse assortiment'!$B2789&amp;"",'Données SAP'!$A$5:$A$3000,0)),"")</f>
        <v/>
      </c>
      <c r="G2789" s="16" t="str">
        <f>IFERROR(INDEX('Données SAP'!D$5:D$3000,MATCH('Analyse assortiment'!$B2789&amp;"",'Données SAP'!$A$5:$A$3000,0)),"")</f>
        <v/>
      </c>
      <c r="H2789" s="13" t="e">
        <f>INDEX('Données MDD'!$K$3:$K$3000,MATCH('Analyse assortiment'!$B2789,'Données MDD'!$B$3:$B$3000,0))</f>
        <v>#N/A</v>
      </c>
      <c r="I2789" s="13" t="e">
        <f>INDEX('Données MDD'!$L$3:$L$3000,MATCH('Analyse assortiment'!$B2789,'Données MDD'!$B$3:$B$3000,0))</f>
        <v>#N/A</v>
      </c>
      <c r="J2789" s="13" t="e">
        <f>INDEX('Données MDD'!$U$3:$U$3000,MATCH('Analyse assortiment'!$B2789,'Données MDD'!$B$3:$B$3000,0))</f>
        <v>#N/A</v>
      </c>
      <c r="K2789" s="13" t="e">
        <f>INDEX('Données MDD'!$V$3:$V$3000,MATCH('Analyse assortiment'!$B2789,'Données MDD'!$B$3:$B$3000,0))</f>
        <v>#N/A</v>
      </c>
      <c r="L2789" s="14" t="str">
        <f t="shared" si="53"/>
        <v/>
      </c>
      <c r="M2789" s="14" t="str">
        <f t="shared" si="53"/>
        <v/>
      </c>
    </row>
    <row r="2790" spans="5:13" x14ac:dyDescent="0.2">
      <c r="E2790" s="16" t="str">
        <f>IFERROR(INDEX('Données SAP'!F$5:F$3000,MATCH('Analyse assortiment'!$B2790&amp;"",'Données SAP'!$A$5:$A$3000,0)),"")</f>
        <v/>
      </c>
      <c r="F2790" s="16" t="str">
        <f>IFERROR(INDEX('Données SAP'!C$5:C$3000,MATCH('Analyse assortiment'!$B2790&amp;"",'Données SAP'!$A$5:$A$3000,0)),"")</f>
        <v/>
      </c>
      <c r="G2790" s="16" t="str">
        <f>IFERROR(INDEX('Données SAP'!D$5:D$3000,MATCH('Analyse assortiment'!$B2790&amp;"",'Données SAP'!$A$5:$A$3000,0)),"")</f>
        <v/>
      </c>
      <c r="H2790" s="13" t="e">
        <f>INDEX('Données MDD'!$K$3:$K$3000,MATCH('Analyse assortiment'!$B2790,'Données MDD'!$B$3:$B$3000,0))</f>
        <v>#N/A</v>
      </c>
      <c r="I2790" s="13" t="e">
        <f>INDEX('Données MDD'!$L$3:$L$3000,MATCH('Analyse assortiment'!$B2790,'Données MDD'!$B$3:$B$3000,0))</f>
        <v>#N/A</v>
      </c>
      <c r="J2790" s="13" t="e">
        <f>INDEX('Données MDD'!$U$3:$U$3000,MATCH('Analyse assortiment'!$B2790,'Données MDD'!$B$3:$B$3000,0))</f>
        <v>#N/A</v>
      </c>
      <c r="K2790" s="13" t="e">
        <f>INDEX('Données MDD'!$V$3:$V$3000,MATCH('Analyse assortiment'!$B2790,'Données MDD'!$B$3:$B$3000,0))</f>
        <v>#N/A</v>
      </c>
      <c r="L2790" s="14" t="str">
        <f t="shared" si="53"/>
        <v/>
      </c>
      <c r="M2790" s="14" t="str">
        <f t="shared" si="53"/>
        <v/>
      </c>
    </row>
    <row r="2791" spans="5:13" x14ac:dyDescent="0.2">
      <c r="E2791" s="16" t="str">
        <f>IFERROR(INDEX('Données SAP'!F$5:F$3000,MATCH('Analyse assortiment'!$B2791&amp;"",'Données SAP'!$A$5:$A$3000,0)),"")</f>
        <v/>
      </c>
      <c r="F2791" s="16" t="str">
        <f>IFERROR(INDEX('Données SAP'!C$5:C$3000,MATCH('Analyse assortiment'!$B2791&amp;"",'Données SAP'!$A$5:$A$3000,0)),"")</f>
        <v/>
      </c>
      <c r="G2791" s="16" t="str">
        <f>IFERROR(INDEX('Données SAP'!D$5:D$3000,MATCH('Analyse assortiment'!$B2791&amp;"",'Données SAP'!$A$5:$A$3000,0)),"")</f>
        <v/>
      </c>
      <c r="H2791" s="13" t="e">
        <f>INDEX('Données MDD'!$K$3:$K$3000,MATCH('Analyse assortiment'!$B2791,'Données MDD'!$B$3:$B$3000,0))</f>
        <v>#N/A</v>
      </c>
      <c r="I2791" s="13" t="e">
        <f>INDEX('Données MDD'!$L$3:$L$3000,MATCH('Analyse assortiment'!$B2791,'Données MDD'!$B$3:$B$3000,0))</f>
        <v>#N/A</v>
      </c>
      <c r="J2791" s="13" t="e">
        <f>INDEX('Données MDD'!$U$3:$U$3000,MATCH('Analyse assortiment'!$B2791,'Données MDD'!$B$3:$B$3000,0))</f>
        <v>#N/A</v>
      </c>
      <c r="K2791" s="13" t="e">
        <f>INDEX('Données MDD'!$V$3:$V$3000,MATCH('Analyse assortiment'!$B2791,'Données MDD'!$B$3:$B$3000,0))</f>
        <v>#N/A</v>
      </c>
      <c r="L2791" s="14" t="str">
        <f t="shared" si="53"/>
        <v/>
      </c>
      <c r="M2791" s="14" t="str">
        <f t="shared" si="53"/>
        <v/>
      </c>
    </row>
    <row r="2792" spans="5:13" x14ac:dyDescent="0.2">
      <c r="E2792" s="16" t="str">
        <f>IFERROR(INDEX('Données SAP'!F$5:F$3000,MATCH('Analyse assortiment'!$B2792&amp;"",'Données SAP'!$A$5:$A$3000,0)),"")</f>
        <v/>
      </c>
      <c r="F2792" s="16" t="str">
        <f>IFERROR(INDEX('Données SAP'!C$5:C$3000,MATCH('Analyse assortiment'!$B2792&amp;"",'Données SAP'!$A$5:$A$3000,0)),"")</f>
        <v/>
      </c>
      <c r="G2792" s="16" t="str">
        <f>IFERROR(INDEX('Données SAP'!D$5:D$3000,MATCH('Analyse assortiment'!$B2792&amp;"",'Données SAP'!$A$5:$A$3000,0)),"")</f>
        <v/>
      </c>
      <c r="H2792" s="13" t="e">
        <f>INDEX('Données MDD'!$K$3:$K$3000,MATCH('Analyse assortiment'!$B2792,'Données MDD'!$B$3:$B$3000,0))</f>
        <v>#N/A</v>
      </c>
      <c r="I2792" s="13" t="e">
        <f>INDEX('Données MDD'!$L$3:$L$3000,MATCH('Analyse assortiment'!$B2792,'Données MDD'!$B$3:$B$3000,0))</f>
        <v>#N/A</v>
      </c>
      <c r="J2792" s="13" t="e">
        <f>INDEX('Données MDD'!$U$3:$U$3000,MATCH('Analyse assortiment'!$B2792,'Données MDD'!$B$3:$B$3000,0))</f>
        <v>#N/A</v>
      </c>
      <c r="K2792" s="13" t="e">
        <f>INDEX('Données MDD'!$V$3:$V$3000,MATCH('Analyse assortiment'!$B2792,'Données MDD'!$B$3:$B$3000,0))</f>
        <v>#N/A</v>
      </c>
      <c r="L2792" s="14" t="str">
        <f t="shared" si="53"/>
        <v/>
      </c>
      <c r="M2792" s="14" t="str">
        <f t="shared" si="53"/>
        <v/>
      </c>
    </row>
    <row r="2793" spans="5:13" x14ac:dyDescent="0.2">
      <c r="E2793" s="16" t="str">
        <f>IFERROR(INDEX('Données SAP'!F$5:F$3000,MATCH('Analyse assortiment'!$B2793&amp;"",'Données SAP'!$A$5:$A$3000,0)),"")</f>
        <v/>
      </c>
      <c r="F2793" s="16" t="str">
        <f>IFERROR(INDEX('Données SAP'!C$5:C$3000,MATCH('Analyse assortiment'!$B2793&amp;"",'Données SAP'!$A$5:$A$3000,0)),"")</f>
        <v/>
      </c>
      <c r="G2793" s="16" t="str">
        <f>IFERROR(INDEX('Données SAP'!D$5:D$3000,MATCH('Analyse assortiment'!$B2793&amp;"",'Données SAP'!$A$5:$A$3000,0)),"")</f>
        <v/>
      </c>
      <c r="H2793" s="13" t="e">
        <f>INDEX('Données MDD'!$K$3:$K$3000,MATCH('Analyse assortiment'!$B2793,'Données MDD'!$B$3:$B$3000,0))</f>
        <v>#N/A</v>
      </c>
      <c r="I2793" s="13" t="e">
        <f>INDEX('Données MDD'!$L$3:$L$3000,MATCH('Analyse assortiment'!$B2793,'Données MDD'!$B$3:$B$3000,0))</f>
        <v>#N/A</v>
      </c>
      <c r="J2793" s="13" t="e">
        <f>INDEX('Données MDD'!$U$3:$U$3000,MATCH('Analyse assortiment'!$B2793,'Données MDD'!$B$3:$B$3000,0))</f>
        <v>#N/A</v>
      </c>
      <c r="K2793" s="13" t="e">
        <f>INDEX('Données MDD'!$V$3:$V$3000,MATCH('Analyse assortiment'!$B2793,'Données MDD'!$B$3:$B$3000,0))</f>
        <v>#N/A</v>
      </c>
      <c r="L2793" s="14" t="str">
        <f t="shared" si="53"/>
        <v/>
      </c>
      <c r="M2793" s="14" t="str">
        <f t="shared" si="53"/>
        <v/>
      </c>
    </row>
    <row r="2794" spans="5:13" x14ac:dyDescent="0.2">
      <c r="E2794" s="16" t="str">
        <f>IFERROR(INDEX('Données SAP'!F$5:F$3000,MATCH('Analyse assortiment'!$B2794&amp;"",'Données SAP'!$A$5:$A$3000,0)),"")</f>
        <v/>
      </c>
      <c r="F2794" s="16" t="str">
        <f>IFERROR(INDEX('Données SAP'!C$5:C$3000,MATCH('Analyse assortiment'!$B2794&amp;"",'Données SAP'!$A$5:$A$3000,0)),"")</f>
        <v/>
      </c>
      <c r="G2794" s="16" t="str">
        <f>IFERROR(INDEX('Données SAP'!D$5:D$3000,MATCH('Analyse assortiment'!$B2794&amp;"",'Données SAP'!$A$5:$A$3000,0)),"")</f>
        <v/>
      </c>
      <c r="H2794" s="13" t="e">
        <f>INDEX('Données MDD'!$K$3:$K$3000,MATCH('Analyse assortiment'!$B2794,'Données MDD'!$B$3:$B$3000,0))</f>
        <v>#N/A</v>
      </c>
      <c r="I2794" s="13" t="e">
        <f>INDEX('Données MDD'!$L$3:$L$3000,MATCH('Analyse assortiment'!$B2794,'Données MDD'!$B$3:$B$3000,0))</f>
        <v>#N/A</v>
      </c>
      <c r="J2794" s="13" t="e">
        <f>INDEX('Données MDD'!$U$3:$U$3000,MATCH('Analyse assortiment'!$B2794,'Données MDD'!$B$3:$B$3000,0))</f>
        <v>#N/A</v>
      </c>
      <c r="K2794" s="13" t="e">
        <f>INDEX('Données MDD'!$V$3:$V$3000,MATCH('Analyse assortiment'!$B2794,'Données MDD'!$B$3:$B$3000,0))</f>
        <v>#N/A</v>
      </c>
      <c r="L2794" s="14" t="str">
        <f t="shared" si="53"/>
        <v/>
      </c>
      <c r="M2794" s="14" t="str">
        <f t="shared" si="53"/>
        <v/>
      </c>
    </row>
    <row r="2795" spans="5:13" x14ac:dyDescent="0.2">
      <c r="E2795" s="16" t="str">
        <f>IFERROR(INDEX('Données SAP'!F$5:F$3000,MATCH('Analyse assortiment'!$B2795&amp;"",'Données SAP'!$A$5:$A$3000,0)),"")</f>
        <v/>
      </c>
      <c r="F2795" s="16" t="str">
        <f>IFERROR(INDEX('Données SAP'!C$5:C$3000,MATCH('Analyse assortiment'!$B2795&amp;"",'Données SAP'!$A$5:$A$3000,0)),"")</f>
        <v/>
      </c>
      <c r="G2795" s="16" t="str">
        <f>IFERROR(INDEX('Données SAP'!D$5:D$3000,MATCH('Analyse assortiment'!$B2795&amp;"",'Données SAP'!$A$5:$A$3000,0)),"")</f>
        <v/>
      </c>
      <c r="H2795" s="13" t="e">
        <f>INDEX('Données MDD'!$K$3:$K$3000,MATCH('Analyse assortiment'!$B2795,'Données MDD'!$B$3:$B$3000,0))</f>
        <v>#N/A</v>
      </c>
      <c r="I2795" s="13" t="e">
        <f>INDEX('Données MDD'!$L$3:$L$3000,MATCH('Analyse assortiment'!$B2795,'Données MDD'!$B$3:$B$3000,0))</f>
        <v>#N/A</v>
      </c>
      <c r="J2795" s="13" t="e">
        <f>INDEX('Données MDD'!$U$3:$U$3000,MATCH('Analyse assortiment'!$B2795,'Données MDD'!$B$3:$B$3000,0))</f>
        <v>#N/A</v>
      </c>
      <c r="K2795" s="13" t="e">
        <f>INDEX('Données MDD'!$V$3:$V$3000,MATCH('Analyse assortiment'!$B2795,'Données MDD'!$B$3:$B$3000,0))</f>
        <v>#N/A</v>
      </c>
      <c r="L2795" s="14" t="str">
        <f t="shared" si="53"/>
        <v/>
      </c>
      <c r="M2795" s="14" t="str">
        <f t="shared" si="53"/>
        <v/>
      </c>
    </row>
    <row r="2796" spans="5:13" x14ac:dyDescent="0.2">
      <c r="E2796" s="16" t="str">
        <f>IFERROR(INDEX('Données SAP'!F$5:F$3000,MATCH('Analyse assortiment'!$B2796&amp;"",'Données SAP'!$A$5:$A$3000,0)),"")</f>
        <v/>
      </c>
      <c r="F2796" s="16" t="str">
        <f>IFERROR(INDEX('Données SAP'!C$5:C$3000,MATCH('Analyse assortiment'!$B2796&amp;"",'Données SAP'!$A$5:$A$3000,0)),"")</f>
        <v/>
      </c>
      <c r="G2796" s="16" t="str">
        <f>IFERROR(INDEX('Données SAP'!D$5:D$3000,MATCH('Analyse assortiment'!$B2796&amp;"",'Données SAP'!$A$5:$A$3000,0)),"")</f>
        <v/>
      </c>
      <c r="H2796" s="13" t="e">
        <f>INDEX('Données MDD'!$K$3:$K$3000,MATCH('Analyse assortiment'!$B2796,'Données MDD'!$B$3:$B$3000,0))</f>
        <v>#N/A</v>
      </c>
      <c r="I2796" s="13" t="e">
        <f>INDEX('Données MDD'!$L$3:$L$3000,MATCH('Analyse assortiment'!$B2796,'Données MDD'!$B$3:$B$3000,0))</f>
        <v>#N/A</v>
      </c>
      <c r="J2796" s="13" t="e">
        <f>INDEX('Données MDD'!$U$3:$U$3000,MATCH('Analyse assortiment'!$B2796,'Données MDD'!$B$3:$B$3000,0))</f>
        <v>#N/A</v>
      </c>
      <c r="K2796" s="13" t="e">
        <f>INDEX('Données MDD'!$V$3:$V$3000,MATCH('Analyse assortiment'!$B2796,'Données MDD'!$B$3:$B$3000,0))</f>
        <v>#N/A</v>
      </c>
      <c r="L2796" s="14" t="str">
        <f t="shared" si="53"/>
        <v/>
      </c>
      <c r="M2796" s="14" t="str">
        <f t="shared" si="53"/>
        <v/>
      </c>
    </row>
    <row r="2797" spans="5:13" x14ac:dyDescent="0.2">
      <c r="E2797" s="16" t="str">
        <f>IFERROR(INDEX('Données SAP'!F$5:F$3000,MATCH('Analyse assortiment'!$B2797&amp;"",'Données SAP'!$A$5:$A$3000,0)),"")</f>
        <v/>
      </c>
      <c r="F2797" s="16" t="str">
        <f>IFERROR(INDEX('Données SAP'!C$5:C$3000,MATCH('Analyse assortiment'!$B2797&amp;"",'Données SAP'!$A$5:$A$3000,0)),"")</f>
        <v/>
      </c>
      <c r="G2797" s="16" t="str">
        <f>IFERROR(INDEX('Données SAP'!D$5:D$3000,MATCH('Analyse assortiment'!$B2797&amp;"",'Données SAP'!$A$5:$A$3000,0)),"")</f>
        <v/>
      </c>
      <c r="H2797" s="13" t="e">
        <f>INDEX('Données MDD'!$K$3:$K$3000,MATCH('Analyse assortiment'!$B2797,'Données MDD'!$B$3:$B$3000,0))</f>
        <v>#N/A</v>
      </c>
      <c r="I2797" s="13" t="e">
        <f>INDEX('Données MDD'!$L$3:$L$3000,MATCH('Analyse assortiment'!$B2797,'Données MDD'!$B$3:$B$3000,0))</f>
        <v>#N/A</v>
      </c>
      <c r="J2797" s="13" t="e">
        <f>INDEX('Données MDD'!$U$3:$U$3000,MATCH('Analyse assortiment'!$B2797,'Données MDD'!$B$3:$B$3000,0))</f>
        <v>#N/A</v>
      </c>
      <c r="K2797" s="13" t="e">
        <f>INDEX('Données MDD'!$V$3:$V$3000,MATCH('Analyse assortiment'!$B2797,'Données MDD'!$B$3:$B$3000,0))</f>
        <v>#N/A</v>
      </c>
      <c r="L2797" s="14" t="str">
        <f t="shared" si="53"/>
        <v/>
      </c>
      <c r="M2797" s="14" t="str">
        <f t="shared" si="53"/>
        <v/>
      </c>
    </row>
    <row r="2798" spans="5:13" x14ac:dyDescent="0.2">
      <c r="E2798" s="16" t="str">
        <f>IFERROR(INDEX('Données SAP'!F$5:F$3000,MATCH('Analyse assortiment'!$B2798&amp;"",'Données SAP'!$A$5:$A$3000,0)),"")</f>
        <v/>
      </c>
      <c r="F2798" s="16" t="str">
        <f>IFERROR(INDEX('Données SAP'!C$5:C$3000,MATCH('Analyse assortiment'!$B2798&amp;"",'Données SAP'!$A$5:$A$3000,0)),"")</f>
        <v/>
      </c>
      <c r="G2798" s="16" t="str">
        <f>IFERROR(INDEX('Données SAP'!D$5:D$3000,MATCH('Analyse assortiment'!$B2798&amp;"",'Données SAP'!$A$5:$A$3000,0)),"")</f>
        <v/>
      </c>
      <c r="H2798" s="13" t="e">
        <f>INDEX('Données MDD'!$K$3:$K$3000,MATCH('Analyse assortiment'!$B2798,'Données MDD'!$B$3:$B$3000,0))</f>
        <v>#N/A</v>
      </c>
      <c r="I2798" s="13" t="e">
        <f>INDEX('Données MDD'!$L$3:$L$3000,MATCH('Analyse assortiment'!$B2798,'Données MDD'!$B$3:$B$3000,0))</f>
        <v>#N/A</v>
      </c>
      <c r="J2798" s="13" t="e">
        <f>INDEX('Données MDD'!$U$3:$U$3000,MATCH('Analyse assortiment'!$B2798,'Données MDD'!$B$3:$B$3000,0))</f>
        <v>#N/A</v>
      </c>
      <c r="K2798" s="13" t="e">
        <f>INDEX('Données MDD'!$V$3:$V$3000,MATCH('Analyse assortiment'!$B2798,'Données MDD'!$B$3:$B$3000,0))</f>
        <v>#N/A</v>
      </c>
      <c r="L2798" s="14" t="str">
        <f t="shared" si="53"/>
        <v/>
      </c>
      <c r="M2798" s="14" t="str">
        <f t="shared" si="53"/>
        <v/>
      </c>
    </row>
    <row r="2799" spans="5:13" x14ac:dyDescent="0.2">
      <c r="E2799" s="16" t="str">
        <f>IFERROR(INDEX('Données SAP'!F$5:F$3000,MATCH('Analyse assortiment'!$B2799&amp;"",'Données SAP'!$A$5:$A$3000,0)),"")</f>
        <v/>
      </c>
      <c r="F2799" s="16" t="str">
        <f>IFERROR(INDEX('Données SAP'!C$5:C$3000,MATCH('Analyse assortiment'!$B2799&amp;"",'Données SAP'!$A$5:$A$3000,0)),"")</f>
        <v/>
      </c>
      <c r="G2799" s="16" t="str">
        <f>IFERROR(INDEX('Données SAP'!D$5:D$3000,MATCH('Analyse assortiment'!$B2799&amp;"",'Données SAP'!$A$5:$A$3000,0)),"")</f>
        <v/>
      </c>
      <c r="H2799" s="13" t="e">
        <f>INDEX('Données MDD'!$K$3:$K$3000,MATCH('Analyse assortiment'!$B2799,'Données MDD'!$B$3:$B$3000,0))</f>
        <v>#N/A</v>
      </c>
      <c r="I2799" s="13" t="e">
        <f>INDEX('Données MDD'!$L$3:$L$3000,MATCH('Analyse assortiment'!$B2799,'Données MDD'!$B$3:$B$3000,0))</f>
        <v>#N/A</v>
      </c>
      <c r="J2799" s="13" t="e">
        <f>INDEX('Données MDD'!$U$3:$U$3000,MATCH('Analyse assortiment'!$B2799,'Données MDD'!$B$3:$B$3000,0))</f>
        <v>#N/A</v>
      </c>
      <c r="K2799" s="13" t="e">
        <f>INDEX('Données MDD'!$V$3:$V$3000,MATCH('Analyse assortiment'!$B2799,'Données MDD'!$B$3:$B$3000,0))</f>
        <v>#N/A</v>
      </c>
      <c r="L2799" s="14" t="str">
        <f t="shared" si="53"/>
        <v/>
      </c>
      <c r="M2799" s="14" t="str">
        <f t="shared" si="53"/>
        <v/>
      </c>
    </row>
    <row r="2800" spans="5:13" x14ac:dyDescent="0.2">
      <c r="E2800" s="16" t="str">
        <f>IFERROR(INDEX('Données SAP'!F$5:F$3000,MATCH('Analyse assortiment'!$B2800&amp;"",'Données SAP'!$A$5:$A$3000,0)),"")</f>
        <v/>
      </c>
      <c r="F2800" s="16" t="str">
        <f>IFERROR(INDEX('Données SAP'!C$5:C$3000,MATCH('Analyse assortiment'!$B2800&amp;"",'Données SAP'!$A$5:$A$3000,0)),"")</f>
        <v/>
      </c>
      <c r="G2800" s="16" t="str">
        <f>IFERROR(INDEX('Données SAP'!D$5:D$3000,MATCH('Analyse assortiment'!$B2800&amp;"",'Données SAP'!$A$5:$A$3000,0)),"")</f>
        <v/>
      </c>
      <c r="H2800" s="13" t="e">
        <f>INDEX('Données MDD'!$K$3:$K$3000,MATCH('Analyse assortiment'!$B2800,'Données MDD'!$B$3:$B$3000,0))</f>
        <v>#N/A</v>
      </c>
      <c r="I2800" s="13" t="e">
        <f>INDEX('Données MDD'!$L$3:$L$3000,MATCH('Analyse assortiment'!$B2800,'Données MDD'!$B$3:$B$3000,0))</f>
        <v>#N/A</v>
      </c>
      <c r="J2800" s="13" t="e">
        <f>INDEX('Données MDD'!$U$3:$U$3000,MATCH('Analyse assortiment'!$B2800,'Données MDD'!$B$3:$B$3000,0))</f>
        <v>#N/A</v>
      </c>
      <c r="K2800" s="13" t="e">
        <f>INDEX('Données MDD'!$V$3:$V$3000,MATCH('Analyse assortiment'!$B2800,'Données MDD'!$B$3:$B$3000,0))</f>
        <v>#N/A</v>
      </c>
      <c r="L2800" s="14" t="str">
        <f t="shared" si="53"/>
        <v/>
      </c>
      <c r="M2800" s="14" t="str">
        <f t="shared" si="53"/>
        <v/>
      </c>
    </row>
    <row r="2801" spans="5:13" x14ac:dyDescent="0.2">
      <c r="E2801" s="16" t="str">
        <f>IFERROR(INDEX('Données SAP'!F$5:F$3000,MATCH('Analyse assortiment'!$B2801&amp;"",'Données SAP'!$A$5:$A$3000,0)),"")</f>
        <v/>
      </c>
      <c r="F2801" s="16" t="str">
        <f>IFERROR(INDEX('Données SAP'!C$5:C$3000,MATCH('Analyse assortiment'!$B2801&amp;"",'Données SAP'!$A$5:$A$3000,0)),"")</f>
        <v/>
      </c>
      <c r="G2801" s="16" t="str">
        <f>IFERROR(INDEX('Données SAP'!D$5:D$3000,MATCH('Analyse assortiment'!$B2801&amp;"",'Données SAP'!$A$5:$A$3000,0)),"")</f>
        <v/>
      </c>
      <c r="H2801" s="13" t="e">
        <f>INDEX('Données MDD'!$K$3:$K$3000,MATCH('Analyse assortiment'!$B2801,'Données MDD'!$B$3:$B$3000,0))</f>
        <v>#N/A</v>
      </c>
      <c r="I2801" s="13" t="e">
        <f>INDEX('Données MDD'!$L$3:$L$3000,MATCH('Analyse assortiment'!$B2801,'Données MDD'!$B$3:$B$3000,0))</f>
        <v>#N/A</v>
      </c>
      <c r="J2801" s="13" t="e">
        <f>INDEX('Données MDD'!$U$3:$U$3000,MATCH('Analyse assortiment'!$B2801,'Données MDD'!$B$3:$B$3000,0))</f>
        <v>#N/A</v>
      </c>
      <c r="K2801" s="13" t="e">
        <f>INDEX('Données MDD'!$V$3:$V$3000,MATCH('Analyse assortiment'!$B2801,'Données MDD'!$B$3:$B$3000,0))</f>
        <v>#N/A</v>
      </c>
      <c r="L2801" s="14" t="str">
        <f t="shared" si="53"/>
        <v/>
      </c>
      <c r="M2801" s="14" t="str">
        <f t="shared" si="53"/>
        <v/>
      </c>
    </row>
    <row r="2802" spans="5:13" x14ac:dyDescent="0.2">
      <c r="E2802" s="16" t="str">
        <f>IFERROR(INDEX('Données SAP'!F$5:F$3000,MATCH('Analyse assortiment'!$B2802&amp;"",'Données SAP'!$A$5:$A$3000,0)),"")</f>
        <v/>
      </c>
      <c r="F2802" s="16" t="str">
        <f>IFERROR(INDEX('Données SAP'!C$5:C$3000,MATCH('Analyse assortiment'!$B2802&amp;"",'Données SAP'!$A$5:$A$3000,0)),"")</f>
        <v/>
      </c>
      <c r="G2802" s="16" t="str">
        <f>IFERROR(INDEX('Données SAP'!D$5:D$3000,MATCH('Analyse assortiment'!$B2802&amp;"",'Données SAP'!$A$5:$A$3000,0)),"")</f>
        <v/>
      </c>
      <c r="H2802" s="13" t="e">
        <f>INDEX('Données MDD'!$K$3:$K$3000,MATCH('Analyse assortiment'!$B2802,'Données MDD'!$B$3:$B$3000,0))</f>
        <v>#N/A</v>
      </c>
      <c r="I2802" s="13" t="e">
        <f>INDEX('Données MDD'!$L$3:$L$3000,MATCH('Analyse assortiment'!$B2802,'Données MDD'!$B$3:$B$3000,0))</f>
        <v>#N/A</v>
      </c>
      <c r="J2802" s="13" t="e">
        <f>INDEX('Données MDD'!$U$3:$U$3000,MATCH('Analyse assortiment'!$B2802,'Données MDD'!$B$3:$B$3000,0))</f>
        <v>#N/A</v>
      </c>
      <c r="K2802" s="13" t="e">
        <f>INDEX('Données MDD'!$V$3:$V$3000,MATCH('Analyse assortiment'!$B2802,'Données MDD'!$B$3:$B$3000,0))</f>
        <v>#N/A</v>
      </c>
      <c r="L2802" s="14" t="str">
        <f t="shared" si="53"/>
        <v/>
      </c>
      <c r="M2802" s="14" t="str">
        <f t="shared" si="53"/>
        <v/>
      </c>
    </row>
    <row r="2803" spans="5:13" x14ac:dyDescent="0.2">
      <c r="E2803" s="16" t="str">
        <f>IFERROR(INDEX('Données SAP'!F$5:F$3000,MATCH('Analyse assortiment'!$B2803&amp;"",'Données SAP'!$A$5:$A$3000,0)),"")</f>
        <v/>
      </c>
      <c r="F2803" s="16" t="str">
        <f>IFERROR(INDEX('Données SAP'!C$5:C$3000,MATCH('Analyse assortiment'!$B2803&amp;"",'Données SAP'!$A$5:$A$3000,0)),"")</f>
        <v/>
      </c>
      <c r="G2803" s="16" t="str">
        <f>IFERROR(INDEX('Données SAP'!D$5:D$3000,MATCH('Analyse assortiment'!$B2803&amp;"",'Données SAP'!$A$5:$A$3000,0)),"")</f>
        <v/>
      </c>
      <c r="H2803" s="13" t="e">
        <f>INDEX('Données MDD'!$K$3:$K$3000,MATCH('Analyse assortiment'!$B2803,'Données MDD'!$B$3:$B$3000,0))</f>
        <v>#N/A</v>
      </c>
      <c r="I2803" s="13" t="e">
        <f>INDEX('Données MDD'!$L$3:$L$3000,MATCH('Analyse assortiment'!$B2803,'Données MDD'!$B$3:$B$3000,0))</f>
        <v>#N/A</v>
      </c>
      <c r="J2803" s="13" t="e">
        <f>INDEX('Données MDD'!$U$3:$U$3000,MATCH('Analyse assortiment'!$B2803,'Données MDD'!$B$3:$B$3000,0))</f>
        <v>#N/A</v>
      </c>
      <c r="K2803" s="13" t="e">
        <f>INDEX('Données MDD'!$V$3:$V$3000,MATCH('Analyse assortiment'!$B2803,'Données MDD'!$B$3:$B$3000,0))</f>
        <v>#N/A</v>
      </c>
      <c r="L2803" s="14" t="str">
        <f t="shared" si="53"/>
        <v/>
      </c>
      <c r="M2803" s="14" t="str">
        <f t="shared" si="53"/>
        <v/>
      </c>
    </row>
    <row r="2804" spans="5:13" x14ac:dyDescent="0.2">
      <c r="E2804" s="16" t="str">
        <f>IFERROR(INDEX('Données SAP'!F$5:F$3000,MATCH('Analyse assortiment'!$B2804&amp;"",'Données SAP'!$A$5:$A$3000,0)),"")</f>
        <v/>
      </c>
      <c r="F2804" s="16" t="str">
        <f>IFERROR(INDEX('Données SAP'!C$5:C$3000,MATCH('Analyse assortiment'!$B2804&amp;"",'Données SAP'!$A$5:$A$3000,0)),"")</f>
        <v/>
      </c>
      <c r="G2804" s="16" t="str">
        <f>IFERROR(INDEX('Données SAP'!D$5:D$3000,MATCH('Analyse assortiment'!$B2804&amp;"",'Données SAP'!$A$5:$A$3000,0)),"")</f>
        <v/>
      </c>
      <c r="H2804" s="13" t="e">
        <f>INDEX('Données MDD'!$K$3:$K$3000,MATCH('Analyse assortiment'!$B2804,'Données MDD'!$B$3:$B$3000,0))</f>
        <v>#N/A</v>
      </c>
      <c r="I2804" s="13" t="e">
        <f>INDEX('Données MDD'!$L$3:$L$3000,MATCH('Analyse assortiment'!$B2804,'Données MDD'!$B$3:$B$3000,0))</f>
        <v>#N/A</v>
      </c>
      <c r="J2804" s="13" t="e">
        <f>INDEX('Données MDD'!$U$3:$U$3000,MATCH('Analyse assortiment'!$B2804,'Données MDD'!$B$3:$B$3000,0))</f>
        <v>#N/A</v>
      </c>
      <c r="K2804" s="13" t="e">
        <f>INDEX('Données MDD'!$V$3:$V$3000,MATCH('Analyse assortiment'!$B2804,'Données MDD'!$B$3:$B$3000,0))</f>
        <v>#N/A</v>
      </c>
      <c r="L2804" s="14" t="str">
        <f t="shared" si="53"/>
        <v/>
      </c>
      <c r="M2804" s="14" t="str">
        <f t="shared" si="53"/>
        <v/>
      </c>
    </row>
    <row r="2805" spans="5:13" x14ac:dyDescent="0.2">
      <c r="E2805" s="16" t="str">
        <f>IFERROR(INDEX('Données SAP'!F$5:F$3000,MATCH('Analyse assortiment'!$B2805&amp;"",'Données SAP'!$A$5:$A$3000,0)),"")</f>
        <v/>
      </c>
      <c r="F2805" s="16" t="str">
        <f>IFERROR(INDEX('Données SAP'!C$5:C$3000,MATCH('Analyse assortiment'!$B2805&amp;"",'Données SAP'!$A$5:$A$3000,0)),"")</f>
        <v/>
      </c>
      <c r="G2805" s="16" t="str">
        <f>IFERROR(INDEX('Données SAP'!D$5:D$3000,MATCH('Analyse assortiment'!$B2805&amp;"",'Données SAP'!$A$5:$A$3000,0)),"")</f>
        <v/>
      </c>
      <c r="H2805" s="13" t="e">
        <f>INDEX('Données MDD'!$K$3:$K$3000,MATCH('Analyse assortiment'!$B2805,'Données MDD'!$B$3:$B$3000,0))</f>
        <v>#N/A</v>
      </c>
      <c r="I2805" s="13" t="e">
        <f>INDEX('Données MDD'!$L$3:$L$3000,MATCH('Analyse assortiment'!$B2805,'Données MDD'!$B$3:$B$3000,0))</f>
        <v>#N/A</v>
      </c>
      <c r="J2805" s="13" t="e">
        <f>INDEX('Données MDD'!$U$3:$U$3000,MATCH('Analyse assortiment'!$B2805,'Données MDD'!$B$3:$B$3000,0))</f>
        <v>#N/A</v>
      </c>
      <c r="K2805" s="13" t="e">
        <f>INDEX('Données MDD'!$V$3:$V$3000,MATCH('Analyse assortiment'!$B2805,'Données MDD'!$B$3:$B$3000,0))</f>
        <v>#N/A</v>
      </c>
      <c r="L2805" s="14" t="str">
        <f t="shared" si="53"/>
        <v/>
      </c>
      <c r="M2805" s="14" t="str">
        <f t="shared" si="53"/>
        <v/>
      </c>
    </row>
    <row r="2806" spans="5:13" x14ac:dyDescent="0.2">
      <c r="E2806" s="16" t="str">
        <f>IFERROR(INDEX('Données SAP'!F$5:F$3000,MATCH('Analyse assortiment'!$B2806&amp;"",'Données SAP'!$A$5:$A$3000,0)),"")</f>
        <v/>
      </c>
      <c r="F2806" s="16" t="str">
        <f>IFERROR(INDEX('Données SAP'!C$5:C$3000,MATCH('Analyse assortiment'!$B2806&amp;"",'Données SAP'!$A$5:$A$3000,0)),"")</f>
        <v/>
      </c>
      <c r="G2806" s="16" t="str">
        <f>IFERROR(INDEX('Données SAP'!D$5:D$3000,MATCH('Analyse assortiment'!$B2806&amp;"",'Données SAP'!$A$5:$A$3000,0)),"")</f>
        <v/>
      </c>
      <c r="H2806" s="13" t="e">
        <f>INDEX('Données MDD'!$K$3:$K$3000,MATCH('Analyse assortiment'!$B2806,'Données MDD'!$B$3:$B$3000,0))</f>
        <v>#N/A</v>
      </c>
      <c r="I2806" s="13" t="e">
        <f>INDEX('Données MDD'!$L$3:$L$3000,MATCH('Analyse assortiment'!$B2806,'Données MDD'!$B$3:$B$3000,0))</f>
        <v>#N/A</v>
      </c>
      <c r="J2806" s="13" t="e">
        <f>INDEX('Données MDD'!$U$3:$U$3000,MATCH('Analyse assortiment'!$B2806,'Données MDD'!$B$3:$B$3000,0))</f>
        <v>#N/A</v>
      </c>
      <c r="K2806" s="13" t="e">
        <f>INDEX('Données MDD'!$V$3:$V$3000,MATCH('Analyse assortiment'!$B2806,'Données MDD'!$B$3:$B$3000,0))</f>
        <v>#N/A</v>
      </c>
      <c r="L2806" s="14" t="str">
        <f t="shared" si="53"/>
        <v/>
      </c>
      <c r="M2806" s="14" t="str">
        <f t="shared" si="53"/>
        <v/>
      </c>
    </row>
    <row r="2807" spans="5:13" x14ac:dyDescent="0.2">
      <c r="E2807" s="16" t="str">
        <f>IFERROR(INDEX('Données SAP'!F$5:F$3000,MATCH('Analyse assortiment'!$B2807&amp;"",'Données SAP'!$A$5:$A$3000,0)),"")</f>
        <v/>
      </c>
      <c r="F2807" s="16" t="str">
        <f>IFERROR(INDEX('Données SAP'!C$5:C$3000,MATCH('Analyse assortiment'!$B2807&amp;"",'Données SAP'!$A$5:$A$3000,0)),"")</f>
        <v/>
      </c>
      <c r="G2807" s="16" t="str">
        <f>IFERROR(INDEX('Données SAP'!D$5:D$3000,MATCH('Analyse assortiment'!$B2807&amp;"",'Données SAP'!$A$5:$A$3000,0)),"")</f>
        <v/>
      </c>
      <c r="H2807" s="13" t="e">
        <f>INDEX('Données MDD'!$K$3:$K$3000,MATCH('Analyse assortiment'!$B2807,'Données MDD'!$B$3:$B$3000,0))</f>
        <v>#N/A</v>
      </c>
      <c r="I2807" s="13" t="e">
        <f>INDEX('Données MDD'!$L$3:$L$3000,MATCH('Analyse assortiment'!$B2807,'Données MDD'!$B$3:$B$3000,0))</f>
        <v>#N/A</v>
      </c>
      <c r="J2807" s="13" t="e">
        <f>INDEX('Données MDD'!$U$3:$U$3000,MATCH('Analyse assortiment'!$B2807,'Données MDD'!$B$3:$B$3000,0))</f>
        <v>#N/A</v>
      </c>
      <c r="K2807" s="13" t="e">
        <f>INDEX('Données MDD'!$V$3:$V$3000,MATCH('Analyse assortiment'!$B2807,'Données MDD'!$B$3:$B$3000,0))</f>
        <v>#N/A</v>
      </c>
      <c r="L2807" s="14" t="str">
        <f t="shared" si="53"/>
        <v/>
      </c>
      <c r="M2807" s="14" t="str">
        <f t="shared" si="53"/>
        <v/>
      </c>
    </row>
    <row r="2808" spans="5:13" x14ac:dyDescent="0.2">
      <c r="E2808" s="16" t="str">
        <f>IFERROR(INDEX('Données SAP'!F$5:F$3000,MATCH('Analyse assortiment'!$B2808&amp;"",'Données SAP'!$A$5:$A$3000,0)),"")</f>
        <v/>
      </c>
      <c r="F2808" s="16" t="str">
        <f>IFERROR(INDEX('Données SAP'!C$5:C$3000,MATCH('Analyse assortiment'!$B2808&amp;"",'Données SAP'!$A$5:$A$3000,0)),"")</f>
        <v/>
      </c>
      <c r="G2808" s="16" t="str">
        <f>IFERROR(INDEX('Données SAP'!D$5:D$3000,MATCH('Analyse assortiment'!$B2808&amp;"",'Données SAP'!$A$5:$A$3000,0)),"")</f>
        <v/>
      </c>
      <c r="H2808" s="13" t="e">
        <f>INDEX('Données MDD'!$K$3:$K$3000,MATCH('Analyse assortiment'!$B2808,'Données MDD'!$B$3:$B$3000,0))</f>
        <v>#N/A</v>
      </c>
      <c r="I2808" s="13" t="e">
        <f>INDEX('Données MDD'!$L$3:$L$3000,MATCH('Analyse assortiment'!$B2808,'Données MDD'!$B$3:$B$3000,0))</f>
        <v>#N/A</v>
      </c>
      <c r="J2808" s="13" t="e">
        <f>INDEX('Données MDD'!$U$3:$U$3000,MATCH('Analyse assortiment'!$B2808,'Données MDD'!$B$3:$B$3000,0))</f>
        <v>#N/A</v>
      </c>
      <c r="K2808" s="13" t="e">
        <f>INDEX('Données MDD'!$V$3:$V$3000,MATCH('Analyse assortiment'!$B2808,'Données MDD'!$B$3:$B$3000,0))</f>
        <v>#N/A</v>
      </c>
      <c r="L2808" s="14" t="str">
        <f t="shared" si="53"/>
        <v/>
      </c>
      <c r="M2808" s="14" t="str">
        <f t="shared" si="53"/>
        <v/>
      </c>
    </row>
    <row r="2809" spans="5:13" x14ac:dyDescent="0.2">
      <c r="E2809" s="16" t="str">
        <f>IFERROR(INDEX('Données SAP'!F$5:F$3000,MATCH('Analyse assortiment'!$B2809&amp;"",'Données SAP'!$A$5:$A$3000,0)),"")</f>
        <v/>
      </c>
      <c r="F2809" s="16" t="str">
        <f>IFERROR(INDEX('Données SAP'!C$5:C$3000,MATCH('Analyse assortiment'!$B2809&amp;"",'Données SAP'!$A$5:$A$3000,0)),"")</f>
        <v/>
      </c>
      <c r="G2809" s="16" t="str">
        <f>IFERROR(INDEX('Données SAP'!D$5:D$3000,MATCH('Analyse assortiment'!$B2809&amp;"",'Données SAP'!$A$5:$A$3000,0)),"")</f>
        <v/>
      </c>
      <c r="H2809" s="13" t="e">
        <f>INDEX('Données MDD'!$K$3:$K$3000,MATCH('Analyse assortiment'!$B2809,'Données MDD'!$B$3:$B$3000,0))</f>
        <v>#N/A</v>
      </c>
      <c r="I2809" s="13" t="e">
        <f>INDEX('Données MDD'!$L$3:$L$3000,MATCH('Analyse assortiment'!$B2809,'Données MDD'!$B$3:$B$3000,0))</f>
        <v>#N/A</v>
      </c>
      <c r="J2809" s="13" t="e">
        <f>INDEX('Données MDD'!$U$3:$U$3000,MATCH('Analyse assortiment'!$B2809,'Données MDD'!$B$3:$B$3000,0))</f>
        <v>#N/A</v>
      </c>
      <c r="K2809" s="13" t="e">
        <f>INDEX('Données MDD'!$V$3:$V$3000,MATCH('Analyse assortiment'!$B2809,'Données MDD'!$B$3:$B$3000,0))</f>
        <v>#N/A</v>
      </c>
      <c r="L2809" s="14" t="str">
        <f t="shared" si="53"/>
        <v/>
      </c>
      <c r="M2809" s="14" t="str">
        <f t="shared" si="53"/>
        <v/>
      </c>
    </row>
    <row r="2810" spans="5:13" x14ac:dyDescent="0.2">
      <c r="E2810" s="16" t="str">
        <f>IFERROR(INDEX('Données SAP'!F$5:F$3000,MATCH('Analyse assortiment'!$B2810&amp;"",'Données SAP'!$A$5:$A$3000,0)),"")</f>
        <v/>
      </c>
      <c r="F2810" s="16" t="str">
        <f>IFERROR(INDEX('Données SAP'!C$5:C$3000,MATCH('Analyse assortiment'!$B2810&amp;"",'Données SAP'!$A$5:$A$3000,0)),"")</f>
        <v/>
      </c>
      <c r="G2810" s="16" t="str">
        <f>IFERROR(INDEX('Données SAP'!D$5:D$3000,MATCH('Analyse assortiment'!$B2810&amp;"",'Données SAP'!$A$5:$A$3000,0)),"")</f>
        <v/>
      </c>
      <c r="H2810" s="13" t="e">
        <f>INDEX('Données MDD'!$K$3:$K$3000,MATCH('Analyse assortiment'!$B2810,'Données MDD'!$B$3:$B$3000,0))</f>
        <v>#N/A</v>
      </c>
      <c r="I2810" s="13" t="e">
        <f>INDEX('Données MDD'!$L$3:$L$3000,MATCH('Analyse assortiment'!$B2810,'Données MDD'!$B$3:$B$3000,0))</f>
        <v>#N/A</v>
      </c>
      <c r="J2810" s="13" t="e">
        <f>INDEX('Données MDD'!$U$3:$U$3000,MATCH('Analyse assortiment'!$B2810,'Données MDD'!$B$3:$B$3000,0))</f>
        <v>#N/A</v>
      </c>
      <c r="K2810" s="13" t="e">
        <f>INDEX('Données MDD'!$V$3:$V$3000,MATCH('Analyse assortiment'!$B2810,'Données MDD'!$B$3:$B$3000,0))</f>
        <v>#N/A</v>
      </c>
      <c r="L2810" s="14" t="str">
        <f t="shared" si="53"/>
        <v/>
      </c>
      <c r="M2810" s="14" t="str">
        <f t="shared" si="53"/>
        <v/>
      </c>
    </row>
    <row r="2811" spans="5:13" x14ac:dyDescent="0.2">
      <c r="E2811" s="16" t="str">
        <f>IFERROR(INDEX('Données SAP'!F$5:F$3000,MATCH('Analyse assortiment'!$B2811&amp;"",'Données SAP'!$A$5:$A$3000,0)),"")</f>
        <v/>
      </c>
      <c r="F2811" s="16" t="str">
        <f>IFERROR(INDEX('Données SAP'!C$5:C$3000,MATCH('Analyse assortiment'!$B2811&amp;"",'Données SAP'!$A$5:$A$3000,0)),"")</f>
        <v/>
      </c>
      <c r="G2811" s="16" t="str">
        <f>IFERROR(INDEX('Données SAP'!D$5:D$3000,MATCH('Analyse assortiment'!$B2811&amp;"",'Données SAP'!$A$5:$A$3000,0)),"")</f>
        <v/>
      </c>
      <c r="H2811" s="13" t="e">
        <f>INDEX('Données MDD'!$K$3:$K$3000,MATCH('Analyse assortiment'!$B2811,'Données MDD'!$B$3:$B$3000,0))</f>
        <v>#N/A</v>
      </c>
      <c r="I2811" s="13" t="e">
        <f>INDEX('Données MDD'!$L$3:$L$3000,MATCH('Analyse assortiment'!$B2811,'Données MDD'!$B$3:$B$3000,0))</f>
        <v>#N/A</v>
      </c>
      <c r="J2811" s="13" t="e">
        <f>INDEX('Données MDD'!$U$3:$U$3000,MATCH('Analyse assortiment'!$B2811,'Données MDD'!$B$3:$B$3000,0))</f>
        <v>#N/A</v>
      </c>
      <c r="K2811" s="13" t="e">
        <f>INDEX('Données MDD'!$V$3:$V$3000,MATCH('Analyse assortiment'!$B2811,'Données MDD'!$B$3:$B$3000,0))</f>
        <v>#N/A</v>
      </c>
      <c r="L2811" s="14" t="str">
        <f t="shared" si="53"/>
        <v/>
      </c>
      <c r="M2811" s="14" t="str">
        <f t="shared" si="53"/>
        <v/>
      </c>
    </row>
    <row r="2812" spans="5:13" x14ac:dyDescent="0.2">
      <c r="E2812" s="16" t="str">
        <f>IFERROR(INDEX('Données SAP'!F$5:F$3000,MATCH('Analyse assortiment'!$B2812&amp;"",'Données SAP'!$A$5:$A$3000,0)),"")</f>
        <v/>
      </c>
      <c r="F2812" s="16" t="str">
        <f>IFERROR(INDEX('Données SAP'!C$5:C$3000,MATCH('Analyse assortiment'!$B2812&amp;"",'Données SAP'!$A$5:$A$3000,0)),"")</f>
        <v/>
      </c>
      <c r="G2812" s="16" t="str">
        <f>IFERROR(INDEX('Données SAP'!D$5:D$3000,MATCH('Analyse assortiment'!$B2812&amp;"",'Données SAP'!$A$5:$A$3000,0)),"")</f>
        <v/>
      </c>
      <c r="H2812" s="13" t="e">
        <f>INDEX('Données MDD'!$K$3:$K$3000,MATCH('Analyse assortiment'!$B2812,'Données MDD'!$B$3:$B$3000,0))</f>
        <v>#N/A</v>
      </c>
      <c r="I2812" s="13" t="e">
        <f>INDEX('Données MDD'!$L$3:$L$3000,MATCH('Analyse assortiment'!$B2812,'Données MDD'!$B$3:$B$3000,0))</f>
        <v>#N/A</v>
      </c>
      <c r="J2812" s="13" t="e">
        <f>INDEX('Données MDD'!$U$3:$U$3000,MATCH('Analyse assortiment'!$B2812,'Données MDD'!$B$3:$B$3000,0))</f>
        <v>#N/A</v>
      </c>
      <c r="K2812" s="13" t="e">
        <f>INDEX('Données MDD'!$V$3:$V$3000,MATCH('Analyse assortiment'!$B2812,'Données MDD'!$B$3:$B$3000,0))</f>
        <v>#N/A</v>
      </c>
      <c r="L2812" s="14" t="str">
        <f t="shared" si="53"/>
        <v/>
      </c>
      <c r="M2812" s="14" t="str">
        <f t="shared" si="53"/>
        <v/>
      </c>
    </row>
    <row r="2813" spans="5:13" x14ac:dyDescent="0.2">
      <c r="E2813" s="16" t="str">
        <f>IFERROR(INDEX('Données SAP'!F$5:F$3000,MATCH('Analyse assortiment'!$B2813&amp;"",'Données SAP'!$A$5:$A$3000,0)),"")</f>
        <v/>
      </c>
      <c r="F2813" s="16" t="str">
        <f>IFERROR(INDEX('Données SAP'!C$5:C$3000,MATCH('Analyse assortiment'!$B2813&amp;"",'Données SAP'!$A$5:$A$3000,0)),"")</f>
        <v/>
      </c>
      <c r="G2813" s="16" t="str">
        <f>IFERROR(INDEX('Données SAP'!D$5:D$3000,MATCH('Analyse assortiment'!$B2813&amp;"",'Données SAP'!$A$5:$A$3000,0)),"")</f>
        <v/>
      </c>
      <c r="H2813" s="13" t="e">
        <f>INDEX('Données MDD'!$K$3:$K$3000,MATCH('Analyse assortiment'!$B2813,'Données MDD'!$B$3:$B$3000,0))</f>
        <v>#N/A</v>
      </c>
      <c r="I2813" s="13" t="e">
        <f>INDEX('Données MDD'!$L$3:$L$3000,MATCH('Analyse assortiment'!$B2813,'Données MDD'!$B$3:$B$3000,0))</f>
        <v>#N/A</v>
      </c>
      <c r="J2813" s="13" t="e">
        <f>INDEX('Données MDD'!$U$3:$U$3000,MATCH('Analyse assortiment'!$B2813,'Données MDD'!$B$3:$B$3000,0))</f>
        <v>#N/A</v>
      </c>
      <c r="K2813" s="13" t="e">
        <f>INDEX('Données MDD'!$V$3:$V$3000,MATCH('Analyse assortiment'!$B2813,'Données MDD'!$B$3:$B$3000,0))</f>
        <v>#N/A</v>
      </c>
      <c r="L2813" s="14" t="str">
        <f t="shared" si="53"/>
        <v/>
      </c>
      <c r="M2813" s="14" t="str">
        <f t="shared" si="53"/>
        <v/>
      </c>
    </row>
    <row r="2814" spans="5:13" x14ac:dyDescent="0.2">
      <c r="E2814" s="16" t="str">
        <f>IFERROR(INDEX('Données SAP'!F$5:F$3000,MATCH('Analyse assortiment'!$B2814&amp;"",'Données SAP'!$A$5:$A$3000,0)),"")</f>
        <v/>
      </c>
      <c r="F2814" s="16" t="str">
        <f>IFERROR(INDEX('Données SAP'!C$5:C$3000,MATCH('Analyse assortiment'!$B2814&amp;"",'Données SAP'!$A$5:$A$3000,0)),"")</f>
        <v/>
      </c>
      <c r="G2814" s="16" t="str">
        <f>IFERROR(INDEX('Données SAP'!D$5:D$3000,MATCH('Analyse assortiment'!$B2814&amp;"",'Données SAP'!$A$5:$A$3000,0)),"")</f>
        <v/>
      </c>
      <c r="H2814" s="13" t="e">
        <f>INDEX('Données MDD'!$K$3:$K$3000,MATCH('Analyse assortiment'!$B2814,'Données MDD'!$B$3:$B$3000,0))</f>
        <v>#N/A</v>
      </c>
      <c r="I2814" s="13" t="e">
        <f>INDEX('Données MDD'!$L$3:$L$3000,MATCH('Analyse assortiment'!$B2814,'Données MDD'!$B$3:$B$3000,0))</f>
        <v>#N/A</v>
      </c>
      <c r="J2814" s="13" t="e">
        <f>INDEX('Données MDD'!$U$3:$U$3000,MATCH('Analyse assortiment'!$B2814,'Données MDD'!$B$3:$B$3000,0))</f>
        <v>#N/A</v>
      </c>
      <c r="K2814" s="13" t="e">
        <f>INDEX('Données MDD'!$V$3:$V$3000,MATCH('Analyse assortiment'!$B2814,'Données MDD'!$B$3:$B$3000,0))</f>
        <v>#N/A</v>
      </c>
      <c r="L2814" s="14" t="str">
        <f t="shared" si="53"/>
        <v/>
      </c>
      <c r="M2814" s="14" t="str">
        <f t="shared" si="53"/>
        <v/>
      </c>
    </row>
    <row r="2815" spans="5:13" x14ac:dyDescent="0.2">
      <c r="E2815" s="16" t="str">
        <f>IFERROR(INDEX('Données SAP'!F$5:F$3000,MATCH('Analyse assortiment'!$B2815&amp;"",'Données SAP'!$A$5:$A$3000,0)),"")</f>
        <v/>
      </c>
      <c r="F2815" s="16" t="str">
        <f>IFERROR(INDEX('Données SAP'!C$5:C$3000,MATCH('Analyse assortiment'!$B2815&amp;"",'Données SAP'!$A$5:$A$3000,0)),"")</f>
        <v/>
      </c>
      <c r="G2815" s="16" t="str">
        <f>IFERROR(INDEX('Données SAP'!D$5:D$3000,MATCH('Analyse assortiment'!$B2815&amp;"",'Données SAP'!$A$5:$A$3000,0)),"")</f>
        <v/>
      </c>
      <c r="H2815" s="13" t="e">
        <f>INDEX('Données MDD'!$K$3:$K$3000,MATCH('Analyse assortiment'!$B2815,'Données MDD'!$B$3:$B$3000,0))</f>
        <v>#N/A</v>
      </c>
      <c r="I2815" s="13" t="e">
        <f>INDEX('Données MDD'!$L$3:$L$3000,MATCH('Analyse assortiment'!$B2815,'Données MDD'!$B$3:$B$3000,0))</f>
        <v>#N/A</v>
      </c>
      <c r="J2815" s="13" t="e">
        <f>INDEX('Données MDD'!$U$3:$U$3000,MATCH('Analyse assortiment'!$B2815,'Données MDD'!$B$3:$B$3000,0))</f>
        <v>#N/A</v>
      </c>
      <c r="K2815" s="13" t="e">
        <f>INDEX('Données MDD'!$V$3:$V$3000,MATCH('Analyse assortiment'!$B2815,'Données MDD'!$B$3:$B$3000,0))</f>
        <v>#N/A</v>
      </c>
      <c r="L2815" s="14" t="str">
        <f t="shared" si="53"/>
        <v/>
      </c>
      <c r="M2815" s="14" t="str">
        <f t="shared" si="53"/>
        <v/>
      </c>
    </row>
    <row r="2816" spans="5:13" x14ac:dyDescent="0.2">
      <c r="E2816" s="16" t="str">
        <f>IFERROR(INDEX('Données SAP'!F$5:F$3000,MATCH('Analyse assortiment'!$B2816&amp;"",'Données SAP'!$A$5:$A$3000,0)),"")</f>
        <v/>
      </c>
      <c r="F2816" s="16" t="str">
        <f>IFERROR(INDEX('Données SAP'!C$5:C$3000,MATCH('Analyse assortiment'!$B2816&amp;"",'Données SAP'!$A$5:$A$3000,0)),"")</f>
        <v/>
      </c>
      <c r="G2816" s="16" t="str">
        <f>IFERROR(INDEX('Données SAP'!D$5:D$3000,MATCH('Analyse assortiment'!$B2816&amp;"",'Données SAP'!$A$5:$A$3000,0)),"")</f>
        <v/>
      </c>
      <c r="H2816" s="13" t="e">
        <f>INDEX('Données MDD'!$K$3:$K$3000,MATCH('Analyse assortiment'!$B2816,'Données MDD'!$B$3:$B$3000,0))</f>
        <v>#N/A</v>
      </c>
      <c r="I2816" s="13" t="e">
        <f>INDEX('Données MDD'!$L$3:$L$3000,MATCH('Analyse assortiment'!$B2816,'Données MDD'!$B$3:$B$3000,0))</f>
        <v>#N/A</v>
      </c>
      <c r="J2816" s="13" t="e">
        <f>INDEX('Données MDD'!$U$3:$U$3000,MATCH('Analyse assortiment'!$B2816,'Données MDD'!$B$3:$B$3000,0))</f>
        <v>#N/A</v>
      </c>
      <c r="K2816" s="13" t="e">
        <f>INDEX('Données MDD'!$V$3:$V$3000,MATCH('Analyse assortiment'!$B2816,'Données MDD'!$B$3:$B$3000,0))</f>
        <v>#N/A</v>
      </c>
      <c r="L2816" s="14" t="str">
        <f t="shared" si="53"/>
        <v/>
      </c>
      <c r="M2816" s="14" t="str">
        <f t="shared" si="53"/>
        <v/>
      </c>
    </row>
    <row r="2817" spans="5:13" x14ac:dyDescent="0.2">
      <c r="E2817" s="16" t="str">
        <f>IFERROR(INDEX('Données SAP'!F$5:F$3000,MATCH('Analyse assortiment'!$B2817&amp;"",'Données SAP'!$A$5:$A$3000,0)),"")</f>
        <v/>
      </c>
      <c r="F2817" s="16" t="str">
        <f>IFERROR(INDEX('Données SAP'!C$5:C$3000,MATCH('Analyse assortiment'!$B2817&amp;"",'Données SAP'!$A$5:$A$3000,0)),"")</f>
        <v/>
      </c>
      <c r="G2817" s="16" t="str">
        <f>IFERROR(INDEX('Données SAP'!D$5:D$3000,MATCH('Analyse assortiment'!$B2817&amp;"",'Données SAP'!$A$5:$A$3000,0)),"")</f>
        <v/>
      </c>
      <c r="H2817" s="13" t="e">
        <f>INDEX('Données MDD'!$K$3:$K$3000,MATCH('Analyse assortiment'!$B2817,'Données MDD'!$B$3:$B$3000,0))</f>
        <v>#N/A</v>
      </c>
      <c r="I2817" s="13" t="e">
        <f>INDEX('Données MDD'!$L$3:$L$3000,MATCH('Analyse assortiment'!$B2817,'Données MDD'!$B$3:$B$3000,0))</f>
        <v>#N/A</v>
      </c>
      <c r="J2817" s="13" t="e">
        <f>INDEX('Données MDD'!$U$3:$U$3000,MATCH('Analyse assortiment'!$B2817,'Données MDD'!$B$3:$B$3000,0))</f>
        <v>#N/A</v>
      </c>
      <c r="K2817" s="13" t="e">
        <f>INDEX('Données MDD'!$V$3:$V$3000,MATCH('Analyse assortiment'!$B2817,'Données MDD'!$B$3:$B$3000,0))</f>
        <v>#N/A</v>
      </c>
      <c r="L2817" s="14" t="str">
        <f t="shared" si="53"/>
        <v/>
      </c>
      <c r="M2817" s="14" t="str">
        <f t="shared" si="53"/>
        <v/>
      </c>
    </row>
    <row r="2818" spans="5:13" x14ac:dyDescent="0.2">
      <c r="E2818" s="16" t="str">
        <f>IFERROR(INDEX('Données SAP'!F$5:F$3000,MATCH('Analyse assortiment'!$B2818&amp;"",'Données SAP'!$A$5:$A$3000,0)),"")</f>
        <v/>
      </c>
      <c r="F2818" s="16" t="str">
        <f>IFERROR(INDEX('Données SAP'!C$5:C$3000,MATCH('Analyse assortiment'!$B2818&amp;"",'Données SAP'!$A$5:$A$3000,0)),"")</f>
        <v/>
      </c>
      <c r="G2818" s="16" t="str">
        <f>IFERROR(INDEX('Données SAP'!D$5:D$3000,MATCH('Analyse assortiment'!$B2818&amp;"",'Données SAP'!$A$5:$A$3000,0)),"")</f>
        <v/>
      </c>
      <c r="H2818" s="13" t="e">
        <f>INDEX('Données MDD'!$K$3:$K$3000,MATCH('Analyse assortiment'!$B2818,'Données MDD'!$B$3:$B$3000,0))</f>
        <v>#N/A</v>
      </c>
      <c r="I2818" s="13" t="e">
        <f>INDEX('Données MDD'!$L$3:$L$3000,MATCH('Analyse assortiment'!$B2818,'Données MDD'!$B$3:$B$3000,0))</f>
        <v>#N/A</v>
      </c>
      <c r="J2818" s="13" t="e">
        <f>INDEX('Données MDD'!$U$3:$U$3000,MATCH('Analyse assortiment'!$B2818,'Données MDD'!$B$3:$B$3000,0))</f>
        <v>#N/A</v>
      </c>
      <c r="K2818" s="13" t="e">
        <f>INDEX('Données MDD'!$V$3:$V$3000,MATCH('Analyse assortiment'!$B2818,'Données MDD'!$B$3:$B$3000,0))</f>
        <v>#N/A</v>
      </c>
      <c r="L2818" s="14" t="str">
        <f t="shared" si="53"/>
        <v/>
      </c>
      <c r="M2818" s="14" t="str">
        <f t="shared" si="53"/>
        <v/>
      </c>
    </row>
    <row r="2819" spans="5:13" x14ac:dyDescent="0.2">
      <c r="E2819" s="16" t="str">
        <f>IFERROR(INDEX('Données SAP'!F$5:F$3000,MATCH('Analyse assortiment'!$B2819&amp;"",'Données SAP'!$A$5:$A$3000,0)),"")</f>
        <v/>
      </c>
      <c r="F2819" s="16" t="str">
        <f>IFERROR(INDEX('Données SAP'!C$5:C$3000,MATCH('Analyse assortiment'!$B2819&amp;"",'Données SAP'!$A$5:$A$3000,0)),"")</f>
        <v/>
      </c>
      <c r="G2819" s="16" t="str">
        <f>IFERROR(INDEX('Données SAP'!D$5:D$3000,MATCH('Analyse assortiment'!$B2819&amp;"",'Données SAP'!$A$5:$A$3000,0)),"")</f>
        <v/>
      </c>
      <c r="H2819" s="13" t="e">
        <f>INDEX('Données MDD'!$K$3:$K$3000,MATCH('Analyse assortiment'!$B2819,'Données MDD'!$B$3:$B$3000,0))</f>
        <v>#N/A</v>
      </c>
      <c r="I2819" s="13" t="e">
        <f>INDEX('Données MDD'!$L$3:$L$3000,MATCH('Analyse assortiment'!$B2819,'Données MDD'!$B$3:$B$3000,0))</f>
        <v>#N/A</v>
      </c>
      <c r="J2819" s="13" t="e">
        <f>INDEX('Données MDD'!$U$3:$U$3000,MATCH('Analyse assortiment'!$B2819,'Données MDD'!$B$3:$B$3000,0))</f>
        <v>#N/A</v>
      </c>
      <c r="K2819" s="13" t="e">
        <f>INDEX('Données MDD'!$V$3:$V$3000,MATCH('Analyse assortiment'!$B2819,'Données MDD'!$B$3:$B$3000,0))</f>
        <v>#N/A</v>
      </c>
      <c r="L2819" s="14" t="str">
        <f t="shared" si="53"/>
        <v/>
      </c>
      <c r="M2819" s="14" t="str">
        <f t="shared" si="53"/>
        <v/>
      </c>
    </row>
    <row r="2820" spans="5:13" x14ac:dyDescent="0.2">
      <c r="E2820" s="16" t="str">
        <f>IFERROR(INDEX('Données SAP'!F$5:F$3000,MATCH('Analyse assortiment'!$B2820&amp;"",'Données SAP'!$A$5:$A$3000,0)),"")</f>
        <v/>
      </c>
      <c r="F2820" s="16" t="str">
        <f>IFERROR(INDEX('Données SAP'!C$5:C$3000,MATCH('Analyse assortiment'!$B2820&amp;"",'Données SAP'!$A$5:$A$3000,0)),"")</f>
        <v/>
      </c>
      <c r="G2820" s="16" t="str">
        <f>IFERROR(INDEX('Données SAP'!D$5:D$3000,MATCH('Analyse assortiment'!$B2820&amp;"",'Données SAP'!$A$5:$A$3000,0)),"")</f>
        <v/>
      </c>
      <c r="H2820" s="13" t="e">
        <f>INDEX('Données MDD'!$K$3:$K$3000,MATCH('Analyse assortiment'!$B2820,'Données MDD'!$B$3:$B$3000,0))</f>
        <v>#N/A</v>
      </c>
      <c r="I2820" s="13" t="e">
        <f>INDEX('Données MDD'!$L$3:$L$3000,MATCH('Analyse assortiment'!$B2820,'Données MDD'!$B$3:$B$3000,0))</f>
        <v>#N/A</v>
      </c>
      <c r="J2820" s="13" t="e">
        <f>INDEX('Données MDD'!$U$3:$U$3000,MATCH('Analyse assortiment'!$B2820,'Données MDD'!$B$3:$B$3000,0))</f>
        <v>#N/A</v>
      </c>
      <c r="K2820" s="13" t="e">
        <f>INDEX('Données MDD'!$V$3:$V$3000,MATCH('Analyse assortiment'!$B2820,'Données MDD'!$B$3:$B$3000,0))</f>
        <v>#N/A</v>
      </c>
      <c r="L2820" s="14" t="str">
        <f t="shared" si="53"/>
        <v/>
      </c>
      <c r="M2820" s="14" t="str">
        <f t="shared" si="53"/>
        <v/>
      </c>
    </row>
    <row r="2821" spans="5:13" x14ac:dyDescent="0.2">
      <c r="E2821" s="16" t="str">
        <f>IFERROR(INDEX('Données SAP'!F$5:F$3000,MATCH('Analyse assortiment'!$B2821&amp;"",'Données SAP'!$A$5:$A$3000,0)),"")</f>
        <v/>
      </c>
      <c r="F2821" s="16" t="str">
        <f>IFERROR(INDEX('Données SAP'!C$5:C$3000,MATCH('Analyse assortiment'!$B2821&amp;"",'Données SAP'!$A$5:$A$3000,0)),"")</f>
        <v/>
      </c>
      <c r="G2821" s="16" t="str">
        <f>IFERROR(INDEX('Données SAP'!D$5:D$3000,MATCH('Analyse assortiment'!$B2821&amp;"",'Données SAP'!$A$5:$A$3000,0)),"")</f>
        <v/>
      </c>
      <c r="H2821" s="13" t="e">
        <f>INDEX('Données MDD'!$K$3:$K$3000,MATCH('Analyse assortiment'!$B2821,'Données MDD'!$B$3:$B$3000,0))</f>
        <v>#N/A</v>
      </c>
      <c r="I2821" s="13" t="e">
        <f>INDEX('Données MDD'!$L$3:$L$3000,MATCH('Analyse assortiment'!$B2821,'Données MDD'!$B$3:$B$3000,0))</f>
        <v>#N/A</v>
      </c>
      <c r="J2821" s="13" t="e">
        <f>INDEX('Données MDD'!$U$3:$U$3000,MATCH('Analyse assortiment'!$B2821,'Données MDD'!$B$3:$B$3000,0))</f>
        <v>#N/A</v>
      </c>
      <c r="K2821" s="13" t="e">
        <f>INDEX('Données MDD'!$V$3:$V$3000,MATCH('Analyse assortiment'!$B2821,'Données MDD'!$B$3:$B$3000,0))</f>
        <v>#N/A</v>
      </c>
      <c r="L2821" s="14" t="str">
        <f t="shared" ref="L2821:M2884" si="54">IFERROR(-J2821/H2821,"")</f>
        <v/>
      </c>
      <c r="M2821" s="14" t="str">
        <f t="shared" si="54"/>
        <v/>
      </c>
    </row>
    <row r="2822" spans="5:13" x14ac:dyDescent="0.2">
      <c r="E2822" s="16" t="str">
        <f>IFERROR(INDEX('Données SAP'!F$5:F$3000,MATCH('Analyse assortiment'!$B2822&amp;"",'Données SAP'!$A$5:$A$3000,0)),"")</f>
        <v/>
      </c>
      <c r="F2822" s="16" t="str">
        <f>IFERROR(INDEX('Données SAP'!C$5:C$3000,MATCH('Analyse assortiment'!$B2822&amp;"",'Données SAP'!$A$5:$A$3000,0)),"")</f>
        <v/>
      </c>
      <c r="G2822" s="16" t="str">
        <f>IFERROR(INDEX('Données SAP'!D$5:D$3000,MATCH('Analyse assortiment'!$B2822&amp;"",'Données SAP'!$A$5:$A$3000,0)),"")</f>
        <v/>
      </c>
      <c r="H2822" s="13" t="e">
        <f>INDEX('Données MDD'!$K$3:$K$3000,MATCH('Analyse assortiment'!$B2822,'Données MDD'!$B$3:$B$3000,0))</f>
        <v>#N/A</v>
      </c>
      <c r="I2822" s="13" t="e">
        <f>INDEX('Données MDD'!$L$3:$L$3000,MATCH('Analyse assortiment'!$B2822,'Données MDD'!$B$3:$B$3000,0))</f>
        <v>#N/A</v>
      </c>
      <c r="J2822" s="13" t="e">
        <f>INDEX('Données MDD'!$U$3:$U$3000,MATCH('Analyse assortiment'!$B2822,'Données MDD'!$B$3:$B$3000,0))</f>
        <v>#N/A</v>
      </c>
      <c r="K2822" s="13" t="e">
        <f>INDEX('Données MDD'!$V$3:$V$3000,MATCH('Analyse assortiment'!$B2822,'Données MDD'!$B$3:$B$3000,0))</f>
        <v>#N/A</v>
      </c>
      <c r="L2822" s="14" t="str">
        <f t="shared" si="54"/>
        <v/>
      </c>
      <c r="M2822" s="14" t="str">
        <f t="shared" si="54"/>
        <v/>
      </c>
    </row>
    <row r="2823" spans="5:13" x14ac:dyDescent="0.2">
      <c r="E2823" s="16" t="str">
        <f>IFERROR(INDEX('Données SAP'!F$5:F$3000,MATCH('Analyse assortiment'!$B2823&amp;"",'Données SAP'!$A$5:$A$3000,0)),"")</f>
        <v/>
      </c>
      <c r="F2823" s="16" t="str">
        <f>IFERROR(INDEX('Données SAP'!C$5:C$3000,MATCH('Analyse assortiment'!$B2823&amp;"",'Données SAP'!$A$5:$A$3000,0)),"")</f>
        <v/>
      </c>
      <c r="G2823" s="16" t="str">
        <f>IFERROR(INDEX('Données SAP'!D$5:D$3000,MATCH('Analyse assortiment'!$B2823&amp;"",'Données SAP'!$A$5:$A$3000,0)),"")</f>
        <v/>
      </c>
      <c r="H2823" s="13" t="e">
        <f>INDEX('Données MDD'!$K$3:$K$3000,MATCH('Analyse assortiment'!$B2823,'Données MDD'!$B$3:$B$3000,0))</f>
        <v>#N/A</v>
      </c>
      <c r="I2823" s="13" t="e">
        <f>INDEX('Données MDD'!$L$3:$L$3000,MATCH('Analyse assortiment'!$B2823,'Données MDD'!$B$3:$B$3000,0))</f>
        <v>#N/A</v>
      </c>
      <c r="J2823" s="13" t="e">
        <f>INDEX('Données MDD'!$U$3:$U$3000,MATCH('Analyse assortiment'!$B2823,'Données MDD'!$B$3:$B$3000,0))</f>
        <v>#N/A</v>
      </c>
      <c r="K2823" s="13" t="e">
        <f>INDEX('Données MDD'!$V$3:$V$3000,MATCH('Analyse assortiment'!$B2823,'Données MDD'!$B$3:$B$3000,0))</f>
        <v>#N/A</v>
      </c>
      <c r="L2823" s="14" t="str">
        <f t="shared" si="54"/>
        <v/>
      </c>
      <c r="M2823" s="14" t="str">
        <f t="shared" si="54"/>
        <v/>
      </c>
    </row>
    <row r="2824" spans="5:13" x14ac:dyDescent="0.2">
      <c r="E2824" s="16" t="str">
        <f>IFERROR(INDEX('Données SAP'!F$5:F$3000,MATCH('Analyse assortiment'!$B2824&amp;"",'Données SAP'!$A$5:$A$3000,0)),"")</f>
        <v/>
      </c>
      <c r="F2824" s="16" t="str">
        <f>IFERROR(INDEX('Données SAP'!C$5:C$3000,MATCH('Analyse assortiment'!$B2824&amp;"",'Données SAP'!$A$5:$A$3000,0)),"")</f>
        <v/>
      </c>
      <c r="G2824" s="16" t="str">
        <f>IFERROR(INDEX('Données SAP'!D$5:D$3000,MATCH('Analyse assortiment'!$B2824&amp;"",'Données SAP'!$A$5:$A$3000,0)),"")</f>
        <v/>
      </c>
      <c r="H2824" s="13" t="e">
        <f>INDEX('Données MDD'!$K$3:$K$3000,MATCH('Analyse assortiment'!$B2824,'Données MDD'!$B$3:$B$3000,0))</f>
        <v>#N/A</v>
      </c>
      <c r="I2824" s="13" t="e">
        <f>INDEX('Données MDD'!$L$3:$L$3000,MATCH('Analyse assortiment'!$B2824,'Données MDD'!$B$3:$B$3000,0))</f>
        <v>#N/A</v>
      </c>
      <c r="J2824" s="13" t="e">
        <f>INDEX('Données MDD'!$U$3:$U$3000,MATCH('Analyse assortiment'!$B2824,'Données MDD'!$B$3:$B$3000,0))</f>
        <v>#N/A</v>
      </c>
      <c r="K2824" s="13" t="e">
        <f>INDEX('Données MDD'!$V$3:$V$3000,MATCH('Analyse assortiment'!$B2824,'Données MDD'!$B$3:$B$3000,0))</f>
        <v>#N/A</v>
      </c>
      <c r="L2824" s="14" t="str">
        <f t="shared" si="54"/>
        <v/>
      </c>
      <c r="M2824" s="14" t="str">
        <f t="shared" si="54"/>
        <v/>
      </c>
    </row>
    <row r="2825" spans="5:13" x14ac:dyDescent="0.2">
      <c r="E2825" s="16" t="str">
        <f>IFERROR(INDEX('Données SAP'!F$5:F$3000,MATCH('Analyse assortiment'!$B2825&amp;"",'Données SAP'!$A$5:$A$3000,0)),"")</f>
        <v/>
      </c>
      <c r="F2825" s="16" t="str">
        <f>IFERROR(INDEX('Données SAP'!C$5:C$3000,MATCH('Analyse assortiment'!$B2825&amp;"",'Données SAP'!$A$5:$A$3000,0)),"")</f>
        <v/>
      </c>
      <c r="G2825" s="16" t="str">
        <f>IFERROR(INDEX('Données SAP'!D$5:D$3000,MATCH('Analyse assortiment'!$B2825&amp;"",'Données SAP'!$A$5:$A$3000,0)),"")</f>
        <v/>
      </c>
      <c r="H2825" s="13" t="e">
        <f>INDEX('Données MDD'!$K$3:$K$3000,MATCH('Analyse assortiment'!$B2825,'Données MDD'!$B$3:$B$3000,0))</f>
        <v>#N/A</v>
      </c>
      <c r="I2825" s="13" t="e">
        <f>INDEX('Données MDD'!$L$3:$L$3000,MATCH('Analyse assortiment'!$B2825,'Données MDD'!$B$3:$B$3000,0))</f>
        <v>#N/A</v>
      </c>
      <c r="J2825" s="13" t="e">
        <f>INDEX('Données MDD'!$U$3:$U$3000,MATCH('Analyse assortiment'!$B2825,'Données MDD'!$B$3:$B$3000,0))</f>
        <v>#N/A</v>
      </c>
      <c r="K2825" s="13" t="e">
        <f>INDEX('Données MDD'!$V$3:$V$3000,MATCH('Analyse assortiment'!$B2825,'Données MDD'!$B$3:$B$3000,0))</f>
        <v>#N/A</v>
      </c>
      <c r="L2825" s="14" t="str">
        <f t="shared" si="54"/>
        <v/>
      </c>
      <c r="M2825" s="14" t="str">
        <f t="shared" si="54"/>
        <v/>
      </c>
    </row>
    <row r="2826" spans="5:13" x14ac:dyDescent="0.2">
      <c r="E2826" s="16" t="str">
        <f>IFERROR(INDEX('Données SAP'!F$5:F$3000,MATCH('Analyse assortiment'!$B2826&amp;"",'Données SAP'!$A$5:$A$3000,0)),"")</f>
        <v/>
      </c>
      <c r="F2826" s="16" t="str">
        <f>IFERROR(INDEX('Données SAP'!C$5:C$3000,MATCH('Analyse assortiment'!$B2826&amp;"",'Données SAP'!$A$5:$A$3000,0)),"")</f>
        <v/>
      </c>
      <c r="G2826" s="16" t="str">
        <f>IFERROR(INDEX('Données SAP'!D$5:D$3000,MATCH('Analyse assortiment'!$B2826&amp;"",'Données SAP'!$A$5:$A$3000,0)),"")</f>
        <v/>
      </c>
      <c r="H2826" s="13" t="e">
        <f>INDEX('Données MDD'!$K$3:$K$3000,MATCH('Analyse assortiment'!$B2826,'Données MDD'!$B$3:$B$3000,0))</f>
        <v>#N/A</v>
      </c>
      <c r="I2826" s="13" t="e">
        <f>INDEX('Données MDD'!$L$3:$L$3000,MATCH('Analyse assortiment'!$B2826,'Données MDD'!$B$3:$B$3000,0))</f>
        <v>#N/A</v>
      </c>
      <c r="J2826" s="13" t="e">
        <f>INDEX('Données MDD'!$U$3:$U$3000,MATCH('Analyse assortiment'!$B2826,'Données MDD'!$B$3:$B$3000,0))</f>
        <v>#N/A</v>
      </c>
      <c r="K2826" s="13" t="e">
        <f>INDEX('Données MDD'!$V$3:$V$3000,MATCH('Analyse assortiment'!$B2826,'Données MDD'!$B$3:$B$3000,0))</f>
        <v>#N/A</v>
      </c>
      <c r="L2826" s="14" t="str">
        <f t="shared" si="54"/>
        <v/>
      </c>
      <c r="M2826" s="14" t="str">
        <f t="shared" si="54"/>
        <v/>
      </c>
    </row>
    <row r="2827" spans="5:13" x14ac:dyDescent="0.2">
      <c r="E2827" s="16" t="str">
        <f>IFERROR(INDEX('Données SAP'!F$5:F$3000,MATCH('Analyse assortiment'!$B2827&amp;"",'Données SAP'!$A$5:$A$3000,0)),"")</f>
        <v/>
      </c>
      <c r="F2827" s="16" t="str">
        <f>IFERROR(INDEX('Données SAP'!C$5:C$3000,MATCH('Analyse assortiment'!$B2827&amp;"",'Données SAP'!$A$5:$A$3000,0)),"")</f>
        <v/>
      </c>
      <c r="G2827" s="16" t="str">
        <f>IFERROR(INDEX('Données SAP'!D$5:D$3000,MATCH('Analyse assortiment'!$B2827&amp;"",'Données SAP'!$A$5:$A$3000,0)),"")</f>
        <v/>
      </c>
      <c r="H2827" s="13" t="e">
        <f>INDEX('Données MDD'!$K$3:$K$3000,MATCH('Analyse assortiment'!$B2827,'Données MDD'!$B$3:$B$3000,0))</f>
        <v>#N/A</v>
      </c>
      <c r="I2827" s="13" t="e">
        <f>INDEX('Données MDD'!$L$3:$L$3000,MATCH('Analyse assortiment'!$B2827,'Données MDD'!$B$3:$B$3000,0))</f>
        <v>#N/A</v>
      </c>
      <c r="J2827" s="13" t="e">
        <f>INDEX('Données MDD'!$U$3:$U$3000,MATCH('Analyse assortiment'!$B2827,'Données MDD'!$B$3:$B$3000,0))</f>
        <v>#N/A</v>
      </c>
      <c r="K2827" s="13" t="e">
        <f>INDEX('Données MDD'!$V$3:$V$3000,MATCH('Analyse assortiment'!$B2827,'Données MDD'!$B$3:$B$3000,0))</f>
        <v>#N/A</v>
      </c>
      <c r="L2827" s="14" t="str">
        <f t="shared" si="54"/>
        <v/>
      </c>
      <c r="M2827" s="14" t="str">
        <f t="shared" si="54"/>
        <v/>
      </c>
    </row>
    <row r="2828" spans="5:13" x14ac:dyDescent="0.2">
      <c r="E2828" s="16" t="str">
        <f>IFERROR(INDEX('Données SAP'!F$5:F$3000,MATCH('Analyse assortiment'!$B2828&amp;"",'Données SAP'!$A$5:$A$3000,0)),"")</f>
        <v/>
      </c>
      <c r="F2828" s="16" t="str">
        <f>IFERROR(INDEX('Données SAP'!C$5:C$3000,MATCH('Analyse assortiment'!$B2828&amp;"",'Données SAP'!$A$5:$A$3000,0)),"")</f>
        <v/>
      </c>
      <c r="G2828" s="16" t="str">
        <f>IFERROR(INDEX('Données SAP'!D$5:D$3000,MATCH('Analyse assortiment'!$B2828&amp;"",'Données SAP'!$A$5:$A$3000,0)),"")</f>
        <v/>
      </c>
      <c r="H2828" s="13" t="e">
        <f>INDEX('Données MDD'!$K$3:$K$3000,MATCH('Analyse assortiment'!$B2828,'Données MDD'!$B$3:$B$3000,0))</f>
        <v>#N/A</v>
      </c>
      <c r="I2828" s="13" t="e">
        <f>INDEX('Données MDD'!$L$3:$L$3000,MATCH('Analyse assortiment'!$B2828,'Données MDD'!$B$3:$B$3000,0))</f>
        <v>#N/A</v>
      </c>
      <c r="J2828" s="13" t="e">
        <f>INDEX('Données MDD'!$U$3:$U$3000,MATCH('Analyse assortiment'!$B2828,'Données MDD'!$B$3:$B$3000,0))</f>
        <v>#N/A</v>
      </c>
      <c r="K2828" s="13" t="e">
        <f>INDEX('Données MDD'!$V$3:$V$3000,MATCH('Analyse assortiment'!$B2828,'Données MDD'!$B$3:$B$3000,0))</f>
        <v>#N/A</v>
      </c>
      <c r="L2828" s="14" t="str">
        <f t="shared" si="54"/>
        <v/>
      </c>
      <c r="M2828" s="14" t="str">
        <f t="shared" si="54"/>
        <v/>
      </c>
    </row>
    <row r="2829" spans="5:13" x14ac:dyDescent="0.2">
      <c r="E2829" s="16" t="str">
        <f>IFERROR(INDEX('Données SAP'!F$5:F$3000,MATCH('Analyse assortiment'!$B2829&amp;"",'Données SAP'!$A$5:$A$3000,0)),"")</f>
        <v/>
      </c>
      <c r="F2829" s="16" t="str">
        <f>IFERROR(INDEX('Données SAP'!C$5:C$3000,MATCH('Analyse assortiment'!$B2829&amp;"",'Données SAP'!$A$5:$A$3000,0)),"")</f>
        <v/>
      </c>
      <c r="G2829" s="16" t="str">
        <f>IFERROR(INDEX('Données SAP'!D$5:D$3000,MATCH('Analyse assortiment'!$B2829&amp;"",'Données SAP'!$A$5:$A$3000,0)),"")</f>
        <v/>
      </c>
      <c r="H2829" s="13" t="e">
        <f>INDEX('Données MDD'!$K$3:$K$3000,MATCH('Analyse assortiment'!$B2829,'Données MDD'!$B$3:$B$3000,0))</f>
        <v>#N/A</v>
      </c>
      <c r="I2829" s="13" t="e">
        <f>INDEX('Données MDD'!$L$3:$L$3000,MATCH('Analyse assortiment'!$B2829,'Données MDD'!$B$3:$B$3000,0))</f>
        <v>#N/A</v>
      </c>
      <c r="J2829" s="13" t="e">
        <f>INDEX('Données MDD'!$U$3:$U$3000,MATCH('Analyse assortiment'!$B2829,'Données MDD'!$B$3:$B$3000,0))</f>
        <v>#N/A</v>
      </c>
      <c r="K2829" s="13" t="e">
        <f>INDEX('Données MDD'!$V$3:$V$3000,MATCH('Analyse assortiment'!$B2829,'Données MDD'!$B$3:$B$3000,0))</f>
        <v>#N/A</v>
      </c>
      <c r="L2829" s="14" t="str">
        <f t="shared" si="54"/>
        <v/>
      </c>
      <c r="M2829" s="14" t="str">
        <f t="shared" si="54"/>
        <v/>
      </c>
    </row>
    <row r="2830" spans="5:13" x14ac:dyDescent="0.2">
      <c r="E2830" s="16" t="str">
        <f>IFERROR(INDEX('Données SAP'!F$5:F$3000,MATCH('Analyse assortiment'!$B2830&amp;"",'Données SAP'!$A$5:$A$3000,0)),"")</f>
        <v/>
      </c>
      <c r="F2830" s="16" t="str">
        <f>IFERROR(INDEX('Données SAP'!C$5:C$3000,MATCH('Analyse assortiment'!$B2830&amp;"",'Données SAP'!$A$5:$A$3000,0)),"")</f>
        <v/>
      </c>
      <c r="G2830" s="16" t="str">
        <f>IFERROR(INDEX('Données SAP'!D$5:D$3000,MATCH('Analyse assortiment'!$B2830&amp;"",'Données SAP'!$A$5:$A$3000,0)),"")</f>
        <v/>
      </c>
      <c r="H2830" s="13" t="e">
        <f>INDEX('Données MDD'!$K$3:$K$3000,MATCH('Analyse assortiment'!$B2830,'Données MDD'!$B$3:$B$3000,0))</f>
        <v>#N/A</v>
      </c>
      <c r="I2830" s="13" t="e">
        <f>INDEX('Données MDD'!$L$3:$L$3000,MATCH('Analyse assortiment'!$B2830,'Données MDD'!$B$3:$B$3000,0))</f>
        <v>#N/A</v>
      </c>
      <c r="J2830" s="13" t="e">
        <f>INDEX('Données MDD'!$U$3:$U$3000,MATCH('Analyse assortiment'!$B2830,'Données MDD'!$B$3:$B$3000,0))</f>
        <v>#N/A</v>
      </c>
      <c r="K2830" s="13" t="e">
        <f>INDEX('Données MDD'!$V$3:$V$3000,MATCH('Analyse assortiment'!$B2830,'Données MDD'!$B$3:$B$3000,0))</f>
        <v>#N/A</v>
      </c>
      <c r="L2830" s="14" t="str">
        <f t="shared" si="54"/>
        <v/>
      </c>
      <c r="M2830" s="14" t="str">
        <f t="shared" si="54"/>
        <v/>
      </c>
    </row>
    <row r="2831" spans="5:13" x14ac:dyDescent="0.2">
      <c r="E2831" s="16" t="str">
        <f>IFERROR(INDEX('Données SAP'!F$5:F$3000,MATCH('Analyse assortiment'!$B2831&amp;"",'Données SAP'!$A$5:$A$3000,0)),"")</f>
        <v/>
      </c>
      <c r="F2831" s="16" t="str">
        <f>IFERROR(INDEX('Données SAP'!C$5:C$3000,MATCH('Analyse assortiment'!$B2831&amp;"",'Données SAP'!$A$5:$A$3000,0)),"")</f>
        <v/>
      </c>
      <c r="G2831" s="16" t="str">
        <f>IFERROR(INDEX('Données SAP'!D$5:D$3000,MATCH('Analyse assortiment'!$B2831&amp;"",'Données SAP'!$A$5:$A$3000,0)),"")</f>
        <v/>
      </c>
      <c r="H2831" s="13" t="e">
        <f>INDEX('Données MDD'!$K$3:$K$3000,MATCH('Analyse assortiment'!$B2831,'Données MDD'!$B$3:$B$3000,0))</f>
        <v>#N/A</v>
      </c>
      <c r="I2831" s="13" t="e">
        <f>INDEX('Données MDD'!$L$3:$L$3000,MATCH('Analyse assortiment'!$B2831,'Données MDD'!$B$3:$B$3000,0))</f>
        <v>#N/A</v>
      </c>
      <c r="J2831" s="13" t="e">
        <f>INDEX('Données MDD'!$U$3:$U$3000,MATCH('Analyse assortiment'!$B2831,'Données MDD'!$B$3:$B$3000,0))</f>
        <v>#N/A</v>
      </c>
      <c r="K2831" s="13" t="e">
        <f>INDEX('Données MDD'!$V$3:$V$3000,MATCH('Analyse assortiment'!$B2831,'Données MDD'!$B$3:$B$3000,0))</f>
        <v>#N/A</v>
      </c>
      <c r="L2831" s="14" t="str">
        <f t="shared" si="54"/>
        <v/>
      </c>
      <c r="M2831" s="14" t="str">
        <f t="shared" si="54"/>
        <v/>
      </c>
    </row>
    <row r="2832" spans="5:13" x14ac:dyDescent="0.2">
      <c r="E2832" s="16" t="str">
        <f>IFERROR(INDEX('Données SAP'!F$5:F$3000,MATCH('Analyse assortiment'!$B2832&amp;"",'Données SAP'!$A$5:$A$3000,0)),"")</f>
        <v/>
      </c>
      <c r="F2832" s="16" t="str">
        <f>IFERROR(INDEX('Données SAP'!C$5:C$3000,MATCH('Analyse assortiment'!$B2832&amp;"",'Données SAP'!$A$5:$A$3000,0)),"")</f>
        <v/>
      </c>
      <c r="G2832" s="16" t="str">
        <f>IFERROR(INDEX('Données SAP'!D$5:D$3000,MATCH('Analyse assortiment'!$B2832&amp;"",'Données SAP'!$A$5:$A$3000,0)),"")</f>
        <v/>
      </c>
      <c r="H2832" s="13" t="e">
        <f>INDEX('Données MDD'!$K$3:$K$3000,MATCH('Analyse assortiment'!$B2832,'Données MDD'!$B$3:$B$3000,0))</f>
        <v>#N/A</v>
      </c>
      <c r="I2832" s="13" t="e">
        <f>INDEX('Données MDD'!$L$3:$L$3000,MATCH('Analyse assortiment'!$B2832,'Données MDD'!$B$3:$B$3000,0))</f>
        <v>#N/A</v>
      </c>
      <c r="J2832" s="13" t="e">
        <f>INDEX('Données MDD'!$U$3:$U$3000,MATCH('Analyse assortiment'!$B2832,'Données MDD'!$B$3:$B$3000,0))</f>
        <v>#N/A</v>
      </c>
      <c r="K2832" s="13" t="e">
        <f>INDEX('Données MDD'!$V$3:$V$3000,MATCH('Analyse assortiment'!$B2832,'Données MDD'!$B$3:$B$3000,0))</f>
        <v>#N/A</v>
      </c>
      <c r="L2832" s="14" t="str">
        <f t="shared" si="54"/>
        <v/>
      </c>
      <c r="M2832" s="14" t="str">
        <f t="shared" si="54"/>
        <v/>
      </c>
    </row>
    <row r="2833" spans="5:13" x14ac:dyDescent="0.2">
      <c r="E2833" s="16" t="str">
        <f>IFERROR(INDEX('Données SAP'!F$5:F$3000,MATCH('Analyse assortiment'!$B2833&amp;"",'Données SAP'!$A$5:$A$3000,0)),"")</f>
        <v/>
      </c>
      <c r="F2833" s="16" t="str">
        <f>IFERROR(INDEX('Données SAP'!C$5:C$3000,MATCH('Analyse assortiment'!$B2833&amp;"",'Données SAP'!$A$5:$A$3000,0)),"")</f>
        <v/>
      </c>
      <c r="G2833" s="16" t="str">
        <f>IFERROR(INDEX('Données SAP'!D$5:D$3000,MATCH('Analyse assortiment'!$B2833&amp;"",'Données SAP'!$A$5:$A$3000,0)),"")</f>
        <v/>
      </c>
      <c r="H2833" s="13" t="e">
        <f>INDEX('Données MDD'!$K$3:$K$3000,MATCH('Analyse assortiment'!$B2833,'Données MDD'!$B$3:$B$3000,0))</f>
        <v>#N/A</v>
      </c>
      <c r="I2833" s="13" t="e">
        <f>INDEX('Données MDD'!$L$3:$L$3000,MATCH('Analyse assortiment'!$B2833,'Données MDD'!$B$3:$B$3000,0))</f>
        <v>#N/A</v>
      </c>
      <c r="J2833" s="13" t="e">
        <f>INDEX('Données MDD'!$U$3:$U$3000,MATCH('Analyse assortiment'!$B2833,'Données MDD'!$B$3:$B$3000,0))</f>
        <v>#N/A</v>
      </c>
      <c r="K2833" s="13" t="e">
        <f>INDEX('Données MDD'!$V$3:$V$3000,MATCH('Analyse assortiment'!$B2833,'Données MDD'!$B$3:$B$3000,0))</f>
        <v>#N/A</v>
      </c>
      <c r="L2833" s="14" t="str">
        <f t="shared" si="54"/>
        <v/>
      </c>
      <c r="M2833" s="14" t="str">
        <f t="shared" si="54"/>
        <v/>
      </c>
    </row>
    <row r="2834" spans="5:13" x14ac:dyDescent="0.2">
      <c r="E2834" s="16" t="str">
        <f>IFERROR(INDEX('Données SAP'!F$5:F$3000,MATCH('Analyse assortiment'!$B2834&amp;"",'Données SAP'!$A$5:$A$3000,0)),"")</f>
        <v/>
      </c>
      <c r="F2834" s="16" t="str">
        <f>IFERROR(INDEX('Données SAP'!C$5:C$3000,MATCH('Analyse assortiment'!$B2834&amp;"",'Données SAP'!$A$5:$A$3000,0)),"")</f>
        <v/>
      </c>
      <c r="G2834" s="16" t="str">
        <f>IFERROR(INDEX('Données SAP'!D$5:D$3000,MATCH('Analyse assortiment'!$B2834&amp;"",'Données SAP'!$A$5:$A$3000,0)),"")</f>
        <v/>
      </c>
      <c r="H2834" s="13" t="e">
        <f>INDEX('Données MDD'!$K$3:$K$3000,MATCH('Analyse assortiment'!$B2834,'Données MDD'!$B$3:$B$3000,0))</f>
        <v>#N/A</v>
      </c>
      <c r="I2834" s="13" t="e">
        <f>INDEX('Données MDD'!$L$3:$L$3000,MATCH('Analyse assortiment'!$B2834,'Données MDD'!$B$3:$B$3000,0))</f>
        <v>#N/A</v>
      </c>
      <c r="J2834" s="13" t="e">
        <f>INDEX('Données MDD'!$U$3:$U$3000,MATCH('Analyse assortiment'!$B2834,'Données MDD'!$B$3:$B$3000,0))</f>
        <v>#N/A</v>
      </c>
      <c r="K2834" s="13" t="e">
        <f>INDEX('Données MDD'!$V$3:$V$3000,MATCH('Analyse assortiment'!$B2834,'Données MDD'!$B$3:$B$3000,0))</f>
        <v>#N/A</v>
      </c>
      <c r="L2834" s="14" t="str">
        <f t="shared" si="54"/>
        <v/>
      </c>
      <c r="M2834" s="14" t="str">
        <f t="shared" si="54"/>
        <v/>
      </c>
    </row>
    <row r="2835" spans="5:13" x14ac:dyDescent="0.2">
      <c r="E2835" s="16" t="str">
        <f>IFERROR(INDEX('Données SAP'!F$5:F$3000,MATCH('Analyse assortiment'!$B2835&amp;"",'Données SAP'!$A$5:$A$3000,0)),"")</f>
        <v/>
      </c>
      <c r="F2835" s="16" t="str">
        <f>IFERROR(INDEX('Données SAP'!C$5:C$3000,MATCH('Analyse assortiment'!$B2835&amp;"",'Données SAP'!$A$5:$A$3000,0)),"")</f>
        <v/>
      </c>
      <c r="G2835" s="16" t="str">
        <f>IFERROR(INDEX('Données SAP'!D$5:D$3000,MATCH('Analyse assortiment'!$B2835&amp;"",'Données SAP'!$A$5:$A$3000,0)),"")</f>
        <v/>
      </c>
      <c r="H2835" s="13" t="e">
        <f>INDEX('Données MDD'!$K$3:$K$3000,MATCH('Analyse assortiment'!$B2835,'Données MDD'!$B$3:$B$3000,0))</f>
        <v>#N/A</v>
      </c>
      <c r="I2835" s="13" t="e">
        <f>INDEX('Données MDD'!$L$3:$L$3000,MATCH('Analyse assortiment'!$B2835,'Données MDD'!$B$3:$B$3000,0))</f>
        <v>#N/A</v>
      </c>
      <c r="J2835" s="13" t="e">
        <f>INDEX('Données MDD'!$U$3:$U$3000,MATCH('Analyse assortiment'!$B2835,'Données MDD'!$B$3:$B$3000,0))</f>
        <v>#N/A</v>
      </c>
      <c r="K2835" s="13" t="e">
        <f>INDEX('Données MDD'!$V$3:$V$3000,MATCH('Analyse assortiment'!$B2835,'Données MDD'!$B$3:$B$3000,0))</f>
        <v>#N/A</v>
      </c>
      <c r="L2835" s="14" t="str">
        <f t="shared" si="54"/>
        <v/>
      </c>
      <c r="M2835" s="14" t="str">
        <f t="shared" si="54"/>
        <v/>
      </c>
    </row>
    <row r="2836" spans="5:13" x14ac:dyDescent="0.2">
      <c r="E2836" s="16" t="str">
        <f>IFERROR(INDEX('Données SAP'!F$5:F$3000,MATCH('Analyse assortiment'!$B2836&amp;"",'Données SAP'!$A$5:$A$3000,0)),"")</f>
        <v/>
      </c>
      <c r="F2836" s="16" t="str">
        <f>IFERROR(INDEX('Données SAP'!C$5:C$3000,MATCH('Analyse assortiment'!$B2836&amp;"",'Données SAP'!$A$5:$A$3000,0)),"")</f>
        <v/>
      </c>
      <c r="G2836" s="16" t="str">
        <f>IFERROR(INDEX('Données SAP'!D$5:D$3000,MATCH('Analyse assortiment'!$B2836&amp;"",'Données SAP'!$A$5:$A$3000,0)),"")</f>
        <v/>
      </c>
      <c r="H2836" s="13" t="e">
        <f>INDEX('Données MDD'!$K$3:$K$3000,MATCH('Analyse assortiment'!$B2836,'Données MDD'!$B$3:$B$3000,0))</f>
        <v>#N/A</v>
      </c>
      <c r="I2836" s="13" t="e">
        <f>INDEX('Données MDD'!$L$3:$L$3000,MATCH('Analyse assortiment'!$B2836,'Données MDD'!$B$3:$B$3000,0))</f>
        <v>#N/A</v>
      </c>
      <c r="J2836" s="13" t="e">
        <f>INDEX('Données MDD'!$U$3:$U$3000,MATCH('Analyse assortiment'!$B2836,'Données MDD'!$B$3:$B$3000,0))</f>
        <v>#N/A</v>
      </c>
      <c r="K2836" s="13" t="e">
        <f>INDEX('Données MDD'!$V$3:$V$3000,MATCH('Analyse assortiment'!$B2836,'Données MDD'!$B$3:$B$3000,0))</f>
        <v>#N/A</v>
      </c>
      <c r="L2836" s="14" t="str">
        <f t="shared" si="54"/>
        <v/>
      </c>
      <c r="M2836" s="14" t="str">
        <f t="shared" si="54"/>
        <v/>
      </c>
    </row>
    <row r="2837" spans="5:13" x14ac:dyDescent="0.2">
      <c r="E2837" s="16" t="str">
        <f>IFERROR(INDEX('Données SAP'!F$5:F$3000,MATCH('Analyse assortiment'!$B2837&amp;"",'Données SAP'!$A$5:$A$3000,0)),"")</f>
        <v/>
      </c>
      <c r="F2837" s="16" t="str">
        <f>IFERROR(INDEX('Données SAP'!C$5:C$3000,MATCH('Analyse assortiment'!$B2837&amp;"",'Données SAP'!$A$5:$A$3000,0)),"")</f>
        <v/>
      </c>
      <c r="G2837" s="16" t="str">
        <f>IFERROR(INDEX('Données SAP'!D$5:D$3000,MATCH('Analyse assortiment'!$B2837&amp;"",'Données SAP'!$A$5:$A$3000,0)),"")</f>
        <v/>
      </c>
      <c r="H2837" s="13" t="e">
        <f>INDEX('Données MDD'!$K$3:$K$3000,MATCH('Analyse assortiment'!$B2837,'Données MDD'!$B$3:$B$3000,0))</f>
        <v>#N/A</v>
      </c>
      <c r="I2837" s="13" t="e">
        <f>INDEX('Données MDD'!$L$3:$L$3000,MATCH('Analyse assortiment'!$B2837,'Données MDD'!$B$3:$B$3000,0))</f>
        <v>#N/A</v>
      </c>
      <c r="J2837" s="13" t="e">
        <f>INDEX('Données MDD'!$U$3:$U$3000,MATCH('Analyse assortiment'!$B2837,'Données MDD'!$B$3:$B$3000,0))</f>
        <v>#N/A</v>
      </c>
      <c r="K2837" s="13" t="e">
        <f>INDEX('Données MDD'!$V$3:$V$3000,MATCH('Analyse assortiment'!$B2837,'Données MDD'!$B$3:$B$3000,0))</f>
        <v>#N/A</v>
      </c>
      <c r="L2837" s="14" t="str">
        <f t="shared" si="54"/>
        <v/>
      </c>
      <c r="M2837" s="14" t="str">
        <f t="shared" si="54"/>
        <v/>
      </c>
    </row>
    <row r="2838" spans="5:13" x14ac:dyDescent="0.2">
      <c r="E2838" s="16" t="str">
        <f>IFERROR(INDEX('Données SAP'!F$5:F$3000,MATCH('Analyse assortiment'!$B2838&amp;"",'Données SAP'!$A$5:$A$3000,0)),"")</f>
        <v/>
      </c>
      <c r="F2838" s="16" t="str">
        <f>IFERROR(INDEX('Données SAP'!C$5:C$3000,MATCH('Analyse assortiment'!$B2838&amp;"",'Données SAP'!$A$5:$A$3000,0)),"")</f>
        <v/>
      </c>
      <c r="G2838" s="16" t="str">
        <f>IFERROR(INDEX('Données SAP'!D$5:D$3000,MATCH('Analyse assortiment'!$B2838&amp;"",'Données SAP'!$A$5:$A$3000,0)),"")</f>
        <v/>
      </c>
      <c r="H2838" s="13" t="e">
        <f>INDEX('Données MDD'!$K$3:$K$3000,MATCH('Analyse assortiment'!$B2838,'Données MDD'!$B$3:$B$3000,0))</f>
        <v>#N/A</v>
      </c>
      <c r="I2838" s="13" t="e">
        <f>INDEX('Données MDD'!$L$3:$L$3000,MATCH('Analyse assortiment'!$B2838,'Données MDD'!$B$3:$B$3000,0))</f>
        <v>#N/A</v>
      </c>
      <c r="J2838" s="13" t="e">
        <f>INDEX('Données MDD'!$U$3:$U$3000,MATCH('Analyse assortiment'!$B2838,'Données MDD'!$B$3:$B$3000,0))</f>
        <v>#N/A</v>
      </c>
      <c r="K2838" s="13" t="e">
        <f>INDEX('Données MDD'!$V$3:$V$3000,MATCH('Analyse assortiment'!$B2838,'Données MDD'!$B$3:$B$3000,0))</f>
        <v>#N/A</v>
      </c>
      <c r="L2838" s="14" t="str">
        <f t="shared" si="54"/>
        <v/>
      </c>
      <c r="M2838" s="14" t="str">
        <f t="shared" si="54"/>
        <v/>
      </c>
    </row>
    <row r="2839" spans="5:13" x14ac:dyDescent="0.2">
      <c r="E2839" s="16" t="str">
        <f>IFERROR(INDEX('Données SAP'!F$5:F$3000,MATCH('Analyse assortiment'!$B2839&amp;"",'Données SAP'!$A$5:$A$3000,0)),"")</f>
        <v/>
      </c>
      <c r="F2839" s="16" t="str">
        <f>IFERROR(INDEX('Données SAP'!C$5:C$3000,MATCH('Analyse assortiment'!$B2839&amp;"",'Données SAP'!$A$5:$A$3000,0)),"")</f>
        <v/>
      </c>
      <c r="G2839" s="16" t="str">
        <f>IFERROR(INDEX('Données SAP'!D$5:D$3000,MATCH('Analyse assortiment'!$B2839&amp;"",'Données SAP'!$A$5:$A$3000,0)),"")</f>
        <v/>
      </c>
      <c r="H2839" s="13" t="e">
        <f>INDEX('Données MDD'!$K$3:$K$3000,MATCH('Analyse assortiment'!$B2839,'Données MDD'!$B$3:$B$3000,0))</f>
        <v>#N/A</v>
      </c>
      <c r="I2839" s="13" t="e">
        <f>INDEX('Données MDD'!$L$3:$L$3000,MATCH('Analyse assortiment'!$B2839,'Données MDD'!$B$3:$B$3000,0))</f>
        <v>#N/A</v>
      </c>
      <c r="J2839" s="13" t="e">
        <f>INDEX('Données MDD'!$U$3:$U$3000,MATCH('Analyse assortiment'!$B2839,'Données MDD'!$B$3:$B$3000,0))</f>
        <v>#N/A</v>
      </c>
      <c r="K2839" s="13" t="e">
        <f>INDEX('Données MDD'!$V$3:$V$3000,MATCH('Analyse assortiment'!$B2839,'Données MDD'!$B$3:$B$3000,0))</f>
        <v>#N/A</v>
      </c>
      <c r="L2839" s="14" t="str">
        <f t="shared" si="54"/>
        <v/>
      </c>
      <c r="M2839" s="14" t="str">
        <f t="shared" si="54"/>
        <v/>
      </c>
    </row>
    <row r="2840" spans="5:13" x14ac:dyDescent="0.2">
      <c r="E2840" s="16" t="str">
        <f>IFERROR(INDEX('Données SAP'!F$5:F$3000,MATCH('Analyse assortiment'!$B2840&amp;"",'Données SAP'!$A$5:$A$3000,0)),"")</f>
        <v/>
      </c>
      <c r="F2840" s="16" t="str">
        <f>IFERROR(INDEX('Données SAP'!C$5:C$3000,MATCH('Analyse assortiment'!$B2840&amp;"",'Données SAP'!$A$5:$A$3000,0)),"")</f>
        <v/>
      </c>
      <c r="G2840" s="16" t="str">
        <f>IFERROR(INDEX('Données SAP'!D$5:D$3000,MATCH('Analyse assortiment'!$B2840&amp;"",'Données SAP'!$A$5:$A$3000,0)),"")</f>
        <v/>
      </c>
      <c r="H2840" s="13" t="e">
        <f>INDEX('Données MDD'!$K$3:$K$3000,MATCH('Analyse assortiment'!$B2840,'Données MDD'!$B$3:$B$3000,0))</f>
        <v>#N/A</v>
      </c>
      <c r="I2840" s="13" t="e">
        <f>INDEX('Données MDD'!$L$3:$L$3000,MATCH('Analyse assortiment'!$B2840,'Données MDD'!$B$3:$B$3000,0))</f>
        <v>#N/A</v>
      </c>
      <c r="J2840" s="13" t="e">
        <f>INDEX('Données MDD'!$U$3:$U$3000,MATCH('Analyse assortiment'!$B2840,'Données MDD'!$B$3:$B$3000,0))</f>
        <v>#N/A</v>
      </c>
      <c r="K2840" s="13" t="e">
        <f>INDEX('Données MDD'!$V$3:$V$3000,MATCH('Analyse assortiment'!$B2840,'Données MDD'!$B$3:$B$3000,0))</f>
        <v>#N/A</v>
      </c>
      <c r="L2840" s="14" t="str">
        <f t="shared" si="54"/>
        <v/>
      </c>
      <c r="M2840" s="14" t="str">
        <f t="shared" si="54"/>
        <v/>
      </c>
    </row>
    <row r="2841" spans="5:13" x14ac:dyDescent="0.2">
      <c r="E2841" s="16" t="str">
        <f>IFERROR(INDEX('Données SAP'!F$5:F$3000,MATCH('Analyse assortiment'!$B2841&amp;"",'Données SAP'!$A$5:$A$3000,0)),"")</f>
        <v/>
      </c>
      <c r="F2841" s="16" t="str">
        <f>IFERROR(INDEX('Données SAP'!C$5:C$3000,MATCH('Analyse assortiment'!$B2841&amp;"",'Données SAP'!$A$5:$A$3000,0)),"")</f>
        <v/>
      </c>
      <c r="G2841" s="16" t="str">
        <f>IFERROR(INDEX('Données SAP'!D$5:D$3000,MATCH('Analyse assortiment'!$B2841&amp;"",'Données SAP'!$A$5:$A$3000,0)),"")</f>
        <v/>
      </c>
      <c r="H2841" s="13" t="e">
        <f>INDEX('Données MDD'!$K$3:$K$3000,MATCH('Analyse assortiment'!$B2841,'Données MDD'!$B$3:$B$3000,0))</f>
        <v>#N/A</v>
      </c>
      <c r="I2841" s="13" t="e">
        <f>INDEX('Données MDD'!$L$3:$L$3000,MATCH('Analyse assortiment'!$B2841,'Données MDD'!$B$3:$B$3000,0))</f>
        <v>#N/A</v>
      </c>
      <c r="J2841" s="13" t="e">
        <f>INDEX('Données MDD'!$U$3:$U$3000,MATCH('Analyse assortiment'!$B2841,'Données MDD'!$B$3:$B$3000,0))</f>
        <v>#N/A</v>
      </c>
      <c r="K2841" s="13" t="e">
        <f>INDEX('Données MDD'!$V$3:$V$3000,MATCH('Analyse assortiment'!$B2841,'Données MDD'!$B$3:$B$3000,0))</f>
        <v>#N/A</v>
      </c>
      <c r="L2841" s="14" t="str">
        <f t="shared" si="54"/>
        <v/>
      </c>
      <c r="M2841" s="14" t="str">
        <f t="shared" si="54"/>
        <v/>
      </c>
    </row>
    <row r="2842" spans="5:13" x14ac:dyDescent="0.2">
      <c r="E2842" s="16" t="str">
        <f>IFERROR(INDEX('Données SAP'!F$5:F$3000,MATCH('Analyse assortiment'!$B2842&amp;"",'Données SAP'!$A$5:$A$3000,0)),"")</f>
        <v/>
      </c>
      <c r="F2842" s="16" t="str">
        <f>IFERROR(INDEX('Données SAP'!C$5:C$3000,MATCH('Analyse assortiment'!$B2842&amp;"",'Données SAP'!$A$5:$A$3000,0)),"")</f>
        <v/>
      </c>
      <c r="G2842" s="16" t="str">
        <f>IFERROR(INDEX('Données SAP'!D$5:D$3000,MATCH('Analyse assortiment'!$B2842&amp;"",'Données SAP'!$A$5:$A$3000,0)),"")</f>
        <v/>
      </c>
      <c r="H2842" s="13" t="e">
        <f>INDEX('Données MDD'!$K$3:$K$3000,MATCH('Analyse assortiment'!$B2842,'Données MDD'!$B$3:$B$3000,0))</f>
        <v>#N/A</v>
      </c>
      <c r="I2842" s="13" t="e">
        <f>INDEX('Données MDD'!$L$3:$L$3000,MATCH('Analyse assortiment'!$B2842,'Données MDD'!$B$3:$B$3000,0))</f>
        <v>#N/A</v>
      </c>
      <c r="J2842" s="13" t="e">
        <f>INDEX('Données MDD'!$U$3:$U$3000,MATCH('Analyse assortiment'!$B2842,'Données MDD'!$B$3:$B$3000,0))</f>
        <v>#N/A</v>
      </c>
      <c r="K2842" s="13" t="e">
        <f>INDEX('Données MDD'!$V$3:$V$3000,MATCH('Analyse assortiment'!$B2842,'Données MDD'!$B$3:$B$3000,0))</f>
        <v>#N/A</v>
      </c>
      <c r="L2842" s="14" t="str">
        <f t="shared" si="54"/>
        <v/>
      </c>
      <c r="M2842" s="14" t="str">
        <f t="shared" si="54"/>
        <v/>
      </c>
    </row>
    <row r="2843" spans="5:13" x14ac:dyDescent="0.2">
      <c r="E2843" s="16" t="str">
        <f>IFERROR(INDEX('Données SAP'!F$5:F$3000,MATCH('Analyse assortiment'!$B2843&amp;"",'Données SAP'!$A$5:$A$3000,0)),"")</f>
        <v/>
      </c>
      <c r="F2843" s="16" t="str">
        <f>IFERROR(INDEX('Données SAP'!C$5:C$3000,MATCH('Analyse assortiment'!$B2843&amp;"",'Données SAP'!$A$5:$A$3000,0)),"")</f>
        <v/>
      </c>
      <c r="G2843" s="16" t="str">
        <f>IFERROR(INDEX('Données SAP'!D$5:D$3000,MATCH('Analyse assortiment'!$B2843&amp;"",'Données SAP'!$A$5:$A$3000,0)),"")</f>
        <v/>
      </c>
      <c r="H2843" s="13" t="e">
        <f>INDEX('Données MDD'!$K$3:$K$3000,MATCH('Analyse assortiment'!$B2843,'Données MDD'!$B$3:$B$3000,0))</f>
        <v>#N/A</v>
      </c>
      <c r="I2843" s="13" t="e">
        <f>INDEX('Données MDD'!$L$3:$L$3000,MATCH('Analyse assortiment'!$B2843,'Données MDD'!$B$3:$B$3000,0))</f>
        <v>#N/A</v>
      </c>
      <c r="J2843" s="13" t="e">
        <f>INDEX('Données MDD'!$U$3:$U$3000,MATCH('Analyse assortiment'!$B2843,'Données MDD'!$B$3:$B$3000,0))</f>
        <v>#N/A</v>
      </c>
      <c r="K2843" s="13" t="e">
        <f>INDEX('Données MDD'!$V$3:$V$3000,MATCH('Analyse assortiment'!$B2843,'Données MDD'!$B$3:$B$3000,0))</f>
        <v>#N/A</v>
      </c>
      <c r="L2843" s="14" t="str">
        <f t="shared" si="54"/>
        <v/>
      </c>
      <c r="M2843" s="14" t="str">
        <f t="shared" si="54"/>
        <v/>
      </c>
    </row>
    <row r="2844" spans="5:13" x14ac:dyDescent="0.2">
      <c r="E2844" s="16" t="str">
        <f>IFERROR(INDEX('Données SAP'!F$5:F$3000,MATCH('Analyse assortiment'!$B2844&amp;"",'Données SAP'!$A$5:$A$3000,0)),"")</f>
        <v/>
      </c>
      <c r="F2844" s="16" t="str">
        <f>IFERROR(INDEX('Données SAP'!C$5:C$3000,MATCH('Analyse assortiment'!$B2844&amp;"",'Données SAP'!$A$5:$A$3000,0)),"")</f>
        <v/>
      </c>
      <c r="G2844" s="16" t="str">
        <f>IFERROR(INDEX('Données SAP'!D$5:D$3000,MATCH('Analyse assortiment'!$B2844&amp;"",'Données SAP'!$A$5:$A$3000,0)),"")</f>
        <v/>
      </c>
      <c r="H2844" s="13" t="e">
        <f>INDEX('Données MDD'!$K$3:$K$3000,MATCH('Analyse assortiment'!$B2844,'Données MDD'!$B$3:$B$3000,0))</f>
        <v>#N/A</v>
      </c>
      <c r="I2844" s="13" t="e">
        <f>INDEX('Données MDD'!$L$3:$L$3000,MATCH('Analyse assortiment'!$B2844,'Données MDD'!$B$3:$B$3000,0))</f>
        <v>#N/A</v>
      </c>
      <c r="J2844" s="13" t="e">
        <f>INDEX('Données MDD'!$U$3:$U$3000,MATCH('Analyse assortiment'!$B2844,'Données MDD'!$B$3:$B$3000,0))</f>
        <v>#N/A</v>
      </c>
      <c r="K2844" s="13" t="e">
        <f>INDEX('Données MDD'!$V$3:$V$3000,MATCH('Analyse assortiment'!$B2844,'Données MDD'!$B$3:$B$3000,0))</f>
        <v>#N/A</v>
      </c>
      <c r="L2844" s="14" t="str">
        <f t="shared" si="54"/>
        <v/>
      </c>
      <c r="M2844" s="14" t="str">
        <f t="shared" si="54"/>
        <v/>
      </c>
    </row>
    <row r="2845" spans="5:13" x14ac:dyDescent="0.2">
      <c r="E2845" s="16" t="str">
        <f>IFERROR(INDEX('Données SAP'!F$5:F$3000,MATCH('Analyse assortiment'!$B2845&amp;"",'Données SAP'!$A$5:$A$3000,0)),"")</f>
        <v/>
      </c>
      <c r="F2845" s="16" t="str">
        <f>IFERROR(INDEX('Données SAP'!C$5:C$3000,MATCH('Analyse assortiment'!$B2845&amp;"",'Données SAP'!$A$5:$A$3000,0)),"")</f>
        <v/>
      </c>
      <c r="G2845" s="16" t="str">
        <f>IFERROR(INDEX('Données SAP'!D$5:D$3000,MATCH('Analyse assortiment'!$B2845&amp;"",'Données SAP'!$A$5:$A$3000,0)),"")</f>
        <v/>
      </c>
      <c r="H2845" s="13" t="e">
        <f>INDEX('Données MDD'!$K$3:$K$3000,MATCH('Analyse assortiment'!$B2845,'Données MDD'!$B$3:$B$3000,0))</f>
        <v>#N/A</v>
      </c>
      <c r="I2845" s="13" t="e">
        <f>INDEX('Données MDD'!$L$3:$L$3000,MATCH('Analyse assortiment'!$B2845,'Données MDD'!$B$3:$B$3000,0))</f>
        <v>#N/A</v>
      </c>
      <c r="J2845" s="13" t="e">
        <f>INDEX('Données MDD'!$U$3:$U$3000,MATCH('Analyse assortiment'!$B2845,'Données MDD'!$B$3:$B$3000,0))</f>
        <v>#N/A</v>
      </c>
      <c r="K2845" s="13" t="e">
        <f>INDEX('Données MDD'!$V$3:$V$3000,MATCH('Analyse assortiment'!$B2845,'Données MDD'!$B$3:$B$3000,0))</f>
        <v>#N/A</v>
      </c>
      <c r="L2845" s="14" t="str">
        <f t="shared" si="54"/>
        <v/>
      </c>
      <c r="M2845" s="14" t="str">
        <f t="shared" si="54"/>
        <v/>
      </c>
    </row>
    <row r="2846" spans="5:13" x14ac:dyDescent="0.2">
      <c r="E2846" s="16" t="str">
        <f>IFERROR(INDEX('Données SAP'!F$5:F$3000,MATCH('Analyse assortiment'!$B2846&amp;"",'Données SAP'!$A$5:$A$3000,0)),"")</f>
        <v/>
      </c>
      <c r="F2846" s="16" t="str">
        <f>IFERROR(INDEX('Données SAP'!C$5:C$3000,MATCH('Analyse assortiment'!$B2846&amp;"",'Données SAP'!$A$5:$A$3000,0)),"")</f>
        <v/>
      </c>
      <c r="G2846" s="16" t="str">
        <f>IFERROR(INDEX('Données SAP'!D$5:D$3000,MATCH('Analyse assortiment'!$B2846&amp;"",'Données SAP'!$A$5:$A$3000,0)),"")</f>
        <v/>
      </c>
      <c r="H2846" s="13" t="e">
        <f>INDEX('Données MDD'!$K$3:$K$3000,MATCH('Analyse assortiment'!$B2846,'Données MDD'!$B$3:$B$3000,0))</f>
        <v>#N/A</v>
      </c>
      <c r="I2846" s="13" t="e">
        <f>INDEX('Données MDD'!$L$3:$L$3000,MATCH('Analyse assortiment'!$B2846,'Données MDD'!$B$3:$B$3000,0))</f>
        <v>#N/A</v>
      </c>
      <c r="J2846" s="13" t="e">
        <f>INDEX('Données MDD'!$U$3:$U$3000,MATCH('Analyse assortiment'!$B2846,'Données MDD'!$B$3:$B$3000,0))</f>
        <v>#N/A</v>
      </c>
      <c r="K2846" s="13" t="e">
        <f>INDEX('Données MDD'!$V$3:$V$3000,MATCH('Analyse assortiment'!$B2846,'Données MDD'!$B$3:$B$3000,0))</f>
        <v>#N/A</v>
      </c>
      <c r="L2846" s="14" t="str">
        <f t="shared" si="54"/>
        <v/>
      </c>
      <c r="M2846" s="14" t="str">
        <f t="shared" si="54"/>
        <v/>
      </c>
    </row>
    <row r="2847" spans="5:13" x14ac:dyDescent="0.2">
      <c r="E2847" s="16" t="str">
        <f>IFERROR(INDEX('Données SAP'!F$5:F$3000,MATCH('Analyse assortiment'!$B2847&amp;"",'Données SAP'!$A$5:$A$3000,0)),"")</f>
        <v/>
      </c>
      <c r="F2847" s="16" t="str">
        <f>IFERROR(INDEX('Données SAP'!C$5:C$3000,MATCH('Analyse assortiment'!$B2847&amp;"",'Données SAP'!$A$5:$A$3000,0)),"")</f>
        <v/>
      </c>
      <c r="G2847" s="16" t="str">
        <f>IFERROR(INDEX('Données SAP'!D$5:D$3000,MATCH('Analyse assortiment'!$B2847&amp;"",'Données SAP'!$A$5:$A$3000,0)),"")</f>
        <v/>
      </c>
      <c r="H2847" s="13" t="e">
        <f>INDEX('Données MDD'!$K$3:$K$3000,MATCH('Analyse assortiment'!$B2847,'Données MDD'!$B$3:$B$3000,0))</f>
        <v>#N/A</v>
      </c>
      <c r="I2847" s="13" t="e">
        <f>INDEX('Données MDD'!$L$3:$L$3000,MATCH('Analyse assortiment'!$B2847,'Données MDD'!$B$3:$B$3000,0))</f>
        <v>#N/A</v>
      </c>
      <c r="J2847" s="13" t="e">
        <f>INDEX('Données MDD'!$U$3:$U$3000,MATCH('Analyse assortiment'!$B2847,'Données MDD'!$B$3:$B$3000,0))</f>
        <v>#N/A</v>
      </c>
      <c r="K2847" s="13" t="e">
        <f>INDEX('Données MDD'!$V$3:$V$3000,MATCH('Analyse assortiment'!$B2847,'Données MDD'!$B$3:$B$3000,0))</f>
        <v>#N/A</v>
      </c>
      <c r="L2847" s="14" t="str">
        <f t="shared" si="54"/>
        <v/>
      </c>
      <c r="M2847" s="14" t="str">
        <f t="shared" si="54"/>
        <v/>
      </c>
    </row>
    <row r="2848" spans="5:13" x14ac:dyDescent="0.2">
      <c r="E2848" s="16" t="str">
        <f>IFERROR(INDEX('Données SAP'!F$5:F$3000,MATCH('Analyse assortiment'!$B2848&amp;"",'Données SAP'!$A$5:$A$3000,0)),"")</f>
        <v/>
      </c>
      <c r="F2848" s="16" t="str">
        <f>IFERROR(INDEX('Données SAP'!C$5:C$3000,MATCH('Analyse assortiment'!$B2848&amp;"",'Données SAP'!$A$5:$A$3000,0)),"")</f>
        <v/>
      </c>
      <c r="G2848" s="16" t="str">
        <f>IFERROR(INDEX('Données SAP'!D$5:D$3000,MATCH('Analyse assortiment'!$B2848&amp;"",'Données SAP'!$A$5:$A$3000,0)),"")</f>
        <v/>
      </c>
      <c r="H2848" s="13" t="e">
        <f>INDEX('Données MDD'!$K$3:$K$3000,MATCH('Analyse assortiment'!$B2848,'Données MDD'!$B$3:$B$3000,0))</f>
        <v>#N/A</v>
      </c>
      <c r="I2848" s="13" t="e">
        <f>INDEX('Données MDD'!$L$3:$L$3000,MATCH('Analyse assortiment'!$B2848,'Données MDD'!$B$3:$B$3000,0))</f>
        <v>#N/A</v>
      </c>
      <c r="J2848" s="13" t="e">
        <f>INDEX('Données MDD'!$U$3:$U$3000,MATCH('Analyse assortiment'!$B2848,'Données MDD'!$B$3:$B$3000,0))</f>
        <v>#N/A</v>
      </c>
      <c r="K2848" s="13" t="e">
        <f>INDEX('Données MDD'!$V$3:$V$3000,MATCH('Analyse assortiment'!$B2848,'Données MDD'!$B$3:$B$3000,0))</f>
        <v>#N/A</v>
      </c>
      <c r="L2848" s="14" t="str">
        <f t="shared" si="54"/>
        <v/>
      </c>
      <c r="M2848" s="14" t="str">
        <f t="shared" si="54"/>
        <v/>
      </c>
    </row>
    <row r="2849" spans="5:13" x14ac:dyDescent="0.2">
      <c r="E2849" s="16" t="str">
        <f>IFERROR(INDEX('Données SAP'!F$5:F$3000,MATCH('Analyse assortiment'!$B2849&amp;"",'Données SAP'!$A$5:$A$3000,0)),"")</f>
        <v/>
      </c>
      <c r="F2849" s="16" t="str">
        <f>IFERROR(INDEX('Données SAP'!C$5:C$3000,MATCH('Analyse assortiment'!$B2849&amp;"",'Données SAP'!$A$5:$A$3000,0)),"")</f>
        <v/>
      </c>
      <c r="G2849" s="16" t="str">
        <f>IFERROR(INDEX('Données SAP'!D$5:D$3000,MATCH('Analyse assortiment'!$B2849&amp;"",'Données SAP'!$A$5:$A$3000,0)),"")</f>
        <v/>
      </c>
      <c r="H2849" s="13" t="e">
        <f>INDEX('Données MDD'!$K$3:$K$3000,MATCH('Analyse assortiment'!$B2849,'Données MDD'!$B$3:$B$3000,0))</f>
        <v>#N/A</v>
      </c>
      <c r="I2849" s="13" t="e">
        <f>INDEX('Données MDD'!$L$3:$L$3000,MATCH('Analyse assortiment'!$B2849,'Données MDD'!$B$3:$B$3000,0))</f>
        <v>#N/A</v>
      </c>
      <c r="J2849" s="13" t="e">
        <f>INDEX('Données MDD'!$U$3:$U$3000,MATCH('Analyse assortiment'!$B2849,'Données MDD'!$B$3:$B$3000,0))</f>
        <v>#N/A</v>
      </c>
      <c r="K2849" s="13" t="e">
        <f>INDEX('Données MDD'!$V$3:$V$3000,MATCH('Analyse assortiment'!$B2849,'Données MDD'!$B$3:$B$3000,0))</f>
        <v>#N/A</v>
      </c>
      <c r="L2849" s="14" t="str">
        <f t="shared" si="54"/>
        <v/>
      </c>
      <c r="M2849" s="14" t="str">
        <f t="shared" si="54"/>
        <v/>
      </c>
    </row>
    <row r="2850" spans="5:13" x14ac:dyDescent="0.2">
      <c r="E2850" s="16" t="str">
        <f>IFERROR(INDEX('Données SAP'!F$5:F$3000,MATCH('Analyse assortiment'!$B2850&amp;"",'Données SAP'!$A$5:$A$3000,0)),"")</f>
        <v/>
      </c>
      <c r="F2850" s="16" t="str">
        <f>IFERROR(INDEX('Données SAP'!C$5:C$3000,MATCH('Analyse assortiment'!$B2850&amp;"",'Données SAP'!$A$5:$A$3000,0)),"")</f>
        <v/>
      </c>
      <c r="G2850" s="16" t="str">
        <f>IFERROR(INDEX('Données SAP'!D$5:D$3000,MATCH('Analyse assortiment'!$B2850&amp;"",'Données SAP'!$A$5:$A$3000,0)),"")</f>
        <v/>
      </c>
      <c r="H2850" s="13" t="e">
        <f>INDEX('Données MDD'!$K$3:$K$3000,MATCH('Analyse assortiment'!$B2850,'Données MDD'!$B$3:$B$3000,0))</f>
        <v>#N/A</v>
      </c>
      <c r="I2850" s="13" t="e">
        <f>INDEX('Données MDD'!$L$3:$L$3000,MATCH('Analyse assortiment'!$B2850,'Données MDD'!$B$3:$B$3000,0))</f>
        <v>#N/A</v>
      </c>
      <c r="J2850" s="13" t="e">
        <f>INDEX('Données MDD'!$U$3:$U$3000,MATCH('Analyse assortiment'!$B2850,'Données MDD'!$B$3:$B$3000,0))</f>
        <v>#N/A</v>
      </c>
      <c r="K2850" s="13" t="e">
        <f>INDEX('Données MDD'!$V$3:$V$3000,MATCH('Analyse assortiment'!$B2850,'Données MDD'!$B$3:$B$3000,0))</f>
        <v>#N/A</v>
      </c>
      <c r="L2850" s="14" t="str">
        <f t="shared" si="54"/>
        <v/>
      </c>
      <c r="M2850" s="14" t="str">
        <f t="shared" si="54"/>
        <v/>
      </c>
    </row>
    <row r="2851" spans="5:13" x14ac:dyDescent="0.2">
      <c r="E2851" s="16" t="str">
        <f>IFERROR(INDEX('Données SAP'!F$5:F$3000,MATCH('Analyse assortiment'!$B2851&amp;"",'Données SAP'!$A$5:$A$3000,0)),"")</f>
        <v/>
      </c>
      <c r="F2851" s="16" t="str">
        <f>IFERROR(INDEX('Données SAP'!C$5:C$3000,MATCH('Analyse assortiment'!$B2851&amp;"",'Données SAP'!$A$5:$A$3000,0)),"")</f>
        <v/>
      </c>
      <c r="G2851" s="16" t="str">
        <f>IFERROR(INDEX('Données SAP'!D$5:D$3000,MATCH('Analyse assortiment'!$B2851&amp;"",'Données SAP'!$A$5:$A$3000,0)),"")</f>
        <v/>
      </c>
      <c r="H2851" s="13" t="e">
        <f>INDEX('Données MDD'!$K$3:$K$3000,MATCH('Analyse assortiment'!$B2851,'Données MDD'!$B$3:$B$3000,0))</f>
        <v>#N/A</v>
      </c>
      <c r="I2851" s="13" t="e">
        <f>INDEX('Données MDD'!$L$3:$L$3000,MATCH('Analyse assortiment'!$B2851,'Données MDD'!$B$3:$B$3000,0))</f>
        <v>#N/A</v>
      </c>
      <c r="J2851" s="13" t="e">
        <f>INDEX('Données MDD'!$U$3:$U$3000,MATCH('Analyse assortiment'!$B2851,'Données MDD'!$B$3:$B$3000,0))</f>
        <v>#N/A</v>
      </c>
      <c r="K2851" s="13" t="e">
        <f>INDEX('Données MDD'!$V$3:$V$3000,MATCH('Analyse assortiment'!$B2851,'Données MDD'!$B$3:$B$3000,0))</f>
        <v>#N/A</v>
      </c>
      <c r="L2851" s="14" t="str">
        <f t="shared" si="54"/>
        <v/>
      </c>
      <c r="M2851" s="14" t="str">
        <f t="shared" si="54"/>
        <v/>
      </c>
    </row>
    <row r="2852" spans="5:13" x14ac:dyDescent="0.2">
      <c r="E2852" s="16" t="str">
        <f>IFERROR(INDEX('Données SAP'!F$5:F$3000,MATCH('Analyse assortiment'!$B2852&amp;"",'Données SAP'!$A$5:$A$3000,0)),"")</f>
        <v/>
      </c>
      <c r="F2852" s="16" t="str">
        <f>IFERROR(INDEX('Données SAP'!C$5:C$3000,MATCH('Analyse assortiment'!$B2852&amp;"",'Données SAP'!$A$5:$A$3000,0)),"")</f>
        <v/>
      </c>
      <c r="G2852" s="16" t="str">
        <f>IFERROR(INDEX('Données SAP'!D$5:D$3000,MATCH('Analyse assortiment'!$B2852&amp;"",'Données SAP'!$A$5:$A$3000,0)),"")</f>
        <v/>
      </c>
      <c r="H2852" s="13" t="e">
        <f>INDEX('Données MDD'!$K$3:$K$3000,MATCH('Analyse assortiment'!$B2852,'Données MDD'!$B$3:$B$3000,0))</f>
        <v>#N/A</v>
      </c>
      <c r="I2852" s="13" t="e">
        <f>INDEX('Données MDD'!$L$3:$L$3000,MATCH('Analyse assortiment'!$B2852,'Données MDD'!$B$3:$B$3000,0))</f>
        <v>#N/A</v>
      </c>
      <c r="J2852" s="13" t="e">
        <f>INDEX('Données MDD'!$U$3:$U$3000,MATCH('Analyse assortiment'!$B2852,'Données MDD'!$B$3:$B$3000,0))</f>
        <v>#N/A</v>
      </c>
      <c r="K2852" s="13" t="e">
        <f>INDEX('Données MDD'!$V$3:$V$3000,MATCH('Analyse assortiment'!$B2852,'Données MDD'!$B$3:$B$3000,0))</f>
        <v>#N/A</v>
      </c>
      <c r="L2852" s="14" t="str">
        <f t="shared" si="54"/>
        <v/>
      </c>
      <c r="M2852" s="14" t="str">
        <f t="shared" si="54"/>
        <v/>
      </c>
    </row>
    <row r="2853" spans="5:13" x14ac:dyDescent="0.2">
      <c r="E2853" s="16" t="str">
        <f>IFERROR(INDEX('Données SAP'!F$5:F$3000,MATCH('Analyse assortiment'!$B2853&amp;"",'Données SAP'!$A$5:$A$3000,0)),"")</f>
        <v/>
      </c>
      <c r="F2853" s="16" t="str">
        <f>IFERROR(INDEX('Données SAP'!C$5:C$3000,MATCH('Analyse assortiment'!$B2853&amp;"",'Données SAP'!$A$5:$A$3000,0)),"")</f>
        <v/>
      </c>
      <c r="G2853" s="16" t="str">
        <f>IFERROR(INDEX('Données SAP'!D$5:D$3000,MATCH('Analyse assortiment'!$B2853&amp;"",'Données SAP'!$A$5:$A$3000,0)),"")</f>
        <v/>
      </c>
      <c r="H2853" s="13" t="e">
        <f>INDEX('Données MDD'!$K$3:$K$3000,MATCH('Analyse assortiment'!$B2853,'Données MDD'!$B$3:$B$3000,0))</f>
        <v>#N/A</v>
      </c>
      <c r="I2853" s="13" t="e">
        <f>INDEX('Données MDD'!$L$3:$L$3000,MATCH('Analyse assortiment'!$B2853,'Données MDD'!$B$3:$B$3000,0))</f>
        <v>#N/A</v>
      </c>
      <c r="J2853" s="13" t="e">
        <f>INDEX('Données MDD'!$U$3:$U$3000,MATCH('Analyse assortiment'!$B2853,'Données MDD'!$B$3:$B$3000,0))</f>
        <v>#N/A</v>
      </c>
      <c r="K2853" s="13" t="e">
        <f>INDEX('Données MDD'!$V$3:$V$3000,MATCH('Analyse assortiment'!$B2853,'Données MDD'!$B$3:$B$3000,0))</f>
        <v>#N/A</v>
      </c>
      <c r="L2853" s="14" t="str">
        <f t="shared" si="54"/>
        <v/>
      </c>
      <c r="M2853" s="14" t="str">
        <f t="shared" si="54"/>
        <v/>
      </c>
    </row>
    <row r="2854" spans="5:13" x14ac:dyDescent="0.2">
      <c r="E2854" s="16" t="str">
        <f>IFERROR(INDEX('Données SAP'!F$5:F$3000,MATCH('Analyse assortiment'!$B2854&amp;"",'Données SAP'!$A$5:$A$3000,0)),"")</f>
        <v/>
      </c>
      <c r="F2854" s="16" t="str">
        <f>IFERROR(INDEX('Données SAP'!C$5:C$3000,MATCH('Analyse assortiment'!$B2854&amp;"",'Données SAP'!$A$5:$A$3000,0)),"")</f>
        <v/>
      </c>
      <c r="G2854" s="16" t="str">
        <f>IFERROR(INDEX('Données SAP'!D$5:D$3000,MATCH('Analyse assortiment'!$B2854&amp;"",'Données SAP'!$A$5:$A$3000,0)),"")</f>
        <v/>
      </c>
      <c r="H2854" s="13" t="e">
        <f>INDEX('Données MDD'!$K$3:$K$3000,MATCH('Analyse assortiment'!$B2854,'Données MDD'!$B$3:$B$3000,0))</f>
        <v>#N/A</v>
      </c>
      <c r="I2854" s="13" t="e">
        <f>INDEX('Données MDD'!$L$3:$L$3000,MATCH('Analyse assortiment'!$B2854,'Données MDD'!$B$3:$B$3000,0))</f>
        <v>#N/A</v>
      </c>
      <c r="J2854" s="13" t="e">
        <f>INDEX('Données MDD'!$U$3:$U$3000,MATCH('Analyse assortiment'!$B2854,'Données MDD'!$B$3:$B$3000,0))</f>
        <v>#N/A</v>
      </c>
      <c r="K2854" s="13" t="e">
        <f>INDEX('Données MDD'!$V$3:$V$3000,MATCH('Analyse assortiment'!$B2854,'Données MDD'!$B$3:$B$3000,0))</f>
        <v>#N/A</v>
      </c>
      <c r="L2854" s="14" t="str">
        <f t="shared" si="54"/>
        <v/>
      </c>
      <c r="M2854" s="14" t="str">
        <f t="shared" si="54"/>
        <v/>
      </c>
    </row>
    <row r="2855" spans="5:13" x14ac:dyDescent="0.2">
      <c r="E2855" s="16" t="str">
        <f>IFERROR(INDEX('Données SAP'!F$5:F$3000,MATCH('Analyse assortiment'!$B2855&amp;"",'Données SAP'!$A$5:$A$3000,0)),"")</f>
        <v/>
      </c>
      <c r="F2855" s="16" t="str">
        <f>IFERROR(INDEX('Données SAP'!C$5:C$3000,MATCH('Analyse assortiment'!$B2855&amp;"",'Données SAP'!$A$5:$A$3000,0)),"")</f>
        <v/>
      </c>
      <c r="G2855" s="16" t="str">
        <f>IFERROR(INDEX('Données SAP'!D$5:D$3000,MATCH('Analyse assortiment'!$B2855&amp;"",'Données SAP'!$A$5:$A$3000,0)),"")</f>
        <v/>
      </c>
      <c r="H2855" s="13" t="e">
        <f>INDEX('Données MDD'!$K$3:$K$3000,MATCH('Analyse assortiment'!$B2855,'Données MDD'!$B$3:$B$3000,0))</f>
        <v>#N/A</v>
      </c>
      <c r="I2855" s="13" t="e">
        <f>INDEX('Données MDD'!$L$3:$L$3000,MATCH('Analyse assortiment'!$B2855,'Données MDD'!$B$3:$B$3000,0))</f>
        <v>#N/A</v>
      </c>
      <c r="J2855" s="13" t="e">
        <f>INDEX('Données MDD'!$U$3:$U$3000,MATCH('Analyse assortiment'!$B2855,'Données MDD'!$B$3:$B$3000,0))</f>
        <v>#N/A</v>
      </c>
      <c r="K2855" s="13" t="e">
        <f>INDEX('Données MDD'!$V$3:$V$3000,MATCH('Analyse assortiment'!$B2855,'Données MDD'!$B$3:$B$3000,0))</f>
        <v>#N/A</v>
      </c>
      <c r="L2855" s="14" t="str">
        <f t="shared" si="54"/>
        <v/>
      </c>
      <c r="M2855" s="14" t="str">
        <f t="shared" si="54"/>
        <v/>
      </c>
    </row>
    <row r="2856" spans="5:13" x14ac:dyDescent="0.2">
      <c r="E2856" s="16" t="str">
        <f>IFERROR(INDEX('Données SAP'!F$5:F$3000,MATCH('Analyse assortiment'!$B2856&amp;"",'Données SAP'!$A$5:$A$3000,0)),"")</f>
        <v/>
      </c>
      <c r="F2856" s="16" t="str">
        <f>IFERROR(INDEX('Données SAP'!C$5:C$3000,MATCH('Analyse assortiment'!$B2856&amp;"",'Données SAP'!$A$5:$A$3000,0)),"")</f>
        <v/>
      </c>
      <c r="G2856" s="16" t="str">
        <f>IFERROR(INDEX('Données SAP'!D$5:D$3000,MATCH('Analyse assortiment'!$B2856&amp;"",'Données SAP'!$A$5:$A$3000,0)),"")</f>
        <v/>
      </c>
      <c r="H2856" s="13" t="e">
        <f>INDEX('Données MDD'!$K$3:$K$3000,MATCH('Analyse assortiment'!$B2856,'Données MDD'!$B$3:$B$3000,0))</f>
        <v>#N/A</v>
      </c>
      <c r="I2856" s="13" t="e">
        <f>INDEX('Données MDD'!$L$3:$L$3000,MATCH('Analyse assortiment'!$B2856,'Données MDD'!$B$3:$B$3000,0))</f>
        <v>#N/A</v>
      </c>
      <c r="J2856" s="13" t="e">
        <f>INDEX('Données MDD'!$U$3:$U$3000,MATCH('Analyse assortiment'!$B2856,'Données MDD'!$B$3:$B$3000,0))</f>
        <v>#N/A</v>
      </c>
      <c r="K2856" s="13" t="e">
        <f>INDEX('Données MDD'!$V$3:$V$3000,MATCH('Analyse assortiment'!$B2856,'Données MDD'!$B$3:$B$3000,0))</f>
        <v>#N/A</v>
      </c>
      <c r="L2856" s="14" t="str">
        <f t="shared" si="54"/>
        <v/>
      </c>
      <c r="M2856" s="14" t="str">
        <f t="shared" si="54"/>
        <v/>
      </c>
    </row>
    <row r="2857" spans="5:13" x14ac:dyDescent="0.2">
      <c r="E2857" s="16" t="str">
        <f>IFERROR(INDEX('Données SAP'!F$5:F$3000,MATCH('Analyse assortiment'!$B2857&amp;"",'Données SAP'!$A$5:$A$3000,0)),"")</f>
        <v/>
      </c>
      <c r="F2857" s="16" t="str">
        <f>IFERROR(INDEX('Données SAP'!C$5:C$3000,MATCH('Analyse assortiment'!$B2857&amp;"",'Données SAP'!$A$5:$A$3000,0)),"")</f>
        <v/>
      </c>
      <c r="G2857" s="16" t="str">
        <f>IFERROR(INDEX('Données SAP'!D$5:D$3000,MATCH('Analyse assortiment'!$B2857&amp;"",'Données SAP'!$A$5:$A$3000,0)),"")</f>
        <v/>
      </c>
      <c r="H2857" s="13" t="e">
        <f>INDEX('Données MDD'!$K$3:$K$3000,MATCH('Analyse assortiment'!$B2857,'Données MDD'!$B$3:$B$3000,0))</f>
        <v>#N/A</v>
      </c>
      <c r="I2857" s="13" t="e">
        <f>INDEX('Données MDD'!$L$3:$L$3000,MATCH('Analyse assortiment'!$B2857,'Données MDD'!$B$3:$B$3000,0))</f>
        <v>#N/A</v>
      </c>
      <c r="J2857" s="13" t="e">
        <f>INDEX('Données MDD'!$U$3:$U$3000,MATCH('Analyse assortiment'!$B2857,'Données MDD'!$B$3:$B$3000,0))</f>
        <v>#N/A</v>
      </c>
      <c r="K2857" s="13" t="e">
        <f>INDEX('Données MDD'!$V$3:$V$3000,MATCH('Analyse assortiment'!$B2857,'Données MDD'!$B$3:$B$3000,0))</f>
        <v>#N/A</v>
      </c>
      <c r="L2857" s="14" t="str">
        <f t="shared" si="54"/>
        <v/>
      </c>
      <c r="M2857" s="14" t="str">
        <f t="shared" si="54"/>
        <v/>
      </c>
    </row>
    <row r="2858" spans="5:13" x14ac:dyDescent="0.2">
      <c r="E2858" s="16" t="str">
        <f>IFERROR(INDEX('Données SAP'!F$5:F$3000,MATCH('Analyse assortiment'!$B2858&amp;"",'Données SAP'!$A$5:$A$3000,0)),"")</f>
        <v/>
      </c>
      <c r="F2858" s="16" t="str">
        <f>IFERROR(INDEX('Données SAP'!C$5:C$3000,MATCH('Analyse assortiment'!$B2858&amp;"",'Données SAP'!$A$5:$A$3000,0)),"")</f>
        <v/>
      </c>
      <c r="G2858" s="16" t="str">
        <f>IFERROR(INDEX('Données SAP'!D$5:D$3000,MATCH('Analyse assortiment'!$B2858&amp;"",'Données SAP'!$A$5:$A$3000,0)),"")</f>
        <v/>
      </c>
      <c r="H2858" s="13" t="e">
        <f>INDEX('Données MDD'!$K$3:$K$3000,MATCH('Analyse assortiment'!$B2858,'Données MDD'!$B$3:$B$3000,0))</f>
        <v>#N/A</v>
      </c>
      <c r="I2858" s="13" t="e">
        <f>INDEX('Données MDD'!$L$3:$L$3000,MATCH('Analyse assortiment'!$B2858,'Données MDD'!$B$3:$B$3000,0))</f>
        <v>#N/A</v>
      </c>
      <c r="J2858" s="13" t="e">
        <f>INDEX('Données MDD'!$U$3:$U$3000,MATCH('Analyse assortiment'!$B2858,'Données MDD'!$B$3:$B$3000,0))</f>
        <v>#N/A</v>
      </c>
      <c r="K2858" s="13" t="e">
        <f>INDEX('Données MDD'!$V$3:$V$3000,MATCH('Analyse assortiment'!$B2858,'Données MDD'!$B$3:$B$3000,0))</f>
        <v>#N/A</v>
      </c>
      <c r="L2858" s="14" t="str">
        <f t="shared" si="54"/>
        <v/>
      </c>
      <c r="M2858" s="14" t="str">
        <f t="shared" si="54"/>
        <v/>
      </c>
    </row>
    <row r="2859" spans="5:13" x14ac:dyDescent="0.2">
      <c r="E2859" s="16" t="str">
        <f>IFERROR(INDEX('Données SAP'!F$5:F$3000,MATCH('Analyse assortiment'!$B2859&amp;"",'Données SAP'!$A$5:$A$3000,0)),"")</f>
        <v/>
      </c>
      <c r="F2859" s="16" t="str">
        <f>IFERROR(INDEX('Données SAP'!C$5:C$3000,MATCH('Analyse assortiment'!$B2859&amp;"",'Données SAP'!$A$5:$A$3000,0)),"")</f>
        <v/>
      </c>
      <c r="G2859" s="16" t="str">
        <f>IFERROR(INDEX('Données SAP'!D$5:D$3000,MATCH('Analyse assortiment'!$B2859&amp;"",'Données SAP'!$A$5:$A$3000,0)),"")</f>
        <v/>
      </c>
      <c r="H2859" s="13" t="e">
        <f>INDEX('Données MDD'!$K$3:$K$3000,MATCH('Analyse assortiment'!$B2859,'Données MDD'!$B$3:$B$3000,0))</f>
        <v>#N/A</v>
      </c>
      <c r="I2859" s="13" t="e">
        <f>INDEX('Données MDD'!$L$3:$L$3000,MATCH('Analyse assortiment'!$B2859,'Données MDD'!$B$3:$B$3000,0))</f>
        <v>#N/A</v>
      </c>
      <c r="J2859" s="13" t="e">
        <f>INDEX('Données MDD'!$U$3:$U$3000,MATCH('Analyse assortiment'!$B2859,'Données MDD'!$B$3:$B$3000,0))</f>
        <v>#N/A</v>
      </c>
      <c r="K2859" s="13" t="e">
        <f>INDEX('Données MDD'!$V$3:$V$3000,MATCH('Analyse assortiment'!$B2859,'Données MDD'!$B$3:$B$3000,0))</f>
        <v>#N/A</v>
      </c>
      <c r="L2859" s="14" t="str">
        <f t="shared" si="54"/>
        <v/>
      </c>
      <c r="M2859" s="14" t="str">
        <f t="shared" si="54"/>
        <v/>
      </c>
    </row>
    <row r="2860" spans="5:13" x14ac:dyDescent="0.2">
      <c r="E2860" s="16" t="str">
        <f>IFERROR(INDEX('Données SAP'!F$5:F$3000,MATCH('Analyse assortiment'!$B2860&amp;"",'Données SAP'!$A$5:$A$3000,0)),"")</f>
        <v/>
      </c>
      <c r="F2860" s="16" t="str">
        <f>IFERROR(INDEX('Données SAP'!C$5:C$3000,MATCH('Analyse assortiment'!$B2860&amp;"",'Données SAP'!$A$5:$A$3000,0)),"")</f>
        <v/>
      </c>
      <c r="G2860" s="16" t="str">
        <f>IFERROR(INDEX('Données SAP'!D$5:D$3000,MATCH('Analyse assortiment'!$B2860&amp;"",'Données SAP'!$A$5:$A$3000,0)),"")</f>
        <v/>
      </c>
      <c r="H2860" s="13" t="e">
        <f>INDEX('Données MDD'!$K$3:$K$3000,MATCH('Analyse assortiment'!$B2860,'Données MDD'!$B$3:$B$3000,0))</f>
        <v>#N/A</v>
      </c>
      <c r="I2860" s="13" t="e">
        <f>INDEX('Données MDD'!$L$3:$L$3000,MATCH('Analyse assortiment'!$B2860,'Données MDD'!$B$3:$B$3000,0))</f>
        <v>#N/A</v>
      </c>
      <c r="J2860" s="13" t="e">
        <f>INDEX('Données MDD'!$U$3:$U$3000,MATCH('Analyse assortiment'!$B2860,'Données MDD'!$B$3:$B$3000,0))</f>
        <v>#N/A</v>
      </c>
      <c r="K2860" s="13" t="e">
        <f>INDEX('Données MDD'!$V$3:$V$3000,MATCH('Analyse assortiment'!$B2860,'Données MDD'!$B$3:$B$3000,0))</f>
        <v>#N/A</v>
      </c>
      <c r="L2860" s="14" t="str">
        <f t="shared" si="54"/>
        <v/>
      </c>
      <c r="M2860" s="14" t="str">
        <f t="shared" si="54"/>
        <v/>
      </c>
    </row>
    <row r="2861" spans="5:13" x14ac:dyDescent="0.2">
      <c r="E2861" s="16" t="str">
        <f>IFERROR(INDEX('Données SAP'!F$5:F$3000,MATCH('Analyse assortiment'!$B2861&amp;"",'Données SAP'!$A$5:$A$3000,0)),"")</f>
        <v/>
      </c>
      <c r="F2861" s="16" t="str">
        <f>IFERROR(INDEX('Données SAP'!C$5:C$3000,MATCH('Analyse assortiment'!$B2861&amp;"",'Données SAP'!$A$5:$A$3000,0)),"")</f>
        <v/>
      </c>
      <c r="G2861" s="16" t="str">
        <f>IFERROR(INDEX('Données SAP'!D$5:D$3000,MATCH('Analyse assortiment'!$B2861&amp;"",'Données SAP'!$A$5:$A$3000,0)),"")</f>
        <v/>
      </c>
      <c r="H2861" s="13" t="e">
        <f>INDEX('Données MDD'!$K$3:$K$3000,MATCH('Analyse assortiment'!$B2861,'Données MDD'!$B$3:$B$3000,0))</f>
        <v>#N/A</v>
      </c>
      <c r="I2861" s="13" t="e">
        <f>INDEX('Données MDD'!$L$3:$L$3000,MATCH('Analyse assortiment'!$B2861,'Données MDD'!$B$3:$B$3000,0))</f>
        <v>#N/A</v>
      </c>
      <c r="J2861" s="13" t="e">
        <f>INDEX('Données MDD'!$U$3:$U$3000,MATCH('Analyse assortiment'!$B2861,'Données MDD'!$B$3:$B$3000,0))</f>
        <v>#N/A</v>
      </c>
      <c r="K2861" s="13" t="e">
        <f>INDEX('Données MDD'!$V$3:$V$3000,MATCH('Analyse assortiment'!$B2861,'Données MDD'!$B$3:$B$3000,0))</f>
        <v>#N/A</v>
      </c>
      <c r="L2861" s="14" t="str">
        <f t="shared" si="54"/>
        <v/>
      </c>
      <c r="M2861" s="14" t="str">
        <f t="shared" si="54"/>
        <v/>
      </c>
    </row>
    <row r="2862" spans="5:13" x14ac:dyDescent="0.2">
      <c r="E2862" s="16" t="str">
        <f>IFERROR(INDEX('Données SAP'!F$5:F$3000,MATCH('Analyse assortiment'!$B2862&amp;"",'Données SAP'!$A$5:$A$3000,0)),"")</f>
        <v/>
      </c>
      <c r="F2862" s="16" t="str">
        <f>IFERROR(INDEX('Données SAP'!C$5:C$3000,MATCH('Analyse assortiment'!$B2862&amp;"",'Données SAP'!$A$5:$A$3000,0)),"")</f>
        <v/>
      </c>
      <c r="G2862" s="16" t="str">
        <f>IFERROR(INDEX('Données SAP'!D$5:D$3000,MATCH('Analyse assortiment'!$B2862&amp;"",'Données SAP'!$A$5:$A$3000,0)),"")</f>
        <v/>
      </c>
      <c r="H2862" s="13" t="e">
        <f>INDEX('Données MDD'!$K$3:$K$3000,MATCH('Analyse assortiment'!$B2862,'Données MDD'!$B$3:$B$3000,0))</f>
        <v>#N/A</v>
      </c>
      <c r="I2862" s="13" t="e">
        <f>INDEX('Données MDD'!$L$3:$L$3000,MATCH('Analyse assortiment'!$B2862,'Données MDD'!$B$3:$B$3000,0))</f>
        <v>#N/A</v>
      </c>
      <c r="J2862" s="13" t="e">
        <f>INDEX('Données MDD'!$U$3:$U$3000,MATCH('Analyse assortiment'!$B2862,'Données MDD'!$B$3:$B$3000,0))</f>
        <v>#N/A</v>
      </c>
      <c r="K2862" s="13" t="e">
        <f>INDEX('Données MDD'!$V$3:$V$3000,MATCH('Analyse assortiment'!$B2862,'Données MDD'!$B$3:$B$3000,0))</f>
        <v>#N/A</v>
      </c>
      <c r="L2862" s="14" t="str">
        <f t="shared" si="54"/>
        <v/>
      </c>
      <c r="M2862" s="14" t="str">
        <f t="shared" si="54"/>
        <v/>
      </c>
    </row>
    <row r="2863" spans="5:13" x14ac:dyDescent="0.2">
      <c r="E2863" s="16" t="str">
        <f>IFERROR(INDEX('Données SAP'!F$5:F$3000,MATCH('Analyse assortiment'!$B2863&amp;"",'Données SAP'!$A$5:$A$3000,0)),"")</f>
        <v/>
      </c>
      <c r="F2863" s="16" t="str">
        <f>IFERROR(INDEX('Données SAP'!C$5:C$3000,MATCH('Analyse assortiment'!$B2863&amp;"",'Données SAP'!$A$5:$A$3000,0)),"")</f>
        <v/>
      </c>
      <c r="G2863" s="16" t="str">
        <f>IFERROR(INDEX('Données SAP'!D$5:D$3000,MATCH('Analyse assortiment'!$B2863&amp;"",'Données SAP'!$A$5:$A$3000,0)),"")</f>
        <v/>
      </c>
      <c r="H2863" s="13" t="e">
        <f>INDEX('Données MDD'!$K$3:$K$3000,MATCH('Analyse assortiment'!$B2863,'Données MDD'!$B$3:$B$3000,0))</f>
        <v>#N/A</v>
      </c>
      <c r="I2863" s="13" t="e">
        <f>INDEX('Données MDD'!$L$3:$L$3000,MATCH('Analyse assortiment'!$B2863,'Données MDD'!$B$3:$B$3000,0))</f>
        <v>#N/A</v>
      </c>
      <c r="J2863" s="13" t="e">
        <f>INDEX('Données MDD'!$U$3:$U$3000,MATCH('Analyse assortiment'!$B2863,'Données MDD'!$B$3:$B$3000,0))</f>
        <v>#N/A</v>
      </c>
      <c r="K2863" s="13" t="e">
        <f>INDEX('Données MDD'!$V$3:$V$3000,MATCH('Analyse assortiment'!$B2863,'Données MDD'!$B$3:$B$3000,0))</f>
        <v>#N/A</v>
      </c>
      <c r="L2863" s="14" t="str">
        <f t="shared" si="54"/>
        <v/>
      </c>
      <c r="M2863" s="14" t="str">
        <f t="shared" si="54"/>
        <v/>
      </c>
    </row>
    <row r="2864" spans="5:13" x14ac:dyDescent="0.2">
      <c r="E2864" s="16" t="str">
        <f>IFERROR(INDEX('Données SAP'!F$5:F$3000,MATCH('Analyse assortiment'!$B2864&amp;"",'Données SAP'!$A$5:$A$3000,0)),"")</f>
        <v/>
      </c>
      <c r="F2864" s="16" t="str">
        <f>IFERROR(INDEX('Données SAP'!C$5:C$3000,MATCH('Analyse assortiment'!$B2864&amp;"",'Données SAP'!$A$5:$A$3000,0)),"")</f>
        <v/>
      </c>
      <c r="G2864" s="16" t="str">
        <f>IFERROR(INDEX('Données SAP'!D$5:D$3000,MATCH('Analyse assortiment'!$B2864&amp;"",'Données SAP'!$A$5:$A$3000,0)),"")</f>
        <v/>
      </c>
      <c r="H2864" s="13" t="e">
        <f>INDEX('Données MDD'!$K$3:$K$3000,MATCH('Analyse assortiment'!$B2864,'Données MDD'!$B$3:$B$3000,0))</f>
        <v>#N/A</v>
      </c>
      <c r="I2864" s="13" t="e">
        <f>INDEX('Données MDD'!$L$3:$L$3000,MATCH('Analyse assortiment'!$B2864,'Données MDD'!$B$3:$B$3000,0))</f>
        <v>#N/A</v>
      </c>
      <c r="J2864" s="13" t="e">
        <f>INDEX('Données MDD'!$U$3:$U$3000,MATCH('Analyse assortiment'!$B2864,'Données MDD'!$B$3:$B$3000,0))</f>
        <v>#N/A</v>
      </c>
      <c r="K2864" s="13" t="e">
        <f>INDEX('Données MDD'!$V$3:$V$3000,MATCH('Analyse assortiment'!$B2864,'Données MDD'!$B$3:$B$3000,0))</f>
        <v>#N/A</v>
      </c>
      <c r="L2864" s="14" t="str">
        <f t="shared" si="54"/>
        <v/>
      </c>
      <c r="M2864" s="14" t="str">
        <f t="shared" si="54"/>
        <v/>
      </c>
    </row>
    <row r="2865" spans="5:13" x14ac:dyDescent="0.2">
      <c r="E2865" s="16" t="str">
        <f>IFERROR(INDEX('Données SAP'!F$5:F$3000,MATCH('Analyse assortiment'!$B2865&amp;"",'Données SAP'!$A$5:$A$3000,0)),"")</f>
        <v/>
      </c>
      <c r="F2865" s="16" t="str">
        <f>IFERROR(INDEX('Données SAP'!C$5:C$3000,MATCH('Analyse assortiment'!$B2865&amp;"",'Données SAP'!$A$5:$A$3000,0)),"")</f>
        <v/>
      </c>
      <c r="G2865" s="16" t="str">
        <f>IFERROR(INDEX('Données SAP'!D$5:D$3000,MATCH('Analyse assortiment'!$B2865&amp;"",'Données SAP'!$A$5:$A$3000,0)),"")</f>
        <v/>
      </c>
      <c r="H2865" s="13" t="e">
        <f>INDEX('Données MDD'!$K$3:$K$3000,MATCH('Analyse assortiment'!$B2865,'Données MDD'!$B$3:$B$3000,0))</f>
        <v>#N/A</v>
      </c>
      <c r="I2865" s="13" t="e">
        <f>INDEX('Données MDD'!$L$3:$L$3000,MATCH('Analyse assortiment'!$B2865,'Données MDD'!$B$3:$B$3000,0))</f>
        <v>#N/A</v>
      </c>
      <c r="J2865" s="13" t="e">
        <f>INDEX('Données MDD'!$U$3:$U$3000,MATCH('Analyse assortiment'!$B2865,'Données MDD'!$B$3:$B$3000,0))</f>
        <v>#N/A</v>
      </c>
      <c r="K2865" s="13" t="e">
        <f>INDEX('Données MDD'!$V$3:$V$3000,MATCH('Analyse assortiment'!$B2865,'Données MDD'!$B$3:$B$3000,0))</f>
        <v>#N/A</v>
      </c>
      <c r="L2865" s="14" t="str">
        <f t="shared" si="54"/>
        <v/>
      </c>
      <c r="M2865" s="14" t="str">
        <f t="shared" si="54"/>
        <v/>
      </c>
    </row>
    <row r="2866" spans="5:13" x14ac:dyDescent="0.2">
      <c r="E2866" s="16" t="str">
        <f>IFERROR(INDEX('Données SAP'!F$5:F$3000,MATCH('Analyse assortiment'!$B2866&amp;"",'Données SAP'!$A$5:$A$3000,0)),"")</f>
        <v/>
      </c>
      <c r="F2866" s="16" t="str">
        <f>IFERROR(INDEX('Données SAP'!C$5:C$3000,MATCH('Analyse assortiment'!$B2866&amp;"",'Données SAP'!$A$5:$A$3000,0)),"")</f>
        <v/>
      </c>
      <c r="G2866" s="16" t="str">
        <f>IFERROR(INDEX('Données SAP'!D$5:D$3000,MATCH('Analyse assortiment'!$B2866&amp;"",'Données SAP'!$A$5:$A$3000,0)),"")</f>
        <v/>
      </c>
      <c r="H2866" s="13" t="e">
        <f>INDEX('Données MDD'!$K$3:$K$3000,MATCH('Analyse assortiment'!$B2866,'Données MDD'!$B$3:$B$3000,0))</f>
        <v>#N/A</v>
      </c>
      <c r="I2866" s="13" t="e">
        <f>INDEX('Données MDD'!$L$3:$L$3000,MATCH('Analyse assortiment'!$B2866,'Données MDD'!$B$3:$B$3000,0))</f>
        <v>#N/A</v>
      </c>
      <c r="J2866" s="13" t="e">
        <f>INDEX('Données MDD'!$U$3:$U$3000,MATCH('Analyse assortiment'!$B2866,'Données MDD'!$B$3:$B$3000,0))</f>
        <v>#N/A</v>
      </c>
      <c r="K2866" s="13" t="e">
        <f>INDEX('Données MDD'!$V$3:$V$3000,MATCH('Analyse assortiment'!$B2866,'Données MDD'!$B$3:$B$3000,0))</f>
        <v>#N/A</v>
      </c>
      <c r="L2866" s="14" t="str">
        <f t="shared" si="54"/>
        <v/>
      </c>
      <c r="M2866" s="14" t="str">
        <f t="shared" si="54"/>
        <v/>
      </c>
    </row>
    <row r="2867" spans="5:13" x14ac:dyDescent="0.2">
      <c r="E2867" s="16" t="str">
        <f>IFERROR(INDEX('Données SAP'!F$5:F$3000,MATCH('Analyse assortiment'!$B2867&amp;"",'Données SAP'!$A$5:$A$3000,0)),"")</f>
        <v/>
      </c>
      <c r="F2867" s="16" t="str">
        <f>IFERROR(INDEX('Données SAP'!C$5:C$3000,MATCH('Analyse assortiment'!$B2867&amp;"",'Données SAP'!$A$5:$A$3000,0)),"")</f>
        <v/>
      </c>
      <c r="G2867" s="16" t="str">
        <f>IFERROR(INDEX('Données SAP'!D$5:D$3000,MATCH('Analyse assortiment'!$B2867&amp;"",'Données SAP'!$A$5:$A$3000,0)),"")</f>
        <v/>
      </c>
      <c r="H2867" s="13" t="e">
        <f>INDEX('Données MDD'!$K$3:$K$3000,MATCH('Analyse assortiment'!$B2867,'Données MDD'!$B$3:$B$3000,0))</f>
        <v>#N/A</v>
      </c>
      <c r="I2867" s="13" t="e">
        <f>INDEX('Données MDD'!$L$3:$L$3000,MATCH('Analyse assortiment'!$B2867,'Données MDD'!$B$3:$B$3000,0))</f>
        <v>#N/A</v>
      </c>
      <c r="J2867" s="13" t="e">
        <f>INDEX('Données MDD'!$U$3:$U$3000,MATCH('Analyse assortiment'!$B2867,'Données MDD'!$B$3:$B$3000,0))</f>
        <v>#N/A</v>
      </c>
      <c r="K2867" s="13" t="e">
        <f>INDEX('Données MDD'!$V$3:$V$3000,MATCH('Analyse assortiment'!$B2867,'Données MDD'!$B$3:$B$3000,0))</f>
        <v>#N/A</v>
      </c>
      <c r="L2867" s="14" t="str">
        <f t="shared" si="54"/>
        <v/>
      </c>
      <c r="M2867" s="14" t="str">
        <f t="shared" si="54"/>
        <v/>
      </c>
    </row>
    <row r="2868" spans="5:13" x14ac:dyDescent="0.2">
      <c r="E2868" s="16" t="str">
        <f>IFERROR(INDEX('Données SAP'!F$5:F$3000,MATCH('Analyse assortiment'!$B2868&amp;"",'Données SAP'!$A$5:$A$3000,0)),"")</f>
        <v/>
      </c>
      <c r="F2868" s="16" t="str">
        <f>IFERROR(INDEX('Données SAP'!C$5:C$3000,MATCH('Analyse assortiment'!$B2868&amp;"",'Données SAP'!$A$5:$A$3000,0)),"")</f>
        <v/>
      </c>
      <c r="G2868" s="16" t="str">
        <f>IFERROR(INDEX('Données SAP'!D$5:D$3000,MATCH('Analyse assortiment'!$B2868&amp;"",'Données SAP'!$A$5:$A$3000,0)),"")</f>
        <v/>
      </c>
      <c r="H2868" s="13" t="e">
        <f>INDEX('Données MDD'!$K$3:$K$3000,MATCH('Analyse assortiment'!$B2868,'Données MDD'!$B$3:$B$3000,0))</f>
        <v>#N/A</v>
      </c>
      <c r="I2868" s="13" t="e">
        <f>INDEX('Données MDD'!$L$3:$L$3000,MATCH('Analyse assortiment'!$B2868,'Données MDD'!$B$3:$B$3000,0))</f>
        <v>#N/A</v>
      </c>
      <c r="J2868" s="13" t="e">
        <f>INDEX('Données MDD'!$U$3:$U$3000,MATCH('Analyse assortiment'!$B2868,'Données MDD'!$B$3:$B$3000,0))</f>
        <v>#N/A</v>
      </c>
      <c r="K2868" s="13" t="e">
        <f>INDEX('Données MDD'!$V$3:$V$3000,MATCH('Analyse assortiment'!$B2868,'Données MDD'!$B$3:$B$3000,0))</f>
        <v>#N/A</v>
      </c>
      <c r="L2868" s="14" t="str">
        <f t="shared" si="54"/>
        <v/>
      </c>
      <c r="M2868" s="14" t="str">
        <f t="shared" si="54"/>
        <v/>
      </c>
    </row>
    <row r="2869" spans="5:13" x14ac:dyDescent="0.2">
      <c r="E2869" s="16" t="str">
        <f>IFERROR(INDEX('Données SAP'!F$5:F$3000,MATCH('Analyse assortiment'!$B2869&amp;"",'Données SAP'!$A$5:$A$3000,0)),"")</f>
        <v/>
      </c>
      <c r="F2869" s="16" t="str">
        <f>IFERROR(INDEX('Données SAP'!C$5:C$3000,MATCH('Analyse assortiment'!$B2869&amp;"",'Données SAP'!$A$5:$A$3000,0)),"")</f>
        <v/>
      </c>
      <c r="G2869" s="16" t="str">
        <f>IFERROR(INDEX('Données SAP'!D$5:D$3000,MATCH('Analyse assortiment'!$B2869&amp;"",'Données SAP'!$A$5:$A$3000,0)),"")</f>
        <v/>
      </c>
      <c r="H2869" s="13" t="e">
        <f>INDEX('Données MDD'!$K$3:$K$3000,MATCH('Analyse assortiment'!$B2869,'Données MDD'!$B$3:$B$3000,0))</f>
        <v>#N/A</v>
      </c>
      <c r="I2869" s="13" t="e">
        <f>INDEX('Données MDD'!$L$3:$L$3000,MATCH('Analyse assortiment'!$B2869,'Données MDD'!$B$3:$B$3000,0))</f>
        <v>#N/A</v>
      </c>
      <c r="J2869" s="13" t="e">
        <f>INDEX('Données MDD'!$U$3:$U$3000,MATCH('Analyse assortiment'!$B2869,'Données MDD'!$B$3:$B$3000,0))</f>
        <v>#N/A</v>
      </c>
      <c r="K2869" s="13" t="e">
        <f>INDEX('Données MDD'!$V$3:$V$3000,MATCH('Analyse assortiment'!$B2869,'Données MDD'!$B$3:$B$3000,0))</f>
        <v>#N/A</v>
      </c>
      <c r="L2869" s="14" t="str">
        <f t="shared" si="54"/>
        <v/>
      </c>
      <c r="M2869" s="14" t="str">
        <f t="shared" si="54"/>
        <v/>
      </c>
    </row>
    <row r="2870" spans="5:13" x14ac:dyDescent="0.2">
      <c r="E2870" s="16" t="str">
        <f>IFERROR(INDEX('Données SAP'!F$5:F$3000,MATCH('Analyse assortiment'!$B2870&amp;"",'Données SAP'!$A$5:$A$3000,0)),"")</f>
        <v/>
      </c>
      <c r="F2870" s="16" t="str">
        <f>IFERROR(INDEX('Données SAP'!C$5:C$3000,MATCH('Analyse assortiment'!$B2870&amp;"",'Données SAP'!$A$5:$A$3000,0)),"")</f>
        <v/>
      </c>
      <c r="G2870" s="16" t="str">
        <f>IFERROR(INDEX('Données SAP'!D$5:D$3000,MATCH('Analyse assortiment'!$B2870&amp;"",'Données SAP'!$A$5:$A$3000,0)),"")</f>
        <v/>
      </c>
      <c r="H2870" s="13" t="e">
        <f>INDEX('Données MDD'!$K$3:$K$3000,MATCH('Analyse assortiment'!$B2870,'Données MDD'!$B$3:$B$3000,0))</f>
        <v>#N/A</v>
      </c>
      <c r="I2870" s="13" t="e">
        <f>INDEX('Données MDD'!$L$3:$L$3000,MATCH('Analyse assortiment'!$B2870,'Données MDD'!$B$3:$B$3000,0))</f>
        <v>#N/A</v>
      </c>
      <c r="J2870" s="13" t="e">
        <f>INDEX('Données MDD'!$U$3:$U$3000,MATCH('Analyse assortiment'!$B2870,'Données MDD'!$B$3:$B$3000,0))</f>
        <v>#N/A</v>
      </c>
      <c r="K2870" s="13" t="e">
        <f>INDEX('Données MDD'!$V$3:$V$3000,MATCH('Analyse assortiment'!$B2870,'Données MDD'!$B$3:$B$3000,0))</f>
        <v>#N/A</v>
      </c>
      <c r="L2870" s="14" t="str">
        <f t="shared" si="54"/>
        <v/>
      </c>
      <c r="M2870" s="14" t="str">
        <f t="shared" si="54"/>
        <v/>
      </c>
    </row>
    <row r="2871" spans="5:13" x14ac:dyDescent="0.2">
      <c r="E2871" s="16" t="str">
        <f>IFERROR(INDEX('Données SAP'!F$5:F$3000,MATCH('Analyse assortiment'!$B2871&amp;"",'Données SAP'!$A$5:$A$3000,0)),"")</f>
        <v/>
      </c>
      <c r="F2871" s="16" t="str">
        <f>IFERROR(INDEX('Données SAP'!C$5:C$3000,MATCH('Analyse assortiment'!$B2871&amp;"",'Données SAP'!$A$5:$A$3000,0)),"")</f>
        <v/>
      </c>
      <c r="G2871" s="16" t="str">
        <f>IFERROR(INDEX('Données SAP'!D$5:D$3000,MATCH('Analyse assortiment'!$B2871&amp;"",'Données SAP'!$A$5:$A$3000,0)),"")</f>
        <v/>
      </c>
      <c r="H2871" s="13" t="e">
        <f>INDEX('Données MDD'!$K$3:$K$3000,MATCH('Analyse assortiment'!$B2871,'Données MDD'!$B$3:$B$3000,0))</f>
        <v>#N/A</v>
      </c>
      <c r="I2871" s="13" t="e">
        <f>INDEX('Données MDD'!$L$3:$L$3000,MATCH('Analyse assortiment'!$B2871,'Données MDD'!$B$3:$B$3000,0))</f>
        <v>#N/A</v>
      </c>
      <c r="J2871" s="13" t="e">
        <f>INDEX('Données MDD'!$U$3:$U$3000,MATCH('Analyse assortiment'!$B2871,'Données MDD'!$B$3:$B$3000,0))</f>
        <v>#N/A</v>
      </c>
      <c r="K2871" s="13" t="e">
        <f>INDEX('Données MDD'!$V$3:$V$3000,MATCH('Analyse assortiment'!$B2871,'Données MDD'!$B$3:$B$3000,0))</f>
        <v>#N/A</v>
      </c>
      <c r="L2871" s="14" t="str">
        <f t="shared" si="54"/>
        <v/>
      </c>
      <c r="M2871" s="14" t="str">
        <f t="shared" si="54"/>
        <v/>
      </c>
    </row>
    <row r="2872" spans="5:13" x14ac:dyDescent="0.2">
      <c r="E2872" s="16" t="str">
        <f>IFERROR(INDEX('Données SAP'!F$5:F$3000,MATCH('Analyse assortiment'!$B2872&amp;"",'Données SAP'!$A$5:$A$3000,0)),"")</f>
        <v/>
      </c>
      <c r="F2872" s="16" t="str">
        <f>IFERROR(INDEX('Données SAP'!C$5:C$3000,MATCH('Analyse assortiment'!$B2872&amp;"",'Données SAP'!$A$5:$A$3000,0)),"")</f>
        <v/>
      </c>
      <c r="G2872" s="16" t="str">
        <f>IFERROR(INDEX('Données SAP'!D$5:D$3000,MATCH('Analyse assortiment'!$B2872&amp;"",'Données SAP'!$A$5:$A$3000,0)),"")</f>
        <v/>
      </c>
      <c r="H2872" s="13" t="e">
        <f>INDEX('Données MDD'!$K$3:$K$3000,MATCH('Analyse assortiment'!$B2872,'Données MDD'!$B$3:$B$3000,0))</f>
        <v>#N/A</v>
      </c>
      <c r="I2872" s="13" t="e">
        <f>INDEX('Données MDD'!$L$3:$L$3000,MATCH('Analyse assortiment'!$B2872,'Données MDD'!$B$3:$B$3000,0))</f>
        <v>#N/A</v>
      </c>
      <c r="J2872" s="13" t="e">
        <f>INDEX('Données MDD'!$U$3:$U$3000,MATCH('Analyse assortiment'!$B2872,'Données MDD'!$B$3:$B$3000,0))</f>
        <v>#N/A</v>
      </c>
      <c r="K2872" s="13" t="e">
        <f>INDEX('Données MDD'!$V$3:$V$3000,MATCH('Analyse assortiment'!$B2872,'Données MDD'!$B$3:$B$3000,0))</f>
        <v>#N/A</v>
      </c>
      <c r="L2872" s="14" t="str">
        <f t="shared" si="54"/>
        <v/>
      </c>
      <c r="M2872" s="14" t="str">
        <f t="shared" si="54"/>
        <v/>
      </c>
    </row>
    <row r="2873" spans="5:13" x14ac:dyDescent="0.2">
      <c r="E2873" s="16" t="str">
        <f>IFERROR(INDEX('Données SAP'!F$5:F$3000,MATCH('Analyse assortiment'!$B2873&amp;"",'Données SAP'!$A$5:$A$3000,0)),"")</f>
        <v/>
      </c>
      <c r="F2873" s="16" t="str">
        <f>IFERROR(INDEX('Données SAP'!C$5:C$3000,MATCH('Analyse assortiment'!$B2873&amp;"",'Données SAP'!$A$5:$A$3000,0)),"")</f>
        <v/>
      </c>
      <c r="G2873" s="16" t="str">
        <f>IFERROR(INDEX('Données SAP'!D$5:D$3000,MATCH('Analyse assortiment'!$B2873&amp;"",'Données SAP'!$A$5:$A$3000,0)),"")</f>
        <v/>
      </c>
      <c r="H2873" s="13" t="e">
        <f>INDEX('Données MDD'!$K$3:$K$3000,MATCH('Analyse assortiment'!$B2873,'Données MDD'!$B$3:$B$3000,0))</f>
        <v>#N/A</v>
      </c>
      <c r="I2873" s="13" t="e">
        <f>INDEX('Données MDD'!$L$3:$L$3000,MATCH('Analyse assortiment'!$B2873,'Données MDD'!$B$3:$B$3000,0))</f>
        <v>#N/A</v>
      </c>
      <c r="J2873" s="13" t="e">
        <f>INDEX('Données MDD'!$U$3:$U$3000,MATCH('Analyse assortiment'!$B2873,'Données MDD'!$B$3:$B$3000,0))</f>
        <v>#N/A</v>
      </c>
      <c r="K2873" s="13" t="e">
        <f>INDEX('Données MDD'!$V$3:$V$3000,MATCH('Analyse assortiment'!$B2873,'Données MDD'!$B$3:$B$3000,0))</f>
        <v>#N/A</v>
      </c>
      <c r="L2873" s="14" t="str">
        <f t="shared" si="54"/>
        <v/>
      </c>
      <c r="M2873" s="14" t="str">
        <f t="shared" si="54"/>
        <v/>
      </c>
    </row>
    <row r="2874" spans="5:13" x14ac:dyDescent="0.2">
      <c r="E2874" s="16" t="str">
        <f>IFERROR(INDEX('Données SAP'!F$5:F$3000,MATCH('Analyse assortiment'!$B2874&amp;"",'Données SAP'!$A$5:$A$3000,0)),"")</f>
        <v/>
      </c>
      <c r="F2874" s="16" t="str">
        <f>IFERROR(INDEX('Données SAP'!C$5:C$3000,MATCH('Analyse assortiment'!$B2874&amp;"",'Données SAP'!$A$5:$A$3000,0)),"")</f>
        <v/>
      </c>
      <c r="G2874" s="16" t="str">
        <f>IFERROR(INDEX('Données SAP'!D$5:D$3000,MATCH('Analyse assortiment'!$B2874&amp;"",'Données SAP'!$A$5:$A$3000,0)),"")</f>
        <v/>
      </c>
      <c r="H2874" s="13" t="e">
        <f>INDEX('Données MDD'!$K$3:$K$3000,MATCH('Analyse assortiment'!$B2874,'Données MDD'!$B$3:$B$3000,0))</f>
        <v>#N/A</v>
      </c>
      <c r="I2874" s="13" t="e">
        <f>INDEX('Données MDD'!$L$3:$L$3000,MATCH('Analyse assortiment'!$B2874,'Données MDD'!$B$3:$B$3000,0))</f>
        <v>#N/A</v>
      </c>
      <c r="J2874" s="13" t="e">
        <f>INDEX('Données MDD'!$U$3:$U$3000,MATCH('Analyse assortiment'!$B2874,'Données MDD'!$B$3:$B$3000,0))</f>
        <v>#N/A</v>
      </c>
      <c r="K2874" s="13" t="e">
        <f>INDEX('Données MDD'!$V$3:$V$3000,MATCH('Analyse assortiment'!$B2874,'Données MDD'!$B$3:$B$3000,0))</f>
        <v>#N/A</v>
      </c>
      <c r="L2874" s="14" t="str">
        <f t="shared" si="54"/>
        <v/>
      </c>
      <c r="M2874" s="14" t="str">
        <f t="shared" si="54"/>
        <v/>
      </c>
    </row>
    <row r="2875" spans="5:13" x14ac:dyDescent="0.2">
      <c r="E2875" s="16" t="str">
        <f>IFERROR(INDEX('Données SAP'!F$5:F$3000,MATCH('Analyse assortiment'!$B2875&amp;"",'Données SAP'!$A$5:$A$3000,0)),"")</f>
        <v/>
      </c>
      <c r="F2875" s="16" t="str">
        <f>IFERROR(INDEX('Données SAP'!C$5:C$3000,MATCH('Analyse assortiment'!$B2875&amp;"",'Données SAP'!$A$5:$A$3000,0)),"")</f>
        <v/>
      </c>
      <c r="G2875" s="16" t="str">
        <f>IFERROR(INDEX('Données SAP'!D$5:D$3000,MATCH('Analyse assortiment'!$B2875&amp;"",'Données SAP'!$A$5:$A$3000,0)),"")</f>
        <v/>
      </c>
      <c r="H2875" s="13" t="e">
        <f>INDEX('Données MDD'!$K$3:$K$3000,MATCH('Analyse assortiment'!$B2875,'Données MDD'!$B$3:$B$3000,0))</f>
        <v>#N/A</v>
      </c>
      <c r="I2875" s="13" t="e">
        <f>INDEX('Données MDD'!$L$3:$L$3000,MATCH('Analyse assortiment'!$B2875,'Données MDD'!$B$3:$B$3000,0))</f>
        <v>#N/A</v>
      </c>
      <c r="J2875" s="13" t="e">
        <f>INDEX('Données MDD'!$U$3:$U$3000,MATCH('Analyse assortiment'!$B2875,'Données MDD'!$B$3:$B$3000,0))</f>
        <v>#N/A</v>
      </c>
      <c r="K2875" s="13" t="e">
        <f>INDEX('Données MDD'!$V$3:$V$3000,MATCH('Analyse assortiment'!$B2875,'Données MDD'!$B$3:$B$3000,0))</f>
        <v>#N/A</v>
      </c>
      <c r="L2875" s="14" t="str">
        <f t="shared" si="54"/>
        <v/>
      </c>
      <c r="M2875" s="14" t="str">
        <f t="shared" si="54"/>
        <v/>
      </c>
    </row>
    <row r="2876" spans="5:13" x14ac:dyDescent="0.2">
      <c r="E2876" s="16" t="str">
        <f>IFERROR(INDEX('Données SAP'!F$5:F$3000,MATCH('Analyse assortiment'!$B2876&amp;"",'Données SAP'!$A$5:$A$3000,0)),"")</f>
        <v/>
      </c>
      <c r="F2876" s="16" t="str">
        <f>IFERROR(INDEX('Données SAP'!C$5:C$3000,MATCH('Analyse assortiment'!$B2876&amp;"",'Données SAP'!$A$5:$A$3000,0)),"")</f>
        <v/>
      </c>
      <c r="G2876" s="16" t="str">
        <f>IFERROR(INDEX('Données SAP'!D$5:D$3000,MATCH('Analyse assortiment'!$B2876&amp;"",'Données SAP'!$A$5:$A$3000,0)),"")</f>
        <v/>
      </c>
      <c r="H2876" s="13" t="e">
        <f>INDEX('Données MDD'!$K$3:$K$3000,MATCH('Analyse assortiment'!$B2876,'Données MDD'!$B$3:$B$3000,0))</f>
        <v>#N/A</v>
      </c>
      <c r="I2876" s="13" t="e">
        <f>INDEX('Données MDD'!$L$3:$L$3000,MATCH('Analyse assortiment'!$B2876,'Données MDD'!$B$3:$B$3000,0))</f>
        <v>#N/A</v>
      </c>
      <c r="J2876" s="13" t="e">
        <f>INDEX('Données MDD'!$U$3:$U$3000,MATCH('Analyse assortiment'!$B2876,'Données MDD'!$B$3:$B$3000,0))</f>
        <v>#N/A</v>
      </c>
      <c r="K2876" s="13" t="e">
        <f>INDEX('Données MDD'!$V$3:$V$3000,MATCH('Analyse assortiment'!$B2876,'Données MDD'!$B$3:$B$3000,0))</f>
        <v>#N/A</v>
      </c>
      <c r="L2876" s="14" t="str">
        <f t="shared" si="54"/>
        <v/>
      </c>
      <c r="M2876" s="14" t="str">
        <f t="shared" si="54"/>
        <v/>
      </c>
    </row>
    <row r="2877" spans="5:13" x14ac:dyDescent="0.2">
      <c r="E2877" s="16" t="str">
        <f>IFERROR(INDEX('Données SAP'!F$5:F$3000,MATCH('Analyse assortiment'!$B2877&amp;"",'Données SAP'!$A$5:$A$3000,0)),"")</f>
        <v/>
      </c>
      <c r="F2877" s="16" t="str">
        <f>IFERROR(INDEX('Données SAP'!C$5:C$3000,MATCH('Analyse assortiment'!$B2877&amp;"",'Données SAP'!$A$5:$A$3000,0)),"")</f>
        <v/>
      </c>
      <c r="G2877" s="16" t="str">
        <f>IFERROR(INDEX('Données SAP'!D$5:D$3000,MATCH('Analyse assortiment'!$B2877&amp;"",'Données SAP'!$A$5:$A$3000,0)),"")</f>
        <v/>
      </c>
      <c r="H2877" s="13" t="e">
        <f>INDEX('Données MDD'!$K$3:$K$3000,MATCH('Analyse assortiment'!$B2877,'Données MDD'!$B$3:$B$3000,0))</f>
        <v>#N/A</v>
      </c>
      <c r="I2877" s="13" t="e">
        <f>INDEX('Données MDD'!$L$3:$L$3000,MATCH('Analyse assortiment'!$B2877,'Données MDD'!$B$3:$B$3000,0))</f>
        <v>#N/A</v>
      </c>
      <c r="J2877" s="13" t="e">
        <f>INDEX('Données MDD'!$U$3:$U$3000,MATCH('Analyse assortiment'!$B2877,'Données MDD'!$B$3:$B$3000,0))</f>
        <v>#N/A</v>
      </c>
      <c r="K2877" s="13" t="e">
        <f>INDEX('Données MDD'!$V$3:$V$3000,MATCH('Analyse assortiment'!$B2877,'Données MDD'!$B$3:$B$3000,0))</f>
        <v>#N/A</v>
      </c>
      <c r="L2877" s="14" t="str">
        <f t="shared" si="54"/>
        <v/>
      </c>
      <c r="M2877" s="14" t="str">
        <f t="shared" si="54"/>
        <v/>
      </c>
    </row>
    <row r="2878" spans="5:13" x14ac:dyDescent="0.2">
      <c r="E2878" s="16" t="str">
        <f>IFERROR(INDEX('Données SAP'!F$5:F$3000,MATCH('Analyse assortiment'!$B2878&amp;"",'Données SAP'!$A$5:$A$3000,0)),"")</f>
        <v/>
      </c>
      <c r="F2878" s="16" t="str">
        <f>IFERROR(INDEX('Données SAP'!C$5:C$3000,MATCH('Analyse assortiment'!$B2878&amp;"",'Données SAP'!$A$5:$A$3000,0)),"")</f>
        <v/>
      </c>
      <c r="G2878" s="16" t="str">
        <f>IFERROR(INDEX('Données SAP'!D$5:D$3000,MATCH('Analyse assortiment'!$B2878&amp;"",'Données SAP'!$A$5:$A$3000,0)),"")</f>
        <v/>
      </c>
      <c r="H2878" s="13" t="e">
        <f>INDEX('Données MDD'!$K$3:$K$3000,MATCH('Analyse assortiment'!$B2878,'Données MDD'!$B$3:$B$3000,0))</f>
        <v>#N/A</v>
      </c>
      <c r="I2878" s="13" t="e">
        <f>INDEX('Données MDD'!$L$3:$L$3000,MATCH('Analyse assortiment'!$B2878,'Données MDD'!$B$3:$B$3000,0))</f>
        <v>#N/A</v>
      </c>
      <c r="J2878" s="13" t="e">
        <f>INDEX('Données MDD'!$U$3:$U$3000,MATCH('Analyse assortiment'!$B2878,'Données MDD'!$B$3:$B$3000,0))</f>
        <v>#N/A</v>
      </c>
      <c r="K2878" s="13" t="e">
        <f>INDEX('Données MDD'!$V$3:$V$3000,MATCH('Analyse assortiment'!$B2878,'Données MDD'!$B$3:$B$3000,0))</f>
        <v>#N/A</v>
      </c>
      <c r="L2878" s="14" t="str">
        <f t="shared" si="54"/>
        <v/>
      </c>
      <c r="M2878" s="14" t="str">
        <f t="shared" si="54"/>
        <v/>
      </c>
    </row>
    <row r="2879" spans="5:13" x14ac:dyDescent="0.2">
      <c r="E2879" s="16" t="str">
        <f>IFERROR(INDEX('Données SAP'!F$5:F$3000,MATCH('Analyse assortiment'!$B2879&amp;"",'Données SAP'!$A$5:$A$3000,0)),"")</f>
        <v/>
      </c>
      <c r="F2879" s="16" t="str">
        <f>IFERROR(INDEX('Données SAP'!C$5:C$3000,MATCH('Analyse assortiment'!$B2879&amp;"",'Données SAP'!$A$5:$A$3000,0)),"")</f>
        <v/>
      </c>
      <c r="G2879" s="16" t="str">
        <f>IFERROR(INDEX('Données SAP'!D$5:D$3000,MATCH('Analyse assortiment'!$B2879&amp;"",'Données SAP'!$A$5:$A$3000,0)),"")</f>
        <v/>
      </c>
      <c r="H2879" s="13" t="e">
        <f>INDEX('Données MDD'!$K$3:$K$3000,MATCH('Analyse assortiment'!$B2879,'Données MDD'!$B$3:$B$3000,0))</f>
        <v>#N/A</v>
      </c>
      <c r="I2879" s="13" t="e">
        <f>INDEX('Données MDD'!$L$3:$L$3000,MATCH('Analyse assortiment'!$B2879,'Données MDD'!$B$3:$B$3000,0))</f>
        <v>#N/A</v>
      </c>
      <c r="J2879" s="13" t="e">
        <f>INDEX('Données MDD'!$U$3:$U$3000,MATCH('Analyse assortiment'!$B2879,'Données MDD'!$B$3:$B$3000,0))</f>
        <v>#N/A</v>
      </c>
      <c r="K2879" s="13" t="e">
        <f>INDEX('Données MDD'!$V$3:$V$3000,MATCH('Analyse assortiment'!$B2879,'Données MDD'!$B$3:$B$3000,0))</f>
        <v>#N/A</v>
      </c>
      <c r="L2879" s="14" t="str">
        <f t="shared" si="54"/>
        <v/>
      </c>
      <c r="M2879" s="14" t="str">
        <f t="shared" si="54"/>
        <v/>
      </c>
    </row>
    <row r="2880" spans="5:13" x14ac:dyDescent="0.2">
      <c r="E2880" s="16" t="str">
        <f>IFERROR(INDEX('Données SAP'!F$5:F$3000,MATCH('Analyse assortiment'!$B2880&amp;"",'Données SAP'!$A$5:$A$3000,0)),"")</f>
        <v/>
      </c>
      <c r="F2880" s="16" t="str">
        <f>IFERROR(INDEX('Données SAP'!C$5:C$3000,MATCH('Analyse assortiment'!$B2880&amp;"",'Données SAP'!$A$5:$A$3000,0)),"")</f>
        <v/>
      </c>
      <c r="G2880" s="16" t="str">
        <f>IFERROR(INDEX('Données SAP'!D$5:D$3000,MATCH('Analyse assortiment'!$B2880&amp;"",'Données SAP'!$A$5:$A$3000,0)),"")</f>
        <v/>
      </c>
      <c r="H2880" s="13" t="e">
        <f>INDEX('Données MDD'!$K$3:$K$3000,MATCH('Analyse assortiment'!$B2880,'Données MDD'!$B$3:$B$3000,0))</f>
        <v>#N/A</v>
      </c>
      <c r="I2880" s="13" t="e">
        <f>INDEX('Données MDD'!$L$3:$L$3000,MATCH('Analyse assortiment'!$B2880,'Données MDD'!$B$3:$B$3000,0))</f>
        <v>#N/A</v>
      </c>
      <c r="J2880" s="13" t="e">
        <f>INDEX('Données MDD'!$U$3:$U$3000,MATCH('Analyse assortiment'!$B2880,'Données MDD'!$B$3:$B$3000,0))</f>
        <v>#N/A</v>
      </c>
      <c r="K2880" s="13" t="e">
        <f>INDEX('Données MDD'!$V$3:$V$3000,MATCH('Analyse assortiment'!$B2880,'Données MDD'!$B$3:$B$3000,0))</f>
        <v>#N/A</v>
      </c>
      <c r="L2880" s="14" t="str">
        <f t="shared" si="54"/>
        <v/>
      </c>
      <c r="M2880" s="14" t="str">
        <f t="shared" si="54"/>
        <v/>
      </c>
    </row>
    <row r="2881" spans="5:13" x14ac:dyDescent="0.2">
      <c r="E2881" s="16" t="str">
        <f>IFERROR(INDEX('Données SAP'!F$5:F$3000,MATCH('Analyse assortiment'!$B2881&amp;"",'Données SAP'!$A$5:$A$3000,0)),"")</f>
        <v/>
      </c>
      <c r="F2881" s="16" t="str">
        <f>IFERROR(INDEX('Données SAP'!C$5:C$3000,MATCH('Analyse assortiment'!$B2881&amp;"",'Données SAP'!$A$5:$A$3000,0)),"")</f>
        <v/>
      </c>
      <c r="G2881" s="16" t="str">
        <f>IFERROR(INDEX('Données SAP'!D$5:D$3000,MATCH('Analyse assortiment'!$B2881&amp;"",'Données SAP'!$A$5:$A$3000,0)),"")</f>
        <v/>
      </c>
      <c r="H2881" s="13" t="e">
        <f>INDEX('Données MDD'!$K$3:$K$3000,MATCH('Analyse assortiment'!$B2881,'Données MDD'!$B$3:$B$3000,0))</f>
        <v>#N/A</v>
      </c>
      <c r="I2881" s="13" t="e">
        <f>INDEX('Données MDD'!$L$3:$L$3000,MATCH('Analyse assortiment'!$B2881,'Données MDD'!$B$3:$B$3000,0))</f>
        <v>#N/A</v>
      </c>
      <c r="J2881" s="13" t="e">
        <f>INDEX('Données MDD'!$U$3:$U$3000,MATCH('Analyse assortiment'!$B2881,'Données MDD'!$B$3:$B$3000,0))</f>
        <v>#N/A</v>
      </c>
      <c r="K2881" s="13" t="e">
        <f>INDEX('Données MDD'!$V$3:$V$3000,MATCH('Analyse assortiment'!$B2881,'Données MDD'!$B$3:$B$3000,0))</f>
        <v>#N/A</v>
      </c>
      <c r="L2881" s="14" t="str">
        <f t="shared" si="54"/>
        <v/>
      </c>
      <c r="M2881" s="14" t="str">
        <f t="shared" si="54"/>
        <v/>
      </c>
    </row>
    <row r="2882" spans="5:13" x14ac:dyDescent="0.2">
      <c r="E2882" s="16" t="str">
        <f>IFERROR(INDEX('Données SAP'!F$5:F$3000,MATCH('Analyse assortiment'!$B2882&amp;"",'Données SAP'!$A$5:$A$3000,0)),"")</f>
        <v/>
      </c>
      <c r="F2882" s="16" t="str">
        <f>IFERROR(INDEX('Données SAP'!C$5:C$3000,MATCH('Analyse assortiment'!$B2882&amp;"",'Données SAP'!$A$5:$A$3000,0)),"")</f>
        <v/>
      </c>
      <c r="G2882" s="16" t="str">
        <f>IFERROR(INDEX('Données SAP'!D$5:D$3000,MATCH('Analyse assortiment'!$B2882&amp;"",'Données SAP'!$A$5:$A$3000,0)),"")</f>
        <v/>
      </c>
      <c r="H2882" s="13" t="e">
        <f>INDEX('Données MDD'!$K$3:$K$3000,MATCH('Analyse assortiment'!$B2882,'Données MDD'!$B$3:$B$3000,0))</f>
        <v>#N/A</v>
      </c>
      <c r="I2882" s="13" t="e">
        <f>INDEX('Données MDD'!$L$3:$L$3000,MATCH('Analyse assortiment'!$B2882,'Données MDD'!$B$3:$B$3000,0))</f>
        <v>#N/A</v>
      </c>
      <c r="J2882" s="13" t="e">
        <f>INDEX('Données MDD'!$U$3:$U$3000,MATCH('Analyse assortiment'!$B2882,'Données MDD'!$B$3:$B$3000,0))</f>
        <v>#N/A</v>
      </c>
      <c r="K2882" s="13" t="e">
        <f>INDEX('Données MDD'!$V$3:$V$3000,MATCH('Analyse assortiment'!$B2882,'Données MDD'!$B$3:$B$3000,0))</f>
        <v>#N/A</v>
      </c>
      <c r="L2882" s="14" t="str">
        <f t="shared" si="54"/>
        <v/>
      </c>
      <c r="M2882" s="14" t="str">
        <f t="shared" si="54"/>
        <v/>
      </c>
    </row>
    <row r="2883" spans="5:13" x14ac:dyDescent="0.2">
      <c r="E2883" s="16" t="str">
        <f>IFERROR(INDEX('Données SAP'!F$5:F$3000,MATCH('Analyse assortiment'!$B2883&amp;"",'Données SAP'!$A$5:$A$3000,0)),"")</f>
        <v/>
      </c>
      <c r="F2883" s="16" t="str">
        <f>IFERROR(INDEX('Données SAP'!C$5:C$3000,MATCH('Analyse assortiment'!$B2883&amp;"",'Données SAP'!$A$5:$A$3000,0)),"")</f>
        <v/>
      </c>
      <c r="G2883" s="16" t="str">
        <f>IFERROR(INDEX('Données SAP'!D$5:D$3000,MATCH('Analyse assortiment'!$B2883&amp;"",'Données SAP'!$A$5:$A$3000,0)),"")</f>
        <v/>
      </c>
      <c r="H2883" s="13" t="e">
        <f>INDEX('Données MDD'!$K$3:$K$3000,MATCH('Analyse assortiment'!$B2883,'Données MDD'!$B$3:$B$3000,0))</f>
        <v>#N/A</v>
      </c>
      <c r="I2883" s="13" t="e">
        <f>INDEX('Données MDD'!$L$3:$L$3000,MATCH('Analyse assortiment'!$B2883,'Données MDD'!$B$3:$B$3000,0))</f>
        <v>#N/A</v>
      </c>
      <c r="J2883" s="13" t="e">
        <f>INDEX('Données MDD'!$U$3:$U$3000,MATCH('Analyse assortiment'!$B2883,'Données MDD'!$B$3:$B$3000,0))</f>
        <v>#N/A</v>
      </c>
      <c r="K2883" s="13" t="e">
        <f>INDEX('Données MDD'!$V$3:$V$3000,MATCH('Analyse assortiment'!$B2883,'Données MDD'!$B$3:$B$3000,0))</f>
        <v>#N/A</v>
      </c>
      <c r="L2883" s="14" t="str">
        <f t="shared" si="54"/>
        <v/>
      </c>
      <c r="M2883" s="14" t="str">
        <f t="shared" si="54"/>
        <v/>
      </c>
    </row>
    <row r="2884" spans="5:13" x14ac:dyDescent="0.2">
      <c r="E2884" s="16" t="str">
        <f>IFERROR(INDEX('Données SAP'!F$5:F$3000,MATCH('Analyse assortiment'!$B2884&amp;"",'Données SAP'!$A$5:$A$3000,0)),"")</f>
        <v/>
      </c>
      <c r="F2884" s="16" t="str">
        <f>IFERROR(INDEX('Données SAP'!C$5:C$3000,MATCH('Analyse assortiment'!$B2884&amp;"",'Données SAP'!$A$5:$A$3000,0)),"")</f>
        <v/>
      </c>
      <c r="G2884" s="16" t="str">
        <f>IFERROR(INDEX('Données SAP'!D$5:D$3000,MATCH('Analyse assortiment'!$B2884&amp;"",'Données SAP'!$A$5:$A$3000,0)),"")</f>
        <v/>
      </c>
      <c r="H2884" s="13" t="e">
        <f>INDEX('Données MDD'!$K$3:$K$3000,MATCH('Analyse assortiment'!$B2884,'Données MDD'!$B$3:$B$3000,0))</f>
        <v>#N/A</v>
      </c>
      <c r="I2884" s="13" t="e">
        <f>INDEX('Données MDD'!$L$3:$L$3000,MATCH('Analyse assortiment'!$B2884,'Données MDD'!$B$3:$B$3000,0))</f>
        <v>#N/A</v>
      </c>
      <c r="J2884" s="13" t="e">
        <f>INDEX('Données MDD'!$U$3:$U$3000,MATCH('Analyse assortiment'!$B2884,'Données MDD'!$B$3:$B$3000,0))</f>
        <v>#N/A</v>
      </c>
      <c r="K2884" s="13" t="e">
        <f>INDEX('Données MDD'!$V$3:$V$3000,MATCH('Analyse assortiment'!$B2884,'Données MDD'!$B$3:$B$3000,0))</f>
        <v>#N/A</v>
      </c>
      <c r="L2884" s="14" t="str">
        <f t="shared" si="54"/>
        <v/>
      </c>
      <c r="M2884" s="14" t="str">
        <f t="shared" si="54"/>
        <v/>
      </c>
    </row>
    <row r="2885" spans="5:13" x14ac:dyDescent="0.2">
      <c r="E2885" s="16" t="str">
        <f>IFERROR(INDEX('Données SAP'!F$5:F$3000,MATCH('Analyse assortiment'!$B2885&amp;"",'Données SAP'!$A$5:$A$3000,0)),"")</f>
        <v/>
      </c>
      <c r="F2885" s="16" t="str">
        <f>IFERROR(INDEX('Données SAP'!C$5:C$3000,MATCH('Analyse assortiment'!$B2885&amp;"",'Données SAP'!$A$5:$A$3000,0)),"")</f>
        <v/>
      </c>
      <c r="G2885" s="16" t="str">
        <f>IFERROR(INDEX('Données SAP'!D$5:D$3000,MATCH('Analyse assortiment'!$B2885&amp;"",'Données SAP'!$A$5:$A$3000,0)),"")</f>
        <v/>
      </c>
      <c r="H2885" s="13" t="e">
        <f>INDEX('Données MDD'!$K$3:$K$3000,MATCH('Analyse assortiment'!$B2885,'Données MDD'!$B$3:$B$3000,0))</f>
        <v>#N/A</v>
      </c>
      <c r="I2885" s="13" t="e">
        <f>INDEX('Données MDD'!$L$3:$L$3000,MATCH('Analyse assortiment'!$B2885,'Données MDD'!$B$3:$B$3000,0))</f>
        <v>#N/A</v>
      </c>
      <c r="J2885" s="13" t="e">
        <f>INDEX('Données MDD'!$U$3:$U$3000,MATCH('Analyse assortiment'!$B2885,'Données MDD'!$B$3:$B$3000,0))</f>
        <v>#N/A</v>
      </c>
      <c r="K2885" s="13" t="e">
        <f>INDEX('Données MDD'!$V$3:$V$3000,MATCH('Analyse assortiment'!$B2885,'Données MDD'!$B$3:$B$3000,0))</f>
        <v>#N/A</v>
      </c>
      <c r="L2885" s="14" t="str">
        <f t="shared" ref="L2885:M2948" si="55">IFERROR(-J2885/H2885,"")</f>
        <v/>
      </c>
      <c r="M2885" s="14" t="str">
        <f t="shared" si="55"/>
        <v/>
      </c>
    </row>
    <row r="2886" spans="5:13" x14ac:dyDescent="0.2">
      <c r="E2886" s="16" t="str">
        <f>IFERROR(INDEX('Données SAP'!F$5:F$3000,MATCH('Analyse assortiment'!$B2886&amp;"",'Données SAP'!$A$5:$A$3000,0)),"")</f>
        <v/>
      </c>
      <c r="F2886" s="16" t="str">
        <f>IFERROR(INDEX('Données SAP'!C$5:C$3000,MATCH('Analyse assortiment'!$B2886&amp;"",'Données SAP'!$A$5:$A$3000,0)),"")</f>
        <v/>
      </c>
      <c r="G2886" s="16" t="str">
        <f>IFERROR(INDEX('Données SAP'!D$5:D$3000,MATCH('Analyse assortiment'!$B2886&amp;"",'Données SAP'!$A$5:$A$3000,0)),"")</f>
        <v/>
      </c>
      <c r="H2886" s="13" t="e">
        <f>INDEX('Données MDD'!$K$3:$K$3000,MATCH('Analyse assortiment'!$B2886,'Données MDD'!$B$3:$B$3000,0))</f>
        <v>#N/A</v>
      </c>
      <c r="I2886" s="13" t="e">
        <f>INDEX('Données MDD'!$L$3:$L$3000,MATCH('Analyse assortiment'!$B2886,'Données MDD'!$B$3:$B$3000,0))</f>
        <v>#N/A</v>
      </c>
      <c r="J2886" s="13" t="e">
        <f>INDEX('Données MDD'!$U$3:$U$3000,MATCH('Analyse assortiment'!$B2886,'Données MDD'!$B$3:$B$3000,0))</f>
        <v>#N/A</v>
      </c>
      <c r="K2886" s="13" t="e">
        <f>INDEX('Données MDD'!$V$3:$V$3000,MATCH('Analyse assortiment'!$B2886,'Données MDD'!$B$3:$B$3000,0))</f>
        <v>#N/A</v>
      </c>
      <c r="L2886" s="14" t="str">
        <f t="shared" si="55"/>
        <v/>
      </c>
      <c r="M2886" s="14" t="str">
        <f t="shared" si="55"/>
        <v/>
      </c>
    </row>
    <row r="2887" spans="5:13" x14ac:dyDescent="0.2">
      <c r="E2887" s="16" t="str">
        <f>IFERROR(INDEX('Données SAP'!F$5:F$3000,MATCH('Analyse assortiment'!$B2887&amp;"",'Données SAP'!$A$5:$A$3000,0)),"")</f>
        <v/>
      </c>
      <c r="F2887" s="16" t="str">
        <f>IFERROR(INDEX('Données SAP'!C$5:C$3000,MATCH('Analyse assortiment'!$B2887&amp;"",'Données SAP'!$A$5:$A$3000,0)),"")</f>
        <v/>
      </c>
      <c r="G2887" s="16" t="str">
        <f>IFERROR(INDEX('Données SAP'!D$5:D$3000,MATCH('Analyse assortiment'!$B2887&amp;"",'Données SAP'!$A$5:$A$3000,0)),"")</f>
        <v/>
      </c>
      <c r="H2887" s="13" t="e">
        <f>INDEX('Données MDD'!$K$3:$K$3000,MATCH('Analyse assortiment'!$B2887,'Données MDD'!$B$3:$B$3000,0))</f>
        <v>#N/A</v>
      </c>
      <c r="I2887" s="13" t="e">
        <f>INDEX('Données MDD'!$L$3:$L$3000,MATCH('Analyse assortiment'!$B2887,'Données MDD'!$B$3:$B$3000,0))</f>
        <v>#N/A</v>
      </c>
      <c r="J2887" s="13" t="e">
        <f>INDEX('Données MDD'!$U$3:$U$3000,MATCH('Analyse assortiment'!$B2887,'Données MDD'!$B$3:$B$3000,0))</f>
        <v>#N/A</v>
      </c>
      <c r="K2887" s="13" t="e">
        <f>INDEX('Données MDD'!$V$3:$V$3000,MATCH('Analyse assortiment'!$B2887,'Données MDD'!$B$3:$B$3000,0))</f>
        <v>#N/A</v>
      </c>
      <c r="L2887" s="14" t="str">
        <f t="shared" si="55"/>
        <v/>
      </c>
      <c r="M2887" s="14" t="str">
        <f t="shared" si="55"/>
        <v/>
      </c>
    </row>
    <row r="2888" spans="5:13" x14ac:dyDescent="0.2">
      <c r="E2888" s="16" t="str">
        <f>IFERROR(INDEX('Données SAP'!F$5:F$3000,MATCH('Analyse assortiment'!$B2888&amp;"",'Données SAP'!$A$5:$A$3000,0)),"")</f>
        <v/>
      </c>
      <c r="F2888" s="16" t="str">
        <f>IFERROR(INDEX('Données SAP'!C$5:C$3000,MATCH('Analyse assortiment'!$B2888&amp;"",'Données SAP'!$A$5:$A$3000,0)),"")</f>
        <v/>
      </c>
      <c r="G2888" s="16" t="str">
        <f>IFERROR(INDEX('Données SAP'!D$5:D$3000,MATCH('Analyse assortiment'!$B2888&amp;"",'Données SAP'!$A$5:$A$3000,0)),"")</f>
        <v/>
      </c>
      <c r="H2888" s="13" t="e">
        <f>INDEX('Données MDD'!$K$3:$K$3000,MATCH('Analyse assortiment'!$B2888,'Données MDD'!$B$3:$B$3000,0))</f>
        <v>#N/A</v>
      </c>
      <c r="I2888" s="13" t="e">
        <f>INDEX('Données MDD'!$L$3:$L$3000,MATCH('Analyse assortiment'!$B2888,'Données MDD'!$B$3:$B$3000,0))</f>
        <v>#N/A</v>
      </c>
      <c r="J2888" s="13" t="e">
        <f>INDEX('Données MDD'!$U$3:$U$3000,MATCH('Analyse assortiment'!$B2888,'Données MDD'!$B$3:$B$3000,0))</f>
        <v>#N/A</v>
      </c>
      <c r="K2888" s="13" t="e">
        <f>INDEX('Données MDD'!$V$3:$V$3000,MATCH('Analyse assortiment'!$B2888,'Données MDD'!$B$3:$B$3000,0))</f>
        <v>#N/A</v>
      </c>
      <c r="L2888" s="14" t="str">
        <f t="shared" si="55"/>
        <v/>
      </c>
      <c r="M2888" s="14" t="str">
        <f t="shared" si="55"/>
        <v/>
      </c>
    </row>
    <row r="2889" spans="5:13" x14ac:dyDescent="0.2">
      <c r="E2889" s="16" t="str">
        <f>IFERROR(INDEX('Données SAP'!F$5:F$3000,MATCH('Analyse assortiment'!$B2889&amp;"",'Données SAP'!$A$5:$A$3000,0)),"")</f>
        <v/>
      </c>
      <c r="F2889" s="16" t="str">
        <f>IFERROR(INDEX('Données SAP'!C$5:C$3000,MATCH('Analyse assortiment'!$B2889&amp;"",'Données SAP'!$A$5:$A$3000,0)),"")</f>
        <v/>
      </c>
      <c r="G2889" s="16" t="str">
        <f>IFERROR(INDEX('Données SAP'!D$5:D$3000,MATCH('Analyse assortiment'!$B2889&amp;"",'Données SAP'!$A$5:$A$3000,0)),"")</f>
        <v/>
      </c>
      <c r="H2889" s="13" t="e">
        <f>INDEX('Données MDD'!$K$3:$K$3000,MATCH('Analyse assortiment'!$B2889,'Données MDD'!$B$3:$B$3000,0))</f>
        <v>#N/A</v>
      </c>
      <c r="I2889" s="13" t="e">
        <f>INDEX('Données MDD'!$L$3:$L$3000,MATCH('Analyse assortiment'!$B2889,'Données MDD'!$B$3:$B$3000,0))</f>
        <v>#N/A</v>
      </c>
      <c r="J2889" s="13" t="e">
        <f>INDEX('Données MDD'!$U$3:$U$3000,MATCH('Analyse assortiment'!$B2889,'Données MDD'!$B$3:$B$3000,0))</f>
        <v>#N/A</v>
      </c>
      <c r="K2889" s="13" t="e">
        <f>INDEX('Données MDD'!$V$3:$V$3000,MATCH('Analyse assortiment'!$B2889,'Données MDD'!$B$3:$B$3000,0))</f>
        <v>#N/A</v>
      </c>
      <c r="L2889" s="14" t="str">
        <f t="shared" si="55"/>
        <v/>
      </c>
      <c r="M2889" s="14" t="str">
        <f t="shared" si="55"/>
        <v/>
      </c>
    </row>
    <row r="2890" spans="5:13" x14ac:dyDescent="0.2">
      <c r="E2890" s="16" t="str">
        <f>IFERROR(INDEX('Données SAP'!F$5:F$3000,MATCH('Analyse assortiment'!$B2890&amp;"",'Données SAP'!$A$5:$A$3000,0)),"")</f>
        <v/>
      </c>
      <c r="F2890" s="16" t="str">
        <f>IFERROR(INDEX('Données SAP'!C$5:C$3000,MATCH('Analyse assortiment'!$B2890&amp;"",'Données SAP'!$A$5:$A$3000,0)),"")</f>
        <v/>
      </c>
      <c r="G2890" s="16" t="str">
        <f>IFERROR(INDEX('Données SAP'!D$5:D$3000,MATCH('Analyse assortiment'!$B2890&amp;"",'Données SAP'!$A$5:$A$3000,0)),"")</f>
        <v/>
      </c>
      <c r="H2890" s="13" t="e">
        <f>INDEX('Données MDD'!$K$3:$K$3000,MATCH('Analyse assortiment'!$B2890,'Données MDD'!$B$3:$B$3000,0))</f>
        <v>#N/A</v>
      </c>
      <c r="I2890" s="13" t="e">
        <f>INDEX('Données MDD'!$L$3:$L$3000,MATCH('Analyse assortiment'!$B2890,'Données MDD'!$B$3:$B$3000,0))</f>
        <v>#N/A</v>
      </c>
      <c r="J2890" s="13" t="e">
        <f>INDEX('Données MDD'!$U$3:$U$3000,MATCH('Analyse assortiment'!$B2890,'Données MDD'!$B$3:$B$3000,0))</f>
        <v>#N/A</v>
      </c>
      <c r="K2890" s="13" t="e">
        <f>INDEX('Données MDD'!$V$3:$V$3000,MATCH('Analyse assortiment'!$B2890,'Données MDD'!$B$3:$B$3000,0))</f>
        <v>#N/A</v>
      </c>
      <c r="L2890" s="14" t="str">
        <f t="shared" si="55"/>
        <v/>
      </c>
      <c r="M2890" s="14" t="str">
        <f t="shared" si="55"/>
        <v/>
      </c>
    </row>
    <row r="2891" spans="5:13" x14ac:dyDescent="0.2">
      <c r="E2891" s="16" t="str">
        <f>IFERROR(INDEX('Données SAP'!F$5:F$3000,MATCH('Analyse assortiment'!$B2891&amp;"",'Données SAP'!$A$5:$A$3000,0)),"")</f>
        <v/>
      </c>
      <c r="F2891" s="16" t="str">
        <f>IFERROR(INDEX('Données SAP'!C$5:C$3000,MATCH('Analyse assortiment'!$B2891&amp;"",'Données SAP'!$A$5:$A$3000,0)),"")</f>
        <v/>
      </c>
      <c r="G2891" s="16" t="str">
        <f>IFERROR(INDEX('Données SAP'!D$5:D$3000,MATCH('Analyse assortiment'!$B2891&amp;"",'Données SAP'!$A$5:$A$3000,0)),"")</f>
        <v/>
      </c>
      <c r="H2891" s="13" t="e">
        <f>INDEX('Données MDD'!$K$3:$K$3000,MATCH('Analyse assortiment'!$B2891,'Données MDD'!$B$3:$B$3000,0))</f>
        <v>#N/A</v>
      </c>
      <c r="I2891" s="13" t="e">
        <f>INDEX('Données MDD'!$L$3:$L$3000,MATCH('Analyse assortiment'!$B2891,'Données MDD'!$B$3:$B$3000,0))</f>
        <v>#N/A</v>
      </c>
      <c r="J2891" s="13" t="e">
        <f>INDEX('Données MDD'!$U$3:$U$3000,MATCH('Analyse assortiment'!$B2891,'Données MDD'!$B$3:$B$3000,0))</f>
        <v>#N/A</v>
      </c>
      <c r="K2891" s="13" t="e">
        <f>INDEX('Données MDD'!$V$3:$V$3000,MATCH('Analyse assortiment'!$B2891,'Données MDD'!$B$3:$B$3000,0))</f>
        <v>#N/A</v>
      </c>
      <c r="L2891" s="14" t="str">
        <f t="shared" si="55"/>
        <v/>
      </c>
      <c r="M2891" s="14" t="str">
        <f t="shared" si="55"/>
        <v/>
      </c>
    </row>
    <row r="2892" spans="5:13" x14ac:dyDescent="0.2">
      <c r="E2892" s="16" t="str">
        <f>IFERROR(INDEX('Données SAP'!F$5:F$3000,MATCH('Analyse assortiment'!$B2892&amp;"",'Données SAP'!$A$5:$A$3000,0)),"")</f>
        <v/>
      </c>
      <c r="F2892" s="16" t="str">
        <f>IFERROR(INDEX('Données SAP'!C$5:C$3000,MATCH('Analyse assortiment'!$B2892&amp;"",'Données SAP'!$A$5:$A$3000,0)),"")</f>
        <v/>
      </c>
      <c r="G2892" s="16" t="str">
        <f>IFERROR(INDEX('Données SAP'!D$5:D$3000,MATCH('Analyse assortiment'!$B2892&amp;"",'Données SAP'!$A$5:$A$3000,0)),"")</f>
        <v/>
      </c>
      <c r="H2892" s="13" t="e">
        <f>INDEX('Données MDD'!$K$3:$K$3000,MATCH('Analyse assortiment'!$B2892,'Données MDD'!$B$3:$B$3000,0))</f>
        <v>#N/A</v>
      </c>
      <c r="I2892" s="13" t="e">
        <f>INDEX('Données MDD'!$L$3:$L$3000,MATCH('Analyse assortiment'!$B2892,'Données MDD'!$B$3:$B$3000,0))</f>
        <v>#N/A</v>
      </c>
      <c r="J2892" s="13" t="e">
        <f>INDEX('Données MDD'!$U$3:$U$3000,MATCH('Analyse assortiment'!$B2892,'Données MDD'!$B$3:$B$3000,0))</f>
        <v>#N/A</v>
      </c>
      <c r="K2892" s="13" t="e">
        <f>INDEX('Données MDD'!$V$3:$V$3000,MATCH('Analyse assortiment'!$B2892,'Données MDD'!$B$3:$B$3000,0))</f>
        <v>#N/A</v>
      </c>
      <c r="L2892" s="14" t="str">
        <f t="shared" si="55"/>
        <v/>
      </c>
      <c r="M2892" s="14" t="str">
        <f t="shared" si="55"/>
        <v/>
      </c>
    </row>
    <row r="2893" spans="5:13" x14ac:dyDescent="0.2">
      <c r="E2893" s="16" t="str">
        <f>IFERROR(INDEX('Données SAP'!F$5:F$3000,MATCH('Analyse assortiment'!$B2893&amp;"",'Données SAP'!$A$5:$A$3000,0)),"")</f>
        <v/>
      </c>
      <c r="F2893" s="16" t="str">
        <f>IFERROR(INDEX('Données SAP'!C$5:C$3000,MATCH('Analyse assortiment'!$B2893&amp;"",'Données SAP'!$A$5:$A$3000,0)),"")</f>
        <v/>
      </c>
      <c r="G2893" s="16" t="str">
        <f>IFERROR(INDEX('Données SAP'!D$5:D$3000,MATCH('Analyse assortiment'!$B2893&amp;"",'Données SAP'!$A$5:$A$3000,0)),"")</f>
        <v/>
      </c>
      <c r="H2893" s="13" t="e">
        <f>INDEX('Données MDD'!$K$3:$K$3000,MATCH('Analyse assortiment'!$B2893,'Données MDD'!$B$3:$B$3000,0))</f>
        <v>#N/A</v>
      </c>
      <c r="I2893" s="13" t="e">
        <f>INDEX('Données MDD'!$L$3:$L$3000,MATCH('Analyse assortiment'!$B2893,'Données MDD'!$B$3:$B$3000,0))</f>
        <v>#N/A</v>
      </c>
      <c r="J2893" s="13" t="e">
        <f>INDEX('Données MDD'!$U$3:$U$3000,MATCH('Analyse assortiment'!$B2893,'Données MDD'!$B$3:$B$3000,0))</f>
        <v>#N/A</v>
      </c>
      <c r="K2893" s="13" t="e">
        <f>INDEX('Données MDD'!$V$3:$V$3000,MATCH('Analyse assortiment'!$B2893,'Données MDD'!$B$3:$B$3000,0))</f>
        <v>#N/A</v>
      </c>
      <c r="L2893" s="14" t="str">
        <f t="shared" si="55"/>
        <v/>
      </c>
      <c r="M2893" s="14" t="str">
        <f t="shared" si="55"/>
        <v/>
      </c>
    </row>
    <row r="2894" spans="5:13" x14ac:dyDescent="0.2">
      <c r="E2894" s="16" t="str">
        <f>IFERROR(INDEX('Données SAP'!F$5:F$3000,MATCH('Analyse assortiment'!$B2894&amp;"",'Données SAP'!$A$5:$A$3000,0)),"")</f>
        <v/>
      </c>
      <c r="F2894" s="16" t="str">
        <f>IFERROR(INDEX('Données SAP'!C$5:C$3000,MATCH('Analyse assortiment'!$B2894&amp;"",'Données SAP'!$A$5:$A$3000,0)),"")</f>
        <v/>
      </c>
      <c r="G2894" s="16" t="str">
        <f>IFERROR(INDEX('Données SAP'!D$5:D$3000,MATCH('Analyse assortiment'!$B2894&amp;"",'Données SAP'!$A$5:$A$3000,0)),"")</f>
        <v/>
      </c>
      <c r="H2894" s="13" t="e">
        <f>INDEX('Données MDD'!$K$3:$K$3000,MATCH('Analyse assortiment'!$B2894,'Données MDD'!$B$3:$B$3000,0))</f>
        <v>#N/A</v>
      </c>
      <c r="I2894" s="13" t="e">
        <f>INDEX('Données MDD'!$L$3:$L$3000,MATCH('Analyse assortiment'!$B2894,'Données MDD'!$B$3:$B$3000,0))</f>
        <v>#N/A</v>
      </c>
      <c r="J2894" s="13" t="e">
        <f>INDEX('Données MDD'!$U$3:$U$3000,MATCH('Analyse assortiment'!$B2894,'Données MDD'!$B$3:$B$3000,0))</f>
        <v>#N/A</v>
      </c>
      <c r="K2894" s="13" t="e">
        <f>INDEX('Données MDD'!$V$3:$V$3000,MATCH('Analyse assortiment'!$B2894,'Données MDD'!$B$3:$B$3000,0))</f>
        <v>#N/A</v>
      </c>
      <c r="L2894" s="14" t="str">
        <f t="shared" si="55"/>
        <v/>
      </c>
      <c r="M2894" s="14" t="str">
        <f t="shared" si="55"/>
        <v/>
      </c>
    </row>
    <row r="2895" spans="5:13" x14ac:dyDescent="0.2">
      <c r="E2895" s="16" t="str">
        <f>IFERROR(INDEX('Données SAP'!F$5:F$3000,MATCH('Analyse assortiment'!$B2895&amp;"",'Données SAP'!$A$5:$A$3000,0)),"")</f>
        <v/>
      </c>
      <c r="F2895" s="16" t="str">
        <f>IFERROR(INDEX('Données SAP'!C$5:C$3000,MATCH('Analyse assortiment'!$B2895&amp;"",'Données SAP'!$A$5:$A$3000,0)),"")</f>
        <v/>
      </c>
      <c r="G2895" s="16" t="str">
        <f>IFERROR(INDEX('Données SAP'!D$5:D$3000,MATCH('Analyse assortiment'!$B2895&amp;"",'Données SAP'!$A$5:$A$3000,0)),"")</f>
        <v/>
      </c>
      <c r="H2895" s="13" t="e">
        <f>INDEX('Données MDD'!$K$3:$K$3000,MATCH('Analyse assortiment'!$B2895,'Données MDD'!$B$3:$B$3000,0))</f>
        <v>#N/A</v>
      </c>
      <c r="I2895" s="13" t="e">
        <f>INDEX('Données MDD'!$L$3:$L$3000,MATCH('Analyse assortiment'!$B2895,'Données MDD'!$B$3:$B$3000,0))</f>
        <v>#N/A</v>
      </c>
      <c r="J2895" s="13" t="e">
        <f>INDEX('Données MDD'!$U$3:$U$3000,MATCH('Analyse assortiment'!$B2895,'Données MDD'!$B$3:$B$3000,0))</f>
        <v>#N/A</v>
      </c>
      <c r="K2895" s="13" t="e">
        <f>INDEX('Données MDD'!$V$3:$V$3000,MATCH('Analyse assortiment'!$B2895,'Données MDD'!$B$3:$B$3000,0))</f>
        <v>#N/A</v>
      </c>
      <c r="L2895" s="14" t="str">
        <f t="shared" si="55"/>
        <v/>
      </c>
      <c r="M2895" s="14" t="str">
        <f t="shared" si="55"/>
        <v/>
      </c>
    </row>
    <row r="2896" spans="5:13" x14ac:dyDescent="0.2">
      <c r="E2896" s="16" t="str">
        <f>IFERROR(INDEX('Données SAP'!F$5:F$3000,MATCH('Analyse assortiment'!$B2896&amp;"",'Données SAP'!$A$5:$A$3000,0)),"")</f>
        <v/>
      </c>
      <c r="F2896" s="16" t="str">
        <f>IFERROR(INDEX('Données SAP'!C$5:C$3000,MATCH('Analyse assortiment'!$B2896&amp;"",'Données SAP'!$A$5:$A$3000,0)),"")</f>
        <v/>
      </c>
      <c r="G2896" s="16" t="str">
        <f>IFERROR(INDEX('Données SAP'!D$5:D$3000,MATCH('Analyse assortiment'!$B2896&amp;"",'Données SAP'!$A$5:$A$3000,0)),"")</f>
        <v/>
      </c>
      <c r="H2896" s="13" t="e">
        <f>INDEX('Données MDD'!$K$3:$K$3000,MATCH('Analyse assortiment'!$B2896,'Données MDD'!$B$3:$B$3000,0))</f>
        <v>#N/A</v>
      </c>
      <c r="I2896" s="13" t="e">
        <f>INDEX('Données MDD'!$L$3:$L$3000,MATCH('Analyse assortiment'!$B2896,'Données MDD'!$B$3:$B$3000,0))</f>
        <v>#N/A</v>
      </c>
      <c r="J2896" s="13" t="e">
        <f>INDEX('Données MDD'!$U$3:$U$3000,MATCH('Analyse assortiment'!$B2896,'Données MDD'!$B$3:$B$3000,0))</f>
        <v>#N/A</v>
      </c>
      <c r="K2896" s="13" t="e">
        <f>INDEX('Données MDD'!$V$3:$V$3000,MATCH('Analyse assortiment'!$B2896,'Données MDD'!$B$3:$B$3000,0))</f>
        <v>#N/A</v>
      </c>
      <c r="L2896" s="14" t="str">
        <f t="shared" si="55"/>
        <v/>
      </c>
      <c r="M2896" s="14" t="str">
        <f t="shared" si="55"/>
        <v/>
      </c>
    </row>
    <row r="2897" spans="5:13" x14ac:dyDescent="0.2">
      <c r="E2897" s="16" t="str">
        <f>IFERROR(INDEX('Données SAP'!F$5:F$3000,MATCH('Analyse assortiment'!$B2897&amp;"",'Données SAP'!$A$5:$A$3000,0)),"")</f>
        <v/>
      </c>
      <c r="F2897" s="16" t="str">
        <f>IFERROR(INDEX('Données SAP'!C$5:C$3000,MATCH('Analyse assortiment'!$B2897&amp;"",'Données SAP'!$A$5:$A$3000,0)),"")</f>
        <v/>
      </c>
      <c r="G2897" s="16" t="str">
        <f>IFERROR(INDEX('Données SAP'!D$5:D$3000,MATCH('Analyse assortiment'!$B2897&amp;"",'Données SAP'!$A$5:$A$3000,0)),"")</f>
        <v/>
      </c>
      <c r="H2897" s="13" t="e">
        <f>INDEX('Données MDD'!$K$3:$K$3000,MATCH('Analyse assortiment'!$B2897,'Données MDD'!$B$3:$B$3000,0))</f>
        <v>#N/A</v>
      </c>
      <c r="I2897" s="13" t="e">
        <f>INDEX('Données MDD'!$L$3:$L$3000,MATCH('Analyse assortiment'!$B2897,'Données MDD'!$B$3:$B$3000,0))</f>
        <v>#N/A</v>
      </c>
      <c r="J2897" s="13" t="e">
        <f>INDEX('Données MDD'!$U$3:$U$3000,MATCH('Analyse assortiment'!$B2897,'Données MDD'!$B$3:$B$3000,0))</f>
        <v>#N/A</v>
      </c>
      <c r="K2897" s="13" t="e">
        <f>INDEX('Données MDD'!$V$3:$V$3000,MATCH('Analyse assortiment'!$B2897,'Données MDD'!$B$3:$B$3000,0))</f>
        <v>#N/A</v>
      </c>
      <c r="L2897" s="14" t="str">
        <f t="shared" si="55"/>
        <v/>
      </c>
      <c r="M2897" s="14" t="str">
        <f t="shared" si="55"/>
        <v/>
      </c>
    </row>
    <row r="2898" spans="5:13" x14ac:dyDescent="0.2">
      <c r="E2898" s="16" t="str">
        <f>IFERROR(INDEX('Données SAP'!F$5:F$3000,MATCH('Analyse assortiment'!$B2898&amp;"",'Données SAP'!$A$5:$A$3000,0)),"")</f>
        <v/>
      </c>
      <c r="F2898" s="16" t="str">
        <f>IFERROR(INDEX('Données SAP'!C$5:C$3000,MATCH('Analyse assortiment'!$B2898&amp;"",'Données SAP'!$A$5:$A$3000,0)),"")</f>
        <v/>
      </c>
      <c r="G2898" s="16" t="str">
        <f>IFERROR(INDEX('Données SAP'!D$5:D$3000,MATCH('Analyse assortiment'!$B2898&amp;"",'Données SAP'!$A$5:$A$3000,0)),"")</f>
        <v/>
      </c>
      <c r="H2898" s="13" t="e">
        <f>INDEX('Données MDD'!$K$3:$K$3000,MATCH('Analyse assortiment'!$B2898,'Données MDD'!$B$3:$B$3000,0))</f>
        <v>#N/A</v>
      </c>
      <c r="I2898" s="13" t="e">
        <f>INDEX('Données MDD'!$L$3:$L$3000,MATCH('Analyse assortiment'!$B2898,'Données MDD'!$B$3:$B$3000,0))</f>
        <v>#N/A</v>
      </c>
      <c r="J2898" s="13" t="e">
        <f>INDEX('Données MDD'!$U$3:$U$3000,MATCH('Analyse assortiment'!$B2898,'Données MDD'!$B$3:$B$3000,0))</f>
        <v>#N/A</v>
      </c>
      <c r="K2898" s="13" t="e">
        <f>INDEX('Données MDD'!$V$3:$V$3000,MATCH('Analyse assortiment'!$B2898,'Données MDD'!$B$3:$B$3000,0))</f>
        <v>#N/A</v>
      </c>
      <c r="L2898" s="14" t="str">
        <f t="shared" si="55"/>
        <v/>
      </c>
      <c r="M2898" s="14" t="str">
        <f t="shared" si="55"/>
        <v/>
      </c>
    </row>
    <row r="2899" spans="5:13" x14ac:dyDescent="0.2">
      <c r="E2899" s="16" t="str">
        <f>IFERROR(INDEX('Données SAP'!F$5:F$3000,MATCH('Analyse assortiment'!$B2899&amp;"",'Données SAP'!$A$5:$A$3000,0)),"")</f>
        <v/>
      </c>
      <c r="F2899" s="16" t="str">
        <f>IFERROR(INDEX('Données SAP'!C$5:C$3000,MATCH('Analyse assortiment'!$B2899&amp;"",'Données SAP'!$A$5:$A$3000,0)),"")</f>
        <v/>
      </c>
      <c r="G2899" s="16" t="str">
        <f>IFERROR(INDEX('Données SAP'!D$5:D$3000,MATCH('Analyse assortiment'!$B2899&amp;"",'Données SAP'!$A$5:$A$3000,0)),"")</f>
        <v/>
      </c>
      <c r="H2899" s="13" t="e">
        <f>INDEX('Données MDD'!$K$3:$K$3000,MATCH('Analyse assortiment'!$B2899,'Données MDD'!$B$3:$B$3000,0))</f>
        <v>#N/A</v>
      </c>
      <c r="I2899" s="13" t="e">
        <f>INDEX('Données MDD'!$L$3:$L$3000,MATCH('Analyse assortiment'!$B2899,'Données MDD'!$B$3:$B$3000,0))</f>
        <v>#N/A</v>
      </c>
      <c r="J2899" s="13" t="e">
        <f>INDEX('Données MDD'!$U$3:$U$3000,MATCH('Analyse assortiment'!$B2899,'Données MDD'!$B$3:$B$3000,0))</f>
        <v>#N/A</v>
      </c>
      <c r="K2899" s="13" t="e">
        <f>INDEX('Données MDD'!$V$3:$V$3000,MATCH('Analyse assortiment'!$B2899,'Données MDD'!$B$3:$B$3000,0))</f>
        <v>#N/A</v>
      </c>
      <c r="L2899" s="14" t="str">
        <f t="shared" si="55"/>
        <v/>
      </c>
      <c r="M2899" s="14" t="str">
        <f t="shared" si="55"/>
        <v/>
      </c>
    </row>
    <row r="2900" spans="5:13" x14ac:dyDescent="0.2">
      <c r="E2900" s="16" t="str">
        <f>IFERROR(INDEX('Données SAP'!F$5:F$3000,MATCH('Analyse assortiment'!$B2900&amp;"",'Données SAP'!$A$5:$A$3000,0)),"")</f>
        <v/>
      </c>
      <c r="F2900" s="16" t="str">
        <f>IFERROR(INDEX('Données SAP'!C$5:C$3000,MATCH('Analyse assortiment'!$B2900&amp;"",'Données SAP'!$A$5:$A$3000,0)),"")</f>
        <v/>
      </c>
      <c r="G2900" s="16" t="str">
        <f>IFERROR(INDEX('Données SAP'!D$5:D$3000,MATCH('Analyse assortiment'!$B2900&amp;"",'Données SAP'!$A$5:$A$3000,0)),"")</f>
        <v/>
      </c>
      <c r="H2900" s="13" t="e">
        <f>INDEX('Données MDD'!$K$3:$K$3000,MATCH('Analyse assortiment'!$B2900,'Données MDD'!$B$3:$B$3000,0))</f>
        <v>#N/A</v>
      </c>
      <c r="I2900" s="13" t="e">
        <f>INDEX('Données MDD'!$L$3:$L$3000,MATCH('Analyse assortiment'!$B2900,'Données MDD'!$B$3:$B$3000,0))</f>
        <v>#N/A</v>
      </c>
      <c r="J2900" s="13" t="e">
        <f>INDEX('Données MDD'!$U$3:$U$3000,MATCH('Analyse assortiment'!$B2900,'Données MDD'!$B$3:$B$3000,0))</f>
        <v>#N/A</v>
      </c>
      <c r="K2900" s="13" t="e">
        <f>INDEX('Données MDD'!$V$3:$V$3000,MATCH('Analyse assortiment'!$B2900,'Données MDD'!$B$3:$B$3000,0))</f>
        <v>#N/A</v>
      </c>
      <c r="L2900" s="14" t="str">
        <f t="shared" si="55"/>
        <v/>
      </c>
      <c r="M2900" s="14" t="str">
        <f t="shared" si="55"/>
        <v/>
      </c>
    </row>
    <row r="2901" spans="5:13" x14ac:dyDescent="0.2">
      <c r="E2901" s="16" t="str">
        <f>IFERROR(INDEX('Données SAP'!F$5:F$3000,MATCH('Analyse assortiment'!$B2901&amp;"",'Données SAP'!$A$5:$A$3000,0)),"")</f>
        <v/>
      </c>
      <c r="F2901" s="16" t="str">
        <f>IFERROR(INDEX('Données SAP'!C$5:C$3000,MATCH('Analyse assortiment'!$B2901&amp;"",'Données SAP'!$A$5:$A$3000,0)),"")</f>
        <v/>
      </c>
      <c r="G2901" s="16" t="str">
        <f>IFERROR(INDEX('Données SAP'!D$5:D$3000,MATCH('Analyse assortiment'!$B2901&amp;"",'Données SAP'!$A$5:$A$3000,0)),"")</f>
        <v/>
      </c>
      <c r="H2901" s="13" t="e">
        <f>INDEX('Données MDD'!$K$3:$K$3000,MATCH('Analyse assortiment'!$B2901,'Données MDD'!$B$3:$B$3000,0))</f>
        <v>#N/A</v>
      </c>
      <c r="I2901" s="13" t="e">
        <f>INDEX('Données MDD'!$L$3:$L$3000,MATCH('Analyse assortiment'!$B2901,'Données MDD'!$B$3:$B$3000,0))</f>
        <v>#N/A</v>
      </c>
      <c r="J2901" s="13" t="e">
        <f>INDEX('Données MDD'!$U$3:$U$3000,MATCH('Analyse assortiment'!$B2901,'Données MDD'!$B$3:$B$3000,0))</f>
        <v>#N/A</v>
      </c>
      <c r="K2901" s="13" t="e">
        <f>INDEX('Données MDD'!$V$3:$V$3000,MATCH('Analyse assortiment'!$B2901,'Données MDD'!$B$3:$B$3000,0))</f>
        <v>#N/A</v>
      </c>
      <c r="L2901" s="14" t="str">
        <f t="shared" si="55"/>
        <v/>
      </c>
      <c r="M2901" s="14" t="str">
        <f t="shared" si="55"/>
        <v/>
      </c>
    </row>
    <row r="2902" spans="5:13" x14ac:dyDescent="0.2">
      <c r="E2902" s="16" t="str">
        <f>IFERROR(INDEX('Données SAP'!F$5:F$3000,MATCH('Analyse assortiment'!$B2902&amp;"",'Données SAP'!$A$5:$A$3000,0)),"")</f>
        <v/>
      </c>
      <c r="F2902" s="16" t="str">
        <f>IFERROR(INDEX('Données SAP'!C$5:C$3000,MATCH('Analyse assortiment'!$B2902&amp;"",'Données SAP'!$A$5:$A$3000,0)),"")</f>
        <v/>
      </c>
      <c r="G2902" s="16" t="str">
        <f>IFERROR(INDEX('Données SAP'!D$5:D$3000,MATCH('Analyse assortiment'!$B2902&amp;"",'Données SAP'!$A$5:$A$3000,0)),"")</f>
        <v/>
      </c>
      <c r="H2902" s="13" t="e">
        <f>INDEX('Données MDD'!$K$3:$K$3000,MATCH('Analyse assortiment'!$B2902,'Données MDD'!$B$3:$B$3000,0))</f>
        <v>#N/A</v>
      </c>
      <c r="I2902" s="13" t="e">
        <f>INDEX('Données MDD'!$L$3:$L$3000,MATCH('Analyse assortiment'!$B2902,'Données MDD'!$B$3:$B$3000,0))</f>
        <v>#N/A</v>
      </c>
      <c r="J2902" s="13" t="e">
        <f>INDEX('Données MDD'!$U$3:$U$3000,MATCH('Analyse assortiment'!$B2902,'Données MDD'!$B$3:$B$3000,0))</f>
        <v>#N/A</v>
      </c>
      <c r="K2902" s="13" t="e">
        <f>INDEX('Données MDD'!$V$3:$V$3000,MATCH('Analyse assortiment'!$B2902,'Données MDD'!$B$3:$B$3000,0))</f>
        <v>#N/A</v>
      </c>
      <c r="L2902" s="14" t="str">
        <f t="shared" si="55"/>
        <v/>
      </c>
      <c r="M2902" s="14" t="str">
        <f t="shared" si="55"/>
        <v/>
      </c>
    </row>
    <row r="2903" spans="5:13" x14ac:dyDescent="0.2">
      <c r="E2903" s="16" t="str">
        <f>IFERROR(INDEX('Données SAP'!F$5:F$3000,MATCH('Analyse assortiment'!$B2903&amp;"",'Données SAP'!$A$5:$A$3000,0)),"")</f>
        <v/>
      </c>
      <c r="F2903" s="16" t="str">
        <f>IFERROR(INDEX('Données SAP'!C$5:C$3000,MATCH('Analyse assortiment'!$B2903&amp;"",'Données SAP'!$A$5:$A$3000,0)),"")</f>
        <v/>
      </c>
      <c r="G2903" s="16" t="str">
        <f>IFERROR(INDEX('Données SAP'!D$5:D$3000,MATCH('Analyse assortiment'!$B2903&amp;"",'Données SAP'!$A$5:$A$3000,0)),"")</f>
        <v/>
      </c>
      <c r="H2903" s="13" t="e">
        <f>INDEX('Données MDD'!$K$3:$K$3000,MATCH('Analyse assortiment'!$B2903,'Données MDD'!$B$3:$B$3000,0))</f>
        <v>#N/A</v>
      </c>
      <c r="I2903" s="13" t="e">
        <f>INDEX('Données MDD'!$L$3:$L$3000,MATCH('Analyse assortiment'!$B2903,'Données MDD'!$B$3:$B$3000,0))</f>
        <v>#N/A</v>
      </c>
      <c r="J2903" s="13" t="e">
        <f>INDEX('Données MDD'!$U$3:$U$3000,MATCH('Analyse assortiment'!$B2903,'Données MDD'!$B$3:$B$3000,0))</f>
        <v>#N/A</v>
      </c>
      <c r="K2903" s="13" t="e">
        <f>INDEX('Données MDD'!$V$3:$V$3000,MATCH('Analyse assortiment'!$B2903,'Données MDD'!$B$3:$B$3000,0))</f>
        <v>#N/A</v>
      </c>
      <c r="L2903" s="14" t="str">
        <f t="shared" si="55"/>
        <v/>
      </c>
      <c r="M2903" s="14" t="str">
        <f t="shared" si="55"/>
        <v/>
      </c>
    </row>
    <row r="2904" spans="5:13" x14ac:dyDescent="0.2">
      <c r="E2904" s="16" t="str">
        <f>IFERROR(INDEX('Données SAP'!F$5:F$3000,MATCH('Analyse assortiment'!$B2904&amp;"",'Données SAP'!$A$5:$A$3000,0)),"")</f>
        <v/>
      </c>
      <c r="F2904" s="16" t="str">
        <f>IFERROR(INDEX('Données SAP'!C$5:C$3000,MATCH('Analyse assortiment'!$B2904&amp;"",'Données SAP'!$A$5:$A$3000,0)),"")</f>
        <v/>
      </c>
      <c r="G2904" s="16" t="str">
        <f>IFERROR(INDEX('Données SAP'!D$5:D$3000,MATCH('Analyse assortiment'!$B2904&amp;"",'Données SAP'!$A$5:$A$3000,0)),"")</f>
        <v/>
      </c>
      <c r="H2904" s="13" t="e">
        <f>INDEX('Données MDD'!$K$3:$K$3000,MATCH('Analyse assortiment'!$B2904,'Données MDD'!$B$3:$B$3000,0))</f>
        <v>#N/A</v>
      </c>
      <c r="I2904" s="13" t="e">
        <f>INDEX('Données MDD'!$L$3:$L$3000,MATCH('Analyse assortiment'!$B2904,'Données MDD'!$B$3:$B$3000,0))</f>
        <v>#N/A</v>
      </c>
      <c r="J2904" s="13" t="e">
        <f>INDEX('Données MDD'!$U$3:$U$3000,MATCH('Analyse assortiment'!$B2904,'Données MDD'!$B$3:$B$3000,0))</f>
        <v>#N/A</v>
      </c>
      <c r="K2904" s="13" t="e">
        <f>INDEX('Données MDD'!$V$3:$V$3000,MATCH('Analyse assortiment'!$B2904,'Données MDD'!$B$3:$B$3000,0))</f>
        <v>#N/A</v>
      </c>
      <c r="L2904" s="14" t="str">
        <f t="shared" si="55"/>
        <v/>
      </c>
      <c r="M2904" s="14" t="str">
        <f t="shared" si="55"/>
        <v/>
      </c>
    </row>
    <row r="2905" spans="5:13" x14ac:dyDescent="0.2">
      <c r="E2905" s="16" t="str">
        <f>IFERROR(INDEX('Données SAP'!F$5:F$3000,MATCH('Analyse assortiment'!$B2905&amp;"",'Données SAP'!$A$5:$A$3000,0)),"")</f>
        <v/>
      </c>
      <c r="F2905" s="16" t="str">
        <f>IFERROR(INDEX('Données SAP'!C$5:C$3000,MATCH('Analyse assortiment'!$B2905&amp;"",'Données SAP'!$A$5:$A$3000,0)),"")</f>
        <v/>
      </c>
      <c r="G2905" s="16" t="str">
        <f>IFERROR(INDEX('Données SAP'!D$5:D$3000,MATCH('Analyse assortiment'!$B2905&amp;"",'Données SAP'!$A$5:$A$3000,0)),"")</f>
        <v/>
      </c>
      <c r="H2905" s="13" t="e">
        <f>INDEX('Données MDD'!$K$3:$K$3000,MATCH('Analyse assortiment'!$B2905,'Données MDD'!$B$3:$B$3000,0))</f>
        <v>#N/A</v>
      </c>
      <c r="I2905" s="13" t="e">
        <f>INDEX('Données MDD'!$L$3:$L$3000,MATCH('Analyse assortiment'!$B2905,'Données MDD'!$B$3:$B$3000,0))</f>
        <v>#N/A</v>
      </c>
      <c r="J2905" s="13" t="e">
        <f>INDEX('Données MDD'!$U$3:$U$3000,MATCH('Analyse assortiment'!$B2905,'Données MDD'!$B$3:$B$3000,0))</f>
        <v>#N/A</v>
      </c>
      <c r="K2905" s="13" t="e">
        <f>INDEX('Données MDD'!$V$3:$V$3000,MATCH('Analyse assortiment'!$B2905,'Données MDD'!$B$3:$B$3000,0))</f>
        <v>#N/A</v>
      </c>
      <c r="L2905" s="14" t="str">
        <f t="shared" si="55"/>
        <v/>
      </c>
      <c r="M2905" s="14" t="str">
        <f t="shared" si="55"/>
        <v/>
      </c>
    </row>
    <row r="2906" spans="5:13" x14ac:dyDescent="0.2">
      <c r="E2906" s="16" t="str">
        <f>IFERROR(INDEX('Données SAP'!F$5:F$3000,MATCH('Analyse assortiment'!$B2906&amp;"",'Données SAP'!$A$5:$A$3000,0)),"")</f>
        <v/>
      </c>
      <c r="F2906" s="16" t="str">
        <f>IFERROR(INDEX('Données SAP'!C$5:C$3000,MATCH('Analyse assortiment'!$B2906&amp;"",'Données SAP'!$A$5:$A$3000,0)),"")</f>
        <v/>
      </c>
      <c r="G2906" s="16" t="str">
        <f>IFERROR(INDEX('Données SAP'!D$5:D$3000,MATCH('Analyse assortiment'!$B2906&amp;"",'Données SAP'!$A$5:$A$3000,0)),"")</f>
        <v/>
      </c>
      <c r="H2906" s="13" t="e">
        <f>INDEX('Données MDD'!$K$3:$K$3000,MATCH('Analyse assortiment'!$B2906,'Données MDD'!$B$3:$B$3000,0))</f>
        <v>#N/A</v>
      </c>
      <c r="I2906" s="13" t="e">
        <f>INDEX('Données MDD'!$L$3:$L$3000,MATCH('Analyse assortiment'!$B2906,'Données MDD'!$B$3:$B$3000,0))</f>
        <v>#N/A</v>
      </c>
      <c r="J2906" s="13" t="e">
        <f>INDEX('Données MDD'!$U$3:$U$3000,MATCH('Analyse assortiment'!$B2906,'Données MDD'!$B$3:$B$3000,0))</f>
        <v>#N/A</v>
      </c>
      <c r="K2906" s="13" t="e">
        <f>INDEX('Données MDD'!$V$3:$V$3000,MATCH('Analyse assortiment'!$B2906,'Données MDD'!$B$3:$B$3000,0))</f>
        <v>#N/A</v>
      </c>
      <c r="L2906" s="14" t="str">
        <f t="shared" si="55"/>
        <v/>
      </c>
      <c r="M2906" s="14" t="str">
        <f t="shared" si="55"/>
        <v/>
      </c>
    </row>
    <row r="2907" spans="5:13" x14ac:dyDescent="0.2">
      <c r="E2907" s="16" t="str">
        <f>IFERROR(INDEX('Données SAP'!F$5:F$3000,MATCH('Analyse assortiment'!$B2907&amp;"",'Données SAP'!$A$5:$A$3000,0)),"")</f>
        <v/>
      </c>
      <c r="F2907" s="16" t="str">
        <f>IFERROR(INDEX('Données SAP'!C$5:C$3000,MATCH('Analyse assortiment'!$B2907&amp;"",'Données SAP'!$A$5:$A$3000,0)),"")</f>
        <v/>
      </c>
      <c r="G2907" s="16" t="str">
        <f>IFERROR(INDEX('Données SAP'!D$5:D$3000,MATCH('Analyse assortiment'!$B2907&amp;"",'Données SAP'!$A$5:$A$3000,0)),"")</f>
        <v/>
      </c>
      <c r="H2907" s="13" t="e">
        <f>INDEX('Données MDD'!$K$3:$K$3000,MATCH('Analyse assortiment'!$B2907,'Données MDD'!$B$3:$B$3000,0))</f>
        <v>#N/A</v>
      </c>
      <c r="I2907" s="13" t="e">
        <f>INDEX('Données MDD'!$L$3:$L$3000,MATCH('Analyse assortiment'!$B2907,'Données MDD'!$B$3:$B$3000,0))</f>
        <v>#N/A</v>
      </c>
      <c r="J2907" s="13" t="e">
        <f>INDEX('Données MDD'!$U$3:$U$3000,MATCH('Analyse assortiment'!$B2907,'Données MDD'!$B$3:$B$3000,0))</f>
        <v>#N/A</v>
      </c>
      <c r="K2907" s="13" t="e">
        <f>INDEX('Données MDD'!$V$3:$V$3000,MATCH('Analyse assortiment'!$B2907,'Données MDD'!$B$3:$B$3000,0))</f>
        <v>#N/A</v>
      </c>
      <c r="L2907" s="14" t="str">
        <f t="shared" si="55"/>
        <v/>
      </c>
      <c r="M2907" s="14" t="str">
        <f t="shared" si="55"/>
        <v/>
      </c>
    </row>
    <row r="2908" spans="5:13" x14ac:dyDescent="0.2">
      <c r="E2908" s="16" t="str">
        <f>IFERROR(INDEX('Données SAP'!F$5:F$3000,MATCH('Analyse assortiment'!$B2908&amp;"",'Données SAP'!$A$5:$A$3000,0)),"")</f>
        <v/>
      </c>
      <c r="F2908" s="16" t="str">
        <f>IFERROR(INDEX('Données SAP'!C$5:C$3000,MATCH('Analyse assortiment'!$B2908&amp;"",'Données SAP'!$A$5:$A$3000,0)),"")</f>
        <v/>
      </c>
      <c r="G2908" s="16" t="str">
        <f>IFERROR(INDEX('Données SAP'!D$5:D$3000,MATCH('Analyse assortiment'!$B2908&amp;"",'Données SAP'!$A$5:$A$3000,0)),"")</f>
        <v/>
      </c>
      <c r="H2908" s="13" t="e">
        <f>INDEX('Données MDD'!$K$3:$K$3000,MATCH('Analyse assortiment'!$B2908,'Données MDD'!$B$3:$B$3000,0))</f>
        <v>#N/A</v>
      </c>
      <c r="I2908" s="13" t="e">
        <f>INDEX('Données MDD'!$L$3:$L$3000,MATCH('Analyse assortiment'!$B2908,'Données MDD'!$B$3:$B$3000,0))</f>
        <v>#N/A</v>
      </c>
      <c r="J2908" s="13" t="e">
        <f>INDEX('Données MDD'!$U$3:$U$3000,MATCH('Analyse assortiment'!$B2908,'Données MDD'!$B$3:$B$3000,0))</f>
        <v>#N/A</v>
      </c>
      <c r="K2908" s="13" t="e">
        <f>INDEX('Données MDD'!$V$3:$V$3000,MATCH('Analyse assortiment'!$B2908,'Données MDD'!$B$3:$B$3000,0))</f>
        <v>#N/A</v>
      </c>
      <c r="L2908" s="14" t="str">
        <f t="shared" si="55"/>
        <v/>
      </c>
      <c r="M2908" s="14" t="str">
        <f t="shared" si="55"/>
        <v/>
      </c>
    </row>
    <row r="2909" spans="5:13" x14ac:dyDescent="0.2">
      <c r="E2909" s="16" t="str">
        <f>IFERROR(INDEX('Données SAP'!F$5:F$3000,MATCH('Analyse assortiment'!$B2909&amp;"",'Données SAP'!$A$5:$A$3000,0)),"")</f>
        <v/>
      </c>
      <c r="F2909" s="16" t="str">
        <f>IFERROR(INDEX('Données SAP'!C$5:C$3000,MATCH('Analyse assortiment'!$B2909&amp;"",'Données SAP'!$A$5:$A$3000,0)),"")</f>
        <v/>
      </c>
      <c r="G2909" s="16" t="str">
        <f>IFERROR(INDEX('Données SAP'!D$5:D$3000,MATCH('Analyse assortiment'!$B2909&amp;"",'Données SAP'!$A$5:$A$3000,0)),"")</f>
        <v/>
      </c>
      <c r="H2909" s="13" t="e">
        <f>INDEX('Données MDD'!$K$3:$K$3000,MATCH('Analyse assortiment'!$B2909,'Données MDD'!$B$3:$B$3000,0))</f>
        <v>#N/A</v>
      </c>
      <c r="I2909" s="13" t="e">
        <f>INDEX('Données MDD'!$L$3:$L$3000,MATCH('Analyse assortiment'!$B2909,'Données MDD'!$B$3:$B$3000,0))</f>
        <v>#N/A</v>
      </c>
      <c r="J2909" s="13" t="e">
        <f>INDEX('Données MDD'!$U$3:$U$3000,MATCH('Analyse assortiment'!$B2909,'Données MDD'!$B$3:$B$3000,0))</f>
        <v>#N/A</v>
      </c>
      <c r="K2909" s="13" t="e">
        <f>INDEX('Données MDD'!$V$3:$V$3000,MATCH('Analyse assortiment'!$B2909,'Données MDD'!$B$3:$B$3000,0))</f>
        <v>#N/A</v>
      </c>
      <c r="L2909" s="14" t="str">
        <f t="shared" si="55"/>
        <v/>
      </c>
      <c r="M2909" s="14" t="str">
        <f t="shared" si="55"/>
        <v/>
      </c>
    </row>
    <row r="2910" spans="5:13" x14ac:dyDescent="0.2">
      <c r="E2910" s="16" t="str">
        <f>IFERROR(INDEX('Données SAP'!F$5:F$3000,MATCH('Analyse assortiment'!$B2910&amp;"",'Données SAP'!$A$5:$A$3000,0)),"")</f>
        <v/>
      </c>
      <c r="F2910" s="16" t="str">
        <f>IFERROR(INDEX('Données SAP'!C$5:C$3000,MATCH('Analyse assortiment'!$B2910&amp;"",'Données SAP'!$A$5:$A$3000,0)),"")</f>
        <v/>
      </c>
      <c r="G2910" s="16" t="str">
        <f>IFERROR(INDEX('Données SAP'!D$5:D$3000,MATCH('Analyse assortiment'!$B2910&amp;"",'Données SAP'!$A$5:$A$3000,0)),"")</f>
        <v/>
      </c>
      <c r="H2910" s="13" t="e">
        <f>INDEX('Données MDD'!$K$3:$K$3000,MATCH('Analyse assortiment'!$B2910,'Données MDD'!$B$3:$B$3000,0))</f>
        <v>#N/A</v>
      </c>
      <c r="I2910" s="13" t="e">
        <f>INDEX('Données MDD'!$L$3:$L$3000,MATCH('Analyse assortiment'!$B2910,'Données MDD'!$B$3:$B$3000,0))</f>
        <v>#N/A</v>
      </c>
      <c r="J2910" s="13" t="e">
        <f>INDEX('Données MDD'!$U$3:$U$3000,MATCH('Analyse assortiment'!$B2910,'Données MDD'!$B$3:$B$3000,0))</f>
        <v>#N/A</v>
      </c>
      <c r="K2910" s="13" t="e">
        <f>INDEX('Données MDD'!$V$3:$V$3000,MATCH('Analyse assortiment'!$B2910,'Données MDD'!$B$3:$B$3000,0))</f>
        <v>#N/A</v>
      </c>
      <c r="L2910" s="14" t="str">
        <f t="shared" si="55"/>
        <v/>
      </c>
      <c r="M2910" s="14" t="str">
        <f t="shared" si="55"/>
        <v/>
      </c>
    </row>
    <row r="2911" spans="5:13" x14ac:dyDescent="0.2">
      <c r="E2911" s="16" t="str">
        <f>IFERROR(INDEX('Données SAP'!F$5:F$3000,MATCH('Analyse assortiment'!$B2911&amp;"",'Données SAP'!$A$5:$A$3000,0)),"")</f>
        <v/>
      </c>
      <c r="F2911" s="16" t="str">
        <f>IFERROR(INDEX('Données SAP'!C$5:C$3000,MATCH('Analyse assortiment'!$B2911&amp;"",'Données SAP'!$A$5:$A$3000,0)),"")</f>
        <v/>
      </c>
      <c r="G2911" s="16" t="str">
        <f>IFERROR(INDEX('Données SAP'!D$5:D$3000,MATCH('Analyse assortiment'!$B2911&amp;"",'Données SAP'!$A$5:$A$3000,0)),"")</f>
        <v/>
      </c>
      <c r="H2911" s="13" t="e">
        <f>INDEX('Données MDD'!$K$3:$K$3000,MATCH('Analyse assortiment'!$B2911,'Données MDD'!$B$3:$B$3000,0))</f>
        <v>#N/A</v>
      </c>
      <c r="I2911" s="13" t="e">
        <f>INDEX('Données MDD'!$L$3:$L$3000,MATCH('Analyse assortiment'!$B2911,'Données MDD'!$B$3:$B$3000,0))</f>
        <v>#N/A</v>
      </c>
      <c r="J2911" s="13" t="e">
        <f>INDEX('Données MDD'!$U$3:$U$3000,MATCH('Analyse assortiment'!$B2911,'Données MDD'!$B$3:$B$3000,0))</f>
        <v>#N/A</v>
      </c>
      <c r="K2911" s="13" t="e">
        <f>INDEX('Données MDD'!$V$3:$V$3000,MATCH('Analyse assortiment'!$B2911,'Données MDD'!$B$3:$B$3000,0))</f>
        <v>#N/A</v>
      </c>
      <c r="L2911" s="14" t="str">
        <f t="shared" si="55"/>
        <v/>
      </c>
      <c r="M2911" s="14" t="str">
        <f t="shared" si="55"/>
        <v/>
      </c>
    </row>
    <row r="2912" spans="5:13" x14ac:dyDescent="0.2">
      <c r="E2912" s="16" t="str">
        <f>IFERROR(INDEX('Données SAP'!F$5:F$3000,MATCH('Analyse assortiment'!$B2912&amp;"",'Données SAP'!$A$5:$A$3000,0)),"")</f>
        <v/>
      </c>
      <c r="F2912" s="16" t="str">
        <f>IFERROR(INDEX('Données SAP'!C$5:C$3000,MATCH('Analyse assortiment'!$B2912&amp;"",'Données SAP'!$A$5:$A$3000,0)),"")</f>
        <v/>
      </c>
      <c r="G2912" s="16" t="str">
        <f>IFERROR(INDEX('Données SAP'!D$5:D$3000,MATCH('Analyse assortiment'!$B2912&amp;"",'Données SAP'!$A$5:$A$3000,0)),"")</f>
        <v/>
      </c>
      <c r="H2912" s="13" t="e">
        <f>INDEX('Données MDD'!$K$3:$K$3000,MATCH('Analyse assortiment'!$B2912,'Données MDD'!$B$3:$B$3000,0))</f>
        <v>#N/A</v>
      </c>
      <c r="I2912" s="13" t="e">
        <f>INDEX('Données MDD'!$L$3:$L$3000,MATCH('Analyse assortiment'!$B2912,'Données MDD'!$B$3:$B$3000,0))</f>
        <v>#N/A</v>
      </c>
      <c r="J2912" s="13" t="e">
        <f>INDEX('Données MDD'!$U$3:$U$3000,MATCH('Analyse assortiment'!$B2912,'Données MDD'!$B$3:$B$3000,0))</f>
        <v>#N/A</v>
      </c>
      <c r="K2912" s="13" t="e">
        <f>INDEX('Données MDD'!$V$3:$V$3000,MATCH('Analyse assortiment'!$B2912,'Données MDD'!$B$3:$B$3000,0))</f>
        <v>#N/A</v>
      </c>
      <c r="L2912" s="14" t="str">
        <f t="shared" si="55"/>
        <v/>
      </c>
      <c r="M2912" s="14" t="str">
        <f t="shared" si="55"/>
        <v/>
      </c>
    </row>
    <row r="2913" spans="5:13" x14ac:dyDescent="0.2">
      <c r="E2913" s="16" t="str">
        <f>IFERROR(INDEX('Données SAP'!F$5:F$3000,MATCH('Analyse assortiment'!$B2913&amp;"",'Données SAP'!$A$5:$A$3000,0)),"")</f>
        <v/>
      </c>
      <c r="F2913" s="16" t="str">
        <f>IFERROR(INDEX('Données SAP'!C$5:C$3000,MATCH('Analyse assortiment'!$B2913&amp;"",'Données SAP'!$A$5:$A$3000,0)),"")</f>
        <v/>
      </c>
      <c r="G2913" s="16" t="str">
        <f>IFERROR(INDEX('Données SAP'!D$5:D$3000,MATCH('Analyse assortiment'!$B2913&amp;"",'Données SAP'!$A$5:$A$3000,0)),"")</f>
        <v/>
      </c>
      <c r="H2913" s="13" t="e">
        <f>INDEX('Données MDD'!$K$3:$K$3000,MATCH('Analyse assortiment'!$B2913,'Données MDD'!$B$3:$B$3000,0))</f>
        <v>#N/A</v>
      </c>
      <c r="I2913" s="13" t="e">
        <f>INDEX('Données MDD'!$L$3:$L$3000,MATCH('Analyse assortiment'!$B2913,'Données MDD'!$B$3:$B$3000,0))</f>
        <v>#N/A</v>
      </c>
      <c r="J2913" s="13" t="e">
        <f>INDEX('Données MDD'!$U$3:$U$3000,MATCH('Analyse assortiment'!$B2913,'Données MDD'!$B$3:$B$3000,0))</f>
        <v>#N/A</v>
      </c>
      <c r="K2913" s="13" t="e">
        <f>INDEX('Données MDD'!$V$3:$V$3000,MATCH('Analyse assortiment'!$B2913,'Données MDD'!$B$3:$B$3000,0))</f>
        <v>#N/A</v>
      </c>
      <c r="L2913" s="14" t="str">
        <f t="shared" si="55"/>
        <v/>
      </c>
      <c r="M2913" s="14" t="str">
        <f t="shared" si="55"/>
        <v/>
      </c>
    </row>
    <row r="2914" spans="5:13" x14ac:dyDescent="0.2">
      <c r="E2914" s="16" t="str">
        <f>IFERROR(INDEX('Données SAP'!F$5:F$3000,MATCH('Analyse assortiment'!$B2914&amp;"",'Données SAP'!$A$5:$A$3000,0)),"")</f>
        <v/>
      </c>
      <c r="F2914" s="16" t="str">
        <f>IFERROR(INDEX('Données SAP'!C$5:C$3000,MATCH('Analyse assortiment'!$B2914&amp;"",'Données SAP'!$A$5:$A$3000,0)),"")</f>
        <v/>
      </c>
      <c r="G2914" s="16" t="str">
        <f>IFERROR(INDEX('Données SAP'!D$5:D$3000,MATCH('Analyse assortiment'!$B2914&amp;"",'Données SAP'!$A$5:$A$3000,0)),"")</f>
        <v/>
      </c>
      <c r="H2914" s="13" t="e">
        <f>INDEX('Données MDD'!$K$3:$K$3000,MATCH('Analyse assortiment'!$B2914,'Données MDD'!$B$3:$B$3000,0))</f>
        <v>#N/A</v>
      </c>
      <c r="I2914" s="13" t="e">
        <f>INDEX('Données MDD'!$L$3:$L$3000,MATCH('Analyse assortiment'!$B2914,'Données MDD'!$B$3:$B$3000,0))</f>
        <v>#N/A</v>
      </c>
      <c r="J2914" s="13" t="e">
        <f>INDEX('Données MDD'!$U$3:$U$3000,MATCH('Analyse assortiment'!$B2914,'Données MDD'!$B$3:$B$3000,0))</f>
        <v>#N/A</v>
      </c>
      <c r="K2914" s="13" t="e">
        <f>INDEX('Données MDD'!$V$3:$V$3000,MATCH('Analyse assortiment'!$B2914,'Données MDD'!$B$3:$B$3000,0))</f>
        <v>#N/A</v>
      </c>
      <c r="L2914" s="14" t="str">
        <f t="shared" si="55"/>
        <v/>
      </c>
      <c r="M2914" s="14" t="str">
        <f t="shared" si="55"/>
        <v/>
      </c>
    </row>
    <row r="2915" spans="5:13" x14ac:dyDescent="0.2">
      <c r="E2915" s="16" t="str">
        <f>IFERROR(INDEX('Données SAP'!F$5:F$3000,MATCH('Analyse assortiment'!$B2915&amp;"",'Données SAP'!$A$5:$A$3000,0)),"")</f>
        <v/>
      </c>
      <c r="F2915" s="16" t="str">
        <f>IFERROR(INDEX('Données SAP'!C$5:C$3000,MATCH('Analyse assortiment'!$B2915&amp;"",'Données SAP'!$A$5:$A$3000,0)),"")</f>
        <v/>
      </c>
      <c r="G2915" s="16" t="str">
        <f>IFERROR(INDEX('Données SAP'!D$5:D$3000,MATCH('Analyse assortiment'!$B2915&amp;"",'Données SAP'!$A$5:$A$3000,0)),"")</f>
        <v/>
      </c>
      <c r="H2915" s="13" t="e">
        <f>INDEX('Données MDD'!$K$3:$K$3000,MATCH('Analyse assortiment'!$B2915,'Données MDD'!$B$3:$B$3000,0))</f>
        <v>#N/A</v>
      </c>
      <c r="I2915" s="13" t="e">
        <f>INDEX('Données MDD'!$L$3:$L$3000,MATCH('Analyse assortiment'!$B2915,'Données MDD'!$B$3:$B$3000,0))</f>
        <v>#N/A</v>
      </c>
      <c r="J2915" s="13" t="e">
        <f>INDEX('Données MDD'!$U$3:$U$3000,MATCH('Analyse assortiment'!$B2915,'Données MDD'!$B$3:$B$3000,0))</f>
        <v>#N/A</v>
      </c>
      <c r="K2915" s="13" t="e">
        <f>INDEX('Données MDD'!$V$3:$V$3000,MATCH('Analyse assortiment'!$B2915,'Données MDD'!$B$3:$B$3000,0))</f>
        <v>#N/A</v>
      </c>
      <c r="L2915" s="14" t="str">
        <f t="shared" si="55"/>
        <v/>
      </c>
      <c r="M2915" s="14" t="str">
        <f t="shared" si="55"/>
        <v/>
      </c>
    </row>
    <row r="2916" spans="5:13" x14ac:dyDescent="0.2">
      <c r="E2916" s="16" t="str">
        <f>IFERROR(INDEX('Données SAP'!F$5:F$3000,MATCH('Analyse assortiment'!$B2916&amp;"",'Données SAP'!$A$5:$A$3000,0)),"")</f>
        <v/>
      </c>
      <c r="F2916" s="16" t="str">
        <f>IFERROR(INDEX('Données SAP'!C$5:C$3000,MATCH('Analyse assortiment'!$B2916&amp;"",'Données SAP'!$A$5:$A$3000,0)),"")</f>
        <v/>
      </c>
      <c r="G2916" s="16" t="str">
        <f>IFERROR(INDEX('Données SAP'!D$5:D$3000,MATCH('Analyse assortiment'!$B2916&amp;"",'Données SAP'!$A$5:$A$3000,0)),"")</f>
        <v/>
      </c>
      <c r="H2916" s="13" t="e">
        <f>INDEX('Données MDD'!$K$3:$K$3000,MATCH('Analyse assortiment'!$B2916,'Données MDD'!$B$3:$B$3000,0))</f>
        <v>#N/A</v>
      </c>
      <c r="I2916" s="13" t="e">
        <f>INDEX('Données MDD'!$L$3:$L$3000,MATCH('Analyse assortiment'!$B2916,'Données MDD'!$B$3:$B$3000,0))</f>
        <v>#N/A</v>
      </c>
      <c r="J2916" s="13" t="e">
        <f>INDEX('Données MDD'!$U$3:$U$3000,MATCH('Analyse assortiment'!$B2916,'Données MDD'!$B$3:$B$3000,0))</f>
        <v>#N/A</v>
      </c>
      <c r="K2916" s="13" t="e">
        <f>INDEX('Données MDD'!$V$3:$V$3000,MATCH('Analyse assortiment'!$B2916,'Données MDD'!$B$3:$B$3000,0))</f>
        <v>#N/A</v>
      </c>
      <c r="L2916" s="14" t="str">
        <f t="shared" si="55"/>
        <v/>
      </c>
      <c r="M2916" s="14" t="str">
        <f t="shared" si="55"/>
        <v/>
      </c>
    </row>
    <row r="2917" spans="5:13" x14ac:dyDescent="0.2">
      <c r="E2917" s="16" t="str">
        <f>IFERROR(INDEX('Données SAP'!F$5:F$3000,MATCH('Analyse assortiment'!$B2917&amp;"",'Données SAP'!$A$5:$A$3000,0)),"")</f>
        <v/>
      </c>
      <c r="F2917" s="16" t="str">
        <f>IFERROR(INDEX('Données SAP'!C$5:C$3000,MATCH('Analyse assortiment'!$B2917&amp;"",'Données SAP'!$A$5:$A$3000,0)),"")</f>
        <v/>
      </c>
      <c r="G2917" s="16" t="str">
        <f>IFERROR(INDEX('Données SAP'!D$5:D$3000,MATCH('Analyse assortiment'!$B2917&amp;"",'Données SAP'!$A$5:$A$3000,0)),"")</f>
        <v/>
      </c>
      <c r="H2917" s="13" t="e">
        <f>INDEX('Données MDD'!$K$3:$K$3000,MATCH('Analyse assortiment'!$B2917,'Données MDD'!$B$3:$B$3000,0))</f>
        <v>#N/A</v>
      </c>
      <c r="I2917" s="13" t="e">
        <f>INDEX('Données MDD'!$L$3:$L$3000,MATCH('Analyse assortiment'!$B2917,'Données MDD'!$B$3:$B$3000,0))</f>
        <v>#N/A</v>
      </c>
      <c r="J2917" s="13" t="e">
        <f>INDEX('Données MDD'!$U$3:$U$3000,MATCH('Analyse assortiment'!$B2917,'Données MDD'!$B$3:$B$3000,0))</f>
        <v>#N/A</v>
      </c>
      <c r="K2917" s="13" t="e">
        <f>INDEX('Données MDD'!$V$3:$V$3000,MATCH('Analyse assortiment'!$B2917,'Données MDD'!$B$3:$B$3000,0))</f>
        <v>#N/A</v>
      </c>
      <c r="L2917" s="14" t="str">
        <f t="shared" si="55"/>
        <v/>
      </c>
      <c r="M2917" s="14" t="str">
        <f t="shared" si="55"/>
        <v/>
      </c>
    </row>
    <row r="2918" spans="5:13" x14ac:dyDescent="0.2">
      <c r="E2918" s="16" t="str">
        <f>IFERROR(INDEX('Données SAP'!F$5:F$3000,MATCH('Analyse assortiment'!$B2918&amp;"",'Données SAP'!$A$5:$A$3000,0)),"")</f>
        <v/>
      </c>
      <c r="F2918" s="16" t="str">
        <f>IFERROR(INDEX('Données SAP'!C$5:C$3000,MATCH('Analyse assortiment'!$B2918&amp;"",'Données SAP'!$A$5:$A$3000,0)),"")</f>
        <v/>
      </c>
      <c r="G2918" s="16" t="str">
        <f>IFERROR(INDEX('Données SAP'!D$5:D$3000,MATCH('Analyse assortiment'!$B2918&amp;"",'Données SAP'!$A$5:$A$3000,0)),"")</f>
        <v/>
      </c>
      <c r="H2918" s="13" t="e">
        <f>INDEX('Données MDD'!$K$3:$K$3000,MATCH('Analyse assortiment'!$B2918,'Données MDD'!$B$3:$B$3000,0))</f>
        <v>#N/A</v>
      </c>
      <c r="I2918" s="13" t="e">
        <f>INDEX('Données MDD'!$L$3:$L$3000,MATCH('Analyse assortiment'!$B2918,'Données MDD'!$B$3:$B$3000,0))</f>
        <v>#N/A</v>
      </c>
      <c r="J2918" s="13" t="e">
        <f>INDEX('Données MDD'!$U$3:$U$3000,MATCH('Analyse assortiment'!$B2918,'Données MDD'!$B$3:$B$3000,0))</f>
        <v>#N/A</v>
      </c>
      <c r="K2918" s="13" t="e">
        <f>INDEX('Données MDD'!$V$3:$V$3000,MATCH('Analyse assortiment'!$B2918,'Données MDD'!$B$3:$B$3000,0))</f>
        <v>#N/A</v>
      </c>
      <c r="L2918" s="14" t="str">
        <f t="shared" si="55"/>
        <v/>
      </c>
      <c r="M2918" s="14" t="str">
        <f t="shared" si="55"/>
        <v/>
      </c>
    </row>
    <row r="2919" spans="5:13" x14ac:dyDescent="0.2">
      <c r="E2919" s="16" t="str">
        <f>IFERROR(INDEX('Données SAP'!F$5:F$3000,MATCH('Analyse assortiment'!$B2919&amp;"",'Données SAP'!$A$5:$A$3000,0)),"")</f>
        <v/>
      </c>
      <c r="F2919" s="16" t="str">
        <f>IFERROR(INDEX('Données SAP'!C$5:C$3000,MATCH('Analyse assortiment'!$B2919&amp;"",'Données SAP'!$A$5:$A$3000,0)),"")</f>
        <v/>
      </c>
      <c r="G2919" s="16" t="str">
        <f>IFERROR(INDEX('Données SAP'!D$5:D$3000,MATCH('Analyse assortiment'!$B2919&amp;"",'Données SAP'!$A$5:$A$3000,0)),"")</f>
        <v/>
      </c>
      <c r="H2919" s="13" t="e">
        <f>INDEX('Données MDD'!$K$3:$K$3000,MATCH('Analyse assortiment'!$B2919,'Données MDD'!$B$3:$B$3000,0))</f>
        <v>#N/A</v>
      </c>
      <c r="I2919" s="13" t="e">
        <f>INDEX('Données MDD'!$L$3:$L$3000,MATCH('Analyse assortiment'!$B2919,'Données MDD'!$B$3:$B$3000,0))</f>
        <v>#N/A</v>
      </c>
      <c r="J2919" s="13" t="e">
        <f>INDEX('Données MDD'!$U$3:$U$3000,MATCH('Analyse assortiment'!$B2919,'Données MDD'!$B$3:$B$3000,0))</f>
        <v>#N/A</v>
      </c>
      <c r="K2919" s="13" t="e">
        <f>INDEX('Données MDD'!$V$3:$V$3000,MATCH('Analyse assortiment'!$B2919,'Données MDD'!$B$3:$B$3000,0))</f>
        <v>#N/A</v>
      </c>
      <c r="L2919" s="14" t="str">
        <f t="shared" si="55"/>
        <v/>
      </c>
      <c r="M2919" s="14" t="str">
        <f t="shared" si="55"/>
        <v/>
      </c>
    </row>
    <row r="2920" spans="5:13" x14ac:dyDescent="0.2">
      <c r="E2920" s="16" t="str">
        <f>IFERROR(INDEX('Données SAP'!F$5:F$3000,MATCH('Analyse assortiment'!$B2920&amp;"",'Données SAP'!$A$5:$A$3000,0)),"")</f>
        <v/>
      </c>
      <c r="F2920" s="16" t="str">
        <f>IFERROR(INDEX('Données SAP'!C$5:C$3000,MATCH('Analyse assortiment'!$B2920&amp;"",'Données SAP'!$A$5:$A$3000,0)),"")</f>
        <v/>
      </c>
      <c r="G2920" s="16" t="str">
        <f>IFERROR(INDEX('Données SAP'!D$5:D$3000,MATCH('Analyse assortiment'!$B2920&amp;"",'Données SAP'!$A$5:$A$3000,0)),"")</f>
        <v/>
      </c>
      <c r="H2920" s="13" t="e">
        <f>INDEX('Données MDD'!$K$3:$K$3000,MATCH('Analyse assortiment'!$B2920,'Données MDD'!$B$3:$B$3000,0))</f>
        <v>#N/A</v>
      </c>
      <c r="I2920" s="13" t="e">
        <f>INDEX('Données MDD'!$L$3:$L$3000,MATCH('Analyse assortiment'!$B2920,'Données MDD'!$B$3:$B$3000,0))</f>
        <v>#N/A</v>
      </c>
      <c r="J2920" s="13" t="e">
        <f>INDEX('Données MDD'!$U$3:$U$3000,MATCH('Analyse assortiment'!$B2920,'Données MDD'!$B$3:$B$3000,0))</f>
        <v>#N/A</v>
      </c>
      <c r="K2920" s="13" t="e">
        <f>INDEX('Données MDD'!$V$3:$V$3000,MATCH('Analyse assortiment'!$B2920,'Données MDD'!$B$3:$B$3000,0))</f>
        <v>#N/A</v>
      </c>
      <c r="L2920" s="14" t="str">
        <f t="shared" si="55"/>
        <v/>
      </c>
      <c r="M2920" s="14" t="str">
        <f t="shared" si="55"/>
        <v/>
      </c>
    </row>
    <row r="2921" spans="5:13" x14ac:dyDescent="0.2">
      <c r="E2921" s="16" t="str">
        <f>IFERROR(INDEX('Données SAP'!F$5:F$3000,MATCH('Analyse assortiment'!$B2921&amp;"",'Données SAP'!$A$5:$A$3000,0)),"")</f>
        <v/>
      </c>
      <c r="F2921" s="16" t="str">
        <f>IFERROR(INDEX('Données SAP'!C$5:C$3000,MATCH('Analyse assortiment'!$B2921&amp;"",'Données SAP'!$A$5:$A$3000,0)),"")</f>
        <v/>
      </c>
      <c r="G2921" s="16" t="str">
        <f>IFERROR(INDEX('Données SAP'!D$5:D$3000,MATCH('Analyse assortiment'!$B2921&amp;"",'Données SAP'!$A$5:$A$3000,0)),"")</f>
        <v/>
      </c>
      <c r="H2921" s="13" t="e">
        <f>INDEX('Données MDD'!$K$3:$K$3000,MATCH('Analyse assortiment'!$B2921,'Données MDD'!$B$3:$B$3000,0))</f>
        <v>#N/A</v>
      </c>
      <c r="I2921" s="13" t="e">
        <f>INDEX('Données MDD'!$L$3:$L$3000,MATCH('Analyse assortiment'!$B2921,'Données MDD'!$B$3:$B$3000,0))</f>
        <v>#N/A</v>
      </c>
      <c r="J2921" s="13" t="e">
        <f>INDEX('Données MDD'!$U$3:$U$3000,MATCH('Analyse assortiment'!$B2921,'Données MDD'!$B$3:$B$3000,0))</f>
        <v>#N/A</v>
      </c>
      <c r="K2921" s="13" t="e">
        <f>INDEX('Données MDD'!$V$3:$V$3000,MATCH('Analyse assortiment'!$B2921,'Données MDD'!$B$3:$B$3000,0))</f>
        <v>#N/A</v>
      </c>
      <c r="L2921" s="14" t="str">
        <f t="shared" si="55"/>
        <v/>
      </c>
      <c r="M2921" s="14" t="str">
        <f t="shared" si="55"/>
        <v/>
      </c>
    </row>
    <row r="2922" spans="5:13" x14ac:dyDescent="0.2">
      <c r="E2922" s="16" t="str">
        <f>IFERROR(INDEX('Données SAP'!F$5:F$3000,MATCH('Analyse assortiment'!$B2922&amp;"",'Données SAP'!$A$5:$A$3000,0)),"")</f>
        <v/>
      </c>
      <c r="F2922" s="16" t="str">
        <f>IFERROR(INDEX('Données SAP'!C$5:C$3000,MATCH('Analyse assortiment'!$B2922&amp;"",'Données SAP'!$A$5:$A$3000,0)),"")</f>
        <v/>
      </c>
      <c r="G2922" s="16" t="str">
        <f>IFERROR(INDEX('Données SAP'!D$5:D$3000,MATCH('Analyse assortiment'!$B2922&amp;"",'Données SAP'!$A$5:$A$3000,0)),"")</f>
        <v/>
      </c>
      <c r="H2922" s="13" t="e">
        <f>INDEX('Données MDD'!$K$3:$K$3000,MATCH('Analyse assortiment'!$B2922,'Données MDD'!$B$3:$B$3000,0))</f>
        <v>#N/A</v>
      </c>
      <c r="I2922" s="13" t="e">
        <f>INDEX('Données MDD'!$L$3:$L$3000,MATCH('Analyse assortiment'!$B2922,'Données MDD'!$B$3:$B$3000,0))</f>
        <v>#N/A</v>
      </c>
      <c r="J2922" s="13" t="e">
        <f>INDEX('Données MDD'!$U$3:$U$3000,MATCH('Analyse assortiment'!$B2922,'Données MDD'!$B$3:$B$3000,0))</f>
        <v>#N/A</v>
      </c>
      <c r="K2922" s="13" t="e">
        <f>INDEX('Données MDD'!$V$3:$V$3000,MATCH('Analyse assortiment'!$B2922,'Données MDD'!$B$3:$B$3000,0))</f>
        <v>#N/A</v>
      </c>
      <c r="L2922" s="14" t="str">
        <f t="shared" si="55"/>
        <v/>
      </c>
      <c r="M2922" s="14" t="str">
        <f t="shared" si="55"/>
        <v/>
      </c>
    </row>
    <row r="2923" spans="5:13" x14ac:dyDescent="0.2">
      <c r="E2923" s="16" t="str">
        <f>IFERROR(INDEX('Données SAP'!F$5:F$3000,MATCH('Analyse assortiment'!$B2923&amp;"",'Données SAP'!$A$5:$A$3000,0)),"")</f>
        <v/>
      </c>
      <c r="F2923" s="16" t="str">
        <f>IFERROR(INDEX('Données SAP'!C$5:C$3000,MATCH('Analyse assortiment'!$B2923&amp;"",'Données SAP'!$A$5:$A$3000,0)),"")</f>
        <v/>
      </c>
      <c r="G2923" s="16" t="str">
        <f>IFERROR(INDEX('Données SAP'!D$5:D$3000,MATCH('Analyse assortiment'!$B2923&amp;"",'Données SAP'!$A$5:$A$3000,0)),"")</f>
        <v/>
      </c>
      <c r="H2923" s="13" t="e">
        <f>INDEX('Données MDD'!$K$3:$K$3000,MATCH('Analyse assortiment'!$B2923,'Données MDD'!$B$3:$B$3000,0))</f>
        <v>#N/A</v>
      </c>
      <c r="I2923" s="13" t="e">
        <f>INDEX('Données MDD'!$L$3:$L$3000,MATCH('Analyse assortiment'!$B2923,'Données MDD'!$B$3:$B$3000,0))</f>
        <v>#N/A</v>
      </c>
      <c r="J2923" s="13" t="e">
        <f>INDEX('Données MDD'!$U$3:$U$3000,MATCH('Analyse assortiment'!$B2923,'Données MDD'!$B$3:$B$3000,0))</f>
        <v>#N/A</v>
      </c>
      <c r="K2923" s="13" t="e">
        <f>INDEX('Données MDD'!$V$3:$V$3000,MATCH('Analyse assortiment'!$B2923,'Données MDD'!$B$3:$B$3000,0))</f>
        <v>#N/A</v>
      </c>
      <c r="L2923" s="14" t="str">
        <f t="shared" si="55"/>
        <v/>
      </c>
      <c r="M2923" s="14" t="str">
        <f t="shared" si="55"/>
        <v/>
      </c>
    </row>
    <row r="2924" spans="5:13" x14ac:dyDescent="0.2">
      <c r="E2924" s="16" t="str">
        <f>IFERROR(INDEX('Données SAP'!F$5:F$3000,MATCH('Analyse assortiment'!$B2924&amp;"",'Données SAP'!$A$5:$A$3000,0)),"")</f>
        <v/>
      </c>
      <c r="F2924" s="16" t="str">
        <f>IFERROR(INDEX('Données SAP'!C$5:C$3000,MATCH('Analyse assortiment'!$B2924&amp;"",'Données SAP'!$A$5:$A$3000,0)),"")</f>
        <v/>
      </c>
      <c r="G2924" s="16" t="str">
        <f>IFERROR(INDEX('Données SAP'!D$5:D$3000,MATCH('Analyse assortiment'!$B2924&amp;"",'Données SAP'!$A$5:$A$3000,0)),"")</f>
        <v/>
      </c>
      <c r="H2924" s="13" t="e">
        <f>INDEX('Données MDD'!$K$3:$K$3000,MATCH('Analyse assortiment'!$B2924,'Données MDD'!$B$3:$B$3000,0))</f>
        <v>#N/A</v>
      </c>
      <c r="I2924" s="13" t="e">
        <f>INDEX('Données MDD'!$L$3:$L$3000,MATCH('Analyse assortiment'!$B2924,'Données MDD'!$B$3:$B$3000,0))</f>
        <v>#N/A</v>
      </c>
      <c r="J2924" s="13" t="e">
        <f>INDEX('Données MDD'!$U$3:$U$3000,MATCH('Analyse assortiment'!$B2924,'Données MDD'!$B$3:$B$3000,0))</f>
        <v>#N/A</v>
      </c>
      <c r="K2924" s="13" t="e">
        <f>INDEX('Données MDD'!$V$3:$V$3000,MATCH('Analyse assortiment'!$B2924,'Données MDD'!$B$3:$B$3000,0))</f>
        <v>#N/A</v>
      </c>
      <c r="L2924" s="14" t="str">
        <f t="shared" si="55"/>
        <v/>
      </c>
      <c r="M2924" s="14" t="str">
        <f t="shared" si="55"/>
        <v/>
      </c>
    </row>
    <row r="2925" spans="5:13" x14ac:dyDescent="0.2">
      <c r="E2925" s="16" t="str">
        <f>IFERROR(INDEX('Données SAP'!F$5:F$3000,MATCH('Analyse assortiment'!$B2925&amp;"",'Données SAP'!$A$5:$A$3000,0)),"")</f>
        <v/>
      </c>
      <c r="F2925" s="16" t="str">
        <f>IFERROR(INDEX('Données SAP'!C$5:C$3000,MATCH('Analyse assortiment'!$B2925&amp;"",'Données SAP'!$A$5:$A$3000,0)),"")</f>
        <v/>
      </c>
      <c r="G2925" s="16" t="str">
        <f>IFERROR(INDEX('Données SAP'!D$5:D$3000,MATCH('Analyse assortiment'!$B2925&amp;"",'Données SAP'!$A$5:$A$3000,0)),"")</f>
        <v/>
      </c>
      <c r="H2925" s="13" t="e">
        <f>INDEX('Données MDD'!$K$3:$K$3000,MATCH('Analyse assortiment'!$B2925,'Données MDD'!$B$3:$B$3000,0))</f>
        <v>#N/A</v>
      </c>
      <c r="I2925" s="13" t="e">
        <f>INDEX('Données MDD'!$L$3:$L$3000,MATCH('Analyse assortiment'!$B2925,'Données MDD'!$B$3:$B$3000,0))</f>
        <v>#N/A</v>
      </c>
      <c r="J2925" s="13" t="e">
        <f>INDEX('Données MDD'!$U$3:$U$3000,MATCH('Analyse assortiment'!$B2925,'Données MDD'!$B$3:$B$3000,0))</f>
        <v>#N/A</v>
      </c>
      <c r="K2925" s="13" t="e">
        <f>INDEX('Données MDD'!$V$3:$V$3000,MATCH('Analyse assortiment'!$B2925,'Données MDD'!$B$3:$B$3000,0))</f>
        <v>#N/A</v>
      </c>
      <c r="L2925" s="14" t="str">
        <f t="shared" si="55"/>
        <v/>
      </c>
      <c r="M2925" s="14" t="str">
        <f t="shared" si="55"/>
        <v/>
      </c>
    </row>
    <row r="2926" spans="5:13" x14ac:dyDescent="0.2">
      <c r="E2926" s="16" t="str">
        <f>IFERROR(INDEX('Données SAP'!F$5:F$3000,MATCH('Analyse assortiment'!$B2926&amp;"",'Données SAP'!$A$5:$A$3000,0)),"")</f>
        <v/>
      </c>
      <c r="F2926" s="16" t="str">
        <f>IFERROR(INDEX('Données SAP'!C$5:C$3000,MATCH('Analyse assortiment'!$B2926&amp;"",'Données SAP'!$A$5:$A$3000,0)),"")</f>
        <v/>
      </c>
      <c r="G2926" s="16" t="str">
        <f>IFERROR(INDEX('Données SAP'!D$5:D$3000,MATCH('Analyse assortiment'!$B2926&amp;"",'Données SAP'!$A$5:$A$3000,0)),"")</f>
        <v/>
      </c>
      <c r="H2926" s="13" t="e">
        <f>INDEX('Données MDD'!$K$3:$K$3000,MATCH('Analyse assortiment'!$B2926,'Données MDD'!$B$3:$B$3000,0))</f>
        <v>#N/A</v>
      </c>
      <c r="I2926" s="13" t="e">
        <f>INDEX('Données MDD'!$L$3:$L$3000,MATCH('Analyse assortiment'!$B2926,'Données MDD'!$B$3:$B$3000,0))</f>
        <v>#N/A</v>
      </c>
      <c r="J2926" s="13" t="e">
        <f>INDEX('Données MDD'!$U$3:$U$3000,MATCH('Analyse assortiment'!$B2926,'Données MDD'!$B$3:$B$3000,0))</f>
        <v>#N/A</v>
      </c>
      <c r="K2926" s="13" t="e">
        <f>INDEX('Données MDD'!$V$3:$V$3000,MATCH('Analyse assortiment'!$B2926,'Données MDD'!$B$3:$B$3000,0))</f>
        <v>#N/A</v>
      </c>
      <c r="L2926" s="14" t="str">
        <f t="shared" si="55"/>
        <v/>
      </c>
      <c r="M2926" s="14" t="str">
        <f t="shared" si="55"/>
        <v/>
      </c>
    </row>
    <row r="2927" spans="5:13" x14ac:dyDescent="0.2">
      <c r="E2927" s="16" t="str">
        <f>IFERROR(INDEX('Données SAP'!F$5:F$3000,MATCH('Analyse assortiment'!$B2927&amp;"",'Données SAP'!$A$5:$A$3000,0)),"")</f>
        <v/>
      </c>
      <c r="F2927" s="16" t="str">
        <f>IFERROR(INDEX('Données SAP'!C$5:C$3000,MATCH('Analyse assortiment'!$B2927&amp;"",'Données SAP'!$A$5:$A$3000,0)),"")</f>
        <v/>
      </c>
      <c r="G2927" s="16" t="str">
        <f>IFERROR(INDEX('Données SAP'!D$5:D$3000,MATCH('Analyse assortiment'!$B2927&amp;"",'Données SAP'!$A$5:$A$3000,0)),"")</f>
        <v/>
      </c>
      <c r="H2927" s="13" t="e">
        <f>INDEX('Données MDD'!$K$3:$K$3000,MATCH('Analyse assortiment'!$B2927,'Données MDD'!$B$3:$B$3000,0))</f>
        <v>#N/A</v>
      </c>
      <c r="I2927" s="13" t="e">
        <f>INDEX('Données MDD'!$L$3:$L$3000,MATCH('Analyse assortiment'!$B2927,'Données MDD'!$B$3:$B$3000,0))</f>
        <v>#N/A</v>
      </c>
      <c r="J2927" s="13" t="e">
        <f>INDEX('Données MDD'!$U$3:$U$3000,MATCH('Analyse assortiment'!$B2927,'Données MDD'!$B$3:$B$3000,0))</f>
        <v>#N/A</v>
      </c>
      <c r="K2927" s="13" t="e">
        <f>INDEX('Données MDD'!$V$3:$V$3000,MATCH('Analyse assortiment'!$B2927,'Données MDD'!$B$3:$B$3000,0))</f>
        <v>#N/A</v>
      </c>
      <c r="L2927" s="14" t="str">
        <f t="shared" si="55"/>
        <v/>
      </c>
      <c r="M2927" s="14" t="str">
        <f t="shared" si="55"/>
        <v/>
      </c>
    </row>
    <row r="2928" spans="5:13" x14ac:dyDescent="0.2">
      <c r="E2928" s="16" t="str">
        <f>IFERROR(INDEX('Données SAP'!F$5:F$3000,MATCH('Analyse assortiment'!$B2928&amp;"",'Données SAP'!$A$5:$A$3000,0)),"")</f>
        <v/>
      </c>
      <c r="F2928" s="16" t="str">
        <f>IFERROR(INDEX('Données SAP'!C$5:C$3000,MATCH('Analyse assortiment'!$B2928&amp;"",'Données SAP'!$A$5:$A$3000,0)),"")</f>
        <v/>
      </c>
      <c r="G2928" s="16" t="str">
        <f>IFERROR(INDEX('Données SAP'!D$5:D$3000,MATCH('Analyse assortiment'!$B2928&amp;"",'Données SAP'!$A$5:$A$3000,0)),"")</f>
        <v/>
      </c>
      <c r="H2928" s="13" t="e">
        <f>INDEX('Données MDD'!$K$3:$K$3000,MATCH('Analyse assortiment'!$B2928,'Données MDD'!$B$3:$B$3000,0))</f>
        <v>#N/A</v>
      </c>
      <c r="I2928" s="13" t="e">
        <f>INDEX('Données MDD'!$L$3:$L$3000,MATCH('Analyse assortiment'!$B2928,'Données MDD'!$B$3:$B$3000,0))</f>
        <v>#N/A</v>
      </c>
      <c r="J2928" s="13" t="e">
        <f>INDEX('Données MDD'!$U$3:$U$3000,MATCH('Analyse assortiment'!$B2928,'Données MDD'!$B$3:$B$3000,0))</f>
        <v>#N/A</v>
      </c>
      <c r="K2928" s="13" t="e">
        <f>INDEX('Données MDD'!$V$3:$V$3000,MATCH('Analyse assortiment'!$B2928,'Données MDD'!$B$3:$B$3000,0))</f>
        <v>#N/A</v>
      </c>
      <c r="L2928" s="14" t="str">
        <f t="shared" si="55"/>
        <v/>
      </c>
      <c r="M2928" s="14" t="str">
        <f t="shared" si="55"/>
        <v/>
      </c>
    </row>
    <row r="2929" spans="5:13" x14ac:dyDescent="0.2">
      <c r="E2929" s="16" t="str">
        <f>IFERROR(INDEX('Données SAP'!F$5:F$3000,MATCH('Analyse assortiment'!$B2929&amp;"",'Données SAP'!$A$5:$A$3000,0)),"")</f>
        <v/>
      </c>
      <c r="F2929" s="16" t="str">
        <f>IFERROR(INDEX('Données SAP'!C$5:C$3000,MATCH('Analyse assortiment'!$B2929&amp;"",'Données SAP'!$A$5:$A$3000,0)),"")</f>
        <v/>
      </c>
      <c r="G2929" s="16" t="str">
        <f>IFERROR(INDEX('Données SAP'!D$5:D$3000,MATCH('Analyse assortiment'!$B2929&amp;"",'Données SAP'!$A$5:$A$3000,0)),"")</f>
        <v/>
      </c>
      <c r="H2929" s="13" t="e">
        <f>INDEX('Données MDD'!$K$3:$K$3000,MATCH('Analyse assortiment'!$B2929,'Données MDD'!$B$3:$B$3000,0))</f>
        <v>#N/A</v>
      </c>
      <c r="I2929" s="13" t="e">
        <f>INDEX('Données MDD'!$L$3:$L$3000,MATCH('Analyse assortiment'!$B2929,'Données MDD'!$B$3:$B$3000,0))</f>
        <v>#N/A</v>
      </c>
      <c r="J2929" s="13" t="e">
        <f>INDEX('Données MDD'!$U$3:$U$3000,MATCH('Analyse assortiment'!$B2929,'Données MDD'!$B$3:$B$3000,0))</f>
        <v>#N/A</v>
      </c>
      <c r="K2929" s="13" t="e">
        <f>INDEX('Données MDD'!$V$3:$V$3000,MATCH('Analyse assortiment'!$B2929,'Données MDD'!$B$3:$B$3000,0))</f>
        <v>#N/A</v>
      </c>
      <c r="L2929" s="14" t="str">
        <f t="shared" si="55"/>
        <v/>
      </c>
      <c r="M2929" s="14" t="str">
        <f t="shared" si="55"/>
        <v/>
      </c>
    </row>
    <row r="2930" spans="5:13" x14ac:dyDescent="0.2">
      <c r="E2930" s="16" t="str">
        <f>IFERROR(INDEX('Données SAP'!F$5:F$3000,MATCH('Analyse assortiment'!$B2930&amp;"",'Données SAP'!$A$5:$A$3000,0)),"")</f>
        <v/>
      </c>
      <c r="F2930" s="16" t="str">
        <f>IFERROR(INDEX('Données SAP'!C$5:C$3000,MATCH('Analyse assortiment'!$B2930&amp;"",'Données SAP'!$A$5:$A$3000,0)),"")</f>
        <v/>
      </c>
      <c r="G2930" s="16" t="str">
        <f>IFERROR(INDEX('Données SAP'!D$5:D$3000,MATCH('Analyse assortiment'!$B2930&amp;"",'Données SAP'!$A$5:$A$3000,0)),"")</f>
        <v/>
      </c>
      <c r="H2930" s="13" t="e">
        <f>INDEX('Données MDD'!$K$3:$K$3000,MATCH('Analyse assortiment'!$B2930,'Données MDD'!$B$3:$B$3000,0))</f>
        <v>#N/A</v>
      </c>
      <c r="I2930" s="13" t="e">
        <f>INDEX('Données MDD'!$L$3:$L$3000,MATCH('Analyse assortiment'!$B2930,'Données MDD'!$B$3:$B$3000,0))</f>
        <v>#N/A</v>
      </c>
      <c r="J2930" s="13" t="e">
        <f>INDEX('Données MDD'!$U$3:$U$3000,MATCH('Analyse assortiment'!$B2930,'Données MDD'!$B$3:$B$3000,0))</f>
        <v>#N/A</v>
      </c>
      <c r="K2930" s="13" t="e">
        <f>INDEX('Données MDD'!$V$3:$V$3000,MATCH('Analyse assortiment'!$B2930,'Données MDD'!$B$3:$B$3000,0))</f>
        <v>#N/A</v>
      </c>
      <c r="L2930" s="14" t="str">
        <f t="shared" si="55"/>
        <v/>
      </c>
      <c r="M2930" s="14" t="str">
        <f t="shared" si="55"/>
        <v/>
      </c>
    </row>
    <row r="2931" spans="5:13" x14ac:dyDescent="0.2">
      <c r="E2931" s="16" t="str">
        <f>IFERROR(INDEX('Données SAP'!F$5:F$3000,MATCH('Analyse assortiment'!$B2931&amp;"",'Données SAP'!$A$5:$A$3000,0)),"")</f>
        <v/>
      </c>
      <c r="F2931" s="16" t="str">
        <f>IFERROR(INDEX('Données SAP'!C$5:C$3000,MATCH('Analyse assortiment'!$B2931&amp;"",'Données SAP'!$A$5:$A$3000,0)),"")</f>
        <v/>
      </c>
      <c r="G2931" s="16" t="str">
        <f>IFERROR(INDEX('Données SAP'!D$5:D$3000,MATCH('Analyse assortiment'!$B2931&amp;"",'Données SAP'!$A$5:$A$3000,0)),"")</f>
        <v/>
      </c>
      <c r="H2931" s="13" t="e">
        <f>INDEX('Données MDD'!$K$3:$K$3000,MATCH('Analyse assortiment'!$B2931,'Données MDD'!$B$3:$B$3000,0))</f>
        <v>#N/A</v>
      </c>
      <c r="I2931" s="13" t="e">
        <f>INDEX('Données MDD'!$L$3:$L$3000,MATCH('Analyse assortiment'!$B2931,'Données MDD'!$B$3:$B$3000,0))</f>
        <v>#N/A</v>
      </c>
      <c r="J2931" s="13" t="e">
        <f>INDEX('Données MDD'!$U$3:$U$3000,MATCH('Analyse assortiment'!$B2931,'Données MDD'!$B$3:$B$3000,0))</f>
        <v>#N/A</v>
      </c>
      <c r="K2931" s="13" t="e">
        <f>INDEX('Données MDD'!$V$3:$V$3000,MATCH('Analyse assortiment'!$B2931,'Données MDD'!$B$3:$B$3000,0))</f>
        <v>#N/A</v>
      </c>
      <c r="L2931" s="14" t="str">
        <f t="shared" si="55"/>
        <v/>
      </c>
      <c r="M2931" s="14" t="str">
        <f t="shared" si="55"/>
        <v/>
      </c>
    </row>
    <row r="2932" spans="5:13" x14ac:dyDescent="0.2">
      <c r="E2932" s="16" t="str">
        <f>IFERROR(INDEX('Données SAP'!F$5:F$3000,MATCH('Analyse assortiment'!$B2932&amp;"",'Données SAP'!$A$5:$A$3000,0)),"")</f>
        <v/>
      </c>
      <c r="F2932" s="16" t="str">
        <f>IFERROR(INDEX('Données SAP'!C$5:C$3000,MATCH('Analyse assortiment'!$B2932&amp;"",'Données SAP'!$A$5:$A$3000,0)),"")</f>
        <v/>
      </c>
      <c r="G2932" s="16" t="str">
        <f>IFERROR(INDEX('Données SAP'!D$5:D$3000,MATCH('Analyse assortiment'!$B2932&amp;"",'Données SAP'!$A$5:$A$3000,0)),"")</f>
        <v/>
      </c>
      <c r="H2932" s="13" t="e">
        <f>INDEX('Données MDD'!$K$3:$K$3000,MATCH('Analyse assortiment'!$B2932,'Données MDD'!$B$3:$B$3000,0))</f>
        <v>#N/A</v>
      </c>
      <c r="I2932" s="13" t="e">
        <f>INDEX('Données MDD'!$L$3:$L$3000,MATCH('Analyse assortiment'!$B2932,'Données MDD'!$B$3:$B$3000,0))</f>
        <v>#N/A</v>
      </c>
      <c r="J2932" s="13" t="e">
        <f>INDEX('Données MDD'!$U$3:$U$3000,MATCH('Analyse assortiment'!$B2932,'Données MDD'!$B$3:$B$3000,0))</f>
        <v>#N/A</v>
      </c>
      <c r="K2932" s="13" t="e">
        <f>INDEX('Données MDD'!$V$3:$V$3000,MATCH('Analyse assortiment'!$B2932,'Données MDD'!$B$3:$B$3000,0))</f>
        <v>#N/A</v>
      </c>
      <c r="L2932" s="14" t="str">
        <f t="shared" si="55"/>
        <v/>
      </c>
      <c r="M2932" s="14" t="str">
        <f t="shared" si="55"/>
        <v/>
      </c>
    </row>
    <row r="2933" spans="5:13" x14ac:dyDescent="0.2">
      <c r="E2933" s="16" t="str">
        <f>IFERROR(INDEX('Données SAP'!F$5:F$3000,MATCH('Analyse assortiment'!$B2933&amp;"",'Données SAP'!$A$5:$A$3000,0)),"")</f>
        <v/>
      </c>
      <c r="F2933" s="16" t="str">
        <f>IFERROR(INDEX('Données SAP'!C$5:C$3000,MATCH('Analyse assortiment'!$B2933&amp;"",'Données SAP'!$A$5:$A$3000,0)),"")</f>
        <v/>
      </c>
      <c r="G2933" s="16" t="str">
        <f>IFERROR(INDEX('Données SAP'!D$5:D$3000,MATCH('Analyse assortiment'!$B2933&amp;"",'Données SAP'!$A$5:$A$3000,0)),"")</f>
        <v/>
      </c>
      <c r="H2933" s="13" t="e">
        <f>INDEX('Données MDD'!$K$3:$K$3000,MATCH('Analyse assortiment'!$B2933,'Données MDD'!$B$3:$B$3000,0))</f>
        <v>#N/A</v>
      </c>
      <c r="I2933" s="13" t="e">
        <f>INDEX('Données MDD'!$L$3:$L$3000,MATCH('Analyse assortiment'!$B2933,'Données MDD'!$B$3:$B$3000,0))</f>
        <v>#N/A</v>
      </c>
      <c r="J2933" s="13" t="e">
        <f>INDEX('Données MDD'!$U$3:$U$3000,MATCH('Analyse assortiment'!$B2933,'Données MDD'!$B$3:$B$3000,0))</f>
        <v>#N/A</v>
      </c>
      <c r="K2933" s="13" t="e">
        <f>INDEX('Données MDD'!$V$3:$V$3000,MATCH('Analyse assortiment'!$B2933,'Données MDD'!$B$3:$B$3000,0))</f>
        <v>#N/A</v>
      </c>
      <c r="L2933" s="14" t="str">
        <f t="shared" si="55"/>
        <v/>
      </c>
      <c r="M2933" s="14" t="str">
        <f t="shared" si="55"/>
        <v/>
      </c>
    </row>
    <row r="2934" spans="5:13" x14ac:dyDescent="0.2">
      <c r="E2934" s="16" t="str">
        <f>IFERROR(INDEX('Données SAP'!F$5:F$3000,MATCH('Analyse assortiment'!$B2934&amp;"",'Données SAP'!$A$5:$A$3000,0)),"")</f>
        <v/>
      </c>
      <c r="F2934" s="16" t="str">
        <f>IFERROR(INDEX('Données SAP'!C$5:C$3000,MATCH('Analyse assortiment'!$B2934&amp;"",'Données SAP'!$A$5:$A$3000,0)),"")</f>
        <v/>
      </c>
      <c r="G2934" s="16" t="str">
        <f>IFERROR(INDEX('Données SAP'!D$5:D$3000,MATCH('Analyse assortiment'!$B2934&amp;"",'Données SAP'!$A$5:$A$3000,0)),"")</f>
        <v/>
      </c>
      <c r="H2934" s="13" t="e">
        <f>INDEX('Données MDD'!$K$3:$K$3000,MATCH('Analyse assortiment'!$B2934,'Données MDD'!$B$3:$B$3000,0))</f>
        <v>#N/A</v>
      </c>
      <c r="I2934" s="13" t="e">
        <f>INDEX('Données MDD'!$L$3:$L$3000,MATCH('Analyse assortiment'!$B2934,'Données MDD'!$B$3:$B$3000,0))</f>
        <v>#N/A</v>
      </c>
      <c r="J2934" s="13" t="e">
        <f>INDEX('Données MDD'!$U$3:$U$3000,MATCH('Analyse assortiment'!$B2934,'Données MDD'!$B$3:$B$3000,0))</f>
        <v>#N/A</v>
      </c>
      <c r="K2934" s="13" t="e">
        <f>INDEX('Données MDD'!$V$3:$V$3000,MATCH('Analyse assortiment'!$B2934,'Données MDD'!$B$3:$B$3000,0))</f>
        <v>#N/A</v>
      </c>
      <c r="L2934" s="14" t="str">
        <f t="shared" si="55"/>
        <v/>
      </c>
      <c r="M2934" s="14" t="str">
        <f t="shared" si="55"/>
        <v/>
      </c>
    </row>
    <row r="2935" spans="5:13" x14ac:dyDescent="0.2">
      <c r="E2935" s="16" t="str">
        <f>IFERROR(INDEX('Données SAP'!F$5:F$3000,MATCH('Analyse assortiment'!$B2935&amp;"",'Données SAP'!$A$5:$A$3000,0)),"")</f>
        <v/>
      </c>
      <c r="F2935" s="16" t="str">
        <f>IFERROR(INDEX('Données SAP'!C$5:C$3000,MATCH('Analyse assortiment'!$B2935&amp;"",'Données SAP'!$A$5:$A$3000,0)),"")</f>
        <v/>
      </c>
      <c r="G2935" s="16" t="str">
        <f>IFERROR(INDEX('Données SAP'!D$5:D$3000,MATCH('Analyse assortiment'!$B2935&amp;"",'Données SAP'!$A$5:$A$3000,0)),"")</f>
        <v/>
      </c>
      <c r="H2935" s="13" t="e">
        <f>INDEX('Données MDD'!$K$3:$K$3000,MATCH('Analyse assortiment'!$B2935,'Données MDD'!$B$3:$B$3000,0))</f>
        <v>#N/A</v>
      </c>
      <c r="I2935" s="13" t="e">
        <f>INDEX('Données MDD'!$L$3:$L$3000,MATCH('Analyse assortiment'!$B2935,'Données MDD'!$B$3:$B$3000,0))</f>
        <v>#N/A</v>
      </c>
      <c r="J2935" s="13" t="e">
        <f>INDEX('Données MDD'!$U$3:$U$3000,MATCH('Analyse assortiment'!$B2935,'Données MDD'!$B$3:$B$3000,0))</f>
        <v>#N/A</v>
      </c>
      <c r="K2935" s="13" t="e">
        <f>INDEX('Données MDD'!$V$3:$V$3000,MATCH('Analyse assortiment'!$B2935,'Données MDD'!$B$3:$B$3000,0))</f>
        <v>#N/A</v>
      </c>
      <c r="L2935" s="14" t="str">
        <f t="shared" si="55"/>
        <v/>
      </c>
      <c r="M2935" s="14" t="str">
        <f t="shared" si="55"/>
        <v/>
      </c>
    </row>
    <row r="2936" spans="5:13" x14ac:dyDescent="0.2">
      <c r="E2936" s="16" t="str">
        <f>IFERROR(INDEX('Données SAP'!F$5:F$3000,MATCH('Analyse assortiment'!$B2936&amp;"",'Données SAP'!$A$5:$A$3000,0)),"")</f>
        <v/>
      </c>
      <c r="F2936" s="16" t="str">
        <f>IFERROR(INDEX('Données SAP'!C$5:C$3000,MATCH('Analyse assortiment'!$B2936&amp;"",'Données SAP'!$A$5:$A$3000,0)),"")</f>
        <v/>
      </c>
      <c r="G2936" s="16" t="str">
        <f>IFERROR(INDEX('Données SAP'!D$5:D$3000,MATCH('Analyse assortiment'!$B2936&amp;"",'Données SAP'!$A$5:$A$3000,0)),"")</f>
        <v/>
      </c>
      <c r="H2936" s="13" t="e">
        <f>INDEX('Données MDD'!$K$3:$K$3000,MATCH('Analyse assortiment'!$B2936,'Données MDD'!$B$3:$B$3000,0))</f>
        <v>#N/A</v>
      </c>
      <c r="I2936" s="13" t="e">
        <f>INDEX('Données MDD'!$L$3:$L$3000,MATCH('Analyse assortiment'!$B2936,'Données MDD'!$B$3:$B$3000,0))</f>
        <v>#N/A</v>
      </c>
      <c r="J2936" s="13" t="e">
        <f>INDEX('Données MDD'!$U$3:$U$3000,MATCH('Analyse assortiment'!$B2936,'Données MDD'!$B$3:$B$3000,0))</f>
        <v>#N/A</v>
      </c>
      <c r="K2936" s="13" t="e">
        <f>INDEX('Données MDD'!$V$3:$V$3000,MATCH('Analyse assortiment'!$B2936,'Données MDD'!$B$3:$B$3000,0))</f>
        <v>#N/A</v>
      </c>
      <c r="L2936" s="14" t="str">
        <f t="shared" si="55"/>
        <v/>
      </c>
      <c r="M2936" s="14" t="str">
        <f t="shared" si="55"/>
        <v/>
      </c>
    </row>
    <row r="2937" spans="5:13" x14ac:dyDescent="0.2">
      <c r="E2937" s="16" t="str">
        <f>IFERROR(INDEX('Données SAP'!F$5:F$3000,MATCH('Analyse assortiment'!$B2937&amp;"",'Données SAP'!$A$5:$A$3000,0)),"")</f>
        <v/>
      </c>
      <c r="F2937" s="16" t="str">
        <f>IFERROR(INDEX('Données SAP'!C$5:C$3000,MATCH('Analyse assortiment'!$B2937&amp;"",'Données SAP'!$A$5:$A$3000,0)),"")</f>
        <v/>
      </c>
      <c r="G2937" s="16" t="str">
        <f>IFERROR(INDEX('Données SAP'!D$5:D$3000,MATCH('Analyse assortiment'!$B2937&amp;"",'Données SAP'!$A$5:$A$3000,0)),"")</f>
        <v/>
      </c>
      <c r="H2937" s="13" t="e">
        <f>INDEX('Données MDD'!$K$3:$K$3000,MATCH('Analyse assortiment'!$B2937,'Données MDD'!$B$3:$B$3000,0))</f>
        <v>#N/A</v>
      </c>
      <c r="I2937" s="13" t="e">
        <f>INDEX('Données MDD'!$L$3:$L$3000,MATCH('Analyse assortiment'!$B2937,'Données MDD'!$B$3:$B$3000,0))</f>
        <v>#N/A</v>
      </c>
      <c r="J2937" s="13" t="e">
        <f>INDEX('Données MDD'!$U$3:$U$3000,MATCH('Analyse assortiment'!$B2937,'Données MDD'!$B$3:$B$3000,0))</f>
        <v>#N/A</v>
      </c>
      <c r="K2937" s="13" t="e">
        <f>INDEX('Données MDD'!$V$3:$V$3000,MATCH('Analyse assortiment'!$B2937,'Données MDD'!$B$3:$B$3000,0))</f>
        <v>#N/A</v>
      </c>
      <c r="L2937" s="14" t="str">
        <f t="shared" si="55"/>
        <v/>
      </c>
      <c r="M2937" s="14" t="str">
        <f t="shared" si="55"/>
        <v/>
      </c>
    </row>
    <row r="2938" spans="5:13" x14ac:dyDescent="0.2">
      <c r="E2938" s="16" t="str">
        <f>IFERROR(INDEX('Données SAP'!F$5:F$3000,MATCH('Analyse assortiment'!$B2938&amp;"",'Données SAP'!$A$5:$A$3000,0)),"")</f>
        <v/>
      </c>
      <c r="F2938" s="16" t="str">
        <f>IFERROR(INDEX('Données SAP'!C$5:C$3000,MATCH('Analyse assortiment'!$B2938&amp;"",'Données SAP'!$A$5:$A$3000,0)),"")</f>
        <v/>
      </c>
      <c r="G2938" s="16" t="str">
        <f>IFERROR(INDEX('Données SAP'!D$5:D$3000,MATCH('Analyse assortiment'!$B2938&amp;"",'Données SAP'!$A$5:$A$3000,0)),"")</f>
        <v/>
      </c>
      <c r="H2938" s="13" t="e">
        <f>INDEX('Données MDD'!$K$3:$K$3000,MATCH('Analyse assortiment'!$B2938,'Données MDD'!$B$3:$B$3000,0))</f>
        <v>#N/A</v>
      </c>
      <c r="I2938" s="13" t="e">
        <f>INDEX('Données MDD'!$L$3:$L$3000,MATCH('Analyse assortiment'!$B2938,'Données MDD'!$B$3:$B$3000,0))</f>
        <v>#N/A</v>
      </c>
      <c r="J2938" s="13" t="e">
        <f>INDEX('Données MDD'!$U$3:$U$3000,MATCH('Analyse assortiment'!$B2938,'Données MDD'!$B$3:$B$3000,0))</f>
        <v>#N/A</v>
      </c>
      <c r="K2938" s="13" t="e">
        <f>INDEX('Données MDD'!$V$3:$V$3000,MATCH('Analyse assortiment'!$B2938,'Données MDD'!$B$3:$B$3000,0))</f>
        <v>#N/A</v>
      </c>
      <c r="L2938" s="14" t="str">
        <f t="shared" si="55"/>
        <v/>
      </c>
      <c r="M2938" s="14" t="str">
        <f t="shared" si="55"/>
        <v/>
      </c>
    </row>
    <row r="2939" spans="5:13" x14ac:dyDescent="0.2">
      <c r="E2939" s="16" t="str">
        <f>IFERROR(INDEX('Données SAP'!F$5:F$3000,MATCH('Analyse assortiment'!$B2939&amp;"",'Données SAP'!$A$5:$A$3000,0)),"")</f>
        <v/>
      </c>
      <c r="F2939" s="16" t="str">
        <f>IFERROR(INDEX('Données SAP'!C$5:C$3000,MATCH('Analyse assortiment'!$B2939&amp;"",'Données SAP'!$A$5:$A$3000,0)),"")</f>
        <v/>
      </c>
      <c r="G2939" s="16" t="str">
        <f>IFERROR(INDEX('Données SAP'!D$5:D$3000,MATCH('Analyse assortiment'!$B2939&amp;"",'Données SAP'!$A$5:$A$3000,0)),"")</f>
        <v/>
      </c>
      <c r="H2939" s="13" t="e">
        <f>INDEX('Données MDD'!$K$3:$K$3000,MATCH('Analyse assortiment'!$B2939,'Données MDD'!$B$3:$B$3000,0))</f>
        <v>#N/A</v>
      </c>
      <c r="I2939" s="13" t="e">
        <f>INDEX('Données MDD'!$L$3:$L$3000,MATCH('Analyse assortiment'!$B2939,'Données MDD'!$B$3:$B$3000,0))</f>
        <v>#N/A</v>
      </c>
      <c r="J2939" s="13" t="e">
        <f>INDEX('Données MDD'!$U$3:$U$3000,MATCH('Analyse assortiment'!$B2939,'Données MDD'!$B$3:$B$3000,0))</f>
        <v>#N/A</v>
      </c>
      <c r="K2939" s="13" t="e">
        <f>INDEX('Données MDD'!$V$3:$V$3000,MATCH('Analyse assortiment'!$B2939,'Données MDD'!$B$3:$B$3000,0))</f>
        <v>#N/A</v>
      </c>
      <c r="L2939" s="14" t="str">
        <f t="shared" si="55"/>
        <v/>
      </c>
      <c r="M2939" s="14" t="str">
        <f t="shared" si="55"/>
        <v/>
      </c>
    </row>
    <row r="2940" spans="5:13" x14ac:dyDescent="0.2">
      <c r="E2940" s="16" t="str">
        <f>IFERROR(INDEX('Données SAP'!F$5:F$3000,MATCH('Analyse assortiment'!$B2940&amp;"",'Données SAP'!$A$5:$A$3000,0)),"")</f>
        <v/>
      </c>
      <c r="F2940" s="16" t="str">
        <f>IFERROR(INDEX('Données SAP'!C$5:C$3000,MATCH('Analyse assortiment'!$B2940&amp;"",'Données SAP'!$A$5:$A$3000,0)),"")</f>
        <v/>
      </c>
      <c r="G2940" s="16" t="str">
        <f>IFERROR(INDEX('Données SAP'!D$5:D$3000,MATCH('Analyse assortiment'!$B2940&amp;"",'Données SAP'!$A$5:$A$3000,0)),"")</f>
        <v/>
      </c>
      <c r="H2940" s="13" t="e">
        <f>INDEX('Données MDD'!$K$3:$K$3000,MATCH('Analyse assortiment'!$B2940,'Données MDD'!$B$3:$B$3000,0))</f>
        <v>#N/A</v>
      </c>
      <c r="I2940" s="13" t="e">
        <f>INDEX('Données MDD'!$L$3:$L$3000,MATCH('Analyse assortiment'!$B2940,'Données MDD'!$B$3:$B$3000,0))</f>
        <v>#N/A</v>
      </c>
      <c r="J2940" s="13" t="e">
        <f>INDEX('Données MDD'!$U$3:$U$3000,MATCH('Analyse assortiment'!$B2940,'Données MDD'!$B$3:$B$3000,0))</f>
        <v>#N/A</v>
      </c>
      <c r="K2940" s="13" t="e">
        <f>INDEX('Données MDD'!$V$3:$V$3000,MATCH('Analyse assortiment'!$B2940,'Données MDD'!$B$3:$B$3000,0))</f>
        <v>#N/A</v>
      </c>
      <c r="L2940" s="14" t="str">
        <f t="shared" si="55"/>
        <v/>
      </c>
      <c r="M2940" s="14" t="str">
        <f t="shared" si="55"/>
        <v/>
      </c>
    </row>
    <row r="2941" spans="5:13" x14ac:dyDescent="0.2">
      <c r="E2941" s="16" t="str">
        <f>IFERROR(INDEX('Données SAP'!F$5:F$3000,MATCH('Analyse assortiment'!$B2941&amp;"",'Données SAP'!$A$5:$A$3000,0)),"")</f>
        <v/>
      </c>
      <c r="F2941" s="16" t="str">
        <f>IFERROR(INDEX('Données SAP'!C$5:C$3000,MATCH('Analyse assortiment'!$B2941&amp;"",'Données SAP'!$A$5:$A$3000,0)),"")</f>
        <v/>
      </c>
      <c r="G2941" s="16" t="str">
        <f>IFERROR(INDEX('Données SAP'!D$5:D$3000,MATCH('Analyse assortiment'!$B2941&amp;"",'Données SAP'!$A$5:$A$3000,0)),"")</f>
        <v/>
      </c>
      <c r="H2941" s="13" t="e">
        <f>INDEX('Données MDD'!$K$3:$K$3000,MATCH('Analyse assortiment'!$B2941,'Données MDD'!$B$3:$B$3000,0))</f>
        <v>#N/A</v>
      </c>
      <c r="I2941" s="13" t="e">
        <f>INDEX('Données MDD'!$L$3:$L$3000,MATCH('Analyse assortiment'!$B2941,'Données MDD'!$B$3:$B$3000,0))</f>
        <v>#N/A</v>
      </c>
      <c r="J2941" s="13" t="e">
        <f>INDEX('Données MDD'!$U$3:$U$3000,MATCH('Analyse assortiment'!$B2941,'Données MDD'!$B$3:$B$3000,0))</f>
        <v>#N/A</v>
      </c>
      <c r="K2941" s="13" t="e">
        <f>INDEX('Données MDD'!$V$3:$V$3000,MATCH('Analyse assortiment'!$B2941,'Données MDD'!$B$3:$B$3000,0))</f>
        <v>#N/A</v>
      </c>
      <c r="L2941" s="14" t="str">
        <f t="shared" si="55"/>
        <v/>
      </c>
      <c r="M2941" s="14" t="str">
        <f t="shared" si="55"/>
        <v/>
      </c>
    </row>
    <row r="2942" spans="5:13" x14ac:dyDescent="0.2">
      <c r="E2942" s="16" t="str">
        <f>IFERROR(INDEX('Données SAP'!F$5:F$3000,MATCH('Analyse assortiment'!$B2942&amp;"",'Données SAP'!$A$5:$A$3000,0)),"")</f>
        <v/>
      </c>
      <c r="F2942" s="16" t="str">
        <f>IFERROR(INDEX('Données SAP'!C$5:C$3000,MATCH('Analyse assortiment'!$B2942&amp;"",'Données SAP'!$A$5:$A$3000,0)),"")</f>
        <v/>
      </c>
      <c r="G2942" s="16" t="str">
        <f>IFERROR(INDEX('Données SAP'!D$5:D$3000,MATCH('Analyse assortiment'!$B2942&amp;"",'Données SAP'!$A$5:$A$3000,0)),"")</f>
        <v/>
      </c>
      <c r="H2942" s="13" t="e">
        <f>INDEX('Données MDD'!$K$3:$K$3000,MATCH('Analyse assortiment'!$B2942,'Données MDD'!$B$3:$B$3000,0))</f>
        <v>#N/A</v>
      </c>
      <c r="I2942" s="13" t="e">
        <f>INDEX('Données MDD'!$L$3:$L$3000,MATCH('Analyse assortiment'!$B2942,'Données MDD'!$B$3:$B$3000,0))</f>
        <v>#N/A</v>
      </c>
      <c r="J2942" s="13" t="e">
        <f>INDEX('Données MDD'!$U$3:$U$3000,MATCH('Analyse assortiment'!$B2942,'Données MDD'!$B$3:$B$3000,0))</f>
        <v>#N/A</v>
      </c>
      <c r="K2942" s="13" t="e">
        <f>INDEX('Données MDD'!$V$3:$V$3000,MATCH('Analyse assortiment'!$B2942,'Données MDD'!$B$3:$B$3000,0))</f>
        <v>#N/A</v>
      </c>
      <c r="L2942" s="14" t="str">
        <f t="shared" si="55"/>
        <v/>
      </c>
      <c r="M2942" s="14" t="str">
        <f t="shared" si="55"/>
        <v/>
      </c>
    </row>
    <row r="2943" spans="5:13" x14ac:dyDescent="0.2">
      <c r="E2943" s="16" t="str">
        <f>IFERROR(INDEX('Données SAP'!F$5:F$3000,MATCH('Analyse assortiment'!$B2943&amp;"",'Données SAP'!$A$5:$A$3000,0)),"")</f>
        <v/>
      </c>
      <c r="F2943" s="16" t="str">
        <f>IFERROR(INDEX('Données SAP'!C$5:C$3000,MATCH('Analyse assortiment'!$B2943&amp;"",'Données SAP'!$A$5:$A$3000,0)),"")</f>
        <v/>
      </c>
      <c r="G2943" s="16" t="str">
        <f>IFERROR(INDEX('Données SAP'!D$5:D$3000,MATCH('Analyse assortiment'!$B2943&amp;"",'Données SAP'!$A$5:$A$3000,0)),"")</f>
        <v/>
      </c>
      <c r="H2943" s="13" t="e">
        <f>INDEX('Données MDD'!$K$3:$K$3000,MATCH('Analyse assortiment'!$B2943,'Données MDD'!$B$3:$B$3000,0))</f>
        <v>#N/A</v>
      </c>
      <c r="I2943" s="13" t="e">
        <f>INDEX('Données MDD'!$L$3:$L$3000,MATCH('Analyse assortiment'!$B2943,'Données MDD'!$B$3:$B$3000,0))</f>
        <v>#N/A</v>
      </c>
      <c r="J2943" s="13" t="e">
        <f>INDEX('Données MDD'!$U$3:$U$3000,MATCH('Analyse assortiment'!$B2943,'Données MDD'!$B$3:$B$3000,0))</f>
        <v>#N/A</v>
      </c>
      <c r="K2943" s="13" t="e">
        <f>INDEX('Données MDD'!$V$3:$V$3000,MATCH('Analyse assortiment'!$B2943,'Données MDD'!$B$3:$B$3000,0))</f>
        <v>#N/A</v>
      </c>
      <c r="L2943" s="14" t="str">
        <f t="shared" si="55"/>
        <v/>
      </c>
      <c r="M2943" s="14" t="str">
        <f t="shared" si="55"/>
        <v/>
      </c>
    </row>
    <row r="2944" spans="5:13" x14ac:dyDescent="0.2">
      <c r="E2944" s="16" t="str">
        <f>IFERROR(INDEX('Données SAP'!F$5:F$3000,MATCH('Analyse assortiment'!$B2944&amp;"",'Données SAP'!$A$5:$A$3000,0)),"")</f>
        <v/>
      </c>
      <c r="F2944" s="16" t="str">
        <f>IFERROR(INDEX('Données SAP'!C$5:C$3000,MATCH('Analyse assortiment'!$B2944&amp;"",'Données SAP'!$A$5:$A$3000,0)),"")</f>
        <v/>
      </c>
      <c r="G2944" s="16" t="str">
        <f>IFERROR(INDEX('Données SAP'!D$5:D$3000,MATCH('Analyse assortiment'!$B2944&amp;"",'Données SAP'!$A$5:$A$3000,0)),"")</f>
        <v/>
      </c>
      <c r="H2944" s="13" t="e">
        <f>INDEX('Données MDD'!$K$3:$K$3000,MATCH('Analyse assortiment'!$B2944,'Données MDD'!$B$3:$B$3000,0))</f>
        <v>#N/A</v>
      </c>
      <c r="I2944" s="13" t="e">
        <f>INDEX('Données MDD'!$L$3:$L$3000,MATCH('Analyse assortiment'!$B2944,'Données MDD'!$B$3:$B$3000,0))</f>
        <v>#N/A</v>
      </c>
      <c r="J2944" s="13" t="e">
        <f>INDEX('Données MDD'!$U$3:$U$3000,MATCH('Analyse assortiment'!$B2944,'Données MDD'!$B$3:$B$3000,0))</f>
        <v>#N/A</v>
      </c>
      <c r="K2944" s="13" t="e">
        <f>INDEX('Données MDD'!$V$3:$V$3000,MATCH('Analyse assortiment'!$B2944,'Données MDD'!$B$3:$B$3000,0))</f>
        <v>#N/A</v>
      </c>
      <c r="L2944" s="14" t="str">
        <f t="shared" si="55"/>
        <v/>
      </c>
      <c r="M2944" s="14" t="str">
        <f t="shared" si="55"/>
        <v/>
      </c>
    </row>
    <row r="2945" spans="5:13" x14ac:dyDescent="0.2">
      <c r="E2945" s="16" t="str">
        <f>IFERROR(INDEX('Données SAP'!F$5:F$3000,MATCH('Analyse assortiment'!$B2945&amp;"",'Données SAP'!$A$5:$A$3000,0)),"")</f>
        <v/>
      </c>
      <c r="F2945" s="16" t="str">
        <f>IFERROR(INDEX('Données SAP'!C$5:C$3000,MATCH('Analyse assortiment'!$B2945&amp;"",'Données SAP'!$A$5:$A$3000,0)),"")</f>
        <v/>
      </c>
      <c r="G2945" s="16" t="str">
        <f>IFERROR(INDEX('Données SAP'!D$5:D$3000,MATCH('Analyse assortiment'!$B2945&amp;"",'Données SAP'!$A$5:$A$3000,0)),"")</f>
        <v/>
      </c>
      <c r="H2945" s="13" t="e">
        <f>INDEX('Données MDD'!$K$3:$K$3000,MATCH('Analyse assortiment'!$B2945,'Données MDD'!$B$3:$B$3000,0))</f>
        <v>#N/A</v>
      </c>
      <c r="I2945" s="13" t="e">
        <f>INDEX('Données MDD'!$L$3:$L$3000,MATCH('Analyse assortiment'!$B2945,'Données MDD'!$B$3:$B$3000,0))</f>
        <v>#N/A</v>
      </c>
      <c r="J2945" s="13" t="e">
        <f>INDEX('Données MDD'!$U$3:$U$3000,MATCH('Analyse assortiment'!$B2945,'Données MDD'!$B$3:$B$3000,0))</f>
        <v>#N/A</v>
      </c>
      <c r="K2945" s="13" t="e">
        <f>INDEX('Données MDD'!$V$3:$V$3000,MATCH('Analyse assortiment'!$B2945,'Données MDD'!$B$3:$B$3000,0))</f>
        <v>#N/A</v>
      </c>
      <c r="L2945" s="14" t="str">
        <f t="shared" si="55"/>
        <v/>
      </c>
      <c r="M2945" s="14" t="str">
        <f t="shared" si="55"/>
        <v/>
      </c>
    </row>
    <row r="2946" spans="5:13" x14ac:dyDescent="0.2">
      <c r="E2946" s="16" t="str">
        <f>IFERROR(INDEX('Données SAP'!F$5:F$3000,MATCH('Analyse assortiment'!$B2946&amp;"",'Données SAP'!$A$5:$A$3000,0)),"")</f>
        <v/>
      </c>
      <c r="F2946" s="16" t="str">
        <f>IFERROR(INDEX('Données SAP'!C$5:C$3000,MATCH('Analyse assortiment'!$B2946&amp;"",'Données SAP'!$A$5:$A$3000,0)),"")</f>
        <v/>
      </c>
      <c r="G2946" s="16" t="str">
        <f>IFERROR(INDEX('Données SAP'!D$5:D$3000,MATCH('Analyse assortiment'!$B2946&amp;"",'Données SAP'!$A$5:$A$3000,0)),"")</f>
        <v/>
      </c>
      <c r="H2946" s="13" t="e">
        <f>INDEX('Données MDD'!$K$3:$K$3000,MATCH('Analyse assortiment'!$B2946,'Données MDD'!$B$3:$B$3000,0))</f>
        <v>#N/A</v>
      </c>
      <c r="I2946" s="13" t="e">
        <f>INDEX('Données MDD'!$L$3:$L$3000,MATCH('Analyse assortiment'!$B2946,'Données MDD'!$B$3:$B$3000,0))</f>
        <v>#N/A</v>
      </c>
      <c r="J2946" s="13" t="e">
        <f>INDEX('Données MDD'!$U$3:$U$3000,MATCH('Analyse assortiment'!$B2946,'Données MDD'!$B$3:$B$3000,0))</f>
        <v>#N/A</v>
      </c>
      <c r="K2946" s="13" t="e">
        <f>INDEX('Données MDD'!$V$3:$V$3000,MATCH('Analyse assortiment'!$B2946,'Données MDD'!$B$3:$B$3000,0))</f>
        <v>#N/A</v>
      </c>
      <c r="L2946" s="14" t="str">
        <f t="shared" si="55"/>
        <v/>
      </c>
      <c r="M2946" s="14" t="str">
        <f t="shared" si="55"/>
        <v/>
      </c>
    </row>
    <row r="2947" spans="5:13" x14ac:dyDescent="0.2">
      <c r="E2947" s="16" t="str">
        <f>IFERROR(INDEX('Données SAP'!F$5:F$3000,MATCH('Analyse assortiment'!$B2947&amp;"",'Données SAP'!$A$5:$A$3000,0)),"")</f>
        <v/>
      </c>
      <c r="F2947" s="16" t="str">
        <f>IFERROR(INDEX('Données SAP'!C$5:C$3000,MATCH('Analyse assortiment'!$B2947&amp;"",'Données SAP'!$A$5:$A$3000,0)),"")</f>
        <v/>
      </c>
      <c r="G2947" s="16" t="str">
        <f>IFERROR(INDEX('Données SAP'!D$5:D$3000,MATCH('Analyse assortiment'!$B2947&amp;"",'Données SAP'!$A$5:$A$3000,0)),"")</f>
        <v/>
      </c>
      <c r="H2947" s="13" t="e">
        <f>INDEX('Données MDD'!$K$3:$K$3000,MATCH('Analyse assortiment'!$B2947,'Données MDD'!$B$3:$B$3000,0))</f>
        <v>#N/A</v>
      </c>
      <c r="I2947" s="13" t="e">
        <f>INDEX('Données MDD'!$L$3:$L$3000,MATCH('Analyse assortiment'!$B2947,'Données MDD'!$B$3:$B$3000,0))</f>
        <v>#N/A</v>
      </c>
      <c r="J2947" s="13" t="e">
        <f>INDEX('Données MDD'!$U$3:$U$3000,MATCH('Analyse assortiment'!$B2947,'Données MDD'!$B$3:$B$3000,0))</f>
        <v>#N/A</v>
      </c>
      <c r="K2947" s="13" t="e">
        <f>INDEX('Données MDD'!$V$3:$V$3000,MATCH('Analyse assortiment'!$B2947,'Données MDD'!$B$3:$B$3000,0))</f>
        <v>#N/A</v>
      </c>
      <c r="L2947" s="14" t="str">
        <f t="shared" si="55"/>
        <v/>
      </c>
      <c r="M2947" s="14" t="str">
        <f t="shared" si="55"/>
        <v/>
      </c>
    </row>
    <row r="2948" spans="5:13" x14ac:dyDescent="0.2">
      <c r="E2948" s="16" t="str">
        <f>IFERROR(INDEX('Données SAP'!F$5:F$3000,MATCH('Analyse assortiment'!$B2948&amp;"",'Données SAP'!$A$5:$A$3000,0)),"")</f>
        <v/>
      </c>
      <c r="F2948" s="16" t="str">
        <f>IFERROR(INDEX('Données SAP'!C$5:C$3000,MATCH('Analyse assortiment'!$B2948&amp;"",'Données SAP'!$A$5:$A$3000,0)),"")</f>
        <v/>
      </c>
      <c r="G2948" s="16" t="str">
        <f>IFERROR(INDEX('Données SAP'!D$5:D$3000,MATCH('Analyse assortiment'!$B2948&amp;"",'Données SAP'!$A$5:$A$3000,0)),"")</f>
        <v/>
      </c>
      <c r="H2948" s="13" t="e">
        <f>INDEX('Données MDD'!$K$3:$K$3000,MATCH('Analyse assortiment'!$B2948,'Données MDD'!$B$3:$B$3000,0))</f>
        <v>#N/A</v>
      </c>
      <c r="I2948" s="13" t="e">
        <f>INDEX('Données MDD'!$L$3:$L$3000,MATCH('Analyse assortiment'!$B2948,'Données MDD'!$B$3:$B$3000,0))</f>
        <v>#N/A</v>
      </c>
      <c r="J2948" s="13" t="e">
        <f>INDEX('Données MDD'!$U$3:$U$3000,MATCH('Analyse assortiment'!$B2948,'Données MDD'!$B$3:$B$3000,0))</f>
        <v>#N/A</v>
      </c>
      <c r="K2948" s="13" t="e">
        <f>INDEX('Données MDD'!$V$3:$V$3000,MATCH('Analyse assortiment'!$B2948,'Données MDD'!$B$3:$B$3000,0))</f>
        <v>#N/A</v>
      </c>
      <c r="L2948" s="14" t="str">
        <f t="shared" si="55"/>
        <v/>
      </c>
      <c r="M2948" s="14" t="str">
        <f t="shared" si="55"/>
        <v/>
      </c>
    </row>
    <row r="2949" spans="5:13" x14ac:dyDescent="0.2">
      <c r="E2949" s="16" t="str">
        <f>IFERROR(INDEX('Données SAP'!F$5:F$3000,MATCH('Analyse assortiment'!$B2949&amp;"",'Données SAP'!$A$5:$A$3000,0)),"")</f>
        <v/>
      </c>
      <c r="F2949" s="16" t="str">
        <f>IFERROR(INDEX('Données SAP'!C$5:C$3000,MATCH('Analyse assortiment'!$B2949&amp;"",'Données SAP'!$A$5:$A$3000,0)),"")</f>
        <v/>
      </c>
      <c r="G2949" s="16" t="str">
        <f>IFERROR(INDEX('Données SAP'!D$5:D$3000,MATCH('Analyse assortiment'!$B2949&amp;"",'Données SAP'!$A$5:$A$3000,0)),"")</f>
        <v/>
      </c>
      <c r="H2949" s="13" t="e">
        <f>INDEX('Données MDD'!$K$3:$K$3000,MATCH('Analyse assortiment'!$B2949,'Données MDD'!$B$3:$B$3000,0))</f>
        <v>#N/A</v>
      </c>
      <c r="I2949" s="13" t="e">
        <f>INDEX('Données MDD'!$L$3:$L$3000,MATCH('Analyse assortiment'!$B2949,'Données MDD'!$B$3:$B$3000,0))</f>
        <v>#N/A</v>
      </c>
      <c r="J2949" s="13" t="e">
        <f>INDEX('Données MDD'!$U$3:$U$3000,MATCH('Analyse assortiment'!$B2949,'Données MDD'!$B$3:$B$3000,0))</f>
        <v>#N/A</v>
      </c>
      <c r="K2949" s="13" t="e">
        <f>INDEX('Données MDD'!$V$3:$V$3000,MATCH('Analyse assortiment'!$B2949,'Données MDD'!$B$3:$B$3000,0))</f>
        <v>#N/A</v>
      </c>
      <c r="L2949" s="14" t="str">
        <f t="shared" ref="L2949:M3000" si="56">IFERROR(-J2949/H2949,"")</f>
        <v/>
      </c>
      <c r="M2949" s="14" t="str">
        <f t="shared" si="56"/>
        <v/>
      </c>
    </row>
    <row r="2950" spans="5:13" x14ac:dyDescent="0.2">
      <c r="E2950" s="16" t="str">
        <f>IFERROR(INDEX('Données SAP'!F$5:F$3000,MATCH('Analyse assortiment'!$B2950&amp;"",'Données SAP'!$A$5:$A$3000,0)),"")</f>
        <v/>
      </c>
      <c r="F2950" s="16" t="str">
        <f>IFERROR(INDEX('Données SAP'!C$5:C$3000,MATCH('Analyse assortiment'!$B2950&amp;"",'Données SAP'!$A$5:$A$3000,0)),"")</f>
        <v/>
      </c>
      <c r="G2950" s="16" t="str">
        <f>IFERROR(INDEX('Données SAP'!D$5:D$3000,MATCH('Analyse assortiment'!$B2950&amp;"",'Données SAP'!$A$5:$A$3000,0)),"")</f>
        <v/>
      </c>
      <c r="H2950" s="13" t="e">
        <f>INDEX('Données MDD'!$K$3:$K$3000,MATCH('Analyse assortiment'!$B2950,'Données MDD'!$B$3:$B$3000,0))</f>
        <v>#N/A</v>
      </c>
      <c r="I2950" s="13" t="e">
        <f>INDEX('Données MDD'!$L$3:$L$3000,MATCH('Analyse assortiment'!$B2950,'Données MDD'!$B$3:$B$3000,0))</f>
        <v>#N/A</v>
      </c>
      <c r="J2950" s="13" t="e">
        <f>INDEX('Données MDD'!$U$3:$U$3000,MATCH('Analyse assortiment'!$B2950,'Données MDD'!$B$3:$B$3000,0))</f>
        <v>#N/A</v>
      </c>
      <c r="K2950" s="13" t="e">
        <f>INDEX('Données MDD'!$V$3:$V$3000,MATCH('Analyse assortiment'!$B2950,'Données MDD'!$B$3:$B$3000,0))</f>
        <v>#N/A</v>
      </c>
      <c r="L2950" s="14" t="str">
        <f t="shared" si="56"/>
        <v/>
      </c>
      <c r="M2950" s="14" t="str">
        <f t="shared" si="56"/>
        <v/>
      </c>
    </row>
    <row r="2951" spans="5:13" x14ac:dyDescent="0.2">
      <c r="E2951" s="16" t="str">
        <f>IFERROR(INDEX('Données SAP'!F$5:F$3000,MATCH('Analyse assortiment'!$B2951&amp;"",'Données SAP'!$A$5:$A$3000,0)),"")</f>
        <v/>
      </c>
      <c r="F2951" s="16" t="str">
        <f>IFERROR(INDEX('Données SAP'!C$5:C$3000,MATCH('Analyse assortiment'!$B2951&amp;"",'Données SAP'!$A$5:$A$3000,0)),"")</f>
        <v/>
      </c>
      <c r="G2951" s="16" t="str">
        <f>IFERROR(INDEX('Données SAP'!D$5:D$3000,MATCH('Analyse assortiment'!$B2951&amp;"",'Données SAP'!$A$5:$A$3000,0)),"")</f>
        <v/>
      </c>
      <c r="H2951" s="13" t="e">
        <f>INDEX('Données MDD'!$K$3:$K$3000,MATCH('Analyse assortiment'!$B2951,'Données MDD'!$B$3:$B$3000,0))</f>
        <v>#N/A</v>
      </c>
      <c r="I2951" s="13" t="e">
        <f>INDEX('Données MDD'!$L$3:$L$3000,MATCH('Analyse assortiment'!$B2951,'Données MDD'!$B$3:$B$3000,0))</f>
        <v>#N/A</v>
      </c>
      <c r="J2951" s="13" t="e">
        <f>INDEX('Données MDD'!$U$3:$U$3000,MATCH('Analyse assortiment'!$B2951,'Données MDD'!$B$3:$B$3000,0))</f>
        <v>#N/A</v>
      </c>
      <c r="K2951" s="13" t="e">
        <f>INDEX('Données MDD'!$V$3:$V$3000,MATCH('Analyse assortiment'!$B2951,'Données MDD'!$B$3:$B$3000,0))</f>
        <v>#N/A</v>
      </c>
      <c r="L2951" s="14" t="str">
        <f t="shared" si="56"/>
        <v/>
      </c>
      <c r="M2951" s="14" t="str">
        <f t="shared" si="56"/>
        <v/>
      </c>
    </row>
    <row r="2952" spans="5:13" x14ac:dyDescent="0.2">
      <c r="E2952" s="16" t="str">
        <f>IFERROR(INDEX('Données SAP'!F$5:F$3000,MATCH('Analyse assortiment'!$B2952&amp;"",'Données SAP'!$A$5:$A$3000,0)),"")</f>
        <v/>
      </c>
      <c r="F2952" s="16" t="str">
        <f>IFERROR(INDEX('Données SAP'!C$5:C$3000,MATCH('Analyse assortiment'!$B2952&amp;"",'Données SAP'!$A$5:$A$3000,0)),"")</f>
        <v/>
      </c>
      <c r="G2952" s="16" t="str">
        <f>IFERROR(INDEX('Données SAP'!D$5:D$3000,MATCH('Analyse assortiment'!$B2952&amp;"",'Données SAP'!$A$5:$A$3000,0)),"")</f>
        <v/>
      </c>
      <c r="H2952" s="13" t="e">
        <f>INDEX('Données MDD'!$K$3:$K$3000,MATCH('Analyse assortiment'!$B2952,'Données MDD'!$B$3:$B$3000,0))</f>
        <v>#N/A</v>
      </c>
      <c r="I2952" s="13" t="e">
        <f>INDEX('Données MDD'!$L$3:$L$3000,MATCH('Analyse assortiment'!$B2952,'Données MDD'!$B$3:$B$3000,0))</f>
        <v>#N/A</v>
      </c>
      <c r="J2952" s="13" t="e">
        <f>INDEX('Données MDD'!$U$3:$U$3000,MATCH('Analyse assortiment'!$B2952,'Données MDD'!$B$3:$B$3000,0))</f>
        <v>#N/A</v>
      </c>
      <c r="K2952" s="13" t="e">
        <f>INDEX('Données MDD'!$V$3:$V$3000,MATCH('Analyse assortiment'!$B2952,'Données MDD'!$B$3:$B$3000,0))</f>
        <v>#N/A</v>
      </c>
      <c r="L2952" s="14" t="str">
        <f t="shared" si="56"/>
        <v/>
      </c>
      <c r="M2952" s="14" t="str">
        <f t="shared" si="56"/>
        <v/>
      </c>
    </row>
    <row r="2953" spans="5:13" x14ac:dyDescent="0.2">
      <c r="E2953" s="16" t="str">
        <f>IFERROR(INDEX('Données SAP'!F$5:F$3000,MATCH('Analyse assortiment'!$B2953&amp;"",'Données SAP'!$A$5:$A$3000,0)),"")</f>
        <v/>
      </c>
      <c r="F2953" s="16" t="str">
        <f>IFERROR(INDEX('Données SAP'!C$5:C$3000,MATCH('Analyse assortiment'!$B2953&amp;"",'Données SAP'!$A$5:$A$3000,0)),"")</f>
        <v/>
      </c>
      <c r="G2953" s="16" t="str">
        <f>IFERROR(INDEX('Données SAP'!D$5:D$3000,MATCH('Analyse assortiment'!$B2953&amp;"",'Données SAP'!$A$5:$A$3000,0)),"")</f>
        <v/>
      </c>
      <c r="H2953" s="13" t="e">
        <f>INDEX('Données MDD'!$K$3:$K$3000,MATCH('Analyse assortiment'!$B2953,'Données MDD'!$B$3:$B$3000,0))</f>
        <v>#N/A</v>
      </c>
      <c r="I2953" s="13" t="e">
        <f>INDEX('Données MDD'!$L$3:$L$3000,MATCH('Analyse assortiment'!$B2953,'Données MDD'!$B$3:$B$3000,0))</f>
        <v>#N/A</v>
      </c>
      <c r="J2953" s="13" t="e">
        <f>INDEX('Données MDD'!$U$3:$U$3000,MATCH('Analyse assortiment'!$B2953,'Données MDD'!$B$3:$B$3000,0))</f>
        <v>#N/A</v>
      </c>
      <c r="K2953" s="13" t="e">
        <f>INDEX('Données MDD'!$V$3:$V$3000,MATCH('Analyse assortiment'!$B2953,'Données MDD'!$B$3:$B$3000,0))</f>
        <v>#N/A</v>
      </c>
      <c r="L2953" s="14" t="str">
        <f t="shared" si="56"/>
        <v/>
      </c>
      <c r="M2953" s="14" t="str">
        <f t="shared" si="56"/>
        <v/>
      </c>
    </row>
    <row r="2954" spans="5:13" x14ac:dyDescent="0.2">
      <c r="E2954" s="16" t="str">
        <f>IFERROR(INDEX('Données SAP'!F$5:F$3000,MATCH('Analyse assortiment'!$B2954&amp;"",'Données SAP'!$A$5:$A$3000,0)),"")</f>
        <v/>
      </c>
      <c r="F2954" s="16" t="str">
        <f>IFERROR(INDEX('Données SAP'!C$5:C$3000,MATCH('Analyse assortiment'!$B2954&amp;"",'Données SAP'!$A$5:$A$3000,0)),"")</f>
        <v/>
      </c>
      <c r="G2954" s="16" t="str">
        <f>IFERROR(INDEX('Données SAP'!D$5:D$3000,MATCH('Analyse assortiment'!$B2954&amp;"",'Données SAP'!$A$5:$A$3000,0)),"")</f>
        <v/>
      </c>
      <c r="H2954" s="13" t="e">
        <f>INDEX('Données MDD'!$K$3:$K$3000,MATCH('Analyse assortiment'!$B2954,'Données MDD'!$B$3:$B$3000,0))</f>
        <v>#N/A</v>
      </c>
      <c r="I2954" s="13" t="e">
        <f>INDEX('Données MDD'!$L$3:$L$3000,MATCH('Analyse assortiment'!$B2954,'Données MDD'!$B$3:$B$3000,0))</f>
        <v>#N/A</v>
      </c>
      <c r="J2954" s="13" t="e">
        <f>INDEX('Données MDD'!$U$3:$U$3000,MATCH('Analyse assortiment'!$B2954,'Données MDD'!$B$3:$B$3000,0))</f>
        <v>#N/A</v>
      </c>
      <c r="K2954" s="13" t="e">
        <f>INDEX('Données MDD'!$V$3:$V$3000,MATCH('Analyse assortiment'!$B2954,'Données MDD'!$B$3:$B$3000,0))</f>
        <v>#N/A</v>
      </c>
      <c r="L2954" s="14" t="str">
        <f t="shared" si="56"/>
        <v/>
      </c>
      <c r="M2954" s="14" t="str">
        <f t="shared" si="56"/>
        <v/>
      </c>
    </row>
    <row r="2955" spans="5:13" x14ac:dyDescent="0.2">
      <c r="E2955" s="16" t="str">
        <f>IFERROR(INDEX('Données SAP'!F$5:F$3000,MATCH('Analyse assortiment'!$B2955&amp;"",'Données SAP'!$A$5:$A$3000,0)),"")</f>
        <v/>
      </c>
      <c r="F2955" s="16" t="str">
        <f>IFERROR(INDEX('Données SAP'!C$5:C$3000,MATCH('Analyse assortiment'!$B2955&amp;"",'Données SAP'!$A$5:$A$3000,0)),"")</f>
        <v/>
      </c>
      <c r="G2955" s="16" t="str">
        <f>IFERROR(INDEX('Données SAP'!D$5:D$3000,MATCH('Analyse assortiment'!$B2955&amp;"",'Données SAP'!$A$5:$A$3000,0)),"")</f>
        <v/>
      </c>
      <c r="H2955" s="13" t="e">
        <f>INDEX('Données MDD'!$K$3:$K$3000,MATCH('Analyse assortiment'!$B2955,'Données MDD'!$B$3:$B$3000,0))</f>
        <v>#N/A</v>
      </c>
      <c r="I2955" s="13" t="e">
        <f>INDEX('Données MDD'!$L$3:$L$3000,MATCH('Analyse assortiment'!$B2955,'Données MDD'!$B$3:$B$3000,0))</f>
        <v>#N/A</v>
      </c>
      <c r="J2955" s="13" t="e">
        <f>INDEX('Données MDD'!$U$3:$U$3000,MATCH('Analyse assortiment'!$B2955,'Données MDD'!$B$3:$B$3000,0))</f>
        <v>#N/A</v>
      </c>
      <c r="K2955" s="13" t="e">
        <f>INDEX('Données MDD'!$V$3:$V$3000,MATCH('Analyse assortiment'!$B2955,'Données MDD'!$B$3:$B$3000,0))</f>
        <v>#N/A</v>
      </c>
      <c r="L2955" s="14" t="str">
        <f t="shared" si="56"/>
        <v/>
      </c>
      <c r="M2955" s="14" t="str">
        <f t="shared" si="56"/>
        <v/>
      </c>
    </row>
    <row r="2956" spans="5:13" x14ac:dyDescent="0.2">
      <c r="E2956" s="16" t="str">
        <f>IFERROR(INDEX('Données SAP'!F$5:F$3000,MATCH('Analyse assortiment'!$B2956&amp;"",'Données SAP'!$A$5:$A$3000,0)),"")</f>
        <v/>
      </c>
      <c r="F2956" s="16" t="str">
        <f>IFERROR(INDEX('Données SAP'!C$5:C$3000,MATCH('Analyse assortiment'!$B2956&amp;"",'Données SAP'!$A$5:$A$3000,0)),"")</f>
        <v/>
      </c>
      <c r="G2956" s="16" t="str">
        <f>IFERROR(INDEX('Données SAP'!D$5:D$3000,MATCH('Analyse assortiment'!$B2956&amp;"",'Données SAP'!$A$5:$A$3000,0)),"")</f>
        <v/>
      </c>
      <c r="H2956" s="13" t="e">
        <f>INDEX('Données MDD'!$K$3:$K$3000,MATCH('Analyse assortiment'!$B2956,'Données MDD'!$B$3:$B$3000,0))</f>
        <v>#N/A</v>
      </c>
      <c r="I2956" s="13" t="e">
        <f>INDEX('Données MDD'!$L$3:$L$3000,MATCH('Analyse assortiment'!$B2956,'Données MDD'!$B$3:$B$3000,0))</f>
        <v>#N/A</v>
      </c>
      <c r="J2956" s="13" t="e">
        <f>INDEX('Données MDD'!$U$3:$U$3000,MATCH('Analyse assortiment'!$B2956,'Données MDD'!$B$3:$B$3000,0))</f>
        <v>#N/A</v>
      </c>
      <c r="K2956" s="13" t="e">
        <f>INDEX('Données MDD'!$V$3:$V$3000,MATCH('Analyse assortiment'!$B2956,'Données MDD'!$B$3:$B$3000,0))</f>
        <v>#N/A</v>
      </c>
      <c r="L2956" s="14" t="str">
        <f t="shared" si="56"/>
        <v/>
      </c>
      <c r="M2956" s="14" t="str">
        <f t="shared" si="56"/>
        <v/>
      </c>
    </row>
    <row r="2957" spans="5:13" x14ac:dyDescent="0.2">
      <c r="E2957" s="16" t="str">
        <f>IFERROR(INDEX('Données SAP'!F$5:F$3000,MATCH('Analyse assortiment'!$B2957&amp;"",'Données SAP'!$A$5:$A$3000,0)),"")</f>
        <v/>
      </c>
      <c r="F2957" s="16" t="str">
        <f>IFERROR(INDEX('Données SAP'!C$5:C$3000,MATCH('Analyse assortiment'!$B2957&amp;"",'Données SAP'!$A$5:$A$3000,0)),"")</f>
        <v/>
      </c>
      <c r="G2957" s="16" t="str">
        <f>IFERROR(INDEX('Données SAP'!D$5:D$3000,MATCH('Analyse assortiment'!$B2957&amp;"",'Données SAP'!$A$5:$A$3000,0)),"")</f>
        <v/>
      </c>
      <c r="H2957" s="13" t="e">
        <f>INDEX('Données MDD'!$K$3:$K$3000,MATCH('Analyse assortiment'!$B2957,'Données MDD'!$B$3:$B$3000,0))</f>
        <v>#N/A</v>
      </c>
      <c r="I2957" s="13" t="e">
        <f>INDEX('Données MDD'!$L$3:$L$3000,MATCH('Analyse assortiment'!$B2957,'Données MDD'!$B$3:$B$3000,0))</f>
        <v>#N/A</v>
      </c>
      <c r="J2957" s="13" t="e">
        <f>INDEX('Données MDD'!$U$3:$U$3000,MATCH('Analyse assortiment'!$B2957,'Données MDD'!$B$3:$B$3000,0))</f>
        <v>#N/A</v>
      </c>
      <c r="K2957" s="13" t="e">
        <f>INDEX('Données MDD'!$V$3:$V$3000,MATCH('Analyse assortiment'!$B2957,'Données MDD'!$B$3:$B$3000,0))</f>
        <v>#N/A</v>
      </c>
      <c r="L2957" s="14" t="str">
        <f t="shared" si="56"/>
        <v/>
      </c>
      <c r="M2957" s="14" t="str">
        <f t="shared" si="56"/>
        <v/>
      </c>
    </row>
    <row r="2958" spans="5:13" x14ac:dyDescent="0.2">
      <c r="E2958" s="16" t="str">
        <f>IFERROR(INDEX('Données SAP'!F$5:F$3000,MATCH('Analyse assortiment'!$B2958&amp;"",'Données SAP'!$A$5:$A$3000,0)),"")</f>
        <v/>
      </c>
      <c r="F2958" s="16" t="str">
        <f>IFERROR(INDEX('Données SAP'!C$5:C$3000,MATCH('Analyse assortiment'!$B2958&amp;"",'Données SAP'!$A$5:$A$3000,0)),"")</f>
        <v/>
      </c>
      <c r="G2958" s="16" t="str">
        <f>IFERROR(INDEX('Données SAP'!D$5:D$3000,MATCH('Analyse assortiment'!$B2958&amp;"",'Données SAP'!$A$5:$A$3000,0)),"")</f>
        <v/>
      </c>
      <c r="H2958" s="13" t="e">
        <f>INDEX('Données MDD'!$K$3:$K$3000,MATCH('Analyse assortiment'!$B2958,'Données MDD'!$B$3:$B$3000,0))</f>
        <v>#N/A</v>
      </c>
      <c r="I2958" s="13" t="e">
        <f>INDEX('Données MDD'!$L$3:$L$3000,MATCH('Analyse assortiment'!$B2958,'Données MDD'!$B$3:$B$3000,0))</f>
        <v>#N/A</v>
      </c>
      <c r="J2958" s="13" t="e">
        <f>INDEX('Données MDD'!$U$3:$U$3000,MATCH('Analyse assortiment'!$B2958,'Données MDD'!$B$3:$B$3000,0))</f>
        <v>#N/A</v>
      </c>
      <c r="K2958" s="13" t="e">
        <f>INDEX('Données MDD'!$V$3:$V$3000,MATCH('Analyse assortiment'!$B2958,'Données MDD'!$B$3:$B$3000,0))</f>
        <v>#N/A</v>
      </c>
      <c r="L2958" s="14" t="str">
        <f t="shared" si="56"/>
        <v/>
      </c>
      <c r="M2958" s="14" t="str">
        <f t="shared" si="56"/>
        <v/>
      </c>
    </row>
    <row r="2959" spans="5:13" x14ac:dyDescent="0.2">
      <c r="E2959" s="16" t="str">
        <f>IFERROR(INDEX('Données SAP'!F$5:F$3000,MATCH('Analyse assortiment'!$B2959&amp;"",'Données SAP'!$A$5:$A$3000,0)),"")</f>
        <v/>
      </c>
      <c r="F2959" s="16" t="str">
        <f>IFERROR(INDEX('Données SAP'!C$5:C$3000,MATCH('Analyse assortiment'!$B2959&amp;"",'Données SAP'!$A$5:$A$3000,0)),"")</f>
        <v/>
      </c>
      <c r="G2959" s="16" t="str">
        <f>IFERROR(INDEX('Données SAP'!D$5:D$3000,MATCH('Analyse assortiment'!$B2959&amp;"",'Données SAP'!$A$5:$A$3000,0)),"")</f>
        <v/>
      </c>
      <c r="H2959" s="13" t="e">
        <f>INDEX('Données MDD'!$K$3:$K$3000,MATCH('Analyse assortiment'!$B2959,'Données MDD'!$B$3:$B$3000,0))</f>
        <v>#N/A</v>
      </c>
      <c r="I2959" s="13" t="e">
        <f>INDEX('Données MDD'!$L$3:$L$3000,MATCH('Analyse assortiment'!$B2959,'Données MDD'!$B$3:$B$3000,0))</f>
        <v>#N/A</v>
      </c>
      <c r="J2959" s="13" t="e">
        <f>INDEX('Données MDD'!$U$3:$U$3000,MATCH('Analyse assortiment'!$B2959,'Données MDD'!$B$3:$B$3000,0))</f>
        <v>#N/A</v>
      </c>
      <c r="K2959" s="13" t="e">
        <f>INDEX('Données MDD'!$V$3:$V$3000,MATCH('Analyse assortiment'!$B2959,'Données MDD'!$B$3:$B$3000,0))</f>
        <v>#N/A</v>
      </c>
      <c r="L2959" s="14" t="str">
        <f t="shared" si="56"/>
        <v/>
      </c>
      <c r="M2959" s="14" t="str">
        <f t="shared" si="56"/>
        <v/>
      </c>
    </row>
    <row r="2960" spans="5:13" x14ac:dyDescent="0.2">
      <c r="E2960" s="16" t="str">
        <f>IFERROR(INDEX('Données SAP'!F$5:F$3000,MATCH('Analyse assortiment'!$B2960&amp;"",'Données SAP'!$A$5:$A$3000,0)),"")</f>
        <v/>
      </c>
      <c r="F2960" s="16" t="str">
        <f>IFERROR(INDEX('Données SAP'!C$5:C$3000,MATCH('Analyse assortiment'!$B2960&amp;"",'Données SAP'!$A$5:$A$3000,0)),"")</f>
        <v/>
      </c>
      <c r="G2960" s="16" t="str">
        <f>IFERROR(INDEX('Données SAP'!D$5:D$3000,MATCH('Analyse assortiment'!$B2960&amp;"",'Données SAP'!$A$5:$A$3000,0)),"")</f>
        <v/>
      </c>
      <c r="H2960" s="13" t="e">
        <f>INDEX('Données MDD'!$K$3:$K$3000,MATCH('Analyse assortiment'!$B2960,'Données MDD'!$B$3:$B$3000,0))</f>
        <v>#N/A</v>
      </c>
      <c r="I2960" s="13" t="e">
        <f>INDEX('Données MDD'!$L$3:$L$3000,MATCH('Analyse assortiment'!$B2960,'Données MDD'!$B$3:$B$3000,0))</f>
        <v>#N/A</v>
      </c>
      <c r="J2960" s="13" t="e">
        <f>INDEX('Données MDD'!$U$3:$U$3000,MATCH('Analyse assortiment'!$B2960,'Données MDD'!$B$3:$B$3000,0))</f>
        <v>#N/A</v>
      </c>
      <c r="K2960" s="13" t="e">
        <f>INDEX('Données MDD'!$V$3:$V$3000,MATCH('Analyse assortiment'!$B2960,'Données MDD'!$B$3:$B$3000,0))</f>
        <v>#N/A</v>
      </c>
      <c r="L2960" s="14" t="str">
        <f t="shared" si="56"/>
        <v/>
      </c>
      <c r="M2960" s="14" t="str">
        <f t="shared" si="56"/>
        <v/>
      </c>
    </row>
    <row r="2961" spans="5:13" x14ac:dyDescent="0.2">
      <c r="E2961" s="16" t="str">
        <f>IFERROR(INDEX('Données SAP'!F$5:F$3000,MATCH('Analyse assortiment'!$B2961&amp;"",'Données SAP'!$A$5:$A$3000,0)),"")</f>
        <v/>
      </c>
      <c r="F2961" s="16" t="str">
        <f>IFERROR(INDEX('Données SAP'!C$5:C$3000,MATCH('Analyse assortiment'!$B2961&amp;"",'Données SAP'!$A$5:$A$3000,0)),"")</f>
        <v/>
      </c>
      <c r="G2961" s="16" t="str">
        <f>IFERROR(INDEX('Données SAP'!D$5:D$3000,MATCH('Analyse assortiment'!$B2961&amp;"",'Données SAP'!$A$5:$A$3000,0)),"")</f>
        <v/>
      </c>
      <c r="H2961" s="13" t="e">
        <f>INDEX('Données MDD'!$K$3:$K$3000,MATCH('Analyse assortiment'!$B2961,'Données MDD'!$B$3:$B$3000,0))</f>
        <v>#N/A</v>
      </c>
      <c r="I2961" s="13" t="e">
        <f>INDEX('Données MDD'!$L$3:$L$3000,MATCH('Analyse assortiment'!$B2961,'Données MDD'!$B$3:$B$3000,0))</f>
        <v>#N/A</v>
      </c>
      <c r="J2961" s="13" t="e">
        <f>INDEX('Données MDD'!$U$3:$U$3000,MATCH('Analyse assortiment'!$B2961,'Données MDD'!$B$3:$B$3000,0))</f>
        <v>#N/A</v>
      </c>
      <c r="K2961" s="13" t="e">
        <f>INDEX('Données MDD'!$V$3:$V$3000,MATCH('Analyse assortiment'!$B2961,'Données MDD'!$B$3:$B$3000,0))</f>
        <v>#N/A</v>
      </c>
      <c r="L2961" s="14" t="str">
        <f t="shared" si="56"/>
        <v/>
      </c>
      <c r="M2961" s="14" t="str">
        <f t="shared" si="56"/>
        <v/>
      </c>
    </row>
    <row r="2962" spans="5:13" x14ac:dyDescent="0.2">
      <c r="E2962" s="16" t="str">
        <f>IFERROR(INDEX('Données SAP'!F$5:F$3000,MATCH('Analyse assortiment'!$B2962&amp;"",'Données SAP'!$A$5:$A$3000,0)),"")</f>
        <v/>
      </c>
      <c r="F2962" s="16" t="str">
        <f>IFERROR(INDEX('Données SAP'!C$5:C$3000,MATCH('Analyse assortiment'!$B2962&amp;"",'Données SAP'!$A$5:$A$3000,0)),"")</f>
        <v/>
      </c>
      <c r="G2962" s="16" t="str">
        <f>IFERROR(INDEX('Données SAP'!D$5:D$3000,MATCH('Analyse assortiment'!$B2962&amp;"",'Données SAP'!$A$5:$A$3000,0)),"")</f>
        <v/>
      </c>
      <c r="H2962" s="13" t="e">
        <f>INDEX('Données MDD'!$K$3:$K$3000,MATCH('Analyse assortiment'!$B2962,'Données MDD'!$B$3:$B$3000,0))</f>
        <v>#N/A</v>
      </c>
      <c r="I2962" s="13" t="e">
        <f>INDEX('Données MDD'!$L$3:$L$3000,MATCH('Analyse assortiment'!$B2962,'Données MDD'!$B$3:$B$3000,0))</f>
        <v>#N/A</v>
      </c>
      <c r="J2962" s="13" t="e">
        <f>INDEX('Données MDD'!$U$3:$U$3000,MATCH('Analyse assortiment'!$B2962,'Données MDD'!$B$3:$B$3000,0))</f>
        <v>#N/A</v>
      </c>
      <c r="K2962" s="13" t="e">
        <f>INDEX('Données MDD'!$V$3:$V$3000,MATCH('Analyse assortiment'!$B2962,'Données MDD'!$B$3:$B$3000,0))</f>
        <v>#N/A</v>
      </c>
      <c r="L2962" s="14" t="str">
        <f t="shared" si="56"/>
        <v/>
      </c>
      <c r="M2962" s="14" t="str">
        <f t="shared" si="56"/>
        <v/>
      </c>
    </row>
    <row r="2963" spans="5:13" x14ac:dyDescent="0.2">
      <c r="E2963" s="16" t="str">
        <f>IFERROR(INDEX('Données SAP'!F$5:F$3000,MATCH('Analyse assortiment'!$B2963&amp;"",'Données SAP'!$A$5:$A$3000,0)),"")</f>
        <v/>
      </c>
      <c r="F2963" s="16" t="str">
        <f>IFERROR(INDEX('Données SAP'!C$5:C$3000,MATCH('Analyse assortiment'!$B2963&amp;"",'Données SAP'!$A$5:$A$3000,0)),"")</f>
        <v/>
      </c>
      <c r="G2963" s="16" t="str">
        <f>IFERROR(INDEX('Données SAP'!D$5:D$3000,MATCH('Analyse assortiment'!$B2963&amp;"",'Données SAP'!$A$5:$A$3000,0)),"")</f>
        <v/>
      </c>
      <c r="H2963" s="13" t="e">
        <f>INDEX('Données MDD'!$K$3:$K$3000,MATCH('Analyse assortiment'!$B2963,'Données MDD'!$B$3:$B$3000,0))</f>
        <v>#N/A</v>
      </c>
      <c r="I2963" s="13" t="e">
        <f>INDEX('Données MDD'!$L$3:$L$3000,MATCH('Analyse assortiment'!$B2963,'Données MDD'!$B$3:$B$3000,0))</f>
        <v>#N/A</v>
      </c>
      <c r="J2963" s="13" t="e">
        <f>INDEX('Données MDD'!$U$3:$U$3000,MATCH('Analyse assortiment'!$B2963,'Données MDD'!$B$3:$B$3000,0))</f>
        <v>#N/A</v>
      </c>
      <c r="K2963" s="13" t="e">
        <f>INDEX('Données MDD'!$V$3:$V$3000,MATCH('Analyse assortiment'!$B2963,'Données MDD'!$B$3:$B$3000,0))</f>
        <v>#N/A</v>
      </c>
      <c r="L2963" s="14" t="str">
        <f t="shared" si="56"/>
        <v/>
      </c>
      <c r="M2963" s="14" t="str">
        <f t="shared" si="56"/>
        <v/>
      </c>
    </row>
    <row r="2964" spans="5:13" x14ac:dyDescent="0.2">
      <c r="E2964" s="16" t="str">
        <f>IFERROR(INDEX('Données SAP'!F$5:F$3000,MATCH('Analyse assortiment'!$B2964&amp;"",'Données SAP'!$A$5:$A$3000,0)),"")</f>
        <v/>
      </c>
      <c r="F2964" s="16" t="str">
        <f>IFERROR(INDEX('Données SAP'!C$5:C$3000,MATCH('Analyse assortiment'!$B2964&amp;"",'Données SAP'!$A$5:$A$3000,0)),"")</f>
        <v/>
      </c>
      <c r="G2964" s="16" t="str">
        <f>IFERROR(INDEX('Données SAP'!D$5:D$3000,MATCH('Analyse assortiment'!$B2964&amp;"",'Données SAP'!$A$5:$A$3000,0)),"")</f>
        <v/>
      </c>
      <c r="H2964" s="13" t="e">
        <f>INDEX('Données MDD'!$K$3:$K$3000,MATCH('Analyse assortiment'!$B2964,'Données MDD'!$B$3:$B$3000,0))</f>
        <v>#N/A</v>
      </c>
      <c r="I2964" s="13" t="e">
        <f>INDEX('Données MDD'!$L$3:$L$3000,MATCH('Analyse assortiment'!$B2964,'Données MDD'!$B$3:$B$3000,0))</f>
        <v>#N/A</v>
      </c>
      <c r="J2964" s="13" t="e">
        <f>INDEX('Données MDD'!$U$3:$U$3000,MATCH('Analyse assortiment'!$B2964,'Données MDD'!$B$3:$B$3000,0))</f>
        <v>#N/A</v>
      </c>
      <c r="K2964" s="13" t="e">
        <f>INDEX('Données MDD'!$V$3:$V$3000,MATCH('Analyse assortiment'!$B2964,'Données MDD'!$B$3:$B$3000,0))</f>
        <v>#N/A</v>
      </c>
      <c r="L2964" s="14" t="str">
        <f t="shared" si="56"/>
        <v/>
      </c>
      <c r="M2964" s="14" t="str">
        <f t="shared" si="56"/>
        <v/>
      </c>
    </row>
    <row r="2965" spans="5:13" x14ac:dyDescent="0.2">
      <c r="E2965" s="16" t="str">
        <f>IFERROR(INDEX('Données SAP'!F$5:F$3000,MATCH('Analyse assortiment'!$B2965&amp;"",'Données SAP'!$A$5:$A$3000,0)),"")</f>
        <v/>
      </c>
      <c r="F2965" s="16" t="str">
        <f>IFERROR(INDEX('Données SAP'!C$5:C$3000,MATCH('Analyse assortiment'!$B2965&amp;"",'Données SAP'!$A$5:$A$3000,0)),"")</f>
        <v/>
      </c>
      <c r="G2965" s="16" t="str">
        <f>IFERROR(INDEX('Données SAP'!D$5:D$3000,MATCH('Analyse assortiment'!$B2965&amp;"",'Données SAP'!$A$5:$A$3000,0)),"")</f>
        <v/>
      </c>
      <c r="H2965" s="13" t="e">
        <f>INDEX('Données MDD'!$K$3:$K$3000,MATCH('Analyse assortiment'!$B2965,'Données MDD'!$B$3:$B$3000,0))</f>
        <v>#N/A</v>
      </c>
      <c r="I2965" s="13" t="e">
        <f>INDEX('Données MDD'!$L$3:$L$3000,MATCH('Analyse assortiment'!$B2965,'Données MDD'!$B$3:$B$3000,0))</f>
        <v>#N/A</v>
      </c>
      <c r="J2965" s="13" t="e">
        <f>INDEX('Données MDD'!$U$3:$U$3000,MATCH('Analyse assortiment'!$B2965,'Données MDD'!$B$3:$B$3000,0))</f>
        <v>#N/A</v>
      </c>
      <c r="K2965" s="13" t="e">
        <f>INDEX('Données MDD'!$V$3:$V$3000,MATCH('Analyse assortiment'!$B2965,'Données MDD'!$B$3:$B$3000,0))</f>
        <v>#N/A</v>
      </c>
      <c r="L2965" s="14" t="str">
        <f t="shared" si="56"/>
        <v/>
      </c>
      <c r="M2965" s="14" t="str">
        <f t="shared" si="56"/>
        <v/>
      </c>
    </row>
    <row r="2966" spans="5:13" x14ac:dyDescent="0.2">
      <c r="E2966" s="16" t="str">
        <f>IFERROR(INDEX('Données SAP'!F$5:F$3000,MATCH('Analyse assortiment'!$B2966&amp;"",'Données SAP'!$A$5:$A$3000,0)),"")</f>
        <v/>
      </c>
      <c r="F2966" s="16" t="str">
        <f>IFERROR(INDEX('Données SAP'!C$5:C$3000,MATCH('Analyse assortiment'!$B2966&amp;"",'Données SAP'!$A$5:$A$3000,0)),"")</f>
        <v/>
      </c>
      <c r="G2966" s="16" t="str">
        <f>IFERROR(INDEX('Données SAP'!D$5:D$3000,MATCH('Analyse assortiment'!$B2966&amp;"",'Données SAP'!$A$5:$A$3000,0)),"")</f>
        <v/>
      </c>
      <c r="H2966" s="13" t="e">
        <f>INDEX('Données MDD'!$K$3:$K$3000,MATCH('Analyse assortiment'!$B2966,'Données MDD'!$B$3:$B$3000,0))</f>
        <v>#N/A</v>
      </c>
      <c r="I2966" s="13" t="e">
        <f>INDEX('Données MDD'!$L$3:$L$3000,MATCH('Analyse assortiment'!$B2966,'Données MDD'!$B$3:$B$3000,0))</f>
        <v>#N/A</v>
      </c>
      <c r="J2966" s="13" t="e">
        <f>INDEX('Données MDD'!$U$3:$U$3000,MATCH('Analyse assortiment'!$B2966,'Données MDD'!$B$3:$B$3000,0))</f>
        <v>#N/A</v>
      </c>
      <c r="K2966" s="13" t="e">
        <f>INDEX('Données MDD'!$V$3:$V$3000,MATCH('Analyse assortiment'!$B2966,'Données MDD'!$B$3:$B$3000,0))</f>
        <v>#N/A</v>
      </c>
      <c r="L2966" s="14" t="str">
        <f t="shared" si="56"/>
        <v/>
      </c>
      <c r="M2966" s="14" t="str">
        <f t="shared" si="56"/>
        <v/>
      </c>
    </row>
    <row r="2967" spans="5:13" x14ac:dyDescent="0.2">
      <c r="E2967" s="16" t="str">
        <f>IFERROR(INDEX('Données SAP'!F$5:F$3000,MATCH('Analyse assortiment'!$B2967&amp;"",'Données SAP'!$A$5:$A$3000,0)),"")</f>
        <v/>
      </c>
      <c r="F2967" s="16" t="str">
        <f>IFERROR(INDEX('Données SAP'!C$5:C$3000,MATCH('Analyse assortiment'!$B2967&amp;"",'Données SAP'!$A$5:$A$3000,0)),"")</f>
        <v/>
      </c>
      <c r="G2967" s="16" t="str">
        <f>IFERROR(INDEX('Données SAP'!D$5:D$3000,MATCH('Analyse assortiment'!$B2967&amp;"",'Données SAP'!$A$5:$A$3000,0)),"")</f>
        <v/>
      </c>
      <c r="H2967" s="13" t="e">
        <f>INDEX('Données MDD'!$K$3:$K$3000,MATCH('Analyse assortiment'!$B2967,'Données MDD'!$B$3:$B$3000,0))</f>
        <v>#N/A</v>
      </c>
      <c r="I2967" s="13" t="e">
        <f>INDEX('Données MDD'!$L$3:$L$3000,MATCH('Analyse assortiment'!$B2967,'Données MDD'!$B$3:$B$3000,0))</f>
        <v>#N/A</v>
      </c>
      <c r="J2967" s="13" t="e">
        <f>INDEX('Données MDD'!$U$3:$U$3000,MATCH('Analyse assortiment'!$B2967,'Données MDD'!$B$3:$B$3000,0))</f>
        <v>#N/A</v>
      </c>
      <c r="K2967" s="13" t="e">
        <f>INDEX('Données MDD'!$V$3:$V$3000,MATCH('Analyse assortiment'!$B2967,'Données MDD'!$B$3:$B$3000,0))</f>
        <v>#N/A</v>
      </c>
      <c r="L2967" s="14" t="str">
        <f t="shared" si="56"/>
        <v/>
      </c>
      <c r="M2967" s="14" t="str">
        <f t="shared" si="56"/>
        <v/>
      </c>
    </row>
    <row r="2968" spans="5:13" x14ac:dyDescent="0.2">
      <c r="E2968" s="16" t="str">
        <f>IFERROR(INDEX('Données SAP'!F$5:F$3000,MATCH('Analyse assortiment'!$B2968&amp;"",'Données SAP'!$A$5:$A$3000,0)),"")</f>
        <v/>
      </c>
      <c r="F2968" s="16" t="str">
        <f>IFERROR(INDEX('Données SAP'!C$5:C$3000,MATCH('Analyse assortiment'!$B2968&amp;"",'Données SAP'!$A$5:$A$3000,0)),"")</f>
        <v/>
      </c>
      <c r="G2968" s="16" t="str">
        <f>IFERROR(INDEX('Données SAP'!D$5:D$3000,MATCH('Analyse assortiment'!$B2968&amp;"",'Données SAP'!$A$5:$A$3000,0)),"")</f>
        <v/>
      </c>
      <c r="H2968" s="13" t="e">
        <f>INDEX('Données MDD'!$K$3:$K$3000,MATCH('Analyse assortiment'!$B2968,'Données MDD'!$B$3:$B$3000,0))</f>
        <v>#N/A</v>
      </c>
      <c r="I2968" s="13" t="e">
        <f>INDEX('Données MDD'!$L$3:$L$3000,MATCH('Analyse assortiment'!$B2968,'Données MDD'!$B$3:$B$3000,0))</f>
        <v>#N/A</v>
      </c>
      <c r="J2968" s="13" t="e">
        <f>INDEX('Données MDD'!$U$3:$U$3000,MATCH('Analyse assortiment'!$B2968,'Données MDD'!$B$3:$B$3000,0))</f>
        <v>#N/A</v>
      </c>
      <c r="K2968" s="13" t="e">
        <f>INDEX('Données MDD'!$V$3:$V$3000,MATCH('Analyse assortiment'!$B2968,'Données MDD'!$B$3:$B$3000,0))</f>
        <v>#N/A</v>
      </c>
      <c r="L2968" s="14" t="str">
        <f t="shared" si="56"/>
        <v/>
      </c>
      <c r="M2968" s="14" t="str">
        <f t="shared" si="56"/>
        <v/>
      </c>
    </row>
    <row r="2969" spans="5:13" x14ac:dyDescent="0.2">
      <c r="E2969" s="16" t="str">
        <f>IFERROR(INDEX('Données SAP'!F$5:F$3000,MATCH('Analyse assortiment'!$B2969&amp;"",'Données SAP'!$A$5:$A$3000,0)),"")</f>
        <v/>
      </c>
      <c r="F2969" s="16" t="str">
        <f>IFERROR(INDEX('Données SAP'!C$5:C$3000,MATCH('Analyse assortiment'!$B2969&amp;"",'Données SAP'!$A$5:$A$3000,0)),"")</f>
        <v/>
      </c>
      <c r="G2969" s="16" t="str">
        <f>IFERROR(INDEX('Données SAP'!D$5:D$3000,MATCH('Analyse assortiment'!$B2969&amp;"",'Données SAP'!$A$5:$A$3000,0)),"")</f>
        <v/>
      </c>
      <c r="H2969" s="13" t="e">
        <f>INDEX('Données MDD'!$K$3:$K$3000,MATCH('Analyse assortiment'!$B2969,'Données MDD'!$B$3:$B$3000,0))</f>
        <v>#N/A</v>
      </c>
      <c r="I2969" s="13" t="e">
        <f>INDEX('Données MDD'!$L$3:$L$3000,MATCH('Analyse assortiment'!$B2969,'Données MDD'!$B$3:$B$3000,0))</f>
        <v>#N/A</v>
      </c>
      <c r="J2969" s="13" t="e">
        <f>INDEX('Données MDD'!$U$3:$U$3000,MATCH('Analyse assortiment'!$B2969,'Données MDD'!$B$3:$B$3000,0))</f>
        <v>#N/A</v>
      </c>
      <c r="K2969" s="13" t="e">
        <f>INDEX('Données MDD'!$V$3:$V$3000,MATCH('Analyse assortiment'!$B2969,'Données MDD'!$B$3:$B$3000,0))</f>
        <v>#N/A</v>
      </c>
      <c r="L2969" s="14" t="str">
        <f t="shared" si="56"/>
        <v/>
      </c>
      <c r="M2969" s="14" t="str">
        <f t="shared" si="56"/>
        <v/>
      </c>
    </row>
    <row r="2970" spans="5:13" x14ac:dyDescent="0.2">
      <c r="E2970" s="16" t="str">
        <f>IFERROR(INDEX('Données SAP'!F$5:F$3000,MATCH('Analyse assortiment'!$B2970&amp;"",'Données SAP'!$A$5:$A$3000,0)),"")</f>
        <v/>
      </c>
      <c r="F2970" s="16" t="str">
        <f>IFERROR(INDEX('Données SAP'!C$5:C$3000,MATCH('Analyse assortiment'!$B2970&amp;"",'Données SAP'!$A$5:$A$3000,0)),"")</f>
        <v/>
      </c>
      <c r="G2970" s="16" t="str">
        <f>IFERROR(INDEX('Données SAP'!D$5:D$3000,MATCH('Analyse assortiment'!$B2970&amp;"",'Données SAP'!$A$5:$A$3000,0)),"")</f>
        <v/>
      </c>
      <c r="H2970" s="13" t="e">
        <f>INDEX('Données MDD'!$K$3:$K$3000,MATCH('Analyse assortiment'!$B2970,'Données MDD'!$B$3:$B$3000,0))</f>
        <v>#N/A</v>
      </c>
      <c r="I2970" s="13" t="e">
        <f>INDEX('Données MDD'!$L$3:$L$3000,MATCH('Analyse assortiment'!$B2970,'Données MDD'!$B$3:$B$3000,0))</f>
        <v>#N/A</v>
      </c>
      <c r="J2970" s="13" t="e">
        <f>INDEX('Données MDD'!$U$3:$U$3000,MATCH('Analyse assortiment'!$B2970,'Données MDD'!$B$3:$B$3000,0))</f>
        <v>#N/A</v>
      </c>
      <c r="K2970" s="13" t="e">
        <f>INDEX('Données MDD'!$V$3:$V$3000,MATCH('Analyse assortiment'!$B2970,'Données MDD'!$B$3:$B$3000,0))</f>
        <v>#N/A</v>
      </c>
      <c r="L2970" s="14" t="str">
        <f t="shared" si="56"/>
        <v/>
      </c>
      <c r="M2970" s="14" t="str">
        <f t="shared" si="56"/>
        <v/>
      </c>
    </row>
    <row r="2971" spans="5:13" x14ac:dyDescent="0.2">
      <c r="E2971" s="16" t="str">
        <f>IFERROR(INDEX('Données SAP'!F$5:F$3000,MATCH('Analyse assortiment'!$B2971&amp;"",'Données SAP'!$A$5:$A$3000,0)),"")</f>
        <v/>
      </c>
      <c r="F2971" s="16" t="str">
        <f>IFERROR(INDEX('Données SAP'!C$5:C$3000,MATCH('Analyse assortiment'!$B2971&amp;"",'Données SAP'!$A$5:$A$3000,0)),"")</f>
        <v/>
      </c>
      <c r="G2971" s="16" t="str">
        <f>IFERROR(INDEX('Données SAP'!D$5:D$3000,MATCH('Analyse assortiment'!$B2971&amp;"",'Données SAP'!$A$5:$A$3000,0)),"")</f>
        <v/>
      </c>
      <c r="H2971" s="13" t="e">
        <f>INDEX('Données MDD'!$K$3:$K$3000,MATCH('Analyse assortiment'!$B2971,'Données MDD'!$B$3:$B$3000,0))</f>
        <v>#N/A</v>
      </c>
      <c r="I2971" s="13" t="e">
        <f>INDEX('Données MDD'!$L$3:$L$3000,MATCH('Analyse assortiment'!$B2971,'Données MDD'!$B$3:$B$3000,0))</f>
        <v>#N/A</v>
      </c>
      <c r="J2971" s="13" t="e">
        <f>INDEX('Données MDD'!$U$3:$U$3000,MATCH('Analyse assortiment'!$B2971,'Données MDD'!$B$3:$B$3000,0))</f>
        <v>#N/A</v>
      </c>
      <c r="K2971" s="13" t="e">
        <f>INDEX('Données MDD'!$V$3:$V$3000,MATCH('Analyse assortiment'!$B2971,'Données MDD'!$B$3:$B$3000,0))</f>
        <v>#N/A</v>
      </c>
      <c r="L2971" s="14" t="str">
        <f t="shared" si="56"/>
        <v/>
      </c>
      <c r="M2971" s="14" t="str">
        <f t="shared" si="56"/>
        <v/>
      </c>
    </row>
    <row r="2972" spans="5:13" x14ac:dyDescent="0.2">
      <c r="E2972" s="16" t="str">
        <f>IFERROR(INDEX('Données SAP'!F$5:F$3000,MATCH('Analyse assortiment'!$B2972&amp;"",'Données SAP'!$A$5:$A$3000,0)),"")</f>
        <v/>
      </c>
      <c r="F2972" s="16" t="str">
        <f>IFERROR(INDEX('Données SAP'!C$5:C$3000,MATCH('Analyse assortiment'!$B2972&amp;"",'Données SAP'!$A$5:$A$3000,0)),"")</f>
        <v/>
      </c>
      <c r="G2972" s="16" t="str">
        <f>IFERROR(INDEX('Données SAP'!D$5:D$3000,MATCH('Analyse assortiment'!$B2972&amp;"",'Données SAP'!$A$5:$A$3000,0)),"")</f>
        <v/>
      </c>
      <c r="H2972" s="13" t="e">
        <f>INDEX('Données MDD'!$K$3:$K$3000,MATCH('Analyse assortiment'!$B2972,'Données MDD'!$B$3:$B$3000,0))</f>
        <v>#N/A</v>
      </c>
      <c r="I2972" s="13" t="e">
        <f>INDEX('Données MDD'!$L$3:$L$3000,MATCH('Analyse assortiment'!$B2972,'Données MDD'!$B$3:$B$3000,0))</f>
        <v>#N/A</v>
      </c>
      <c r="J2972" s="13" t="e">
        <f>INDEX('Données MDD'!$U$3:$U$3000,MATCH('Analyse assortiment'!$B2972,'Données MDD'!$B$3:$B$3000,0))</f>
        <v>#N/A</v>
      </c>
      <c r="K2972" s="13" t="e">
        <f>INDEX('Données MDD'!$V$3:$V$3000,MATCH('Analyse assortiment'!$B2972,'Données MDD'!$B$3:$B$3000,0))</f>
        <v>#N/A</v>
      </c>
      <c r="L2972" s="14" t="str">
        <f t="shared" si="56"/>
        <v/>
      </c>
      <c r="M2972" s="14" t="str">
        <f t="shared" si="56"/>
        <v/>
      </c>
    </row>
    <row r="2973" spans="5:13" x14ac:dyDescent="0.2">
      <c r="E2973" s="16" t="str">
        <f>IFERROR(INDEX('Données SAP'!F$5:F$3000,MATCH('Analyse assortiment'!$B2973&amp;"",'Données SAP'!$A$5:$A$3000,0)),"")</f>
        <v/>
      </c>
      <c r="F2973" s="16" t="str">
        <f>IFERROR(INDEX('Données SAP'!C$5:C$3000,MATCH('Analyse assortiment'!$B2973&amp;"",'Données SAP'!$A$5:$A$3000,0)),"")</f>
        <v/>
      </c>
      <c r="G2973" s="16" t="str">
        <f>IFERROR(INDEX('Données SAP'!D$5:D$3000,MATCH('Analyse assortiment'!$B2973&amp;"",'Données SAP'!$A$5:$A$3000,0)),"")</f>
        <v/>
      </c>
      <c r="H2973" s="13" t="e">
        <f>INDEX('Données MDD'!$K$3:$K$3000,MATCH('Analyse assortiment'!$B2973,'Données MDD'!$B$3:$B$3000,0))</f>
        <v>#N/A</v>
      </c>
      <c r="I2973" s="13" t="e">
        <f>INDEX('Données MDD'!$L$3:$L$3000,MATCH('Analyse assortiment'!$B2973,'Données MDD'!$B$3:$B$3000,0))</f>
        <v>#N/A</v>
      </c>
      <c r="J2973" s="13" t="e">
        <f>INDEX('Données MDD'!$U$3:$U$3000,MATCH('Analyse assortiment'!$B2973,'Données MDD'!$B$3:$B$3000,0))</f>
        <v>#N/A</v>
      </c>
      <c r="K2973" s="13" t="e">
        <f>INDEX('Données MDD'!$V$3:$V$3000,MATCH('Analyse assortiment'!$B2973,'Données MDD'!$B$3:$B$3000,0))</f>
        <v>#N/A</v>
      </c>
      <c r="L2973" s="14" t="str">
        <f t="shared" si="56"/>
        <v/>
      </c>
      <c r="M2973" s="14" t="str">
        <f t="shared" si="56"/>
        <v/>
      </c>
    </row>
    <row r="2974" spans="5:13" x14ac:dyDescent="0.2">
      <c r="E2974" s="16" t="str">
        <f>IFERROR(INDEX('Données SAP'!F$5:F$3000,MATCH('Analyse assortiment'!$B2974&amp;"",'Données SAP'!$A$5:$A$3000,0)),"")</f>
        <v/>
      </c>
      <c r="F2974" s="16" t="str">
        <f>IFERROR(INDEX('Données SAP'!C$5:C$3000,MATCH('Analyse assortiment'!$B2974&amp;"",'Données SAP'!$A$5:$A$3000,0)),"")</f>
        <v/>
      </c>
      <c r="G2974" s="16" t="str">
        <f>IFERROR(INDEX('Données SAP'!D$5:D$3000,MATCH('Analyse assortiment'!$B2974&amp;"",'Données SAP'!$A$5:$A$3000,0)),"")</f>
        <v/>
      </c>
      <c r="H2974" s="13" t="e">
        <f>INDEX('Données MDD'!$K$3:$K$3000,MATCH('Analyse assortiment'!$B2974,'Données MDD'!$B$3:$B$3000,0))</f>
        <v>#N/A</v>
      </c>
      <c r="I2974" s="13" t="e">
        <f>INDEX('Données MDD'!$L$3:$L$3000,MATCH('Analyse assortiment'!$B2974,'Données MDD'!$B$3:$B$3000,0))</f>
        <v>#N/A</v>
      </c>
      <c r="J2974" s="13" t="e">
        <f>INDEX('Données MDD'!$U$3:$U$3000,MATCH('Analyse assortiment'!$B2974,'Données MDD'!$B$3:$B$3000,0))</f>
        <v>#N/A</v>
      </c>
      <c r="K2974" s="13" t="e">
        <f>INDEX('Données MDD'!$V$3:$V$3000,MATCH('Analyse assortiment'!$B2974,'Données MDD'!$B$3:$B$3000,0))</f>
        <v>#N/A</v>
      </c>
      <c r="L2974" s="14" t="str">
        <f t="shared" si="56"/>
        <v/>
      </c>
      <c r="M2974" s="14" t="str">
        <f t="shared" si="56"/>
        <v/>
      </c>
    </row>
    <row r="2975" spans="5:13" x14ac:dyDescent="0.2">
      <c r="E2975" s="16" t="str">
        <f>IFERROR(INDEX('Données SAP'!F$5:F$3000,MATCH('Analyse assortiment'!$B2975&amp;"",'Données SAP'!$A$5:$A$3000,0)),"")</f>
        <v/>
      </c>
      <c r="F2975" s="16" t="str">
        <f>IFERROR(INDEX('Données SAP'!C$5:C$3000,MATCH('Analyse assortiment'!$B2975&amp;"",'Données SAP'!$A$5:$A$3000,0)),"")</f>
        <v/>
      </c>
      <c r="G2975" s="16" t="str">
        <f>IFERROR(INDEX('Données SAP'!D$5:D$3000,MATCH('Analyse assortiment'!$B2975&amp;"",'Données SAP'!$A$5:$A$3000,0)),"")</f>
        <v/>
      </c>
      <c r="H2975" s="13" t="e">
        <f>INDEX('Données MDD'!$K$3:$K$3000,MATCH('Analyse assortiment'!$B2975,'Données MDD'!$B$3:$B$3000,0))</f>
        <v>#N/A</v>
      </c>
      <c r="I2975" s="13" t="e">
        <f>INDEX('Données MDD'!$L$3:$L$3000,MATCH('Analyse assortiment'!$B2975,'Données MDD'!$B$3:$B$3000,0))</f>
        <v>#N/A</v>
      </c>
      <c r="J2975" s="13" t="e">
        <f>INDEX('Données MDD'!$U$3:$U$3000,MATCH('Analyse assortiment'!$B2975,'Données MDD'!$B$3:$B$3000,0))</f>
        <v>#N/A</v>
      </c>
      <c r="K2975" s="13" t="e">
        <f>INDEX('Données MDD'!$V$3:$V$3000,MATCH('Analyse assortiment'!$B2975,'Données MDD'!$B$3:$B$3000,0))</f>
        <v>#N/A</v>
      </c>
      <c r="L2975" s="14" t="str">
        <f t="shared" si="56"/>
        <v/>
      </c>
      <c r="M2975" s="14" t="str">
        <f t="shared" si="56"/>
        <v/>
      </c>
    </row>
    <row r="2976" spans="5:13" x14ac:dyDescent="0.2">
      <c r="E2976" s="16" t="str">
        <f>IFERROR(INDEX('Données SAP'!F$5:F$3000,MATCH('Analyse assortiment'!$B2976&amp;"",'Données SAP'!$A$5:$A$3000,0)),"")</f>
        <v/>
      </c>
      <c r="F2976" s="16" t="str">
        <f>IFERROR(INDEX('Données SAP'!C$5:C$3000,MATCH('Analyse assortiment'!$B2976&amp;"",'Données SAP'!$A$5:$A$3000,0)),"")</f>
        <v/>
      </c>
      <c r="G2976" s="16" t="str">
        <f>IFERROR(INDEX('Données SAP'!D$5:D$3000,MATCH('Analyse assortiment'!$B2976&amp;"",'Données SAP'!$A$5:$A$3000,0)),"")</f>
        <v/>
      </c>
      <c r="H2976" s="13" t="e">
        <f>INDEX('Données MDD'!$K$3:$K$3000,MATCH('Analyse assortiment'!$B2976,'Données MDD'!$B$3:$B$3000,0))</f>
        <v>#N/A</v>
      </c>
      <c r="I2976" s="13" t="e">
        <f>INDEX('Données MDD'!$L$3:$L$3000,MATCH('Analyse assortiment'!$B2976,'Données MDD'!$B$3:$B$3000,0))</f>
        <v>#N/A</v>
      </c>
      <c r="J2976" s="13" t="e">
        <f>INDEX('Données MDD'!$U$3:$U$3000,MATCH('Analyse assortiment'!$B2976,'Données MDD'!$B$3:$B$3000,0))</f>
        <v>#N/A</v>
      </c>
      <c r="K2976" s="13" t="e">
        <f>INDEX('Données MDD'!$V$3:$V$3000,MATCH('Analyse assortiment'!$B2976,'Données MDD'!$B$3:$B$3000,0))</f>
        <v>#N/A</v>
      </c>
      <c r="L2976" s="14" t="str">
        <f t="shared" si="56"/>
        <v/>
      </c>
      <c r="M2976" s="14" t="str">
        <f t="shared" si="56"/>
        <v/>
      </c>
    </row>
    <row r="2977" spans="5:13" x14ac:dyDescent="0.2">
      <c r="E2977" s="16" t="str">
        <f>IFERROR(INDEX('Données SAP'!F$5:F$3000,MATCH('Analyse assortiment'!$B2977&amp;"",'Données SAP'!$A$5:$A$3000,0)),"")</f>
        <v/>
      </c>
      <c r="F2977" s="16" t="str">
        <f>IFERROR(INDEX('Données SAP'!C$5:C$3000,MATCH('Analyse assortiment'!$B2977&amp;"",'Données SAP'!$A$5:$A$3000,0)),"")</f>
        <v/>
      </c>
      <c r="G2977" s="16" t="str">
        <f>IFERROR(INDEX('Données SAP'!D$5:D$3000,MATCH('Analyse assortiment'!$B2977&amp;"",'Données SAP'!$A$5:$A$3000,0)),"")</f>
        <v/>
      </c>
      <c r="H2977" s="13" t="e">
        <f>INDEX('Données MDD'!$K$3:$K$3000,MATCH('Analyse assortiment'!$B2977,'Données MDD'!$B$3:$B$3000,0))</f>
        <v>#N/A</v>
      </c>
      <c r="I2977" s="13" t="e">
        <f>INDEX('Données MDD'!$L$3:$L$3000,MATCH('Analyse assortiment'!$B2977,'Données MDD'!$B$3:$B$3000,0))</f>
        <v>#N/A</v>
      </c>
      <c r="J2977" s="13" t="e">
        <f>INDEX('Données MDD'!$U$3:$U$3000,MATCH('Analyse assortiment'!$B2977,'Données MDD'!$B$3:$B$3000,0))</f>
        <v>#N/A</v>
      </c>
      <c r="K2977" s="13" t="e">
        <f>INDEX('Données MDD'!$V$3:$V$3000,MATCH('Analyse assortiment'!$B2977,'Données MDD'!$B$3:$B$3000,0))</f>
        <v>#N/A</v>
      </c>
      <c r="L2977" s="14" t="str">
        <f t="shared" si="56"/>
        <v/>
      </c>
      <c r="M2977" s="14" t="str">
        <f t="shared" si="56"/>
        <v/>
      </c>
    </row>
    <row r="2978" spans="5:13" x14ac:dyDescent="0.2">
      <c r="E2978" s="16" t="str">
        <f>IFERROR(INDEX('Données SAP'!F$5:F$3000,MATCH('Analyse assortiment'!$B2978&amp;"",'Données SAP'!$A$5:$A$3000,0)),"")</f>
        <v/>
      </c>
      <c r="F2978" s="16" t="str">
        <f>IFERROR(INDEX('Données SAP'!C$5:C$3000,MATCH('Analyse assortiment'!$B2978&amp;"",'Données SAP'!$A$5:$A$3000,0)),"")</f>
        <v/>
      </c>
      <c r="G2978" s="16" t="str">
        <f>IFERROR(INDEX('Données SAP'!D$5:D$3000,MATCH('Analyse assortiment'!$B2978&amp;"",'Données SAP'!$A$5:$A$3000,0)),"")</f>
        <v/>
      </c>
      <c r="H2978" s="13" t="e">
        <f>INDEX('Données MDD'!$K$3:$K$3000,MATCH('Analyse assortiment'!$B2978,'Données MDD'!$B$3:$B$3000,0))</f>
        <v>#N/A</v>
      </c>
      <c r="I2978" s="13" t="e">
        <f>INDEX('Données MDD'!$L$3:$L$3000,MATCH('Analyse assortiment'!$B2978,'Données MDD'!$B$3:$B$3000,0))</f>
        <v>#N/A</v>
      </c>
      <c r="J2978" s="13" t="e">
        <f>INDEX('Données MDD'!$U$3:$U$3000,MATCH('Analyse assortiment'!$B2978,'Données MDD'!$B$3:$B$3000,0))</f>
        <v>#N/A</v>
      </c>
      <c r="K2978" s="13" t="e">
        <f>INDEX('Données MDD'!$V$3:$V$3000,MATCH('Analyse assortiment'!$B2978,'Données MDD'!$B$3:$B$3000,0))</f>
        <v>#N/A</v>
      </c>
      <c r="L2978" s="14" t="str">
        <f t="shared" si="56"/>
        <v/>
      </c>
      <c r="M2978" s="14" t="str">
        <f t="shared" si="56"/>
        <v/>
      </c>
    </row>
    <row r="2979" spans="5:13" x14ac:dyDescent="0.2">
      <c r="E2979" s="16" t="str">
        <f>IFERROR(INDEX('Données SAP'!F$5:F$3000,MATCH('Analyse assortiment'!$B2979&amp;"",'Données SAP'!$A$5:$A$3000,0)),"")</f>
        <v/>
      </c>
      <c r="F2979" s="16" t="str">
        <f>IFERROR(INDEX('Données SAP'!C$5:C$3000,MATCH('Analyse assortiment'!$B2979&amp;"",'Données SAP'!$A$5:$A$3000,0)),"")</f>
        <v/>
      </c>
      <c r="G2979" s="16" t="str">
        <f>IFERROR(INDEX('Données SAP'!D$5:D$3000,MATCH('Analyse assortiment'!$B2979&amp;"",'Données SAP'!$A$5:$A$3000,0)),"")</f>
        <v/>
      </c>
      <c r="H2979" s="13" t="e">
        <f>INDEX('Données MDD'!$K$3:$K$3000,MATCH('Analyse assortiment'!$B2979,'Données MDD'!$B$3:$B$3000,0))</f>
        <v>#N/A</v>
      </c>
      <c r="I2979" s="13" t="e">
        <f>INDEX('Données MDD'!$L$3:$L$3000,MATCH('Analyse assortiment'!$B2979,'Données MDD'!$B$3:$B$3000,0))</f>
        <v>#N/A</v>
      </c>
      <c r="J2979" s="13" t="e">
        <f>INDEX('Données MDD'!$U$3:$U$3000,MATCH('Analyse assortiment'!$B2979,'Données MDD'!$B$3:$B$3000,0))</f>
        <v>#N/A</v>
      </c>
      <c r="K2979" s="13" t="e">
        <f>INDEX('Données MDD'!$V$3:$V$3000,MATCH('Analyse assortiment'!$B2979,'Données MDD'!$B$3:$B$3000,0))</f>
        <v>#N/A</v>
      </c>
      <c r="L2979" s="14" t="str">
        <f t="shared" si="56"/>
        <v/>
      </c>
      <c r="M2979" s="14" t="str">
        <f t="shared" si="56"/>
        <v/>
      </c>
    </row>
    <row r="2980" spans="5:13" x14ac:dyDescent="0.2">
      <c r="E2980" s="16" t="str">
        <f>IFERROR(INDEX('Données SAP'!F$5:F$3000,MATCH('Analyse assortiment'!$B2980&amp;"",'Données SAP'!$A$5:$A$3000,0)),"")</f>
        <v/>
      </c>
      <c r="F2980" s="16" t="str">
        <f>IFERROR(INDEX('Données SAP'!C$5:C$3000,MATCH('Analyse assortiment'!$B2980&amp;"",'Données SAP'!$A$5:$A$3000,0)),"")</f>
        <v/>
      </c>
      <c r="G2980" s="16" t="str">
        <f>IFERROR(INDEX('Données SAP'!D$5:D$3000,MATCH('Analyse assortiment'!$B2980&amp;"",'Données SAP'!$A$5:$A$3000,0)),"")</f>
        <v/>
      </c>
      <c r="H2980" s="13" t="e">
        <f>INDEX('Données MDD'!$K$3:$K$3000,MATCH('Analyse assortiment'!$B2980,'Données MDD'!$B$3:$B$3000,0))</f>
        <v>#N/A</v>
      </c>
      <c r="I2980" s="13" t="e">
        <f>INDEX('Données MDD'!$L$3:$L$3000,MATCH('Analyse assortiment'!$B2980,'Données MDD'!$B$3:$B$3000,0))</f>
        <v>#N/A</v>
      </c>
      <c r="J2980" s="13" t="e">
        <f>INDEX('Données MDD'!$U$3:$U$3000,MATCH('Analyse assortiment'!$B2980,'Données MDD'!$B$3:$B$3000,0))</f>
        <v>#N/A</v>
      </c>
      <c r="K2980" s="13" t="e">
        <f>INDEX('Données MDD'!$V$3:$V$3000,MATCH('Analyse assortiment'!$B2980,'Données MDD'!$B$3:$B$3000,0))</f>
        <v>#N/A</v>
      </c>
      <c r="L2980" s="14" t="str">
        <f t="shared" si="56"/>
        <v/>
      </c>
      <c r="M2980" s="14" t="str">
        <f t="shared" si="56"/>
        <v/>
      </c>
    </row>
    <row r="2981" spans="5:13" x14ac:dyDescent="0.2">
      <c r="E2981" s="16" t="str">
        <f>IFERROR(INDEX('Données SAP'!F$5:F$3000,MATCH('Analyse assortiment'!$B2981&amp;"",'Données SAP'!$A$5:$A$3000,0)),"")</f>
        <v/>
      </c>
      <c r="F2981" s="16" t="str">
        <f>IFERROR(INDEX('Données SAP'!C$5:C$3000,MATCH('Analyse assortiment'!$B2981&amp;"",'Données SAP'!$A$5:$A$3000,0)),"")</f>
        <v/>
      </c>
      <c r="G2981" s="16" t="str">
        <f>IFERROR(INDEX('Données SAP'!D$5:D$3000,MATCH('Analyse assortiment'!$B2981&amp;"",'Données SAP'!$A$5:$A$3000,0)),"")</f>
        <v/>
      </c>
      <c r="H2981" s="13" t="e">
        <f>INDEX('Données MDD'!$K$3:$K$3000,MATCH('Analyse assortiment'!$B2981,'Données MDD'!$B$3:$B$3000,0))</f>
        <v>#N/A</v>
      </c>
      <c r="I2981" s="13" t="e">
        <f>INDEX('Données MDD'!$L$3:$L$3000,MATCH('Analyse assortiment'!$B2981,'Données MDD'!$B$3:$B$3000,0))</f>
        <v>#N/A</v>
      </c>
      <c r="J2981" s="13" t="e">
        <f>INDEX('Données MDD'!$U$3:$U$3000,MATCH('Analyse assortiment'!$B2981,'Données MDD'!$B$3:$B$3000,0))</f>
        <v>#N/A</v>
      </c>
      <c r="K2981" s="13" t="e">
        <f>INDEX('Données MDD'!$V$3:$V$3000,MATCH('Analyse assortiment'!$B2981,'Données MDD'!$B$3:$B$3000,0))</f>
        <v>#N/A</v>
      </c>
      <c r="L2981" s="14" t="str">
        <f t="shared" si="56"/>
        <v/>
      </c>
      <c r="M2981" s="14" t="str">
        <f t="shared" si="56"/>
        <v/>
      </c>
    </row>
    <row r="2982" spans="5:13" x14ac:dyDescent="0.2">
      <c r="E2982" s="16" t="str">
        <f>IFERROR(INDEX('Données SAP'!F$5:F$3000,MATCH('Analyse assortiment'!$B2982&amp;"",'Données SAP'!$A$5:$A$3000,0)),"")</f>
        <v/>
      </c>
      <c r="F2982" s="16" t="str">
        <f>IFERROR(INDEX('Données SAP'!C$5:C$3000,MATCH('Analyse assortiment'!$B2982&amp;"",'Données SAP'!$A$5:$A$3000,0)),"")</f>
        <v/>
      </c>
      <c r="G2982" s="16" t="str">
        <f>IFERROR(INDEX('Données SAP'!D$5:D$3000,MATCH('Analyse assortiment'!$B2982&amp;"",'Données SAP'!$A$5:$A$3000,0)),"")</f>
        <v/>
      </c>
      <c r="H2982" s="13" t="e">
        <f>INDEX('Données MDD'!$K$3:$K$3000,MATCH('Analyse assortiment'!$B2982,'Données MDD'!$B$3:$B$3000,0))</f>
        <v>#N/A</v>
      </c>
      <c r="I2982" s="13" t="e">
        <f>INDEX('Données MDD'!$L$3:$L$3000,MATCH('Analyse assortiment'!$B2982,'Données MDD'!$B$3:$B$3000,0))</f>
        <v>#N/A</v>
      </c>
      <c r="J2982" s="13" t="e">
        <f>INDEX('Données MDD'!$U$3:$U$3000,MATCH('Analyse assortiment'!$B2982,'Données MDD'!$B$3:$B$3000,0))</f>
        <v>#N/A</v>
      </c>
      <c r="K2982" s="13" t="e">
        <f>INDEX('Données MDD'!$V$3:$V$3000,MATCH('Analyse assortiment'!$B2982,'Données MDD'!$B$3:$B$3000,0))</f>
        <v>#N/A</v>
      </c>
      <c r="L2982" s="14" t="str">
        <f t="shared" si="56"/>
        <v/>
      </c>
      <c r="M2982" s="14" t="str">
        <f t="shared" si="56"/>
        <v/>
      </c>
    </row>
    <row r="2983" spans="5:13" x14ac:dyDescent="0.2">
      <c r="E2983" s="16" t="str">
        <f>IFERROR(INDEX('Données SAP'!F$5:F$3000,MATCH('Analyse assortiment'!$B2983&amp;"",'Données SAP'!$A$5:$A$3000,0)),"")</f>
        <v/>
      </c>
      <c r="F2983" s="16" t="str">
        <f>IFERROR(INDEX('Données SAP'!C$5:C$3000,MATCH('Analyse assortiment'!$B2983&amp;"",'Données SAP'!$A$5:$A$3000,0)),"")</f>
        <v/>
      </c>
      <c r="G2983" s="16" t="str">
        <f>IFERROR(INDEX('Données SAP'!D$5:D$3000,MATCH('Analyse assortiment'!$B2983&amp;"",'Données SAP'!$A$5:$A$3000,0)),"")</f>
        <v/>
      </c>
      <c r="H2983" s="13" t="e">
        <f>INDEX('Données MDD'!$K$3:$K$3000,MATCH('Analyse assortiment'!$B2983,'Données MDD'!$B$3:$B$3000,0))</f>
        <v>#N/A</v>
      </c>
      <c r="I2983" s="13" t="e">
        <f>INDEX('Données MDD'!$L$3:$L$3000,MATCH('Analyse assortiment'!$B2983,'Données MDD'!$B$3:$B$3000,0))</f>
        <v>#N/A</v>
      </c>
      <c r="J2983" s="13" t="e">
        <f>INDEX('Données MDD'!$U$3:$U$3000,MATCH('Analyse assortiment'!$B2983,'Données MDD'!$B$3:$B$3000,0))</f>
        <v>#N/A</v>
      </c>
      <c r="K2983" s="13" t="e">
        <f>INDEX('Données MDD'!$V$3:$V$3000,MATCH('Analyse assortiment'!$B2983,'Données MDD'!$B$3:$B$3000,0))</f>
        <v>#N/A</v>
      </c>
      <c r="L2983" s="14" t="str">
        <f t="shared" si="56"/>
        <v/>
      </c>
      <c r="M2983" s="14" t="str">
        <f t="shared" si="56"/>
        <v/>
      </c>
    </row>
    <row r="2984" spans="5:13" x14ac:dyDescent="0.2">
      <c r="E2984" s="16" t="str">
        <f>IFERROR(INDEX('Données SAP'!F$5:F$3000,MATCH('Analyse assortiment'!$B2984&amp;"",'Données SAP'!$A$5:$A$3000,0)),"")</f>
        <v/>
      </c>
      <c r="F2984" s="16" t="str">
        <f>IFERROR(INDEX('Données SAP'!C$5:C$3000,MATCH('Analyse assortiment'!$B2984&amp;"",'Données SAP'!$A$5:$A$3000,0)),"")</f>
        <v/>
      </c>
      <c r="G2984" s="16" t="str">
        <f>IFERROR(INDEX('Données SAP'!D$5:D$3000,MATCH('Analyse assortiment'!$B2984&amp;"",'Données SAP'!$A$5:$A$3000,0)),"")</f>
        <v/>
      </c>
      <c r="H2984" s="13" t="e">
        <f>INDEX('Données MDD'!$K$3:$K$3000,MATCH('Analyse assortiment'!$B2984,'Données MDD'!$B$3:$B$3000,0))</f>
        <v>#N/A</v>
      </c>
      <c r="I2984" s="13" t="e">
        <f>INDEX('Données MDD'!$L$3:$L$3000,MATCH('Analyse assortiment'!$B2984,'Données MDD'!$B$3:$B$3000,0))</f>
        <v>#N/A</v>
      </c>
      <c r="J2984" s="13" t="e">
        <f>INDEX('Données MDD'!$U$3:$U$3000,MATCH('Analyse assortiment'!$B2984,'Données MDD'!$B$3:$B$3000,0))</f>
        <v>#N/A</v>
      </c>
      <c r="K2984" s="13" t="e">
        <f>INDEX('Données MDD'!$V$3:$V$3000,MATCH('Analyse assortiment'!$B2984,'Données MDD'!$B$3:$B$3000,0))</f>
        <v>#N/A</v>
      </c>
      <c r="L2984" s="14" t="str">
        <f t="shared" si="56"/>
        <v/>
      </c>
      <c r="M2984" s="14" t="str">
        <f t="shared" si="56"/>
        <v/>
      </c>
    </row>
    <row r="2985" spans="5:13" x14ac:dyDescent="0.2">
      <c r="E2985" s="16" t="str">
        <f>IFERROR(INDEX('Données SAP'!F$5:F$3000,MATCH('Analyse assortiment'!$B2985&amp;"",'Données SAP'!$A$5:$A$3000,0)),"")</f>
        <v/>
      </c>
      <c r="F2985" s="16" t="str">
        <f>IFERROR(INDEX('Données SAP'!C$5:C$3000,MATCH('Analyse assortiment'!$B2985&amp;"",'Données SAP'!$A$5:$A$3000,0)),"")</f>
        <v/>
      </c>
      <c r="G2985" s="16" t="str">
        <f>IFERROR(INDEX('Données SAP'!D$5:D$3000,MATCH('Analyse assortiment'!$B2985&amp;"",'Données SAP'!$A$5:$A$3000,0)),"")</f>
        <v/>
      </c>
      <c r="H2985" s="13" t="e">
        <f>INDEX('Données MDD'!$K$3:$K$3000,MATCH('Analyse assortiment'!$B2985,'Données MDD'!$B$3:$B$3000,0))</f>
        <v>#N/A</v>
      </c>
      <c r="I2985" s="13" t="e">
        <f>INDEX('Données MDD'!$L$3:$L$3000,MATCH('Analyse assortiment'!$B2985,'Données MDD'!$B$3:$B$3000,0))</f>
        <v>#N/A</v>
      </c>
      <c r="J2985" s="13" t="e">
        <f>INDEX('Données MDD'!$U$3:$U$3000,MATCH('Analyse assortiment'!$B2985,'Données MDD'!$B$3:$B$3000,0))</f>
        <v>#N/A</v>
      </c>
      <c r="K2985" s="13" t="e">
        <f>INDEX('Données MDD'!$V$3:$V$3000,MATCH('Analyse assortiment'!$B2985,'Données MDD'!$B$3:$B$3000,0))</f>
        <v>#N/A</v>
      </c>
      <c r="L2985" s="14" t="str">
        <f t="shared" si="56"/>
        <v/>
      </c>
      <c r="M2985" s="14" t="str">
        <f t="shared" si="56"/>
        <v/>
      </c>
    </row>
    <row r="2986" spans="5:13" x14ac:dyDescent="0.2">
      <c r="E2986" s="16" t="str">
        <f>IFERROR(INDEX('Données SAP'!F$5:F$3000,MATCH('Analyse assortiment'!$B2986&amp;"",'Données SAP'!$A$5:$A$3000,0)),"")</f>
        <v/>
      </c>
      <c r="F2986" s="16" t="str">
        <f>IFERROR(INDEX('Données SAP'!C$5:C$3000,MATCH('Analyse assortiment'!$B2986&amp;"",'Données SAP'!$A$5:$A$3000,0)),"")</f>
        <v/>
      </c>
      <c r="G2986" s="16" t="str">
        <f>IFERROR(INDEX('Données SAP'!D$5:D$3000,MATCH('Analyse assortiment'!$B2986&amp;"",'Données SAP'!$A$5:$A$3000,0)),"")</f>
        <v/>
      </c>
      <c r="H2986" s="13" t="e">
        <f>INDEX('Données MDD'!$K$3:$K$3000,MATCH('Analyse assortiment'!$B2986,'Données MDD'!$B$3:$B$3000,0))</f>
        <v>#N/A</v>
      </c>
      <c r="I2986" s="13" t="e">
        <f>INDEX('Données MDD'!$L$3:$L$3000,MATCH('Analyse assortiment'!$B2986,'Données MDD'!$B$3:$B$3000,0))</f>
        <v>#N/A</v>
      </c>
      <c r="J2986" s="13" t="e">
        <f>INDEX('Données MDD'!$U$3:$U$3000,MATCH('Analyse assortiment'!$B2986,'Données MDD'!$B$3:$B$3000,0))</f>
        <v>#N/A</v>
      </c>
      <c r="K2986" s="13" t="e">
        <f>INDEX('Données MDD'!$V$3:$V$3000,MATCH('Analyse assortiment'!$B2986,'Données MDD'!$B$3:$B$3000,0))</f>
        <v>#N/A</v>
      </c>
      <c r="L2986" s="14" t="str">
        <f t="shared" si="56"/>
        <v/>
      </c>
      <c r="M2986" s="14" t="str">
        <f t="shared" si="56"/>
        <v/>
      </c>
    </row>
    <row r="2987" spans="5:13" x14ac:dyDescent="0.2">
      <c r="E2987" s="16" t="str">
        <f>IFERROR(INDEX('Données SAP'!F$5:F$3000,MATCH('Analyse assortiment'!$B2987&amp;"",'Données SAP'!$A$5:$A$3000,0)),"")</f>
        <v/>
      </c>
      <c r="F2987" s="16" t="str">
        <f>IFERROR(INDEX('Données SAP'!C$5:C$3000,MATCH('Analyse assortiment'!$B2987&amp;"",'Données SAP'!$A$5:$A$3000,0)),"")</f>
        <v/>
      </c>
      <c r="G2987" s="16" t="str">
        <f>IFERROR(INDEX('Données SAP'!D$5:D$3000,MATCH('Analyse assortiment'!$B2987&amp;"",'Données SAP'!$A$5:$A$3000,0)),"")</f>
        <v/>
      </c>
      <c r="H2987" s="13" t="e">
        <f>INDEX('Données MDD'!$K$3:$K$3000,MATCH('Analyse assortiment'!$B2987,'Données MDD'!$B$3:$B$3000,0))</f>
        <v>#N/A</v>
      </c>
      <c r="I2987" s="13" t="e">
        <f>INDEX('Données MDD'!$L$3:$L$3000,MATCH('Analyse assortiment'!$B2987,'Données MDD'!$B$3:$B$3000,0))</f>
        <v>#N/A</v>
      </c>
      <c r="J2987" s="13" t="e">
        <f>INDEX('Données MDD'!$U$3:$U$3000,MATCH('Analyse assortiment'!$B2987,'Données MDD'!$B$3:$B$3000,0))</f>
        <v>#N/A</v>
      </c>
      <c r="K2987" s="13" t="e">
        <f>INDEX('Données MDD'!$V$3:$V$3000,MATCH('Analyse assortiment'!$B2987,'Données MDD'!$B$3:$B$3000,0))</f>
        <v>#N/A</v>
      </c>
      <c r="L2987" s="14" t="str">
        <f t="shared" si="56"/>
        <v/>
      </c>
      <c r="M2987" s="14" t="str">
        <f t="shared" si="56"/>
        <v/>
      </c>
    </row>
    <row r="2988" spans="5:13" x14ac:dyDescent="0.2">
      <c r="E2988" s="16" t="str">
        <f>IFERROR(INDEX('Données SAP'!F$5:F$3000,MATCH('Analyse assortiment'!$B2988&amp;"",'Données SAP'!$A$5:$A$3000,0)),"")</f>
        <v/>
      </c>
      <c r="F2988" s="16" t="str">
        <f>IFERROR(INDEX('Données SAP'!C$5:C$3000,MATCH('Analyse assortiment'!$B2988&amp;"",'Données SAP'!$A$5:$A$3000,0)),"")</f>
        <v/>
      </c>
      <c r="G2988" s="16" t="str">
        <f>IFERROR(INDEX('Données SAP'!D$5:D$3000,MATCH('Analyse assortiment'!$B2988&amp;"",'Données SAP'!$A$5:$A$3000,0)),"")</f>
        <v/>
      </c>
      <c r="H2988" s="13" t="e">
        <f>INDEX('Données MDD'!$K$3:$K$3000,MATCH('Analyse assortiment'!$B2988,'Données MDD'!$B$3:$B$3000,0))</f>
        <v>#N/A</v>
      </c>
      <c r="I2988" s="13" t="e">
        <f>INDEX('Données MDD'!$L$3:$L$3000,MATCH('Analyse assortiment'!$B2988,'Données MDD'!$B$3:$B$3000,0))</f>
        <v>#N/A</v>
      </c>
      <c r="J2988" s="13" t="e">
        <f>INDEX('Données MDD'!$U$3:$U$3000,MATCH('Analyse assortiment'!$B2988,'Données MDD'!$B$3:$B$3000,0))</f>
        <v>#N/A</v>
      </c>
      <c r="K2988" s="13" t="e">
        <f>INDEX('Données MDD'!$V$3:$V$3000,MATCH('Analyse assortiment'!$B2988,'Données MDD'!$B$3:$B$3000,0))</f>
        <v>#N/A</v>
      </c>
      <c r="L2988" s="14" t="str">
        <f t="shared" si="56"/>
        <v/>
      </c>
      <c r="M2988" s="14" t="str">
        <f t="shared" si="56"/>
        <v/>
      </c>
    </row>
    <row r="2989" spans="5:13" x14ac:dyDescent="0.2">
      <c r="E2989" s="16" t="str">
        <f>IFERROR(INDEX('Données SAP'!F$5:F$3000,MATCH('Analyse assortiment'!$B2989&amp;"",'Données SAP'!$A$5:$A$3000,0)),"")</f>
        <v/>
      </c>
      <c r="F2989" s="16" t="str">
        <f>IFERROR(INDEX('Données SAP'!C$5:C$3000,MATCH('Analyse assortiment'!$B2989&amp;"",'Données SAP'!$A$5:$A$3000,0)),"")</f>
        <v/>
      </c>
      <c r="G2989" s="16" t="str">
        <f>IFERROR(INDEX('Données SAP'!D$5:D$3000,MATCH('Analyse assortiment'!$B2989&amp;"",'Données SAP'!$A$5:$A$3000,0)),"")</f>
        <v/>
      </c>
      <c r="H2989" s="13" t="e">
        <f>INDEX('Données MDD'!$K$3:$K$3000,MATCH('Analyse assortiment'!$B2989,'Données MDD'!$B$3:$B$3000,0))</f>
        <v>#N/A</v>
      </c>
      <c r="I2989" s="13" t="e">
        <f>INDEX('Données MDD'!$L$3:$L$3000,MATCH('Analyse assortiment'!$B2989,'Données MDD'!$B$3:$B$3000,0))</f>
        <v>#N/A</v>
      </c>
      <c r="J2989" s="13" t="e">
        <f>INDEX('Données MDD'!$U$3:$U$3000,MATCH('Analyse assortiment'!$B2989,'Données MDD'!$B$3:$B$3000,0))</f>
        <v>#N/A</v>
      </c>
      <c r="K2989" s="13" t="e">
        <f>INDEX('Données MDD'!$V$3:$V$3000,MATCH('Analyse assortiment'!$B2989,'Données MDD'!$B$3:$B$3000,0))</f>
        <v>#N/A</v>
      </c>
      <c r="L2989" s="14" t="str">
        <f t="shared" si="56"/>
        <v/>
      </c>
      <c r="M2989" s="14" t="str">
        <f t="shared" si="56"/>
        <v/>
      </c>
    </row>
    <row r="2990" spans="5:13" x14ac:dyDescent="0.2">
      <c r="E2990" s="16" t="str">
        <f>IFERROR(INDEX('Données SAP'!F$5:F$3000,MATCH('Analyse assortiment'!$B2990&amp;"",'Données SAP'!$A$5:$A$3000,0)),"")</f>
        <v/>
      </c>
      <c r="F2990" s="16" t="str">
        <f>IFERROR(INDEX('Données SAP'!C$5:C$3000,MATCH('Analyse assortiment'!$B2990&amp;"",'Données SAP'!$A$5:$A$3000,0)),"")</f>
        <v/>
      </c>
      <c r="G2990" s="16" t="str">
        <f>IFERROR(INDEX('Données SAP'!D$5:D$3000,MATCH('Analyse assortiment'!$B2990&amp;"",'Données SAP'!$A$5:$A$3000,0)),"")</f>
        <v/>
      </c>
      <c r="H2990" s="13" t="e">
        <f>INDEX('Données MDD'!$K$3:$K$3000,MATCH('Analyse assortiment'!$B2990,'Données MDD'!$B$3:$B$3000,0))</f>
        <v>#N/A</v>
      </c>
      <c r="I2990" s="13" t="e">
        <f>INDEX('Données MDD'!$L$3:$L$3000,MATCH('Analyse assortiment'!$B2990,'Données MDD'!$B$3:$B$3000,0))</f>
        <v>#N/A</v>
      </c>
      <c r="J2990" s="13" t="e">
        <f>INDEX('Données MDD'!$U$3:$U$3000,MATCH('Analyse assortiment'!$B2990,'Données MDD'!$B$3:$B$3000,0))</f>
        <v>#N/A</v>
      </c>
      <c r="K2990" s="13" t="e">
        <f>INDEX('Données MDD'!$V$3:$V$3000,MATCH('Analyse assortiment'!$B2990,'Données MDD'!$B$3:$B$3000,0))</f>
        <v>#N/A</v>
      </c>
      <c r="L2990" s="14" t="str">
        <f t="shared" si="56"/>
        <v/>
      </c>
      <c r="M2990" s="14" t="str">
        <f t="shared" si="56"/>
        <v/>
      </c>
    </row>
    <row r="2991" spans="5:13" x14ac:dyDescent="0.2">
      <c r="E2991" s="16" t="str">
        <f>IFERROR(INDEX('Données SAP'!F$5:F$3000,MATCH('Analyse assortiment'!$B2991&amp;"",'Données SAP'!$A$5:$A$3000,0)),"")</f>
        <v/>
      </c>
      <c r="F2991" s="16" t="str">
        <f>IFERROR(INDEX('Données SAP'!C$5:C$3000,MATCH('Analyse assortiment'!$B2991&amp;"",'Données SAP'!$A$5:$A$3000,0)),"")</f>
        <v/>
      </c>
      <c r="G2991" s="16" t="str">
        <f>IFERROR(INDEX('Données SAP'!D$5:D$3000,MATCH('Analyse assortiment'!$B2991&amp;"",'Données SAP'!$A$5:$A$3000,0)),"")</f>
        <v/>
      </c>
      <c r="H2991" s="13" t="e">
        <f>INDEX('Données MDD'!$K$3:$K$3000,MATCH('Analyse assortiment'!$B2991,'Données MDD'!$B$3:$B$3000,0))</f>
        <v>#N/A</v>
      </c>
      <c r="I2991" s="13" t="e">
        <f>INDEX('Données MDD'!$L$3:$L$3000,MATCH('Analyse assortiment'!$B2991,'Données MDD'!$B$3:$B$3000,0))</f>
        <v>#N/A</v>
      </c>
      <c r="J2991" s="13" t="e">
        <f>INDEX('Données MDD'!$U$3:$U$3000,MATCH('Analyse assortiment'!$B2991,'Données MDD'!$B$3:$B$3000,0))</f>
        <v>#N/A</v>
      </c>
      <c r="K2991" s="13" t="e">
        <f>INDEX('Données MDD'!$V$3:$V$3000,MATCH('Analyse assortiment'!$B2991,'Données MDD'!$B$3:$B$3000,0))</f>
        <v>#N/A</v>
      </c>
      <c r="L2991" s="14" t="str">
        <f t="shared" si="56"/>
        <v/>
      </c>
      <c r="M2991" s="14" t="str">
        <f t="shared" si="56"/>
        <v/>
      </c>
    </row>
    <row r="2992" spans="5:13" x14ac:dyDescent="0.2">
      <c r="E2992" s="16" t="str">
        <f>IFERROR(INDEX('Données SAP'!F$5:F$3000,MATCH('Analyse assortiment'!$B2992&amp;"",'Données SAP'!$A$5:$A$3000,0)),"")</f>
        <v/>
      </c>
      <c r="F2992" s="16" t="str">
        <f>IFERROR(INDEX('Données SAP'!C$5:C$3000,MATCH('Analyse assortiment'!$B2992&amp;"",'Données SAP'!$A$5:$A$3000,0)),"")</f>
        <v/>
      </c>
      <c r="G2992" s="16" t="str">
        <f>IFERROR(INDEX('Données SAP'!D$5:D$3000,MATCH('Analyse assortiment'!$B2992&amp;"",'Données SAP'!$A$5:$A$3000,0)),"")</f>
        <v/>
      </c>
      <c r="H2992" s="13" t="e">
        <f>INDEX('Données MDD'!$K$3:$K$3000,MATCH('Analyse assortiment'!$B2992,'Données MDD'!$B$3:$B$3000,0))</f>
        <v>#N/A</v>
      </c>
      <c r="I2992" s="13" t="e">
        <f>INDEX('Données MDD'!$L$3:$L$3000,MATCH('Analyse assortiment'!$B2992,'Données MDD'!$B$3:$B$3000,0))</f>
        <v>#N/A</v>
      </c>
      <c r="J2992" s="13" t="e">
        <f>INDEX('Données MDD'!$U$3:$U$3000,MATCH('Analyse assortiment'!$B2992,'Données MDD'!$B$3:$B$3000,0))</f>
        <v>#N/A</v>
      </c>
      <c r="K2992" s="13" t="e">
        <f>INDEX('Données MDD'!$V$3:$V$3000,MATCH('Analyse assortiment'!$B2992,'Données MDD'!$B$3:$B$3000,0))</f>
        <v>#N/A</v>
      </c>
      <c r="L2992" s="14" t="str">
        <f t="shared" si="56"/>
        <v/>
      </c>
      <c r="M2992" s="14" t="str">
        <f t="shared" si="56"/>
        <v/>
      </c>
    </row>
    <row r="2993" spans="5:13" x14ac:dyDescent="0.2">
      <c r="E2993" s="16" t="str">
        <f>IFERROR(INDEX('Données SAP'!F$5:F$3000,MATCH('Analyse assortiment'!$B2993&amp;"",'Données SAP'!$A$5:$A$3000,0)),"")</f>
        <v/>
      </c>
      <c r="F2993" s="16" t="str">
        <f>IFERROR(INDEX('Données SAP'!C$5:C$3000,MATCH('Analyse assortiment'!$B2993&amp;"",'Données SAP'!$A$5:$A$3000,0)),"")</f>
        <v/>
      </c>
      <c r="G2993" s="16" t="str">
        <f>IFERROR(INDEX('Données SAP'!D$5:D$3000,MATCH('Analyse assortiment'!$B2993&amp;"",'Données SAP'!$A$5:$A$3000,0)),"")</f>
        <v/>
      </c>
      <c r="H2993" s="13" t="e">
        <f>INDEX('Données MDD'!$K$3:$K$3000,MATCH('Analyse assortiment'!$B2993,'Données MDD'!$B$3:$B$3000,0))</f>
        <v>#N/A</v>
      </c>
      <c r="I2993" s="13" t="e">
        <f>INDEX('Données MDD'!$L$3:$L$3000,MATCH('Analyse assortiment'!$B2993,'Données MDD'!$B$3:$B$3000,0))</f>
        <v>#N/A</v>
      </c>
      <c r="J2993" s="13" t="e">
        <f>INDEX('Données MDD'!$U$3:$U$3000,MATCH('Analyse assortiment'!$B2993,'Données MDD'!$B$3:$B$3000,0))</f>
        <v>#N/A</v>
      </c>
      <c r="K2993" s="13" t="e">
        <f>INDEX('Données MDD'!$V$3:$V$3000,MATCH('Analyse assortiment'!$B2993,'Données MDD'!$B$3:$B$3000,0))</f>
        <v>#N/A</v>
      </c>
      <c r="L2993" s="14" t="str">
        <f t="shared" si="56"/>
        <v/>
      </c>
      <c r="M2993" s="14" t="str">
        <f t="shared" si="56"/>
        <v/>
      </c>
    </row>
    <row r="2994" spans="5:13" x14ac:dyDescent="0.2">
      <c r="E2994" s="16" t="str">
        <f>IFERROR(INDEX('Données SAP'!F$5:F$3000,MATCH('Analyse assortiment'!$B2994&amp;"",'Données SAP'!$A$5:$A$3000,0)),"")</f>
        <v/>
      </c>
      <c r="F2994" s="16" t="str">
        <f>IFERROR(INDEX('Données SAP'!C$5:C$3000,MATCH('Analyse assortiment'!$B2994&amp;"",'Données SAP'!$A$5:$A$3000,0)),"")</f>
        <v/>
      </c>
      <c r="G2994" s="16" t="str">
        <f>IFERROR(INDEX('Données SAP'!D$5:D$3000,MATCH('Analyse assortiment'!$B2994&amp;"",'Données SAP'!$A$5:$A$3000,0)),"")</f>
        <v/>
      </c>
      <c r="H2994" s="13" t="e">
        <f>INDEX('Données MDD'!$K$3:$K$3000,MATCH('Analyse assortiment'!$B2994,'Données MDD'!$B$3:$B$3000,0))</f>
        <v>#N/A</v>
      </c>
      <c r="I2994" s="13" t="e">
        <f>INDEX('Données MDD'!$L$3:$L$3000,MATCH('Analyse assortiment'!$B2994,'Données MDD'!$B$3:$B$3000,0))</f>
        <v>#N/A</v>
      </c>
      <c r="J2994" s="13" t="e">
        <f>INDEX('Données MDD'!$U$3:$U$3000,MATCH('Analyse assortiment'!$B2994,'Données MDD'!$B$3:$B$3000,0))</f>
        <v>#N/A</v>
      </c>
      <c r="K2994" s="13" t="e">
        <f>INDEX('Données MDD'!$V$3:$V$3000,MATCH('Analyse assortiment'!$B2994,'Données MDD'!$B$3:$B$3000,0))</f>
        <v>#N/A</v>
      </c>
      <c r="L2994" s="14" t="str">
        <f t="shared" si="56"/>
        <v/>
      </c>
      <c r="M2994" s="14" t="str">
        <f t="shared" si="56"/>
        <v/>
      </c>
    </row>
    <row r="2995" spans="5:13" x14ac:dyDescent="0.2">
      <c r="E2995" s="16" t="str">
        <f>IFERROR(INDEX('Données SAP'!F$5:F$3000,MATCH('Analyse assortiment'!$B2995&amp;"",'Données SAP'!$A$5:$A$3000,0)),"")</f>
        <v/>
      </c>
      <c r="F2995" s="16" t="str">
        <f>IFERROR(INDEX('Données SAP'!C$5:C$3000,MATCH('Analyse assortiment'!$B2995&amp;"",'Données SAP'!$A$5:$A$3000,0)),"")</f>
        <v/>
      </c>
      <c r="G2995" s="16" t="str">
        <f>IFERROR(INDEX('Données SAP'!D$5:D$3000,MATCH('Analyse assortiment'!$B2995&amp;"",'Données SAP'!$A$5:$A$3000,0)),"")</f>
        <v/>
      </c>
      <c r="H2995" s="13" t="e">
        <f>INDEX('Données MDD'!$K$3:$K$3000,MATCH('Analyse assortiment'!$B2995,'Données MDD'!$B$3:$B$3000,0))</f>
        <v>#N/A</v>
      </c>
      <c r="I2995" s="13" t="e">
        <f>INDEX('Données MDD'!$L$3:$L$3000,MATCH('Analyse assortiment'!$B2995,'Données MDD'!$B$3:$B$3000,0))</f>
        <v>#N/A</v>
      </c>
      <c r="J2995" s="13" t="e">
        <f>INDEX('Données MDD'!$U$3:$U$3000,MATCH('Analyse assortiment'!$B2995,'Données MDD'!$B$3:$B$3000,0))</f>
        <v>#N/A</v>
      </c>
      <c r="K2995" s="13" t="e">
        <f>INDEX('Données MDD'!$V$3:$V$3000,MATCH('Analyse assortiment'!$B2995,'Données MDD'!$B$3:$B$3000,0))</f>
        <v>#N/A</v>
      </c>
      <c r="L2995" s="14" t="str">
        <f t="shared" si="56"/>
        <v/>
      </c>
      <c r="M2995" s="14" t="str">
        <f t="shared" si="56"/>
        <v/>
      </c>
    </row>
    <row r="2996" spans="5:13" x14ac:dyDescent="0.2">
      <c r="E2996" s="16" t="str">
        <f>IFERROR(INDEX('Données SAP'!F$5:F$3000,MATCH('Analyse assortiment'!$B2996&amp;"",'Données SAP'!$A$5:$A$3000,0)),"")</f>
        <v/>
      </c>
      <c r="F2996" s="16" t="str">
        <f>IFERROR(INDEX('Données SAP'!C$5:C$3000,MATCH('Analyse assortiment'!$B2996&amp;"",'Données SAP'!$A$5:$A$3000,0)),"")</f>
        <v/>
      </c>
      <c r="G2996" s="16" t="str">
        <f>IFERROR(INDEX('Données SAP'!D$5:D$3000,MATCH('Analyse assortiment'!$B2996&amp;"",'Données SAP'!$A$5:$A$3000,0)),"")</f>
        <v/>
      </c>
      <c r="H2996" s="13" t="e">
        <f>INDEX('Données MDD'!$K$3:$K$3000,MATCH('Analyse assortiment'!$B2996,'Données MDD'!$B$3:$B$3000,0))</f>
        <v>#N/A</v>
      </c>
      <c r="I2996" s="13" t="e">
        <f>INDEX('Données MDD'!$L$3:$L$3000,MATCH('Analyse assortiment'!$B2996,'Données MDD'!$B$3:$B$3000,0))</f>
        <v>#N/A</v>
      </c>
      <c r="J2996" s="13" t="e">
        <f>INDEX('Données MDD'!$U$3:$U$3000,MATCH('Analyse assortiment'!$B2996,'Données MDD'!$B$3:$B$3000,0))</f>
        <v>#N/A</v>
      </c>
      <c r="K2996" s="13" t="e">
        <f>INDEX('Données MDD'!$V$3:$V$3000,MATCH('Analyse assortiment'!$B2996,'Données MDD'!$B$3:$B$3000,0))</f>
        <v>#N/A</v>
      </c>
      <c r="L2996" s="14" t="str">
        <f t="shared" si="56"/>
        <v/>
      </c>
      <c r="M2996" s="14" t="str">
        <f t="shared" si="56"/>
        <v/>
      </c>
    </row>
    <row r="2997" spans="5:13" x14ac:dyDescent="0.2">
      <c r="E2997" s="16" t="str">
        <f>IFERROR(INDEX('Données SAP'!F$5:F$3000,MATCH('Analyse assortiment'!$B2997&amp;"",'Données SAP'!$A$5:$A$3000,0)),"")</f>
        <v/>
      </c>
      <c r="F2997" s="16" t="str">
        <f>IFERROR(INDEX('Données SAP'!C$5:C$3000,MATCH('Analyse assortiment'!$B2997&amp;"",'Données SAP'!$A$5:$A$3000,0)),"")</f>
        <v/>
      </c>
      <c r="G2997" s="16" t="str">
        <f>IFERROR(INDEX('Données SAP'!D$5:D$3000,MATCH('Analyse assortiment'!$B2997&amp;"",'Données SAP'!$A$5:$A$3000,0)),"")</f>
        <v/>
      </c>
      <c r="H2997" s="13" t="e">
        <f>INDEX('Données MDD'!$K$3:$K$3000,MATCH('Analyse assortiment'!$B2997,'Données MDD'!$B$3:$B$3000,0))</f>
        <v>#N/A</v>
      </c>
      <c r="I2997" s="13" t="e">
        <f>INDEX('Données MDD'!$L$3:$L$3000,MATCH('Analyse assortiment'!$B2997,'Données MDD'!$B$3:$B$3000,0))</f>
        <v>#N/A</v>
      </c>
      <c r="J2997" s="13" t="e">
        <f>INDEX('Données MDD'!$U$3:$U$3000,MATCH('Analyse assortiment'!$B2997,'Données MDD'!$B$3:$B$3000,0))</f>
        <v>#N/A</v>
      </c>
      <c r="K2997" s="13" t="e">
        <f>INDEX('Données MDD'!$V$3:$V$3000,MATCH('Analyse assortiment'!$B2997,'Données MDD'!$B$3:$B$3000,0))</f>
        <v>#N/A</v>
      </c>
      <c r="L2997" s="14" t="str">
        <f t="shared" si="56"/>
        <v/>
      </c>
      <c r="M2997" s="14" t="str">
        <f t="shared" si="56"/>
        <v/>
      </c>
    </row>
    <row r="2998" spans="5:13" x14ac:dyDescent="0.2">
      <c r="E2998" s="16" t="str">
        <f>IFERROR(INDEX('Données SAP'!F$5:F$3000,MATCH('Analyse assortiment'!$B2998&amp;"",'Données SAP'!$A$5:$A$3000,0)),"")</f>
        <v/>
      </c>
      <c r="F2998" s="16" t="str">
        <f>IFERROR(INDEX('Données SAP'!C$5:C$3000,MATCH('Analyse assortiment'!$B2998&amp;"",'Données SAP'!$A$5:$A$3000,0)),"")</f>
        <v/>
      </c>
      <c r="G2998" s="16" t="str">
        <f>IFERROR(INDEX('Données SAP'!D$5:D$3000,MATCH('Analyse assortiment'!$B2998&amp;"",'Données SAP'!$A$5:$A$3000,0)),"")</f>
        <v/>
      </c>
      <c r="H2998" s="13" t="e">
        <f>INDEX('Données MDD'!$K$3:$K$3000,MATCH('Analyse assortiment'!$B2998,'Données MDD'!$B$3:$B$3000,0))</f>
        <v>#N/A</v>
      </c>
      <c r="I2998" s="13" t="e">
        <f>INDEX('Données MDD'!$L$3:$L$3000,MATCH('Analyse assortiment'!$B2998,'Données MDD'!$B$3:$B$3000,0))</f>
        <v>#N/A</v>
      </c>
      <c r="J2998" s="13" t="e">
        <f>INDEX('Données MDD'!$U$3:$U$3000,MATCH('Analyse assortiment'!$B2998,'Données MDD'!$B$3:$B$3000,0))</f>
        <v>#N/A</v>
      </c>
      <c r="K2998" s="13" t="e">
        <f>INDEX('Données MDD'!$V$3:$V$3000,MATCH('Analyse assortiment'!$B2998,'Données MDD'!$B$3:$B$3000,0))</f>
        <v>#N/A</v>
      </c>
      <c r="L2998" s="14" t="str">
        <f t="shared" si="56"/>
        <v/>
      </c>
      <c r="M2998" s="14" t="str">
        <f t="shared" si="56"/>
        <v/>
      </c>
    </row>
    <row r="2999" spans="5:13" x14ac:dyDescent="0.2">
      <c r="E2999" s="16" t="str">
        <f>IFERROR(INDEX('Données SAP'!F$5:F$3000,MATCH('Analyse assortiment'!$B2999&amp;"",'Données SAP'!$A$5:$A$3000,0)),"")</f>
        <v/>
      </c>
      <c r="F2999" s="16" t="str">
        <f>IFERROR(INDEX('Données SAP'!C$5:C$3000,MATCH('Analyse assortiment'!$B2999&amp;"",'Données SAP'!$A$5:$A$3000,0)),"")</f>
        <v/>
      </c>
      <c r="G2999" s="16" t="str">
        <f>IFERROR(INDEX('Données SAP'!D$5:D$3000,MATCH('Analyse assortiment'!$B2999&amp;"",'Données SAP'!$A$5:$A$3000,0)),"")</f>
        <v/>
      </c>
      <c r="H2999" s="13" t="e">
        <f>INDEX('Données MDD'!$K$3:$K$3000,MATCH('Analyse assortiment'!$B2999,'Données MDD'!$B$3:$B$3000,0))</f>
        <v>#N/A</v>
      </c>
      <c r="I2999" s="13" t="e">
        <f>INDEX('Données MDD'!$L$3:$L$3000,MATCH('Analyse assortiment'!$B2999,'Données MDD'!$B$3:$B$3000,0))</f>
        <v>#N/A</v>
      </c>
      <c r="J2999" s="13" t="e">
        <f>INDEX('Données MDD'!$U$3:$U$3000,MATCH('Analyse assortiment'!$B2999,'Données MDD'!$B$3:$B$3000,0))</f>
        <v>#N/A</v>
      </c>
      <c r="K2999" s="13" t="e">
        <f>INDEX('Données MDD'!$V$3:$V$3000,MATCH('Analyse assortiment'!$B2999,'Données MDD'!$B$3:$B$3000,0))</f>
        <v>#N/A</v>
      </c>
      <c r="L2999" s="14" t="str">
        <f t="shared" si="56"/>
        <v/>
      </c>
      <c r="M2999" s="14" t="str">
        <f t="shared" si="56"/>
        <v/>
      </c>
    </row>
    <row r="3000" spans="5:13" x14ac:dyDescent="0.2">
      <c r="E3000" s="16" t="str">
        <f>IFERROR(INDEX('Données SAP'!F$5:F$3000,MATCH('Analyse assortiment'!$B3000&amp;"",'Données SAP'!$A$5:$A$3000,0)),"")</f>
        <v/>
      </c>
      <c r="F3000" s="16" t="str">
        <f>IFERROR(INDEX('Données SAP'!C$5:C$3000,MATCH('Analyse assortiment'!$B3000&amp;"",'Données SAP'!$A$5:$A$3000,0)),"")</f>
        <v/>
      </c>
      <c r="G3000" s="16" t="str">
        <f>IFERROR(INDEX('Données SAP'!D$5:D$3000,MATCH('Analyse assortiment'!$B3000&amp;"",'Données SAP'!$A$5:$A$3000,0)),"")</f>
        <v/>
      </c>
      <c r="H3000" s="13" t="e">
        <f>INDEX('Données MDD'!$K$3:$K$3000,MATCH('Analyse assortiment'!$B3000,'Données MDD'!$B$3:$B$3000,0))</f>
        <v>#N/A</v>
      </c>
      <c r="I3000" s="13" t="e">
        <f>INDEX('Données MDD'!$L$3:$L$3000,MATCH('Analyse assortiment'!$B3000,'Données MDD'!$B$3:$B$3000,0))</f>
        <v>#N/A</v>
      </c>
      <c r="J3000" s="13" t="e">
        <f>INDEX('Données MDD'!$U$3:$U$3000,MATCH('Analyse assortiment'!$B3000,'Données MDD'!$B$3:$B$3000,0))</f>
        <v>#N/A</v>
      </c>
      <c r="K3000" s="13" t="e">
        <f>INDEX('Données MDD'!$V$3:$V$3000,MATCH('Analyse assortiment'!$B3000,'Données MDD'!$B$3:$B$3000,0))</f>
        <v>#N/A</v>
      </c>
      <c r="L3000" s="14" t="str">
        <f t="shared" si="56"/>
        <v/>
      </c>
      <c r="M3000" s="14" t="str">
        <f t="shared" si="56"/>
        <v/>
      </c>
    </row>
  </sheetData>
  <autoFilter ref="A2:M3000"/>
  <printOptions horizontalCentered="1"/>
  <pageMargins left="0.70866141732283472" right="0.70866141732283472" top="0.74803149606299213" bottom="0.74803149606299213" header="0.31496062992125984" footer="0.31496062992125984"/>
  <pageSetup paperSize="9" scale="74" fitToHeight="0" orientation="landscape" r:id="rId1"/>
  <headerFooter>
    <oddHeader>&amp;L&amp;F</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6" tint="-0.249977111117893"/>
    <pageSetUpPr fitToPage="1"/>
  </sheetPr>
  <dimension ref="B1:N51"/>
  <sheetViews>
    <sheetView showZeros="0" workbookViewId="0"/>
  </sheetViews>
  <sheetFormatPr baseColWidth="10" defaultRowHeight="12.75" x14ac:dyDescent="0.2"/>
  <cols>
    <col min="2" max="2" width="24.85546875" style="15" bestFit="1" customWidth="1"/>
    <col min="3" max="3" width="12.7109375" style="16" bestFit="1" customWidth="1"/>
    <col min="4" max="5" width="14.42578125" style="17" customWidth="1"/>
    <col min="6" max="7" width="14" style="16" bestFit="1" customWidth="1"/>
    <col min="8" max="8" width="11.42578125" style="12"/>
    <col min="9" max="9" width="24.5703125" style="15" bestFit="1" customWidth="1"/>
    <col min="10" max="10" width="12.7109375" style="16" bestFit="1" customWidth="1"/>
    <col min="11" max="12" width="14.42578125" style="17" customWidth="1"/>
    <col min="13" max="13" width="12.42578125" style="16" customWidth="1"/>
    <col min="14" max="14" width="10.85546875" style="16" bestFit="1" customWidth="1"/>
  </cols>
  <sheetData>
    <row r="1" spans="2:14" ht="22.5" customHeight="1" thickBot="1" x14ac:dyDescent="0.25">
      <c r="B1" s="67">
        <f>'Données SAP'!B3</f>
        <v>0</v>
      </c>
      <c r="C1" s="67"/>
      <c r="D1" s="67"/>
      <c r="E1" s="67"/>
      <c r="F1" s="67"/>
      <c r="G1" s="67"/>
      <c r="I1" s="67">
        <f>'Données SAP'!B3</f>
        <v>0</v>
      </c>
      <c r="J1" s="67"/>
      <c r="K1" s="67"/>
      <c r="L1" s="67"/>
      <c r="M1" s="67"/>
      <c r="N1" s="67"/>
    </row>
    <row r="2" spans="2:14" s="16" customFormat="1" ht="48" customHeight="1" thickBot="1" x14ac:dyDescent="0.25">
      <c r="B2" s="34" t="s">
        <v>76</v>
      </c>
      <c r="C2" s="35" t="s">
        <v>77</v>
      </c>
      <c r="D2" s="38" t="s">
        <v>72</v>
      </c>
      <c r="E2" s="38" t="s">
        <v>73</v>
      </c>
      <c r="F2" s="36" t="s">
        <v>78</v>
      </c>
      <c r="G2" s="37" t="s">
        <v>79</v>
      </c>
      <c r="I2" s="39" t="s">
        <v>76</v>
      </c>
      <c r="J2" s="40" t="s">
        <v>77</v>
      </c>
      <c r="K2" s="43" t="s">
        <v>72</v>
      </c>
      <c r="L2" s="43" t="s">
        <v>73</v>
      </c>
      <c r="M2" s="41" t="s">
        <v>78</v>
      </c>
      <c r="N2" s="42" t="s">
        <v>79</v>
      </c>
    </row>
    <row r="3" spans="2:14" ht="18" customHeight="1" x14ac:dyDescent="0.2">
      <c r="B3" s="30" t="s">
        <v>37</v>
      </c>
      <c r="C3" s="44">
        <v>501152005</v>
      </c>
      <c r="D3" s="31">
        <f>SUMIF('Analyse assortiment'!$D$3:$D$3000,Récapitulatif!$C3,'Analyse assortiment'!H$3:H$3000)</f>
        <v>0</v>
      </c>
      <c r="E3" s="31">
        <f>SUMIF('Analyse assortiment'!$D$3:$D$3000,Récapitulatif!$C3,'Analyse assortiment'!I$3:I$3000)</f>
        <v>0</v>
      </c>
      <c r="F3" s="32" t="e">
        <f t="shared" ref="F3:F30" si="0">D3/D$51</f>
        <v>#DIV/0!</v>
      </c>
      <c r="G3" s="33" t="e">
        <f t="shared" ref="G3:G30" si="1">E3/E$51</f>
        <v>#DIV/0!</v>
      </c>
      <c r="I3" s="30" t="s">
        <v>6</v>
      </c>
      <c r="J3" s="44">
        <v>502154005</v>
      </c>
      <c r="K3" s="31">
        <f>SUMIF('Analyse assortiment'!$D$3:$D$3000,Récapitulatif!$J3,'Analyse assortiment'!H$3:H$3000)</f>
        <v>0</v>
      </c>
      <c r="L3" s="31">
        <f>SUMIF('Analyse assortiment'!$D$3:$D$3000,Récapitulatif!$J3,'Analyse assortiment'!I$3:I$3000)</f>
        <v>0</v>
      </c>
      <c r="M3" s="32" t="e">
        <f>K3/K$51</f>
        <v>#DIV/0!</v>
      </c>
      <c r="N3" s="33" t="e">
        <f>L3/L$51</f>
        <v>#DIV/0!</v>
      </c>
    </row>
    <row r="4" spans="2:14" ht="18" customHeight="1" x14ac:dyDescent="0.2">
      <c r="B4" s="20" t="s">
        <v>28</v>
      </c>
      <c r="C4" s="45">
        <v>501152010</v>
      </c>
      <c r="D4" s="18">
        <f>SUMIF('Analyse assortiment'!$D$3:$D$3000,Récapitulatif!$C4,'Analyse assortiment'!H$3:H$3000)</f>
        <v>0</v>
      </c>
      <c r="E4" s="18">
        <f>SUMIF('Analyse assortiment'!$D$3:$D$3000,Récapitulatif!$C4,'Analyse assortiment'!I$3:I$3000)</f>
        <v>0</v>
      </c>
      <c r="F4" s="19" t="e">
        <f t="shared" si="0"/>
        <v>#DIV/0!</v>
      </c>
      <c r="G4" s="21" t="e">
        <f t="shared" si="1"/>
        <v>#DIV/0!</v>
      </c>
      <c r="I4" s="20" t="s">
        <v>8</v>
      </c>
      <c r="J4" s="45">
        <v>502154010</v>
      </c>
      <c r="K4" s="18">
        <f>SUMIF('Analyse assortiment'!$D$3:$D$3000,Récapitulatif!$J4,'Analyse assortiment'!H$3:H$3000)</f>
        <v>0</v>
      </c>
      <c r="L4" s="18">
        <f>SUMIF('Analyse assortiment'!$D$3:$D$3000,Récapitulatif!$J4,'Analyse assortiment'!I$3:I$3000)</f>
        <v>0</v>
      </c>
      <c r="M4" s="19" t="e">
        <f t="shared" ref="M4:M36" si="2">K4/K$51</f>
        <v>#DIV/0!</v>
      </c>
      <c r="N4" s="21" t="e">
        <f t="shared" ref="N4:N36" si="3">L4/L$51</f>
        <v>#DIV/0!</v>
      </c>
    </row>
    <row r="5" spans="2:14" ht="18" customHeight="1" x14ac:dyDescent="0.2">
      <c r="B5" s="20" t="s">
        <v>47</v>
      </c>
      <c r="C5" s="45">
        <v>501152015</v>
      </c>
      <c r="D5" s="18">
        <f>SUMIF('Analyse assortiment'!$D$3:$D$3000,Récapitulatif!$C5,'Analyse assortiment'!H$3:H$3000)</f>
        <v>0</v>
      </c>
      <c r="E5" s="18">
        <f>SUMIF('Analyse assortiment'!$D$3:$D$3000,Récapitulatif!$C5,'Analyse assortiment'!I$3:I$3000)</f>
        <v>0</v>
      </c>
      <c r="F5" s="19" t="e">
        <f t="shared" si="0"/>
        <v>#DIV/0!</v>
      </c>
      <c r="G5" s="21" t="e">
        <f t="shared" si="1"/>
        <v>#DIV/0!</v>
      </c>
      <c r="I5" s="20" t="s">
        <v>7</v>
      </c>
      <c r="J5" s="45">
        <v>502154055</v>
      </c>
      <c r="K5" s="18">
        <f>SUMIF('Analyse assortiment'!$D$3:$D$3000,Récapitulatif!$J5,'Analyse assortiment'!H$3:H$3000)</f>
        <v>0</v>
      </c>
      <c r="L5" s="18">
        <f>SUMIF('Analyse assortiment'!$D$3:$D$3000,Récapitulatif!$J5,'Analyse assortiment'!I$3:I$3000)</f>
        <v>0</v>
      </c>
      <c r="M5" s="19" t="e">
        <f t="shared" si="2"/>
        <v>#DIV/0!</v>
      </c>
      <c r="N5" s="21" t="e">
        <f t="shared" si="3"/>
        <v>#DIV/0!</v>
      </c>
    </row>
    <row r="6" spans="2:14" ht="18" customHeight="1" x14ac:dyDescent="0.2">
      <c r="B6" s="20" t="s">
        <v>29</v>
      </c>
      <c r="C6" s="45">
        <v>501152055</v>
      </c>
      <c r="D6" s="18">
        <f>SUMIF('Analyse assortiment'!$D$3:$D$3000,Récapitulatif!$C6,'Analyse assortiment'!H$3:H$3000)</f>
        <v>0</v>
      </c>
      <c r="E6" s="18">
        <f>SUMIF('Analyse assortiment'!$D$3:$D$3000,Récapitulatif!$C6,'Analyse assortiment'!I$3:I$3000)</f>
        <v>0</v>
      </c>
      <c r="F6" s="19" t="e">
        <f t="shared" si="0"/>
        <v>#DIV/0!</v>
      </c>
      <c r="G6" s="21" t="e">
        <f t="shared" si="1"/>
        <v>#DIV/0!</v>
      </c>
      <c r="I6" s="20" t="s">
        <v>20</v>
      </c>
      <c r="J6" s="45">
        <v>502154080</v>
      </c>
      <c r="K6" s="18">
        <f>SUMIF('Analyse assortiment'!$D$3:$D$3000,Récapitulatif!$J6,'Analyse assortiment'!H$3:H$3000)</f>
        <v>0</v>
      </c>
      <c r="L6" s="18">
        <f>SUMIF('Analyse assortiment'!$D$3:$D$3000,Récapitulatif!$J6,'Analyse assortiment'!I$3:I$3000)</f>
        <v>0</v>
      </c>
      <c r="M6" s="19" t="e">
        <f t="shared" si="2"/>
        <v>#DIV/0!</v>
      </c>
      <c r="N6" s="21" t="e">
        <f t="shared" si="3"/>
        <v>#DIV/0!</v>
      </c>
    </row>
    <row r="7" spans="2:14" ht="18" customHeight="1" x14ac:dyDescent="0.2">
      <c r="B7" s="20" t="s">
        <v>34</v>
      </c>
      <c r="C7" s="45">
        <v>501152105</v>
      </c>
      <c r="D7" s="18">
        <f>SUMIF('Analyse assortiment'!$D$3:$D$3000,Récapitulatif!$C7,'Analyse assortiment'!H$3:H$3000)</f>
        <v>0</v>
      </c>
      <c r="E7" s="18">
        <f>SUMIF('Analyse assortiment'!$D$3:$D$3000,Récapitulatif!$C7,'Analyse assortiment'!I$3:I$3000)</f>
        <v>0</v>
      </c>
      <c r="F7" s="19" t="e">
        <f t="shared" si="0"/>
        <v>#DIV/0!</v>
      </c>
      <c r="G7" s="21" t="e">
        <f t="shared" si="1"/>
        <v>#DIV/0!</v>
      </c>
      <c r="I7" s="20" t="s">
        <v>56</v>
      </c>
      <c r="J7" s="45">
        <v>502154105</v>
      </c>
      <c r="K7" s="18">
        <f>SUMIF('Analyse assortiment'!$D$3:$D$3000,Récapitulatif!$J7,'Analyse assortiment'!H$3:H$3000)</f>
        <v>0</v>
      </c>
      <c r="L7" s="18">
        <f>SUMIF('Analyse assortiment'!$D$3:$D$3000,Récapitulatif!$J7,'Analyse assortiment'!I$3:I$3000)</f>
        <v>0</v>
      </c>
      <c r="M7" s="19" t="e">
        <f t="shared" si="2"/>
        <v>#DIV/0!</v>
      </c>
      <c r="N7" s="21" t="e">
        <f t="shared" si="3"/>
        <v>#DIV/0!</v>
      </c>
    </row>
    <row r="8" spans="2:14" ht="18" customHeight="1" x14ac:dyDescent="0.2">
      <c r="B8" s="20" t="s">
        <v>35</v>
      </c>
      <c r="C8" s="45">
        <v>501152110</v>
      </c>
      <c r="D8" s="18">
        <f>SUMIF('Analyse assortiment'!$D$3:$D$3000,Récapitulatif!$C8,'Analyse assortiment'!H$3:H$3000)</f>
        <v>0</v>
      </c>
      <c r="E8" s="18">
        <f>SUMIF('Analyse assortiment'!$D$3:$D$3000,Récapitulatif!$C8,'Analyse assortiment'!I$3:I$3000)</f>
        <v>0</v>
      </c>
      <c r="F8" s="19" t="e">
        <f t="shared" si="0"/>
        <v>#DIV/0!</v>
      </c>
      <c r="G8" s="21" t="e">
        <f t="shared" si="1"/>
        <v>#DIV/0!</v>
      </c>
      <c r="I8" s="20" t="s">
        <v>61</v>
      </c>
      <c r="J8" s="45">
        <v>502154110</v>
      </c>
      <c r="K8" s="18">
        <f>SUMIF('Analyse assortiment'!$D$3:$D$3000,Récapitulatif!$J8,'Analyse assortiment'!H$3:H$3000)</f>
        <v>0</v>
      </c>
      <c r="L8" s="18">
        <f>SUMIF('Analyse assortiment'!$D$3:$D$3000,Récapitulatif!$J8,'Analyse assortiment'!I$3:I$3000)</f>
        <v>0</v>
      </c>
      <c r="M8" s="19" t="e">
        <f t="shared" si="2"/>
        <v>#DIV/0!</v>
      </c>
      <c r="N8" s="21" t="e">
        <f t="shared" si="3"/>
        <v>#DIV/0!</v>
      </c>
    </row>
    <row r="9" spans="2:14" ht="18" customHeight="1" x14ac:dyDescent="0.2">
      <c r="B9" s="20" t="s">
        <v>36</v>
      </c>
      <c r="C9" s="45">
        <v>501152155</v>
      </c>
      <c r="D9" s="18">
        <f>SUMIF('Analyse assortiment'!$D$3:$D$3000,Récapitulatif!$C9,'Analyse assortiment'!H$3:H$3000)</f>
        <v>0</v>
      </c>
      <c r="E9" s="18">
        <f>SUMIF('Analyse assortiment'!$D$3:$D$3000,Récapitulatif!$C9,'Analyse assortiment'!I$3:I$3000)</f>
        <v>0</v>
      </c>
      <c r="F9" s="19" t="e">
        <f t="shared" si="0"/>
        <v>#DIV/0!</v>
      </c>
      <c r="G9" s="21" t="e">
        <f t="shared" si="1"/>
        <v>#DIV/0!</v>
      </c>
      <c r="I9" s="20" t="s">
        <v>62</v>
      </c>
      <c r="J9" s="45">
        <v>502154115</v>
      </c>
      <c r="K9" s="18">
        <f>SUMIF('Analyse assortiment'!$D$3:$D$3000,Récapitulatif!$J9,'Analyse assortiment'!H$3:H$3000)</f>
        <v>0</v>
      </c>
      <c r="L9" s="18">
        <f>SUMIF('Analyse assortiment'!$D$3:$D$3000,Récapitulatif!$J9,'Analyse assortiment'!I$3:I$3000)</f>
        <v>0</v>
      </c>
      <c r="M9" s="19" t="e">
        <f t="shared" si="2"/>
        <v>#DIV/0!</v>
      </c>
      <c r="N9" s="21" t="e">
        <f t="shared" si="3"/>
        <v>#DIV/0!</v>
      </c>
    </row>
    <row r="10" spans="2:14" ht="18" customHeight="1" x14ac:dyDescent="0.2">
      <c r="B10" s="20" t="s">
        <v>20</v>
      </c>
      <c r="C10" s="45">
        <v>501152180</v>
      </c>
      <c r="D10" s="18">
        <f>SUMIF('Analyse assortiment'!$D$3:$D$3000,Récapitulatif!$C10,'Analyse assortiment'!H$3:H$3000)</f>
        <v>0</v>
      </c>
      <c r="E10" s="18">
        <f>SUMIF('Analyse assortiment'!$D$3:$D$3000,Récapitulatif!$C10,'Analyse assortiment'!I$3:I$3000)</f>
        <v>0</v>
      </c>
      <c r="F10" s="19" t="e">
        <f t="shared" si="0"/>
        <v>#DIV/0!</v>
      </c>
      <c r="G10" s="21" t="e">
        <f t="shared" si="1"/>
        <v>#DIV/0!</v>
      </c>
      <c r="I10" s="20" t="s">
        <v>57</v>
      </c>
      <c r="J10" s="45">
        <v>502154120</v>
      </c>
      <c r="K10" s="18">
        <f>SUMIF('Analyse assortiment'!$D$3:$D$3000,Récapitulatif!$J10,'Analyse assortiment'!H$3:H$3000)</f>
        <v>0</v>
      </c>
      <c r="L10" s="18">
        <f>SUMIF('Analyse assortiment'!$D$3:$D$3000,Récapitulatif!$J10,'Analyse assortiment'!I$3:I$3000)</f>
        <v>0</v>
      </c>
      <c r="M10" s="19" t="e">
        <f t="shared" si="2"/>
        <v>#DIV/0!</v>
      </c>
      <c r="N10" s="21" t="e">
        <f t="shared" si="3"/>
        <v>#DIV/0!</v>
      </c>
    </row>
    <row r="11" spans="2:14" ht="18" customHeight="1" x14ac:dyDescent="0.2">
      <c r="B11" s="20" t="s">
        <v>44</v>
      </c>
      <c r="C11" s="45">
        <v>501152205</v>
      </c>
      <c r="D11" s="18">
        <f>SUMIF('Analyse assortiment'!$D$3:$D$3000,Récapitulatif!$C11,'Analyse assortiment'!H$3:H$3000)</f>
        <v>0</v>
      </c>
      <c r="E11" s="18">
        <f>SUMIF('Analyse assortiment'!$D$3:$D$3000,Récapitulatif!$C11,'Analyse assortiment'!I$3:I$3000)</f>
        <v>0</v>
      </c>
      <c r="F11" s="19" t="e">
        <f t="shared" si="0"/>
        <v>#DIV/0!</v>
      </c>
      <c r="G11" s="21" t="e">
        <f t="shared" si="1"/>
        <v>#DIV/0!</v>
      </c>
      <c r="I11" s="20" t="s">
        <v>9</v>
      </c>
      <c r="J11" s="45">
        <v>502154125</v>
      </c>
      <c r="K11" s="18">
        <f>SUMIF('Analyse assortiment'!$D$3:$D$3000,Récapitulatif!$J11,'Analyse assortiment'!H$3:H$3000)</f>
        <v>0</v>
      </c>
      <c r="L11" s="18">
        <f>SUMIF('Analyse assortiment'!$D$3:$D$3000,Récapitulatif!$J11,'Analyse assortiment'!I$3:I$3000)</f>
        <v>0</v>
      </c>
      <c r="M11" s="19" t="e">
        <f t="shared" si="2"/>
        <v>#DIV/0!</v>
      </c>
      <c r="N11" s="21" t="e">
        <f t="shared" si="3"/>
        <v>#DIV/0!</v>
      </c>
    </row>
    <row r="12" spans="2:14" ht="18" customHeight="1" x14ac:dyDescent="0.2">
      <c r="B12" s="20" t="s">
        <v>45</v>
      </c>
      <c r="C12" s="45">
        <v>501152210</v>
      </c>
      <c r="D12" s="18">
        <f>SUMIF('Analyse assortiment'!$D$3:$D$3000,Récapitulatif!$C12,'Analyse assortiment'!H$3:H$3000)</f>
        <v>0</v>
      </c>
      <c r="E12" s="18">
        <f>SUMIF('Analyse assortiment'!$D$3:$D$3000,Récapitulatif!$C12,'Analyse assortiment'!I$3:I$3000)</f>
        <v>0</v>
      </c>
      <c r="F12" s="19" t="e">
        <f t="shared" si="0"/>
        <v>#DIV/0!</v>
      </c>
      <c r="G12" s="21" t="e">
        <f t="shared" si="1"/>
        <v>#DIV/0!</v>
      </c>
      <c r="I12" s="20" t="s">
        <v>58</v>
      </c>
      <c r="J12" s="45">
        <v>502154155</v>
      </c>
      <c r="K12" s="18">
        <f>SUMIF('Analyse assortiment'!$D$3:$D$3000,Récapitulatif!$J12,'Analyse assortiment'!H$3:H$3000)</f>
        <v>0</v>
      </c>
      <c r="L12" s="18">
        <f>SUMIF('Analyse assortiment'!$D$3:$D$3000,Récapitulatif!$J12,'Analyse assortiment'!I$3:I$3000)</f>
        <v>0</v>
      </c>
      <c r="M12" s="19" t="e">
        <f t="shared" si="2"/>
        <v>#DIV/0!</v>
      </c>
      <c r="N12" s="21" t="e">
        <f t="shared" si="3"/>
        <v>#DIV/0!</v>
      </c>
    </row>
    <row r="13" spans="2:14" ht="18" customHeight="1" x14ac:dyDescent="0.2">
      <c r="B13" s="20" t="s">
        <v>48</v>
      </c>
      <c r="C13" s="45">
        <v>501152215</v>
      </c>
      <c r="D13" s="18">
        <f>SUMIF('Analyse assortiment'!$D$3:$D$3000,Récapitulatif!$C13,'Analyse assortiment'!H$3:H$3000)</f>
        <v>0</v>
      </c>
      <c r="E13" s="18">
        <f>SUMIF('Analyse assortiment'!$D$3:$D$3000,Récapitulatif!$C13,'Analyse assortiment'!I$3:I$3000)</f>
        <v>0</v>
      </c>
      <c r="F13" s="19" t="e">
        <f t="shared" si="0"/>
        <v>#DIV/0!</v>
      </c>
      <c r="G13" s="21" t="e">
        <f t="shared" si="1"/>
        <v>#DIV/0!</v>
      </c>
      <c r="I13" s="20" t="s">
        <v>11</v>
      </c>
      <c r="J13" s="45">
        <v>502154180</v>
      </c>
      <c r="K13" s="18">
        <f>SUMIF('Analyse assortiment'!$D$3:$D$3000,Récapitulatif!$J13,'Analyse assortiment'!H$3:H$3000)</f>
        <v>0</v>
      </c>
      <c r="L13" s="18">
        <f>SUMIF('Analyse assortiment'!$D$3:$D$3000,Récapitulatif!$J13,'Analyse assortiment'!I$3:I$3000)</f>
        <v>0</v>
      </c>
      <c r="M13" s="19" t="e">
        <f t="shared" si="2"/>
        <v>#DIV/0!</v>
      </c>
      <c r="N13" s="21" t="e">
        <f t="shared" si="3"/>
        <v>#DIV/0!</v>
      </c>
    </row>
    <row r="14" spans="2:14" ht="18" customHeight="1" x14ac:dyDescent="0.2">
      <c r="B14" s="20" t="s">
        <v>50</v>
      </c>
      <c r="C14" s="45">
        <v>501152220</v>
      </c>
      <c r="D14" s="18">
        <f>SUMIF('Analyse assortiment'!$D$3:$D$3000,Récapitulatif!$C14,'Analyse assortiment'!H$3:H$3000)</f>
        <v>0</v>
      </c>
      <c r="E14" s="18">
        <f>SUMIF('Analyse assortiment'!$D$3:$D$3000,Récapitulatif!$C14,'Analyse assortiment'!I$3:I$3000)</f>
        <v>0</v>
      </c>
      <c r="F14" s="19" t="e">
        <f t="shared" si="0"/>
        <v>#DIV/0!</v>
      </c>
      <c r="G14" s="21" t="e">
        <f t="shared" si="1"/>
        <v>#DIV/0!</v>
      </c>
      <c r="I14" s="20" t="s">
        <v>51</v>
      </c>
      <c r="J14" s="45">
        <v>502154205</v>
      </c>
      <c r="K14" s="18">
        <f>SUMIF('Analyse assortiment'!$D$3:$D$3000,Récapitulatif!$J14,'Analyse assortiment'!H$3:H$3000)</f>
        <v>0</v>
      </c>
      <c r="L14" s="18">
        <f>SUMIF('Analyse assortiment'!$D$3:$D$3000,Récapitulatif!$J14,'Analyse assortiment'!I$3:I$3000)</f>
        <v>0</v>
      </c>
      <c r="M14" s="19" t="e">
        <f t="shared" si="2"/>
        <v>#DIV/0!</v>
      </c>
      <c r="N14" s="21" t="e">
        <f t="shared" si="3"/>
        <v>#DIV/0!</v>
      </c>
    </row>
    <row r="15" spans="2:14" ht="18" customHeight="1" x14ac:dyDescent="0.2">
      <c r="B15" s="20" t="s">
        <v>49</v>
      </c>
      <c r="C15" s="45">
        <v>501152225</v>
      </c>
      <c r="D15" s="18">
        <f>SUMIF('Analyse assortiment'!$D$3:$D$3000,Récapitulatif!$C15,'Analyse assortiment'!H$3:H$3000)</f>
        <v>0</v>
      </c>
      <c r="E15" s="18">
        <f>SUMIF('Analyse assortiment'!$D$3:$D$3000,Récapitulatif!$C15,'Analyse assortiment'!I$3:I$3000)</f>
        <v>0</v>
      </c>
      <c r="F15" s="19" t="e">
        <f t="shared" si="0"/>
        <v>#DIV/0!</v>
      </c>
      <c r="G15" s="21" t="e">
        <f t="shared" si="1"/>
        <v>#DIV/0!</v>
      </c>
      <c r="I15" s="20" t="s">
        <v>18</v>
      </c>
      <c r="J15" s="45">
        <v>502154210</v>
      </c>
      <c r="K15" s="18">
        <f>SUMIF('Analyse assortiment'!$D$3:$D$3000,Récapitulatif!$J15,'Analyse assortiment'!H$3:H$3000)</f>
        <v>0</v>
      </c>
      <c r="L15" s="18">
        <f>SUMIF('Analyse assortiment'!$D$3:$D$3000,Récapitulatif!$J15,'Analyse assortiment'!I$3:I$3000)</f>
        <v>0</v>
      </c>
      <c r="M15" s="19" t="e">
        <f t="shared" si="2"/>
        <v>#DIV/0!</v>
      </c>
      <c r="N15" s="21" t="e">
        <f t="shared" si="3"/>
        <v>#DIV/0!</v>
      </c>
    </row>
    <row r="16" spans="2:14" ht="18" customHeight="1" x14ac:dyDescent="0.2">
      <c r="B16" s="20" t="s">
        <v>46</v>
      </c>
      <c r="C16" s="45">
        <v>501152255</v>
      </c>
      <c r="D16" s="18">
        <f>SUMIF('Analyse assortiment'!$D$3:$D$3000,Récapitulatif!$C16,'Analyse assortiment'!H$3:H$3000)</f>
        <v>0</v>
      </c>
      <c r="E16" s="18">
        <f>SUMIF('Analyse assortiment'!$D$3:$D$3000,Récapitulatif!$C16,'Analyse assortiment'!I$3:I$3000)</f>
        <v>0</v>
      </c>
      <c r="F16" s="19" t="e">
        <f t="shared" si="0"/>
        <v>#DIV/0!</v>
      </c>
      <c r="G16" s="21" t="e">
        <f t="shared" si="1"/>
        <v>#DIV/0!</v>
      </c>
      <c r="I16" s="20" t="s">
        <v>19</v>
      </c>
      <c r="J16" s="45">
        <v>502154215</v>
      </c>
      <c r="K16" s="18">
        <f>SUMIF('Analyse assortiment'!$D$3:$D$3000,Récapitulatif!$J16,'Analyse assortiment'!H$3:H$3000)</f>
        <v>0</v>
      </c>
      <c r="L16" s="18">
        <f>SUMIF('Analyse assortiment'!$D$3:$D$3000,Récapitulatif!$J16,'Analyse assortiment'!I$3:I$3000)</f>
        <v>0</v>
      </c>
      <c r="M16" s="19" t="e">
        <f t="shared" si="2"/>
        <v>#DIV/0!</v>
      </c>
      <c r="N16" s="21" t="e">
        <f t="shared" si="3"/>
        <v>#DIV/0!</v>
      </c>
    </row>
    <row r="17" spans="2:14" ht="18" customHeight="1" x14ac:dyDescent="0.2">
      <c r="B17" s="20" t="s">
        <v>20</v>
      </c>
      <c r="C17" s="45">
        <v>501152280</v>
      </c>
      <c r="D17" s="18">
        <f>SUMIF('Analyse assortiment'!$D$3:$D$3000,Récapitulatif!$C17,'Analyse assortiment'!H$3:H$3000)</f>
        <v>0</v>
      </c>
      <c r="E17" s="18">
        <f>SUMIF('Analyse assortiment'!$D$3:$D$3000,Récapitulatif!$C17,'Analyse assortiment'!I$3:I$3000)</f>
        <v>0</v>
      </c>
      <c r="F17" s="19" t="e">
        <f t="shared" si="0"/>
        <v>#DIV/0!</v>
      </c>
      <c r="G17" s="21" t="e">
        <f t="shared" si="1"/>
        <v>#DIV/0!</v>
      </c>
      <c r="I17" s="20" t="s">
        <v>27</v>
      </c>
      <c r="J17" s="45">
        <v>502154220</v>
      </c>
      <c r="K17" s="18">
        <f>SUMIF('Analyse assortiment'!$D$3:$D$3000,Récapitulatif!$J17,'Analyse assortiment'!H$3:H$3000)</f>
        <v>0</v>
      </c>
      <c r="L17" s="18">
        <f>SUMIF('Analyse assortiment'!$D$3:$D$3000,Récapitulatif!$J17,'Analyse assortiment'!I$3:I$3000)</f>
        <v>0</v>
      </c>
      <c r="M17" s="19" t="e">
        <f t="shared" si="2"/>
        <v>#DIV/0!</v>
      </c>
      <c r="N17" s="21" t="e">
        <f t="shared" si="3"/>
        <v>#DIV/0!</v>
      </c>
    </row>
    <row r="18" spans="2:14" ht="18" customHeight="1" x14ac:dyDescent="0.2">
      <c r="B18" s="20" t="s">
        <v>43</v>
      </c>
      <c r="C18" s="45">
        <v>501152405</v>
      </c>
      <c r="D18" s="18">
        <f>SUMIF('Analyse assortiment'!$D$3:$D$3000,Récapitulatif!$C18,'Analyse assortiment'!H$3:H$3000)</f>
        <v>0</v>
      </c>
      <c r="E18" s="18">
        <f>SUMIF('Analyse assortiment'!$D$3:$D$3000,Récapitulatif!$C18,'Analyse assortiment'!I$3:I$3000)</f>
        <v>0</v>
      </c>
      <c r="F18" s="19" t="e">
        <f t="shared" si="0"/>
        <v>#DIV/0!</v>
      </c>
      <c r="G18" s="21" t="e">
        <f t="shared" si="1"/>
        <v>#DIV/0!</v>
      </c>
      <c r="I18" s="20" t="s">
        <v>26</v>
      </c>
      <c r="J18" s="45">
        <v>502154225</v>
      </c>
      <c r="K18" s="18">
        <f>SUMIF('Analyse assortiment'!$D$3:$D$3000,Récapitulatif!$J18,'Analyse assortiment'!H$3:H$3000)</f>
        <v>0</v>
      </c>
      <c r="L18" s="18">
        <f>SUMIF('Analyse assortiment'!$D$3:$D$3000,Récapitulatif!$J18,'Analyse assortiment'!I$3:I$3000)</f>
        <v>0</v>
      </c>
      <c r="M18" s="19" t="e">
        <f t="shared" si="2"/>
        <v>#DIV/0!</v>
      </c>
      <c r="N18" s="21" t="e">
        <f t="shared" si="3"/>
        <v>#DIV/0!</v>
      </c>
    </row>
    <row r="19" spans="2:14" ht="18" customHeight="1" x14ac:dyDescent="0.2">
      <c r="B19" s="20" t="s">
        <v>38</v>
      </c>
      <c r="C19" s="45">
        <v>501152410</v>
      </c>
      <c r="D19" s="18">
        <f>SUMIF('Analyse assortiment'!$D$3:$D$3000,Récapitulatif!$C19,'Analyse assortiment'!H$3:H$3000)</f>
        <v>0</v>
      </c>
      <c r="E19" s="18">
        <f>SUMIF('Analyse assortiment'!$D$3:$D$3000,Récapitulatif!$C19,'Analyse assortiment'!I$3:I$3000)</f>
        <v>0</v>
      </c>
      <c r="F19" s="19" t="e">
        <f t="shared" si="0"/>
        <v>#DIV/0!</v>
      </c>
      <c r="G19" s="21" t="e">
        <f t="shared" si="1"/>
        <v>#DIV/0!</v>
      </c>
      <c r="I19" s="20" t="s">
        <v>16</v>
      </c>
      <c r="J19" s="45">
        <v>502154230</v>
      </c>
      <c r="K19" s="18">
        <f>SUMIF('Analyse assortiment'!$D$3:$D$3000,Récapitulatif!$J19,'Analyse assortiment'!H$3:H$3000)</f>
        <v>0</v>
      </c>
      <c r="L19" s="18">
        <f>SUMIF('Analyse assortiment'!$D$3:$D$3000,Récapitulatif!$J19,'Analyse assortiment'!I$3:I$3000)</f>
        <v>0</v>
      </c>
      <c r="M19" s="19" t="e">
        <f t="shared" si="2"/>
        <v>#DIV/0!</v>
      </c>
      <c r="N19" s="21" t="e">
        <f t="shared" si="3"/>
        <v>#DIV/0!</v>
      </c>
    </row>
    <row r="20" spans="2:14" ht="18" customHeight="1" x14ac:dyDescent="0.2">
      <c r="B20" s="20" t="s">
        <v>39</v>
      </c>
      <c r="C20" s="45">
        <v>501152455</v>
      </c>
      <c r="D20" s="18">
        <f>SUMIF('Analyse assortiment'!$D$3:$D$3000,Récapitulatif!$C20,'Analyse assortiment'!H$3:H$3000)</f>
        <v>0</v>
      </c>
      <c r="E20" s="18">
        <f>SUMIF('Analyse assortiment'!$D$3:$D$3000,Récapitulatif!$C20,'Analyse assortiment'!I$3:I$3000)</f>
        <v>0</v>
      </c>
      <c r="F20" s="19" t="e">
        <f t="shared" si="0"/>
        <v>#DIV/0!</v>
      </c>
      <c r="G20" s="21" t="e">
        <f t="shared" si="1"/>
        <v>#DIV/0!</v>
      </c>
      <c r="I20" s="20" t="s">
        <v>17</v>
      </c>
      <c r="J20" s="45">
        <v>502154255</v>
      </c>
      <c r="K20" s="18">
        <f>SUMIF('Analyse assortiment'!$D$3:$D$3000,Récapitulatif!$J20,'Analyse assortiment'!H$3:H$3000)</f>
        <v>0</v>
      </c>
      <c r="L20" s="18">
        <f>SUMIF('Analyse assortiment'!$D$3:$D$3000,Récapitulatif!$J20,'Analyse assortiment'!I$3:I$3000)</f>
        <v>0</v>
      </c>
      <c r="M20" s="19" t="e">
        <f t="shared" si="2"/>
        <v>#DIV/0!</v>
      </c>
      <c r="N20" s="21" t="e">
        <f t="shared" si="3"/>
        <v>#DIV/0!</v>
      </c>
    </row>
    <row r="21" spans="2:14" ht="18" customHeight="1" x14ac:dyDescent="0.2">
      <c r="B21" s="20" t="s">
        <v>41</v>
      </c>
      <c r="C21" s="45">
        <v>501152505</v>
      </c>
      <c r="D21" s="18">
        <f>SUMIF('Analyse assortiment'!$D$3:$D$3000,Récapitulatif!$C21,'Analyse assortiment'!H$3:H$3000)</f>
        <v>0</v>
      </c>
      <c r="E21" s="18">
        <f>SUMIF('Analyse assortiment'!$D$3:$D$3000,Récapitulatif!$C21,'Analyse assortiment'!I$3:I$3000)</f>
        <v>0</v>
      </c>
      <c r="F21" s="19" t="e">
        <f t="shared" si="0"/>
        <v>#DIV/0!</v>
      </c>
      <c r="G21" s="21" t="e">
        <f t="shared" si="1"/>
        <v>#DIV/0!</v>
      </c>
      <c r="I21" s="20" t="s">
        <v>20</v>
      </c>
      <c r="J21" s="45">
        <v>502154280</v>
      </c>
      <c r="K21" s="18">
        <f>SUMIF('Analyse assortiment'!$D$3:$D$3000,Récapitulatif!$J21,'Analyse assortiment'!H$3:H$3000)</f>
        <v>0</v>
      </c>
      <c r="L21" s="18">
        <f>SUMIF('Analyse assortiment'!$D$3:$D$3000,Récapitulatif!$J21,'Analyse assortiment'!I$3:I$3000)</f>
        <v>0</v>
      </c>
      <c r="M21" s="19" t="e">
        <f t="shared" si="2"/>
        <v>#DIV/0!</v>
      </c>
      <c r="N21" s="21" t="e">
        <f t="shared" si="3"/>
        <v>#DIV/0!</v>
      </c>
    </row>
    <row r="22" spans="2:14" ht="18" customHeight="1" x14ac:dyDescent="0.2">
      <c r="B22" s="20" t="s">
        <v>40</v>
      </c>
      <c r="C22" s="45">
        <v>501152510</v>
      </c>
      <c r="D22" s="18">
        <f>SUMIF('Analyse assortiment'!$D$3:$D$3000,Récapitulatif!$C22,'Analyse assortiment'!H$3:H$3000)</f>
        <v>0</v>
      </c>
      <c r="E22" s="18">
        <f>SUMIF('Analyse assortiment'!$D$3:$D$3000,Récapitulatif!$C22,'Analyse assortiment'!I$3:I$3000)</f>
        <v>0</v>
      </c>
      <c r="F22" s="19" t="e">
        <f t="shared" si="0"/>
        <v>#DIV/0!</v>
      </c>
      <c r="G22" s="21" t="e">
        <f t="shared" si="1"/>
        <v>#DIV/0!</v>
      </c>
      <c r="I22" s="20" t="s">
        <v>10</v>
      </c>
      <c r="J22" s="45">
        <v>502154305</v>
      </c>
      <c r="K22" s="18">
        <f>SUMIF('Analyse assortiment'!$D$3:$D$3000,Récapitulatif!$J22,'Analyse assortiment'!H$3:H$3000)</f>
        <v>0</v>
      </c>
      <c r="L22" s="18">
        <f>SUMIF('Analyse assortiment'!$D$3:$D$3000,Récapitulatif!$J22,'Analyse assortiment'!I$3:I$3000)</f>
        <v>0</v>
      </c>
      <c r="M22" s="19" t="e">
        <f t="shared" si="2"/>
        <v>#DIV/0!</v>
      </c>
      <c r="N22" s="21" t="e">
        <f t="shared" si="3"/>
        <v>#DIV/0!</v>
      </c>
    </row>
    <row r="23" spans="2:14" ht="18" customHeight="1" x14ac:dyDescent="0.2">
      <c r="B23" s="20" t="s">
        <v>42</v>
      </c>
      <c r="C23" s="45">
        <v>501152555</v>
      </c>
      <c r="D23" s="18">
        <f>SUMIF('Analyse assortiment'!$D$3:$D$3000,Récapitulatif!$C23,'Analyse assortiment'!H$3:H$3000)</f>
        <v>0</v>
      </c>
      <c r="E23" s="18">
        <f>SUMIF('Analyse assortiment'!$D$3:$D$3000,Récapitulatif!$C23,'Analyse assortiment'!I$3:I$3000)</f>
        <v>0</v>
      </c>
      <c r="F23" s="19" t="e">
        <f t="shared" si="0"/>
        <v>#DIV/0!</v>
      </c>
      <c r="G23" s="21" t="e">
        <f t="shared" si="1"/>
        <v>#DIV/0!</v>
      </c>
      <c r="I23" s="20" t="s">
        <v>13</v>
      </c>
      <c r="J23" s="45">
        <v>502154310</v>
      </c>
      <c r="K23" s="18">
        <f>SUMIF('Analyse assortiment'!$D$3:$D$3000,Récapitulatif!$J23,'Analyse assortiment'!H$3:H$3000)</f>
        <v>0</v>
      </c>
      <c r="L23" s="18">
        <f>SUMIF('Analyse assortiment'!$D$3:$D$3000,Récapitulatif!$J23,'Analyse assortiment'!I$3:I$3000)</f>
        <v>0</v>
      </c>
      <c r="M23" s="19" t="e">
        <f t="shared" si="2"/>
        <v>#DIV/0!</v>
      </c>
      <c r="N23" s="21" t="e">
        <f t="shared" si="3"/>
        <v>#DIV/0!</v>
      </c>
    </row>
    <row r="24" spans="2:14" ht="18" customHeight="1" x14ac:dyDescent="0.2">
      <c r="B24" s="20" t="s">
        <v>20</v>
      </c>
      <c r="C24" s="45">
        <v>501152580</v>
      </c>
      <c r="D24" s="18">
        <f>SUMIF('Analyse assortiment'!$D$3:$D$3000,Récapitulatif!$C24,'Analyse assortiment'!H$3:H$3000)</f>
        <v>0</v>
      </c>
      <c r="E24" s="18">
        <f>SUMIF('Analyse assortiment'!$D$3:$D$3000,Récapitulatif!$C24,'Analyse assortiment'!I$3:I$3000)</f>
        <v>0</v>
      </c>
      <c r="F24" s="19" t="e">
        <f t="shared" si="0"/>
        <v>#DIV/0!</v>
      </c>
      <c r="G24" s="21" t="e">
        <f t="shared" si="1"/>
        <v>#DIV/0!</v>
      </c>
      <c r="I24" s="20" t="s">
        <v>14</v>
      </c>
      <c r="J24" s="45">
        <v>502154315</v>
      </c>
      <c r="K24" s="18">
        <f>SUMIF('Analyse assortiment'!$D$3:$D$3000,Récapitulatif!$J24,'Analyse assortiment'!H$3:H$3000)</f>
        <v>0</v>
      </c>
      <c r="L24" s="18">
        <f>SUMIF('Analyse assortiment'!$D$3:$D$3000,Récapitulatif!$J24,'Analyse assortiment'!I$3:I$3000)</f>
        <v>0</v>
      </c>
      <c r="M24" s="19" t="e">
        <f t="shared" si="2"/>
        <v>#DIV/0!</v>
      </c>
      <c r="N24" s="21" t="e">
        <f t="shared" si="3"/>
        <v>#DIV/0!</v>
      </c>
    </row>
    <row r="25" spans="2:14" ht="18" customHeight="1" x14ac:dyDescent="0.2">
      <c r="B25" s="20" t="s">
        <v>30</v>
      </c>
      <c r="C25" s="45">
        <v>501152805</v>
      </c>
      <c r="D25" s="18">
        <f>SUMIF('Analyse assortiment'!$D$3:$D$3000,Récapitulatif!$C25,'Analyse assortiment'!H$3:H$3000)</f>
        <v>0</v>
      </c>
      <c r="E25" s="18">
        <f>SUMIF('Analyse assortiment'!$D$3:$D$3000,Récapitulatif!$C25,'Analyse assortiment'!I$3:I$3000)</f>
        <v>0</v>
      </c>
      <c r="F25" s="19" t="e">
        <f t="shared" si="0"/>
        <v>#DIV/0!</v>
      </c>
      <c r="G25" s="21" t="e">
        <f t="shared" si="1"/>
        <v>#DIV/0!</v>
      </c>
      <c r="I25" s="20" t="s">
        <v>15</v>
      </c>
      <c r="J25" s="45">
        <v>502154320</v>
      </c>
      <c r="K25" s="18">
        <f>SUMIF('Analyse assortiment'!$D$3:$D$3000,Récapitulatif!$J25,'Analyse assortiment'!H$3:H$3000)</f>
        <v>0</v>
      </c>
      <c r="L25" s="18">
        <f>SUMIF('Analyse assortiment'!$D$3:$D$3000,Récapitulatif!$J25,'Analyse assortiment'!I$3:I$3000)</f>
        <v>0</v>
      </c>
      <c r="M25" s="19" t="e">
        <f t="shared" si="2"/>
        <v>#DIV/0!</v>
      </c>
      <c r="N25" s="21" t="e">
        <f t="shared" si="3"/>
        <v>#DIV/0!</v>
      </c>
    </row>
    <row r="26" spans="2:14" ht="18" customHeight="1" x14ac:dyDescent="0.2">
      <c r="B26" s="20" t="s">
        <v>32</v>
      </c>
      <c r="C26" s="45">
        <v>501152810</v>
      </c>
      <c r="D26" s="18">
        <f>SUMIF('Analyse assortiment'!$D$3:$D$3000,Récapitulatif!$C26,'Analyse assortiment'!H$3:H$3000)</f>
        <v>0</v>
      </c>
      <c r="E26" s="18">
        <f>SUMIF('Analyse assortiment'!$D$3:$D$3000,Récapitulatif!$C26,'Analyse assortiment'!I$3:I$3000)</f>
        <v>0</v>
      </c>
      <c r="F26" s="19" t="e">
        <f t="shared" si="0"/>
        <v>#DIV/0!</v>
      </c>
      <c r="G26" s="21" t="e">
        <f t="shared" si="1"/>
        <v>#DIV/0!</v>
      </c>
      <c r="I26" s="20" t="s">
        <v>12</v>
      </c>
      <c r="J26" s="45">
        <v>502154355</v>
      </c>
      <c r="K26" s="18">
        <f>SUMIF('Analyse assortiment'!$D$3:$D$3000,Récapitulatif!$J26,'Analyse assortiment'!H$3:H$3000)</f>
        <v>0</v>
      </c>
      <c r="L26" s="18">
        <f>SUMIF('Analyse assortiment'!$D$3:$D$3000,Récapitulatif!$J26,'Analyse assortiment'!I$3:I$3000)</f>
        <v>0</v>
      </c>
      <c r="M26" s="19" t="e">
        <f t="shared" si="2"/>
        <v>#DIV/0!</v>
      </c>
      <c r="N26" s="21" t="e">
        <f t="shared" si="3"/>
        <v>#DIV/0!</v>
      </c>
    </row>
    <row r="27" spans="2:14" ht="18" customHeight="1" x14ac:dyDescent="0.2">
      <c r="B27" s="20" t="s">
        <v>33</v>
      </c>
      <c r="C27" s="45">
        <v>501152815</v>
      </c>
      <c r="D27" s="18">
        <f>SUMIF('Analyse assortiment'!$D$3:$D$3000,Récapitulatif!$C27,'Analyse assortiment'!H$3:H$3000)</f>
        <v>0</v>
      </c>
      <c r="E27" s="18">
        <f>SUMIF('Analyse assortiment'!$D$3:$D$3000,Récapitulatif!$C27,'Analyse assortiment'!I$3:I$3000)</f>
        <v>0</v>
      </c>
      <c r="F27" s="19" t="e">
        <f t="shared" si="0"/>
        <v>#DIV/0!</v>
      </c>
      <c r="G27" s="21" t="e">
        <f t="shared" si="1"/>
        <v>#DIV/0!</v>
      </c>
      <c r="I27" s="20" t="s">
        <v>11</v>
      </c>
      <c r="J27" s="45">
        <v>502154380</v>
      </c>
      <c r="K27" s="18">
        <f>SUMIF('Analyse assortiment'!$D$3:$D$3000,Récapitulatif!$J27,'Analyse assortiment'!H$3:H$3000)</f>
        <v>0</v>
      </c>
      <c r="L27" s="18">
        <f>SUMIF('Analyse assortiment'!$D$3:$D$3000,Récapitulatif!$J27,'Analyse assortiment'!I$3:I$3000)</f>
        <v>0</v>
      </c>
      <c r="M27" s="19" t="e">
        <f t="shared" si="2"/>
        <v>#DIV/0!</v>
      </c>
      <c r="N27" s="21" t="e">
        <f t="shared" si="3"/>
        <v>#DIV/0!</v>
      </c>
    </row>
    <row r="28" spans="2:14" ht="18" customHeight="1" x14ac:dyDescent="0.2">
      <c r="B28" s="20" t="s">
        <v>31</v>
      </c>
      <c r="C28" s="45">
        <v>501152855</v>
      </c>
      <c r="D28" s="18">
        <f>SUMIF('Analyse assortiment'!$D$3:$D$3000,Récapitulatif!$C28,'Analyse assortiment'!H$3:H$3000)</f>
        <v>0</v>
      </c>
      <c r="E28" s="18">
        <f>SUMIF('Analyse assortiment'!$D$3:$D$3000,Récapitulatif!$C28,'Analyse assortiment'!I$3:I$3000)</f>
        <v>0</v>
      </c>
      <c r="F28" s="19" t="e">
        <f t="shared" si="0"/>
        <v>#DIV/0!</v>
      </c>
      <c r="G28" s="21" t="e">
        <f t="shared" si="1"/>
        <v>#DIV/0!</v>
      </c>
      <c r="I28" s="20" t="s">
        <v>22</v>
      </c>
      <c r="J28" s="45">
        <v>502154405</v>
      </c>
      <c r="K28" s="18">
        <f>SUMIF('Analyse assortiment'!$D$3:$D$3000,Récapitulatif!$J28,'Analyse assortiment'!H$3:H$3000)</f>
        <v>0</v>
      </c>
      <c r="L28" s="18">
        <f>SUMIF('Analyse assortiment'!$D$3:$D$3000,Récapitulatif!$J28,'Analyse assortiment'!I$3:I$3000)</f>
        <v>0</v>
      </c>
      <c r="M28" s="19" t="e">
        <f t="shared" si="2"/>
        <v>#DIV/0!</v>
      </c>
      <c r="N28" s="21" t="e">
        <f t="shared" si="3"/>
        <v>#DIV/0!</v>
      </c>
    </row>
    <row r="29" spans="2:14" ht="18" customHeight="1" x14ac:dyDescent="0.2">
      <c r="B29" s="20" t="s">
        <v>20</v>
      </c>
      <c r="C29" s="45">
        <v>501152880</v>
      </c>
      <c r="D29" s="18">
        <f>SUMIF('Analyse assortiment'!$D$3:$D$3000,Récapitulatif!$C29,'Analyse assortiment'!H$3:H$3000)</f>
        <v>0</v>
      </c>
      <c r="E29" s="18">
        <f>SUMIF('Analyse assortiment'!$D$3:$D$3000,Récapitulatif!$C29,'Analyse assortiment'!I$3:I$3000)</f>
        <v>0</v>
      </c>
      <c r="F29" s="19" t="e">
        <f t="shared" si="0"/>
        <v>#DIV/0!</v>
      </c>
      <c r="G29" s="21" t="e">
        <f t="shared" si="1"/>
        <v>#DIV/0!</v>
      </c>
      <c r="I29" s="20" t="s">
        <v>23</v>
      </c>
      <c r="J29" s="45">
        <v>502154455</v>
      </c>
      <c r="K29" s="18">
        <f>SUMIF('Analyse assortiment'!$D$3:$D$3000,Récapitulatif!$J29,'Analyse assortiment'!H$3:H$3000)</f>
        <v>0</v>
      </c>
      <c r="L29" s="18">
        <f>SUMIF('Analyse assortiment'!$D$3:$D$3000,Récapitulatif!$J29,'Analyse assortiment'!I$3:I$3000)</f>
        <v>0</v>
      </c>
      <c r="M29" s="19" t="e">
        <f t="shared" si="2"/>
        <v>#DIV/0!</v>
      </c>
      <c r="N29" s="21" t="e">
        <f t="shared" si="3"/>
        <v>#DIV/0!</v>
      </c>
    </row>
    <row r="30" spans="2:14" ht="18" customHeight="1" thickBot="1" x14ac:dyDescent="0.25">
      <c r="B30" s="22" t="s">
        <v>53</v>
      </c>
      <c r="C30" s="46">
        <v>501901305</v>
      </c>
      <c r="D30" s="23">
        <f>SUMIF('Analyse assortiment'!$D$3:$D$3000,Récapitulatif!$C30,'Analyse assortiment'!H$3:H$3000)</f>
        <v>0</v>
      </c>
      <c r="E30" s="23">
        <f>SUMIF('Analyse assortiment'!$D$3:$D$3000,Récapitulatif!$C30,'Analyse assortiment'!I$3:I$3000)</f>
        <v>0</v>
      </c>
      <c r="F30" s="24" t="e">
        <f t="shared" si="0"/>
        <v>#DIV/0!</v>
      </c>
      <c r="G30" s="25" t="e">
        <f t="shared" si="1"/>
        <v>#DIV/0!</v>
      </c>
      <c r="I30" s="20" t="s">
        <v>21</v>
      </c>
      <c r="J30" s="45">
        <v>502154505</v>
      </c>
      <c r="K30" s="18">
        <f>SUMIF('Analyse assortiment'!$D$3:$D$3000,Récapitulatif!$J30,'Analyse assortiment'!H$3:H$3000)</f>
        <v>0</v>
      </c>
      <c r="L30" s="18">
        <f>SUMIF('Analyse assortiment'!$D$3:$D$3000,Récapitulatif!$J30,'Analyse assortiment'!I$3:I$3000)</f>
        <v>0</v>
      </c>
      <c r="M30" s="19" t="e">
        <f t="shared" si="2"/>
        <v>#DIV/0!</v>
      </c>
      <c r="N30" s="21" t="e">
        <f t="shared" si="3"/>
        <v>#DIV/0!</v>
      </c>
    </row>
    <row r="31" spans="2:14" ht="18" customHeight="1" x14ac:dyDescent="0.2">
      <c r="I31" s="20" t="s">
        <v>24</v>
      </c>
      <c r="J31" s="45">
        <v>502154510</v>
      </c>
      <c r="K31" s="18">
        <f>SUMIF('Analyse assortiment'!$D$3:$D$3000,Récapitulatif!$J31,'Analyse assortiment'!H$3:H$3000)</f>
        <v>0</v>
      </c>
      <c r="L31" s="18">
        <f>SUMIF('Analyse assortiment'!$D$3:$D$3000,Récapitulatif!$J31,'Analyse assortiment'!I$3:I$3000)</f>
        <v>0</v>
      </c>
      <c r="M31" s="19" t="e">
        <f t="shared" si="2"/>
        <v>#DIV/0!</v>
      </c>
      <c r="N31" s="21" t="e">
        <f t="shared" si="3"/>
        <v>#DIV/0!</v>
      </c>
    </row>
    <row r="32" spans="2:14" ht="18" customHeight="1" x14ac:dyDescent="0.2">
      <c r="I32" s="20" t="s">
        <v>25</v>
      </c>
      <c r="J32" s="45">
        <v>502154555</v>
      </c>
      <c r="K32" s="18">
        <f>SUMIF('Analyse assortiment'!$D$3:$D$3000,Récapitulatif!$J32,'Analyse assortiment'!H$3:H$3000)</f>
        <v>0</v>
      </c>
      <c r="L32" s="18">
        <f>SUMIF('Analyse assortiment'!$D$3:$D$3000,Récapitulatif!$J32,'Analyse assortiment'!I$3:I$3000)</f>
        <v>0</v>
      </c>
      <c r="M32" s="19" t="e">
        <f t="shared" si="2"/>
        <v>#DIV/0!</v>
      </c>
      <c r="N32" s="21" t="e">
        <f t="shared" si="3"/>
        <v>#DIV/0!</v>
      </c>
    </row>
    <row r="33" spans="2:14" ht="18" customHeight="1" x14ac:dyDescent="0.2">
      <c r="I33" s="20" t="s">
        <v>11</v>
      </c>
      <c r="J33" s="45">
        <v>502154580</v>
      </c>
      <c r="K33" s="18">
        <f>SUMIF('Analyse assortiment'!$D$3:$D$3000,Récapitulatif!$J33,'Analyse assortiment'!H$3:H$3000)</f>
        <v>0</v>
      </c>
      <c r="L33" s="18">
        <f>SUMIF('Analyse assortiment'!$D$3:$D$3000,Récapitulatif!$J33,'Analyse assortiment'!I$3:I$3000)</f>
        <v>0</v>
      </c>
      <c r="M33" s="19" t="e">
        <f t="shared" si="2"/>
        <v>#DIV/0!</v>
      </c>
      <c r="N33" s="21" t="e">
        <f t="shared" si="3"/>
        <v>#DIV/0!</v>
      </c>
    </row>
    <row r="34" spans="2:14" ht="18" customHeight="1" x14ac:dyDescent="0.2">
      <c r="I34" s="20" t="s">
        <v>59</v>
      </c>
      <c r="J34" s="45">
        <v>502154805</v>
      </c>
      <c r="K34" s="18">
        <f>SUMIF('Analyse assortiment'!$D$3:$D$3000,Récapitulatif!$J34,'Analyse assortiment'!H$3:H$3000)</f>
        <v>0</v>
      </c>
      <c r="L34" s="18">
        <f>SUMIF('Analyse assortiment'!$D$3:$D$3000,Récapitulatif!$J34,'Analyse assortiment'!I$3:I$3000)</f>
        <v>0</v>
      </c>
      <c r="M34" s="19" t="e">
        <f t="shared" si="2"/>
        <v>#DIV/0!</v>
      </c>
      <c r="N34" s="21" t="e">
        <f t="shared" si="3"/>
        <v>#DIV/0!</v>
      </c>
    </row>
    <row r="35" spans="2:14" ht="18" customHeight="1" x14ac:dyDescent="0.2">
      <c r="I35" s="20" t="s">
        <v>60</v>
      </c>
      <c r="J35" s="45">
        <v>502154855</v>
      </c>
      <c r="K35" s="18">
        <f>SUMIF('Analyse assortiment'!$D$3:$D$3000,Récapitulatif!$J35,'Analyse assortiment'!H$3:H$3000)</f>
        <v>0</v>
      </c>
      <c r="L35" s="18">
        <f>SUMIF('Analyse assortiment'!$D$3:$D$3000,Récapitulatif!$J35,'Analyse assortiment'!I$3:I$3000)</f>
        <v>0</v>
      </c>
      <c r="M35" s="19" t="e">
        <f t="shared" si="2"/>
        <v>#DIV/0!</v>
      </c>
      <c r="N35" s="21" t="e">
        <f t="shared" si="3"/>
        <v>#DIV/0!</v>
      </c>
    </row>
    <row r="36" spans="2:14" ht="18" customHeight="1" thickBot="1" x14ac:dyDescent="0.25">
      <c r="I36" s="22" t="s">
        <v>52</v>
      </c>
      <c r="J36" s="46">
        <v>502901405</v>
      </c>
      <c r="K36" s="23">
        <f>SUMIF('Analyse assortiment'!$D$3:$D$3000,Récapitulatif!$J36,'Analyse assortiment'!H$3:H$3000)</f>
        <v>0</v>
      </c>
      <c r="L36" s="23">
        <f>SUMIF('Analyse assortiment'!$D$3:$D$3000,Récapitulatif!$J36,'Analyse assortiment'!I$3:I$3000)</f>
        <v>0</v>
      </c>
      <c r="M36" s="24" t="e">
        <f t="shared" si="2"/>
        <v>#DIV/0!</v>
      </c>
      <c r="N36" s="25" t="e">
        <f t="shared" si="3"/>
        <v>#DIV/0!</v>
      </c>
    </row>
    <row r="38" spans="2:14" ht="13.5" thickBot="1" x14ac:dyDescent="0.25"/>
    <row r="39" spans="2:14" s="16" customFormat="1" ht="48" customHeight="1" thickBot="1" x14ac:dyDescent="0.25">
      <c r="B39" s="34" t="s">
        <v>76</v>
      </c>
      <c r="C39" s="35" t="s">
        <v>77</v>
      </c>
      <c r="D39" s="38" t="s">
        <v>72</v>
      </c>
      <c r="E39" s="38" t="s">
        <v>73</v>
      </c>
      <c r="F39" s="36" t="s">
        <v>80</v>
      </c>
      <c r="G39" s="37" t="s">
        <v>81</v>
      </c>
      <c r="I39" s="39" t="s">
        <v>76</v>
      </c>
      <c r="J39" s="40" t="s">
        <v>77</v>
      </c>
      <c r="K39" s="43" t="s">
        <v>72</v>
      </c>
      <c r="L39" s="43" t="s">
        <v>73</v>
      </c>
      <c r="M39" s="41" t="s">
        <v>80</v>
      </c>
      <c r="N39" s="42" t="s">
        <v>81</v>
      </c>
    </row>
    <row r="40" spans="2:14" ht="18" customHeight="1" x14ac:dyDescent="0.2">
      <c r="B40" s="30" t="s">
        <v>28</v>
      </c>
      <c r="C40" s="47">
        <v>5011520</v>
      </c>
      <c r="D40" s="31">
        <f>SUM(D3:D6)</f>
        <v>0</v>
      </c>
      <c r="E40" s="31">
        <f>SUM(E3:E6)</f>
        <v>0</v>
      </c>
      <c r="F40" s="32" t="e">
        <f t="shared" ref="F40:G46" si="4">D40/D$51</f>
        <v>#DIV/0!</v>
      </c>
      <c r="G40" s="33" t="e">
        <f t="shared" si="4"/>
        <v>#DIV/0!</v>
      </c>
      <c r="I40" s="30" t="s">
        <v>67</v>
      </c>
      <c r="J40" s="47">
        <v>5021540</v>
      </c>
      <c r="K40" s="31">
        <f>SUM(K3:K6)</f>
        <v>0</v>
      </c>
      <c r="L40" s="31">
        <f>SUM(L3:L6)</f>
        <v>0</v>
      </c>
      <c r="M40" s="32" t="e">
        <f t="shared" ref="M40:N40" si="5">K40/K$51</f>
        <v>#DIV/0!</v>
      </c>
      <c r="N40" s="33" t="e">
        <f t="shared" si="5"/>
        <v>#DIV/0!</v>
      </c>
    </row>
    <row r="41" spans="2:14" ht="18" customHeight="1" x14ac:dyDescent="0.2">
      <c r="B41" s="20" t="s">
        <v>63</v>
      </c>
      <c r="C41" s="48">
        <v>5011521</v>
      </c>
      <c r="D41" s="18">
        <f>SUM(D7:D10)</f>
        <v>0</v>
      </c>
      <c r="E41" s="18">
        <f>SUM(E7:E10)</f>
        <v>0</v>
      </c>
      <c r="F41" s="19" t="e">
        <f t="shared" si="4"/>
        <v>#DIV/0!</v>
      </c>
      <c r="G41" s="21" t="e">
        <f t="shared" si="4"/>
        <v>#DIV/0!</v>
      </c>
      <c r="I41" s="20" t="s">
        <v>68</v>
      </c>
      <c r="J41" s="48">
        <v>5021541</v>
      </c>
      <c r="K41" s="18">
        <f>SUM(K7:K13)</f>
        <v>0</v>
      </c>
      <c r="L41" s="18">
        <f>SUM(L7:L13)</f>
        <v>0</v>
      </c>
      <c r="M41" s="19" t="e">
        <f t="shared" ref="M41:M47" si="6">K41/K$51</f>
        <v>#DIV/0!</v>
      </c>
      <c r="N41" s="21" t="e">
        <f t="shared" ref="N41:N47" si="7">L41/L$51</f>
        <v>#DIV/0!</v>
      </c>
    </row>
    <row r="42" spans="2:14" ht="18" customHeight="1" x14ac:dyDescent="0.2">
      <c r="B42" s="20" t="s">
        <v>64</v>
      </c>
      <c r="C42" s="48">
        <v>5011522</v>
      </c>
      <c r="D42" s="18">
        <f>SUM(D11:D17)</f>
        <v>0</v>
      </c>
      <c r="E42" s="18">
        <f>SUM(E11:E17)</f>
        <v>0</v>
      </c>
      <c r="F42" s="19" t="e">
        <f t="shared" si="4"/>
        <v>#DIV/0!</v>
      </c>
      <c r="G42" s="21" t="e">
        <f t="shared" si="4"/>
        <v>#DIV/0!</v>
      </c>
      <c r="I42" s="20" t="s">
        <v>69</v>
      </c>
      <c r="J42" s="48">
        <v>5021542</v>
      </c>
      <c r="K42" s="18">
        <f>SUM(K14:K21)</f>
        <v>0</v>
      </c>
      <c r="L42" s="18">
        <f>SUM(L14:L21)</f>
        <v>0</v>
      </c>
      <c r="M42" s="19" t="e">
        <f t="shared" si="6"/>
        <v>#DIV/0!</v>
      </c>
      <c r="N42" s="21" t="e">
        <f t="shared" si="7"/>
        <v>#DIV/0!</v>
      </c>
    </row>
    <row r="43" spans="2:14" ht="18" customHeight="1" x14ac:dyDescent="0.2">
      <c r="B43" s="20" t="s">
        <v>65</v>
      </c>
      <c r="C43" s="48">
        <v>5011524</v>
      </c>
      <c r="D43" s="18">
        <f>SUM(D18:D20)</f>
        <v>0</v>
      </c>
      <c r="E43" s="18">
        <f>SUM(E18:E20)</f>
        <v>0</v>
      </c>
      <c r="F43" s="19" t="e">
        <f t="shared" si="4"/>
        <v>#DIV/0!</v>
      </c>
      <c r="G43" s="21" t="e">
        <f t="shared" si="4"/>
        <v>#DIV/0!</v>
      </c>
      <c r="I43" s="20" t="s">
        <v>70</v>
      </c>
      <c r="J43" s="48">
        <v>5021543</v>
      </c>
      <c r="K43" s="18">
        <f>SUM(K22:K27)</f>
        <v>0</v>
      </c>
      <c r="L43" s="18">
        <f>SUM(L22:L27)</f>
        <v>0</v>
      </c>
      <c r="M43" s="19" t="e">
        <f t="shared" si="6"/>
        <v>#DIV/0!</v>
      </c>
      <c r="N43" s="21" t="e">
        <f t="shared" si="7"/>
        <v>#DIV/0!</v>
      </c>
    </row>
    <row r="44" spans="2:14" ht="18" customHeight="1" x14ac:dyDescent="0.2">
      <c r="B44" s="20" t="s">
        <v>66</v>
      </c>
      <c r="C44" s="48">
        <v>5011525</v>
      </c>
      <c r="D44" s="18">
        <f>SUM(D21:D24)</f>
        <v>0</v>
      </c>
      <c r="E44" s="18">
        <f>SUM(E21:E24)</f>
        <v>0</v>
      </c>
      <c r="F44" s="19" t="e">
        <f t="shared" si="4"/>
        <v>#DIV/0!</v>
      </c>
      <c r="G44" s="21" t="e">
        <f t="shared" si="4"/>
        <v>#DIV/0!</v>
      </c>
      <c r="I44" s="20" t="s">
        <v>22</v>
      </c>
      <c r="J44" s="48">
        <v>5021544</v>
      </c>
      <c r="K44" s="18">
        <f>SUM(K28:K29)</f>
        <v>0</v>
      </c>
      <c r="L44" s="18">
        <f>SUM(L28:L29)</f>
        <v>0</v>
      </c>
      <c r="M44" s="19" t="e">
        <f t="shared" si="6"/>
        <v>#DIV/0!</v>
      </c>
      <c r="N44" s="21" t="e">
        <f t="shared" si="7"/>
        <v>#DIV/0!</v>
      </c>
    </row>
    <row r="45" spans="2:14" ht="18" customHeight="1" x14ac:dyDescent="0.2">
      <c r="B45" s="20" t="s">
        <v>32</v>
      </c>
      <c r="C45" s="48">
        <v>5011528</v>
      </c>
      <c r="D45" s="18">
        <f>SUM(D25:D29)</f>
        <v>0</v>
      </c>
      <c r="E45" s="18">
        <f>SUM(E25:E29)</f>
        <v>0</v>
      </c>
      <c r="F45" s="19" t="e">
        <f t="shared" si="4"/>
        <v>#DIV/0!</v>
      </c>
      <c r="G45" s="21" t="e">
        <f t="shared" si="4"/>
        <v>#DIV/0!</v>
      </c>
      <c r="I45" s="20" t="s">
        <v>71</v>
      </c>
      <c r="J45" s="48">
        <v>5021545</v>
      </c>
      <c r="K45" s="18">
        <f>SUM(K30:K33)</f>
        <v>0</v>
      </c>
      <c r="L45" s="18">
        <f>SUM(L30:L33)</f>
        <v>0</v>
      </c>
      <c r="M45" s="19" t="e">
        <f t="shared" si="6"/>
        <v>#DIV/0!</v>
      </c>
      <c r="N45" s="21" t="e">
        <f t="shared" si="7"/>
        <v>#DIV/0!</v>
      </c>
    </row>
    <row r="46" spans="2:14" ht="18" customHeight="1" thickBot="1" x14ac:dyDescent="0.25">
      <c r="B46" s="22" t="s">
        <v>53</v>
      </c>
      <c r="C46" s="49">
        <v>5019013</v>
      </c>
      <c r="D46" s="23">
        <f>D30</f>
        <v>0</v>
      </c>
      <c r="E46" s="23">
        <f>E30</f>
        <v>0</v>
      </c>
      <c r="F46" s="24" t="e">
        <f t="shared" si="4"/>
        <v>#DIV/0!</v>
      </c>
      <c r="G46" s="25" t="e">
        <f t="shared" si="4"/>
        <v>#DIV/0!</v>
      </c>
      <c r="I46" s="20" t="s">
        <v>59</v>
      </c>
      <c r="J46" s="48">
        <v>5021548</v>
      </c>
      <c r="K46" s="18">
        <f>SUM(K34:K35)</f>
        <v>0</v>
      </c>
      <c r="L46" s="18">
        <f>SUM(L34:L35)</f>
        <v>0</v>
      </c>
      <c r="M46" s="19" t="e">
        <f t="shared" si="6"/>
        <v>#DIV/0!</v>
      </c>
      <c r="N46" s="21" t="e">
        <f t="shared" si="7"/>
        <v>#DIV/0!</v>
      </c>
    </row>
    <row r="47" spans="2:14" ht="13.5" thickBot="1" x14ac:dyDescent="0.25">
      <c r="I47" s="22" t="s">
        <v>52</v>
      </c>
      <c r="J47" s="49">
        <v>5029014</v>
      </c>
      <c r="K47" s="23">
        <f>K36</f>
        <v>0</v>
      </c>
      <c r="L47" s="23">
        <f>L36</f>
        <v>0</v>
      </c>
      <c r="M47" s="24" t="e">
        <f t="shared" si="6"/>
        <v>#DIV/0!</v>
      </c>
      <c r="N47" s="25" t="e">
        <f t="shared" si="7"/>
        <v>#DIV/0!</v>
      </c>
    </row>
    <row r="49" spans="2:14" ht="13.5" thickBot="1" x14ac:dyDescent="0.25"/>
    <row r="50" spans="2:14" s="16" customFormat="1" ht="48" customHeight="1" thickBot="1" x14ac:dyDescent="0.25">
      <c r="B50" s="34" t="s">
        <v>84</v>
      </c>
      <c r="C50" s="35" t="s">
        <v>77</v>
      </c>
      <c r="D50" s="38" t="s">
        <v>72</v>
      </c>
      <c r="E50" s="38" t="s">
        <v>73</v>
      </c>
      <c r="F50" s="36" t="s">
        <v>82</v>
      </c>
      <c r="G50" s="37" t="s">
        <v>83</v>
      </c>
      <c r="I50" s="39" t="s">
        <v>84</v>
      </c>
      <c r="J50" s="40" t="s">
        <v>77</v>
      </c>
      <c r="K50" s="43" t="s">
        <v>72</v>
      </c>
      <c r="L50" s="43" t="s">
        <v>73</v>
      </c>
      <c r="M50" s="41" t="s">
        <v>85</v>
      </c>
      <c r="N50" s="42" t="s">
        <v>86</v>
      </c>
    </row>
    <row r="51" spans="2:14" ht="18" customHeight="1" thickBot="1" x14ac:dyDescent="0.25">
      <c r="B51" s="26" t="s">
        <v>75</v>
      </c>
      <c r="C51" s="50">
        <v>5.01</v>
      </c>
      <c r="D51" s="27">
        <f>SUM(D3:D30)</f>
        <v>0</v>
      </c>
      <c r="E51" s="27">
        <f>SUM(E3:E30)</f>
        <v>0</v>
      </c>
      <c r="F51" s="28" t="e">
        <f>D51/(D$51+K$51)</f>
        <v>#DIV/0!</v>
      </c>
      <c r="G51" s="29" t="e">
        <f>E51/(E$51+L$51)</f>
        <v>#DIV/0!</v>
      </c>
      <c r="I51" s="26" t="s">
        <v>74</v>
      </c>
      <c r="J51" s="50">
        <v>5.0199999999999996</v>
      </c>
      <c r="K51" s="27">
        <f>SUM(K3:K36)</f>
        <v>0</v>
      </c>
      <c r="L51" s="27">
        <f>SUM(L3:L36)</f>
        <v>0</v>
      </c>
      <c r="M51" s="28" t="e">
        <f>K51/(K$51+D$51)</f>
        <v>#DIV/0!</v>
      </c>
      <c r="N51" s="29" t="e">
        <f>L51/(L$51+E$51)</f>
        <v>#DIV/0!</v>
      </c>
    </row>
  </sheetData>
  <mergeCells count="2">
    <mergeCell ref="I1:N1"/>
    <mergeCell ref="B1:G1"/>
  </mergeCells>
  <printOptions horizontalCentered="1" verticalCentered="1"/>
  <pageMargins left="0.70866141732283472" right="0.70866141732283472" top="0.74803149606299213" bottom="0.74803149606299213" header="0.31496062992125984" footer="0.31496062992125984"/>
  <pageSetup paperSize="9" scale="43" orientation="portrait" r:id="rId1"/>
  <headerFooter>
    <oddHeader>&amp;L&amp;F</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1" tint="0.34998626667073579"/>
  </sheetPr>
  <dimension ref="A2:A89"/>
  <sheetViews>
    <sheetView showGridLines="0" workbookViewId="0">
      <selection activeCell="A7" sqref="A7"/>
    </sheetView>
  </sheetViews>
  <sheetFormatPr baseColWidth="10" defaultRowHeight="12.75" x14ac:dyDescent="0.2"/>
  <cols>
    <col min="1" max="16384" width="11.42578125" style="1"/>
  </cols>
  <sheetData>
    <row r="2" spans="1:1" x14ac:dyDescent="0.2">
      <c r="A2" s="1" t="s">
        <v>0</v>
      </c>
    </row>
    <row r="7" spans="1:1" x14ac:dyDescent="0.2">
      <c r="A7" s="1" t="s">
        <v>1</v>
      </c>
    </row>
    <row r="30" spans="1:1" x14ac:dyDescent="0.2">
      <c r="A30" s="1" t="s">
        <v>2</v>
      </c>
    </row>
    <row r="42" spans="1:1" x14ac:dyDescent="0.2">
      <c r="A42" s="1" t="s">
        <v>3</v>
      </c>
    </row>
    <row r="53" spans="1:1" x14ac:dyDescent="0.2">
      <c r="A53" s="1" t="s">
        <v>55</v>
      </c>
    </row>
    <row r="55" spans="1:1" x14ac:dyDescent="0.2">
      <c r="A55" s="2" t="s">
        <v>4</v>
      </c>
    </row>
    <row r="79" spans="1:1" x14ac:dyDescent="0.2">
      <c r="A79" s="2" t="s">
        <v>5</v>
      </c>
    </row>
    <row r="81" spans="1:1" x14ac:dyDescent="0.2">
      <c r="A81" s="1" t="s">
        <v>87</v>
      </c>
    </row>
    <row r="89" spans="1:1" x14ac:dyDescent="0.2">
      <c r="A89" s="1" t="s">
        <v>88</v>
      </c>
    </row>
  </sheetData>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6527051c-5235-41ef-9618-58a65f322143" ContentTypeId="0x0101001B40BA98771EF54F8D882D2FDC19DA74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TaxCatchAll xmlns="4d8876d8-f4da-4fb0-8daa-eb73bb0c52fb">
      <Value>2</Value>
    </TaxCatchAll>
    <Site xmlns="7297b611-b2a6-445f-99e1-ac57af1e9d27" xsi:nil="true"/>
    <Activit_x00e9_ xmlns="7297b611-b2a6-445f-99e1-ac57af1e9d27">Assortiment</Activit_x00e9_>
    <Ann_x00e9_e xmlns="7297b611-b2a6-445f-99e1-ac57af1e9d27">2018</Ann_x00e9_e>
    <ServiceMigros xmlns="http://schemas.microsoft.com/sharepoint/v3" xsi:nil="true"/>
    <TypeDocumentTaxHTField0 xmlns="http://schemas.microsoft.com/sharepoint/v3">
      <Terms xmlns="http://schemas.microsoft.com/office/infopath/2007/PartnerControls">
        <TermInfo xmlns="http://schemas.microsoft.com/office/infopath/2007/PartnerControls">
          <TermName xmlns="http://schemas.microsoft.com/office/infopath/2007/PartnerControls">Formulaire</TermName>
          <TermId xmlns="http://schemas.microsoft.com/office/infopath/2007/PartnerControls">5b835a76-e6df-4cea-97a8-ba601ab94ee7</TermId>
        </TermInfo>
      </Terms>
    </TypeDocumentTaxHTField0>
    <TypeArchive xmlns="7297b611-b2a6-445f-99e1-ac57af1e9d27">Document illimité</TypeArchive>
    <_dlc_DocId xmlns="4d8876d8-f4da-4fb0-8daa-eb73bb0c52fb">RVPSCZVNE5QF-35-442</_dlc_DocId>
    <_dlc_DocIdUrl xmlns="4d8876d8-f4da-4fb0-8daa-eb73bb0c52fb">
      <Url>http://intranetvd/sites/dcmarketing/merchandising/p/_layouts/DocIdRedir.aspx?ID=RVPSCZVNE5QF-35-442</Url>
      <Description>RVPSCZVNE5QF-35-442</Description>
    </_dlc_DocIdUrl>
  </documentManagement>
</p:properties>
</file>

<file path=customXml/item4.xml><?xml version="1.0" encoding="utf-8"?>
<?mso-contentType ?>
<customXsn xmlns="http://schemas.microsoft.com/office/2006/metadata/customXsn">
  <xsnLocation/>
  <cached>True</cached>
  <openByDefault>True</openByDefault>
  <xsnScope/>
</customXsn>
</file>

<file path=customXml/item5.xml><?xml version="1.0" encoding="utf-8"?>
<ct:contentTypeSchema xmlns:ct="http://schemas.microsoft.com/office/2006/metadata/contentType" xmlns:ma="http://schemas.microsoft.com/office/2006/metadata/properties/metaAttributes" ct:_="" ma:_="" ma:contentTypeName="StandardExcel" ma:contentTypeID="0x0101001B40BA98771EF54F8D882D2FDC19DA74020038572C3323A6D14582286676ECFB799A" ma:contentTypeVersion="9" ma:contentTypeDescription="Documents de base de Migros : document Excel" ma:contentTypeScope="" ma:versionID="d22686c130a3e010d723f58ef7eaec6b">
  <xsd:schema xmlns:xsd="http://www.w3.org/2001/XMLSchema" xmlns:xs="http://www.w3.org/2001/XMLSchema" xmlns:p="http://schemas.microsoft.com/office/2006/metadata/properties" xmlns:ns1="http://schemas.microsoft.com/sharepoint/v3" xmlns:ns2="4d8876d8-f4da-4fb0-8daa-eb73bb0c52fb" xmlns:ns4="7297b611-b2a6-445f-99e1-ac57af1e9d27" targetNamespace="http://schemas.microsoft.com/office/2006/metadata/properties" ma:root="true" ma:fieldsID="afe2a63e019192305d03e88adfd0d748" ns1:_="" ns2:_="" ns4:_="">
    <xsd:import namespace="http://schemas.microsoft.com/sharepoint/v3"/>
    <xsd:import namespace="4d8876d8-f4da-4fb0-8daa-eb73bb0c52fb"/>
    <xsd:import namespace="7297b611-b2a6-445f-99e1-ac57af1e9d27"/>
    <xsd:element name="properties">
      <xsd:complexType>
        <xsd:sequence>
          <xsd:element name="documentManagement">
            <xsd:complexType>
              <xsd:all>
                <xsd:element ref="ns1:ServiceMigros" minOccurs="0"/>
                <xsd:element ref="ns2:TaxCatchAllLabel" minOccurs="0"/>
                <xsd:element ref="ns2:TaxCatchAll" minOccurs="0"/>
                <xsd:element ref="ns2:_dlc_DocId" minOccurs="0"/>
                <xsd:element ref="ns2:_dlc_DocIdUrl" minOccurs="0"/>
                <xsd:element ref="ns2:_dlc_DocIdPersistId" minOccurs="0"/>
                <xsd:element ref="ns1:TypeDocumentTaxHTField0" minOccurs="0"/>
                <xsd:element ref="ns4:Site" minOccurs="0"/>
                <xsd:element ref="ns4:Activit_x00e9_" minOccurs="0"/>
                <xsd:element ref="ns4:Ann_x00e9_e" minOccurs="0"/>
                <xsd:element ref="ns4:TypeArchive"/>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ServiceMigros" ma:index="8" nillable="true" ma:displayName="Service" ma:internalName="ServiceMigros">
      <xsd:simpleType>
        <xsd:restriction base="dms:Text">
          <xsd:maxLength value="255"/>
        </xsd:restriction>
      </xsd:simpleType>
    </xsd:element>
    <xsd:element name="TypeDocumentTaxHTField0" ma:index="14" ma:taxonomy="true" ma:internalName="TypeDocumentTaxHTField0" ma:taxonomyFieldName="TypeDocument" ma:displayName="Type de document" ma:indexed="true" ma:readOnly="false" ma:default="" ma:fieldId="{9eef1a22-63a4-4a45-b7a1-a0326ae05459}" ma:sspId="6527051c-5235-41ef-9618-58a65f322143" ma:termSetId="4cc343d7-8692-4764-92fb-a34c62d787b1"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4d8876d8-f4da-4fb0-8daa-eb73bb0c52fb" elementFormDefault="qualified">
    <xsd:import namespace="http://schemas.microsoft.com/office/2006/documentManagement/types"/>
    <xsd:import namespace="http://schemas.microsoft.com/office/infopath/2007/PartnerControls"/>
    <xsd:element name="TaxCatchAllLabel" ma:index="9" nillable="true" ma:displayName="Colonne Attraper tout de Taxonomie1" ma:hidden="true" ma:list="{eeef4406-b4e8-4eb5-8cf2-49145851a823}" ma:internalName="TaxCatchAllLabel" ma:readOnly="true" ma:showField="CatchAllDataLabel" ma:web="08ce9377-6c4d-4527-82db-e9334478ce84">
      <xsd:complexType>
        <xsd:complexContent>
          <xsd:extension base="dms:MultiChoiceLookup">
            <xsd:sequence>
              <xsd:element name="Value" type="dms:Lookup" maxOccurs="unbounded" minOccurs="0" nillable="true"/>
            </xsd:sequence>
          </xsd:extension>
        </xsd:complexContent>
      </xsd:complexType>
    </xsd:element>
    <xsd:element name="TaxCatchAll" ma:index="10" nillable="true" ma:displayName="Colonne Attraper tout de Taxonomie" ma:hidden="true" ma:list="{eeef4406-b4e8-4eb5-8cf2-49145851a823}" ma:internalName="TaxCatchAll" ma:showField="CatchAllData" ma:web="08ce9377-6c4d-4527-82db-e9334478ce84">
      <xsd:complexType>
        <xsd:complexContent>
          <xsd:extension base="dms:MultiChoiceLookup">
            <xsd:sequence>
              <xsd:element name="Value" type="dms:Lookup" maxOccurs="unbounded" minOccurs="0" nillable="true"/>
            </xsd:sequence>
          </xsd:extension>
        </xsd:complexContent>
      </xsd:complexType>
    </xsd:element>
    <xsd:element name="_dlc_DocId" ma:index="11" nillable="true" ma:displayName="Valeur d’ID de document" ma:description="Valeur de l’ID de document affecté à cet élément." ma:internalName="_dlc_DocId" ma:readOnly="true">
      <xsd:simpleType>
        <xsd:restriction base="dms:Text"/>
      </xsd:simpleType>
    </xsd:element>
    <xsd:element name="_dlc_DocIdUrl" ma:index="12" nillable="true" ma:displayName="ID de document" ma:description="Lien permanent vers ce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3" nillable="true" ma:displayName="Conserver l’ID" ma:description="Conserver l’ID lors de l’ajout."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7297b611-b2a6-445f-99e1-ac57af1e9d27" elementFormDefault="qualified">
    <xsd:import namespace="http://schemas.microsoft.com/office/2006/documentManagement/types"/>
    <xsd:import namespace="http://schemas.microsoft.com/office/infopath/2007/PartnerControls"/>
    <xsd:element name="Site" ma:index="16" nillable="true" ma:displayName="Site" ma:format="Dropdown" ma:indexed="true" ma:internalName="Site">
      <xsd:simpleType>
        <xsd:restriction base="dms:Choice">
          <xsd:enumeration value="Aigle"/>
          <xsd:enumeration value="Athénée"/>
          <xsd:enumeration value="Bellevaux"/>
          <xsd:enumeration value="Bergières"/>
          <xsd:enumeration value="Bex"/>
          <xsd:enumeration value="Blonay"/>
          <xsd:enumeration value="Bussigny"/>
          <xsd:enumeration value="Chailly"/>
          <xsd:enumeration value="Chavannes"/>
          <xsd:enumeration value="Clarens"/>
          <xsd:enumeration value="Closelet"/>
          <xsd:enumeration value="Cossonnay"/>
          <xsd:enumeration value="Cour"/>
          <xsd:enumeration value="Crissier"/>
          <xsd:enumeration value="Croset"/>
          <xsd:enumeration value="Cugy"/>
          <xsd:enumeration value="Echallens"/>
          <xsd:enumeration value="Epalinges"/>
          <xsd:enumeration value="EPFL"/>
          <xsd:enumeration value="Europe 8"/>
          <xsd:enumeration value="Estavayer"/>
          <xsd:enumeration value="Etoy"/>
          <xsd:enumeration value="Flon Mercier"/>
          <xsd:enumeration value="Florissant"/>
          <xsd:enumeration value="La Borde"/>
          <xsd:enumeration value="La Harpe"/>
          <xsd:enumeration value="La Sallaz"/>
          <xsd:enumeration value="La Vallée"/>
          <xsd:enumeration value="Le Silo"/>
          <xsd:enumeration value="M Vevey Les Moulins"/>
          <xsd:enumeration value="Malley"/>
          <xsd:enumeration value="Métropole Lausanne"/>
          <xsd:enumeration value="Migros Vaud"/>
          <xsd:enumeration value="Montagny"/>
          <xsd:enumeration value="Montreux"/>
          <xsd:enumeration value="Morges"/>
          <xsd:enumeration value="Moudon"/>
          <xsd:enumeration value="MP Aigle"/>
          <xsd:enumeration value="MP Bière"/>
          <xsd:enumeration value="MP Chexbres"/>
          <xsd:enumeration value="MP Eclépens"/>
          <xsd:enumeration value="MP Lavaux"/>
          <xsd:enumeration value="MP La Sarraz"/>
          <xsd:enumeration value="MP Leysin"/>
          <xsd:enumeration value="MP Maupas"/>
          <xsd:enumeration value="MP Mézières"/>
          <xsd:enumeration value="MP Thierrens"/>
          <xsd:enumeration value="MP Villars_Ollon"/>
          <xsd:enumeration value="MP Villeneuve"/>
          <xsd:enumeration value="MP Yvonnand"/>
          <xsd:enumeration value="Noville"/>
          <xsd:enumeration value="Orbe"/>
          <xsd:enumeration value="Orbe Gruvatiez"/>
          <xsd:enumeration value="Oron"/>
          <xsd:enumeration value="Ouchy"/>
          <xsd:enumeration value="Outlet Romanel"/>
          <xsd:enumeration value="Outlet Villeneuve"/>
          <xsd:enumeration value="Payerne"/>
          <xsd:enumeration value="Préverenges"/>
          <xsd:enumeration value="Pontaise"/>
          <xsd:enumeration value="Prilly"/>
          <xsd:enumeration value="Pully"/>
          <xsd:enumeration value="Renens"/>
          <xsd:enumeration value="Rolle"/>
          <xsd:enumeration value="Romanel"/>
          <xsd:enumeration value="Sainte-Croix"/>
          <xsd:enumeration value="Sévelin"/>
          <xsd:enumeration value="St-Paul"/>
          <xsd:enumeration value="Tour-de-Peilz"/>
          <xsd:enumeration value="Vallorbe"/>
          <xsd:enumeration value="Vevey"/>
          <xsd:enumeration value="Vevey 2 gares"/>
          <xsd:enumeration value="Yverdon-Sud"/>
          <xsd:enumeration value="Yverdon-les-Bains"/>
        </xsd:restriction>
      </xsd:simpleType>
    </xsd:element>
    <xsd:element name="Activit_x00e9_" ma:index="17" nillable="true" ma:displayName="Activité" ma:format="Dropdown" ma:indexed="true" ma:internalName="Activit_x00e9_">
      <xsd:simpleType>
        <xsd:restriction base="dms:Choice">
          <xsd:enumeration value="Administration"/>
          <xsd:enumeration value="Assortiment"/>
          <xsd:enumeration value="Ouverture"/>
          <xsd:enumeration value="Transformation"/>
          <xsd:enumeration value="Layout"/>
          <xsd:enumeration value="Chiffres d'affaires"/>
          <xsd:enumeration value="Mémo et calendrier"/>
          <xsd:enumeration value="Séances SP"/>
          <xsd:enumeration value="Formation"/>
          <xsd:enumeration value="Documents FCM"/>
          <xsd:enumeration value="Suivi Magasins"/>
        </xsd:restriction>
      </xsd:simpleType>
    </xsd:element>
    <xsd:element name="Ann_x00e9_e" ma:index="18" nillable="true" ma:displayName="Année" ma:format="Dropdown" ma:indexed="true" ma:internalName="Ann_x00e9_e">
      <xsd:simpleType>
        <xsd:restriction base="dms:Choice">
          <xsd:enumeration value="2010"/>
          <xsd:enumeration value="2011"/>
          <xsd:enumeration value="2012"/>
          <xsd:enumeration value="2013"/>
          <xsd:enumeration value="2014"/>
          <xsd:enumeration value="2015"/>
          <xsd:enumeration value="2016"/>
          <xsd:enumeration value="2017"/>
          <xsd:enumeration value="2018"/>
          <xsd:enumeration value="2019"/>
          <xsd:enumeration value="2020"/>
        </xsd:restriction>
      </xsd:simpleType>
    </xsd:element>
    <xsd:element name="TypeArchive" ma:index="19" ma:displayName="Type d'archive" ma:default="Document illimité" ma:description="Sélectionner le type d'archive permet de définir la durée de vie d'un document dans une bibliothèque avant son déplacement vers les archives puis sa durée de vie dans les archives." ma:format="Dropdown" ma:internalName="TypeArchive">
      <xsd:simpleType>
        <xsd:restriction base="dms:Choice">
          <xsd:enumeration value="Document administratif"/>
          <xsd:enumeration value="Document illimité"/>
          <xsd:enumeration value="Archive légale"/>
          <xsd:enumeration value="Archive modérée"/>
          <xsd:enumeration value="Archive courte"/>
          <xsd:enumeration value="Archive illimitée"/>
          <xsd:enumeration value="Finance - Document administratif"/>
          <xsd:enumeration value="Finance - Archive légale"/>
          <xsd:enumeration value="Finance - Archive modérée"/>
          <xsd:enumeration value="Finance - Archive courte"/>
          <xsd:enumeration value="Finance - Archive illimitée"/>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0FD2594-0980-47BD-8A7F-47E597DA54AD}">
  <ds:schemaRefs>
    <ds:schemaRef ds:uri="Microsoft.SharePoint.Taxonomy.ContentTypeSync"/>
  </ds:schemaRefs>
</ds:datastoreItem>
</file>

<file path=customXml/itemProps2.xml><?xml version="1.0" encoding="utf-8"?>
<ds:datastoreItem xmlns:ds="http://schemas.openxmlformats.org/officeDocument/2006/customXml" ds:itemID="{B05C471D-8F26-4E1D-AD92-F2E686E722E4}">
  <ds:schemaRefs>
    <ds:schemaRef ds:uri="http://schemas.microsoft.com/sharepoint/events"/>
  </ds:schemaRefs>
</ds:datastoreItem>
</file>

<file path=customXml/itemProps3.xml><?xml version="1.0" encoding="utf-8"?>
<ds:datastoreItem xmlns:ds="http://schemas.openxmlformats.org/officeDocument/2006/customXml" ds:itemID="{D00E2012-CECC-460B-A3FE-3B07CCC5ACF9}">
  <ds:schemaRefs>
    <ds:schemaRef ds:uri="http://schemas.microsoft.com/sharepoint/v3"/>
    <ds:schemaRef ds:uri="http://schemas.microsoft.com/office/2006/documentManagement/types"/>
    <ds:schemaRef ds:uri="http://purl.org/dc/dcmitype/"/>
    <ds:schemaRef ds:uri="http://purl.org/dc/elements/1.1/"/>
    <ds:schemaRef ds:uri="4d8876d8-f4da-4fb0-8daa-eb73bb0c52fb"/>
    <ds:schemaRef ds:uri="http://schemas.microsoft.com/office/2006/metadata/properties"/>
    <ds:schemaRef ds:uri="7297b611-b2a6-445f-99e1-ac57af1e9d27"/>
    <ds:schemaRef ds:uri="http://schemas.microsoft.com/office/infopath/2007/PartnerControls"/>
    <ds:schemaRef ds:uri="http://schemas.openxmlformats.org/package/2006/metadata/core-properties"/>
    <ds:schemaRef ds:uri="http://www.w3.org/XML/1998/namespace"/>
    <ds:schemaRef ds:uri="http://purl.org/dc/terms/"/>
  </ds:schemaRefs>
</ds:datastoreItem>
</file>

<file path=customXml/itemProps4.xml><?xml version="1.0" encoding="utf-8"?>
<ds:datastoreItem xmlns:ds="http://schemas.openxmlformats.org/officeDocument/2006/customXml" ds:itemID="{9F350DDF-3DB7-4F4D-AB8B-69D9E38B7E9F}">
  <ds:schemaRefs>
    <ds:schemaRef ds:uri="http://schemas.microsoft.com/office/2006/metadata/customXsn"/>
  </ds:schemaRefs>
</ds:datastoreItem>
</file>

<file path=customXml/itemProps5.xml><?xml version="1.0" encoding="utf-8"?>
<ds:datastoreItem xmlns:ds="http://schemas.openxmlformats.org/officeDocument/2006/customXml" ds:itemID="{C16DA5EF-03B7-4F7F-A5D3-8B1ECCBE1C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d8876d8-f4da-4fb0-8daa-eb73bb0c52fb"/>
    <ds:schemaRef ds:uri="7297b611-b2a6-445f-99e1-ac57af1e9d2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6.xml><?xml version="1.0" encoding="utf-8"?>
<ds:datastoreItem xmlns:ds="http://schemas.openxmlformats.org/officeDocument/2006/customXml" ds:itemID="{54272952-E601-494A-9381-957E46629FF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Données SAP</vt:lpstr>
      <vt:lpstr>Données MDD</vt:lpstr>
      <vt:lpstr>Analyse assortiment</vt:lpstr>
      <vt:lpstr>Récapitulatif</vt:lpstr>
      <vt:lpstr>Mode d'emploi</vt:lpstr>
      <vt:lpstr>'Analyse assortiment'!Impression_des_titres</vt:lpstr>
    </vt:vector>
  </TitlesOfParts>
  <Company>MGB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Outil comparatif Coopérative-Filiale</dc:title>
  <dc:creator>Anthony Egli</dc:creator>
  <cp:lastModifiedBy>Egli, Anthony-GMVD</cp:lastModifiedBy>
  <cp:lastPrinted>2018-03-05T14:10:34Z</cp:lastPrinted>
  <dcterms:created xsi:type="dcterms:W3CDTF">2018-02-21T09:28:57Z</dcterms:created>
  <dcterms:modified xsi:type="dcterms:W3CDTF">2019-07-09T11:57:26Z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0x0101001B40BA98771EF54F8D882D2FDC19DA74020038572C3323A6D14582286676ECFB799A</vt:lpwstr>
  </property>
  <property fmtid="{D5CDD505-2E9C-101B-9397-08002B2CF9AE}" pid="3" name="_dlc_DocIdItemGuid">
    <vt:lpwstr>19a71d57-2503-4682-82f3-665ef7c69acf</vt:lpwstr>
  </property>
  <property fmtid="{D5CDD505-2E9C-101B-9397-08002B2CF9AE}" pid="4" name="TypeDocument">
    <vt:lpwstr>2;#Formulaire|5b835a76-e6df-4cea-97a8-ba601ab94ee7</vt:lpwstr>
  </property>
</Properties>
</file>