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0255732\Desktop\"/>
    </mc:Choice>
  </mc:AlternateContent>
  <bookViews>
    <workbookView xWindow="0" yWindow="0" windowWidth="28800" windowHeight="12345" firstSheet="1" activeTab="1"/>
  </bookViews>
  <sheets>
    <sheet name="Classement" sheetId="10" state="hidden" r:id="rId1"/>
    <sheet name="Diagramme classement" sheetId="11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" i="11" l="1"/>
  <c r="C5" i="11"/>
  <c r="C6" i="11"/>
  <c r="C7" i="11"/>
  <c r="C8" i="11"/>
  <c r="C9" i="11"/>
  <c r="C1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" i="11"/>
  <c r="I5" i="10" l="1"/>
  <c r="I23" i="10"/>
  <c r="H29" i="10"/>
  <c r="J29" i="10" s="1"/>
  <c r="H21" i="10"/>
  <c r="G29" i="10"/>
  <c r="I29" i="10" s="1"/>
  <c r="G28" i="10"/>
  <c r="H28" i="10" s="1"/>
  <c r="G27" i="10"/>
  <c r="H27" i="10" s="1"/>
  <c r="G26" i="10"/>
  <c r="I26" i="10" s="1"/>
  <c r="G25" i="10"/>
  <c r="I25" i="10" s="1"/>
  <c r="G24" i="10"/>
  <c r="H24" i="10" s="1"/>
  <c r="G23" i="10"/>
  <c r="H23" i="10" s="1"/>
  <c r="G22" i="10"/>
  <c r="I22" i="10" s="1"/>
  <c r="G21" i="10"/>
  <c r="I21" i="10" s="1"/>
  <c r="G20" i="10"/>
  <c r="H20" i="10" s="1"/>
  <c r="G19" i="10"/>
  <c r="H19" i="10" s="1"/>
  <c r="G18" i="10"/>
  <c r="I18" i="10" s="1"/>
  <c r="G17" i="10"/>
  <c r="I17" i="10" s="1"/>
  <c r="G16" i="10"/>
  <c r="H16" i="10" s="1"/>
  <c r="G15" i="10"/>
  <c r="H15" i="10" s="1"/>
  <c r="G14" i="10"/>
  <c r="I14" i="10" s="1"/>
  <c r="G13" i="10"/>
  <c r="I13" i="10" s="1"/>
  <c r="G12" i="10"/>
  <c r="H12" i="10" s="1"/>
  <c r="G11" i="10"/>
  <c r="H11" i="10" s="1"/>
  <c r="G10" i="10"/>
  <c r="I10" i="10" s="1"/>
  <c r="G9" i="10"/>
  <c r="I9" i="10" s="1"/>
  <c r="G8" i="10"/>
  <c r="H8" i="10" s="1"/>
  <c r="G7" i="10"/>
  <c r="I7" i="10" s="1"/>
  <c r="G6" i="10"/>
  <c r="H6" i="10" s="1"/>
  <c r="G5" i="10"/>
  <c r="H5" i="10" s="1"/>
  <c r="G4" i="10"/>
  <c r="I4" i="10" s="1"/>
  <c r="G3" i="10"/>
  <c r="I3" i="10" s="1"/>
  <c r="G2" i="10"/>
  <c r="H2" i="10" s="1"/>
  <c r="G1" i="10"/>
  <c r="H1" i="10" s="1"/>
  <c r="G30" i="10"/>
  <c r="I30" i="10" s="1"/>
  <c r="J23" i="10" l="1"/>
  <c r="H13" i="10"/>
  <c r="J13" i="10" s="1"/>
  <c r="I19" i="10"/>
  <c r="J19" i="10" s="1"/>
  <c r="H17" i="10"/>
  <c r="J17" i="10" s="1"/>
  <c r="I27" i="10"/>
  <c r="H25" i="10"/>
  <c r="J25" i="10" s="1"/>
  <c r="I1" i="10"/>
  <c r="J1" i="10" s="1"/>
  <c r="J27" i="10"/>
  <c r="H3" i="10"/>
  <c r="J5" i="10"/>
  <c r="I11" i="10"/>
  <c r="J11" i="10" s="1"/>
  <c r="H9" i="10"/>
  <c r="J9" i="10" s="1"/>
  <c r="I15" i="10"/>
  <c r="J15" i="10" s="1"/>
  <c r="J8" i="10"/>
  <c r="J3" i="10"/>
  <c r="J21" i="10"/>
  <c r="H10" i="10"/>
  <c r="J10" i="10" s="1"/>
  <c r="H14" i="10"/>
  <c r="J14" i="10" s="1"/>
  <c r="H18" i="10"/>
  <c r="J18" i="10" s="1"/>
  <c r="H22" i="10"/>
  <c r="J22" i="10" s="1"/>
  <c r="H26" i="10"/>
  <c r="J26" i="10" s="1"/>
  <c r="H7" i="10"/>
  <c r="J7" i="10" s="1"/>
  <c r="H4" i="10"/>
  <c r="J4" i="10" s="1"/>
  <c r="I8" i="10"/>
  <c r="I12" i="10"/>
  <c r="J12" i="10" s="1"/>
  <c r="I16" i="10"/>
  <c r="J16" i="10" s="1"/>
  <c r="I20" i="10"/>
  <c r="J20" i="10" s="1"/>
  <c r="I24" i="10"/>
  <c r="J24" i="10" s="1"/>
  <c r="I28" i="10"/>
  <c r="J28" i="10" s="1"/>
  <c r="I2" i="10"/>
  <c r="J2" i="10" s="1"/>
  <c r="I6" i="10"/>
  <c r="J6" i="10" s="1"/>
  <c r="H30" i="10"/>
  <c r="J30" i="10" s="1"/>
</calcChain>
</file>

<file path=xl/sharedStrings.xml><?xml version="1.0" encoding="utf-8"?>
<sst xmlns="http://schemas.openxmlformats.org/spreadsheetml/2006/main" count="38" uniqueCount="38">
  <si>
    <t>R8</t>
  </si>
  <si>
    <t>R6</t>
  </si>
  <si>
    <t>Date</t>
  </si>
  <si>
    <t>R7</t>
  </si>
  <si>
    <t>R5</t>
  </si>
  <si>
    <t>R4</t>
  </si>
  <si>
    <t>R6 (7 806)</t>
  </si>
  <si>
    <t>R6 (8 475)</t>
  </si>
  <si>
    <t>R6 (8 611)</t>
  </si>
  <si>
    <t>R6 (9 108)</t>
  </si>
  <si>
    <t>R6 (9 281)</t>
  </si>
  <si>
    <t>R6 (9 082)</t>
  </si>
  <si>
    <t>R7 (11 247)</t>
  </si>
  <si>
    <t>R7 (10 514)</t>
  </si>
  <si>
    <t>R6 (10 188)</t>
  </si>
  <si>
    <t>R7 (13 006)</t>
  </si>
  <si>
    <t>R7 (13 153)</t>
  </si>
  <si>
    <t>R8 (26 405)</t>
  </si>
  <si>
    <t>R9 (31 605)</t>
  </si>
  <si>
    <t>R5 (4 990)</t>
  </si>
  <si>
    <t>R5 (4 763)</t>
  </si>
  <si>
    <t>R6 (5 951)</t>
  </si>
  <si>
    <t>R6 (8 862)</t>
  </si>
  <si>
    <t>R6 (8 842)</t>
  </si>
  <si>
    <t>R6 (7 435)</t>
  </si>
  <si>
    <t>R6 (7 357)</t>
  </si>
  <si>
    <t>R6 (7 297)</t>
  </si>
  <si>
    <t>R6 (7 216)</t>
  </si>
  <si>
    <t>R6 (6 997)</t>
  </si>
  <si>
    <t>R6 (6 910)</t>
  </si>
  <si>
    <t>R6 (6 339)</t>
  </si>
  <si>
    <t>R6 (5 985)</t>
  </si>
  <si>
    <t>R6 (5 678)</t>
  </si>
  <si>
    <t>R6 (5 399)</t>
  </si>
  <si>
    <t>R6 (5 664)</t>
  </si>
  <si>
    <t>R5 (4 896)</t>
  </si>
  <si>
    <t>Variation</t>
  </si>
  <si>
    <t>Ranking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</si>
</sst>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mm/yyyy"/>
    <numFmt numFmtId="165" formatCode="\+#;\-#;0"/>
    <numFmt numFmtId="166" formatCode="mm/yy"/>
  </numFmts>
  <fonts count="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2" fontId="0" fillId="0" borderId="0" xfId="0" applyNumberFormat="1"/>
    <xf numFmtId="164" fontId="0" fillId="0" borderId="0" xfId="0" applyNumberForma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1" fontId="0" fillId="0" borderId="1" xfId="0" applyNumberFormat="1" applyBorder="1" applyAlignment="1">
      <alignment horizontal="right" vertical="center"/>
    </xf>
    <xf numFmtId="1" fontId="0" fillId="0" borderId="0" xfId="0" applyNumberFormat="1" applyAlignment="1">
      <alignment horizontal="right"/>
    </xf>
    <xf numFmtId="165" fontId="0" fillId="0" borderId="1" xfId="0" applyNumberFormat="1" applyBorder="1"/>
    <xf numFmtId="165" fontId="0" fillId="0" borderId="1" xfId="0" applyNumberFormat="1" applyBorder="1" applyAlignment="1">
      <alignment horizontal="right" vertical="center"/>
    </xf>
    <xf numFmtId="0" fontId="2" fillId="0" borderId="0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6" fontId="0" fillId="0" borderId="1" xfId="0" applyNumberFormat="1" applyBorder="1" applyAlignment="1">
      <alignment horizontal="right"/>
    </xf>
  </cellXfs>
  <cellStyles count="1"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'Diagramme classement'!$B$1</c:f>
              <c:strCache>
                <c:ptCount val="1"/>
                <c:pt idx="0">
                  <c:v>Ranking</c:v>
                </c:pt>
              </c:strCache>
            </c:strRef>
          </c:tx>
          <c:spPr>
            <a:ln w="19050" cap="rnd">
              <a:solidFill>
                <a:schemeClr val="accent1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'Diagramme classement'!$A$2:$A$31</c:f>
              <c:numCache>
                <c:formatCode>mm/yy</c:formatCode>
                <c:ptCount val="30"/>
                <c:pt idx="0">
                  <c:v>43191</c:v>
                </c:pt>
                <c:pt idx="1">
                  <c:v>43221</c:v>
                </c:pt>
                <c:pt idx="2">
                  <c:v>43252</c:v>
                </c:pt>
                <c:pt idx="3">
                  <c:v>43282</c:v>
                </c:pt>
                <c:pt idx="4">
                  <c:v>43313</c:v>
                </c:pt>
                <c:pt idx="5">
                  <c:v>43344</c:v>
                </c:pt>
                <c:pt idx="6">
                  <c:v>43374</c:v>
                </c:pt>
                <c:pt idx="7">
                  <c:v>43405</c:v>
                </c:pt>
                <c:pt idx="8">
                  <c:v>43435</c:v>
                </c:pt>
                <c:pt idx="9">
                  <c:v>43466</c:v>
                </c:pt>
                <c:pt idx="10">
                  <c:v>43497</c:v>
                </c:pt>
                <c:pt idx="11">
                  <c:v>43525</c:v>
                </c:pt>
                <c:pt idx="12">
                  <c:v>43556</c:v>
                </c:pt>
                <c:pt idx="13">
                  <c:v>43586</c:v>
                </c:pt>
                <c:pt idx="14">
                  <c:v>43617</c:v>
                </c:pt>
                <c:pt idx="15">
                  <c:v>43647</c:v>
                </c:pt>
                <c:pt idx="16">
                  <c:v>43678</c:v>
                </c:pt>
                <c:pt idx="17">
                  <c:v>43709</c:v>
                </c:pt>
                <c:pt idx="18">
                  <c:v>43739</c:v>
                </c:pt>
                <c:pt idx="19">
                  <c:v>43770</c:v>
                </c:pt>
                <c:pt idx="20">
                  <c:v>43800</c:v>
                </c:pt>
                <c:pt idx="21">
                  <c:v>43831</c:v>
                </c:pt>
                <c:pt idx="22">
                  <c:v>43862</c:v>
                </c:pt>
                <c:pt idx="23">
                  <c:v>43891</c:v>
                </c:pt>
                <c:pt idx="24">
                  <c:v>43922</c:v>
                </c:pt>
                <c:pt idx="25">
                  <c:v>43952</c:v>
                </c:pt>
                <c:pt idx="26">
                  <c:v>43983</c:v>
                </c:pt>
                <c:pt idx="27">
                  <c:v>44013</c:v>
                </c:pt>
                <c:pt idx="28">
                  <c:v>44044</c:v>
                </c:pt>
                <c:pt idx="29">
                  <c:v>44075</c:v>
                </c:pt>
              </c:numCache>
            </c:numRef>
          </c:xVal>
          <c:yVal>
            <c:numRef>
              <c:f>'Diagramme classement'!$B$2:$B$31</c:f>
              <c:numCache>
                <c:formatCode>0</c:formatCode>
                <c:ptCount val="30"/>
                <c:pt idx="0">
                  <c:v>31605</c:v>
                </c:pt>
                <c:pt idx="1">
                  <c:v>26405</c:v>
                </c:pt>
                <c:pt idx="2">
                  <c:v>13153</c:v>
                </c:pt>
                <c:pt idx="3">
                  <c:v>13006</c:v>
                </c:pt>
                <c:pt idx="4">
                  <c:v>10188</c:v>
                </c:pt>
                <c:pt idx="5">
                  <c:v>10514</c:v>
                </c:pt>
                <c:pt idx="6">
                  <c:v>11247</c:v>
                </c:pt>
                <c:pt idx="7">
                  <c:v>9082</c:v>
                </c:pt>
                <c:pt idx="8">
                  <c:v>9281</c:v>
                </c:pt>
                <c:pt idx="9">
                  <c:v>9108</c:v>
                </c:pt>
                <c:pt idx="10">
                  <c:v>8611</c:v>
                </c:pt>
                <c:pt idx="11">
                  <c:v>8475</c:v>
                </c:pt>
                <c:pt idx="12">
                  <c:v>7806</c:v>
                </c:pt>
                <c:pt idx="13">
                  <c:v>4896</c:v>
                </c:pt>
                <c:pt idx="14">
                  <c:v>5664</c:v>
                </c:pt>
                <c:pt idx="15">
                  <c:v>5399</c:v>
                </c:pt>
                <c:pt idx="16">
                  <c:v>5678</c:v>
                </c:pt>
                <c:pt idx="17">
                  <c:v>5985</c:v>
                </c:pt>
                <c:pt idx="18">
                  <c:v>6339</c:v>
                </c:pt>
                <c:pt idx="19">
                  <c:v>6910</c:v>
                </c:pt>
                <c:pt idx="20">
                  <c:v>6997</c:v>
                </c:pt>
                <c:pt idx="21">
                  <c:v>7216</c:v>
                </c:pt>
                <c:pt idx="22">
                  <c:v>7297</c:v>
                </c:pt>
                <c:pt idx="23">
                  <c:v>7357</c:v>
                </c:pt>
                <c:pt idx="24">
                  <c:v>7435</c:v>
                </c:pt>
                <c:pt idx="25">
                  <c:v>8842</c:v>
                </c:pt>
                <c:pt idx="26">
                  <c:v>8862</c:v>
                </c:pt>
                <c:pt idx="27">
                  <c:v>5951</c:v>
                </c:pt>
                <c:pt idx="28">
                  <c:v>4763</c:v>
                </c:pt>
                <c:pt idx="29">
                  <c:v>4990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E0B-47D1-80B0-90DCC93040FF}"/>
            </c:ext>
          </c:extLst>
        </c:ser>
        <c:ser>
          <c:idx val="1"/>
          <c:order val="1"/>
          <c:tx>
            <c:strRef>
              <c:f>'Diagramme classement'!$D$1</c:f>
              <c:strCache>
                <c:ptCount val="1"/>
                <c:pt idx="0">
                  <c:v>R8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'Diagramme classement'!$A$2:$A$31</c:f>
              <c:numCache>
                <c:formatCode>mm/yy</c:formatCode>
                <c:ptCount val="30"/>
                <c:pt idx="0">
                  <c:v>43191</c:v>
                </c:pt>
                <c:pt idx="1">
                  <c:v>43221</c:v>
                </c:pt>
                <c:pt idx="2">
                  <c:v>43252</c:v>
                </c:pt>
                <c:pt idx="3">
                  <c:v>43282</c:v>
                </c:pt>
                <c:pt idx="4">
                  <c:v>43313</c:v>
                </c:pt>
                <c:pt idx="5">
                  <c:v>43344</c:v>
                </c:pt>
                <c:pt idx="6">
                  <c:v>43374</c:v>
                </c:pt>
                <c:pt idx="7">
                  <c:v>43405</c:v>
                </c:pt>
                <c:pt idx="8">
                  <c:v>43435</c:v>
                </c:pt>
                <c:pt idx="9">
                  <c:v>43466</c:v>
                </c:pt>
                <c:pt idx="10">
                  <c:v>43497</c:v>
                </c:pt>
                <c:pt idx="11">
                  <c:v>43525</c:v>
                </c:pt>
                <c:pt idx="12">
                  <c:v>43556</c:v>
                </c:pt>
                <c:pt idx="13">
                  <c:v>43586</c:v>
                </c:pt>
                <c:pt idx="14">
                  <c:v>43617</c:v>
                </c:pt>
                <c:pt idx="15">
                  <c:v>43647</c:v>
                </c:pt>
                <c:pt idx="16">
                  <c:v>43678</c:v>
                </c:pt>
                <c:pt idx="17">
                  <c:v>43709</c:v>
                </c:pt>
                <c:pt idx="18">
                  <c:v>43739</c:v>
                </c:pt>
                <c:pt idx="19">
                  <c:v>43770</c:v>
                </c:pt>
                <c:pt idx="20">
                  <c:v>43800</c:v>
                </c:pt>
                <c:pt idx="21">
                  <c:v>43831</c:v>
                </c:pt>
                <c:pt idx="22">
                  <c:v>43862</c:v>
                </c:pt>
                <c:pt idx="23">
                  <c:v>43891</c:v>
                </c:pt>
                <c:pt idx="24">
                  <c:v>43922</c:v>
                </c:pt>
                <c:pt idx="25">
                  <c:v>43952</c:v>
                </c:pt>
                <c:pt idx="26">
                  <c:v>43983</c:v>
                </c:pt>
                <c:pt idx="27">
                  <c:v>44013</c:v>
                </c:pt>
                <c:pt idx="28">
                  <c:v>44044</c:v>
                </c:pt>
                <c:pt idx="29">
                  <c:v>44075</c:v>
                </c:pt>
              </c:numCache>
            </c:numRef>
          </c:xVal>
          <c:yVal>
            <c:numRef>
              <c:f>'Diagramme classement'!$D$2:$D$31</c:f>
              <c:numCache>
                <c:formatCode>General</c:formatCode>
                <c:ptCount val="30"/>
                <c:pt idx="0">
                  <c:v>30770</c:v>
                </c:pt>
                <c:pt idx="1">
                  <c:v>30770</c:v>
                </c:pt>
                <c:pt idx="2">
                  <c:v>30770</c:v>
                </c:pt>
                <c:pt idx="3">
                  <c:v>30770</c:v>
                </c:pt>
                <c:pt idx="4">
                  <c:v>30770</c:v>
                </c:pt>
                <c:pt idx="5">
                  <c:v>30770</c:v>
                </c:pt>
                <c:pt idx="6">
                  <c:v>30770</c:v>
                </c:pt>
                <c:pt idx="7">
                  <c:v>30770</c:v>
                </c:pt>
                <c:pt idx="8">
                  <c:v>30770</c:v>
                </c:pt>
                <c:pt idx="9">
                  <c:v>30770</c:v>
                </c:pt>
                <c:pt idx="10">
                  <c:v>30770</c:v>
                </c:pt>
                <c:pt idx="11">
                  <c:v>30770</c:v>
                </c:pt>
                <c:pt idx="12">
                  <c:v>30770</c:v>
                </c:pt>
                <c:pt idx="13">
                  <c:v>30770</c:v>
                </c:pt>
                <c:pt idx="14">
                  <c:v>30770</c:v>
                </c:pt>
                <c:pt idx="15">
                  <c:v>30770</c:v>
                </c:pt>
                <c:pt idx="16">
                  <c:v>30770</c:v>
                </c:pt>
                <c:pt idx="17">
                  <c:v>30770</c:v>
                </c:pt>
                <c:pt idx="18">
                  <c:v>30770</c:v>
                </c:pt>
                <c:pt idx="19">
                  <c:v>30770</c:v>
                </c:pt>
                <c:pt idx="20">
                  <c:v>30770</c:v>
                </c:pt>
                <c:pt idx="21">
                  <c:v>30770</c:v>
                </c:pt>
                <c:pt idx="22">
                  <c:v>30770</c:v>
                </c:pt>
                <c:pt idx="23">
                  <c:v>30770</c:v>
                </c:pt>
                <c:pt idx="24">
                  <c:v>30770</c:v>
                </c:pt>
                <c:pt idx="25">
                  <c:v>30770</c:v>
                </c:pt>
                <c:pt idx="26">
                  <c:v>30770</c:v>
                </c:pt>
                <c:pt idx="27">
                  <c:v>30770</c:v>
                </c:pt>
                <c:pt idx="28">
                  <c:v>30770</c:v>
                </c:pt>
                <c:pt idx="29">
                  <c:v>30770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C-2705-4008-B76C-12212087FED1}"/>
            </c:ext>
          </c:extLst>
        </c:ser>
        <c:ser>
          <c:idx val="3"/>
          <c:order val="2"/>
          <c:tx>
            <c:strRef>
              <c:f>'Diagramme classement'!$E$1</c:f>
              <c:strCache>
                <c:ptCount val="1"/>
                <c:pt idx="0">
                  <c:v>R7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'Diagramme classement'!$A$2:$A$31</c:f>
              <c:numCache>
                <c:formatCode>mm/yy</c:formatCode>
                <c:ptCount val="30"/>
                <c:pt idx="0">
                  <c:v>43191</c:v>
                </c:pt>
                <c:pt idx="1">
                  <c:v>43221</c:v>
                </c:pt>
                <c:pt idx="2">
                  <c:v>43252</c:v>
                </c:pt>
                <c:pt idx="3">
                  <c:v>43282</c:v>
                </c:pt>
                <c:pt idx="4">
                  <c:v>43313</c:v>
                </c:pt>
                <c:pt idx="5">
                  <c:v>43344</c:v>
                </c:pt>
                <c:pt idx="6">
                  <c:v>43374</c:v>
                </c:pt>
                <c:pt idx="7">
                  <c:v>43405</c:v>
                </c:pt>
                <c:pt idx="8">
                  <c:v>43435</c:v>
                </c:pt>
                <c:pt idx="9">
                  <c:v>43466</c:v>
                </c:pt>
                <c:pt idx="10">
                  <c:v>43497</c:v>
                </c:pt>
                <c:pt idx="11">
                  <c:v>43525</c:v>
                </c:pt>
                <c:pt idx="12">
                  <c:v>43556</c:v>
                </c:pt>
                <c:pt idx="13">
                  <c:v>43586</c:v>
                </c:pt>
                <c:pt idx="14">
                  <c:v>43617</c:v>
                </c:pt>
                <c:pt idx="15">
                  <c:v>43647</c:v>
                </c:pt>
                <c:pt idx="16">
                  <c:v>43678</c:v>
                </c:pt>
                <c:pt idx="17">
                  <c:v>43709</c:v>
                </c:pt>
                <c:pt idx="18">
                  <c:v>43739</c:v>
                </c:pt>
                <c:pt idx="19">
                  <c:v>43770</c:v>
                </c:pt>
                <c:pt idx="20">
                  <c:v>43800</c:v>
                </c:pt>
                <c:pt idx="21">
                  <c:v>43831</c:v>
                </c:pt>
                <c:pt idx="22">
                  <c:v>43862</c:v>
                </c:pt>
                <c:pt idx="23">
                  <c:v>43891</c:v>
                </c:pt>
                <c:pt idx="24">
                  <c:v>43922</c:v>
                </c:pt>
                <c:pt idx="25">
                  <c:v>43952</c:v>
                </c:pt>
                <c:pt idx="26">
                  <c:v>43983</c:v>
                </c:pt>
                <c:pt idx="27">
                  <c:v>44013</c:v>
                </c:pt>
                <c:pt idx="28">
                  <c:v>44044</c:v>
                </c:pt>
                <c:pt idx="29">
                  <c:v>44075</c:v>
                </c:pt>
              </c:numCache>
            </c:numRef>
          </c:xVal>
          <c:yVal>
            <c:numRef>
              <c:f>'Diagramme classement'!$E$2:$E$31</c:f>
              <c:numCache>
                <c:formatCode>General</c:formatCode>
                <c:ptCount val="30"/>
                <c:pt idx="0">
                  <c:v>20470</c:v>
                </c:pt>
                <c:pt idx="1">
                  <c:v>20470</c:v>
                </c:pt>
                <c:pt idx="2">
                  <c:v>20470</c:v>
                </c:pt>
                <c:pt idx="3">
                  <c:v>20470</c:v>
                </c:pt>
                <c:pt idx="4">
                  <c:v>20470</c:v>
                </c:pt>
                <c:pt idx="5">
                  <c:v>20470</c:v>
                </c:pt>
                <c:pt idx="6">
                  <c:v>20470</c:v>
                </c:pt>
                <c:pt idx="7">
                  <c:v>20470</c:v>
                </c:pt>
                <c:pt idx="8">
                  <c:v>20470</c:v>
                </c:pt>
                <c:pt idx="9">
                  <c:v>20470</c:v>
                </c:pt>
                <c:pt idx="10">
                  <c:v>20470</c:v>
                </c:pt>
                <c:pt idx="11">
                  <c:v>20470</c:v>
                </c:pt>
                <c:pt idx="12">
                  <c:v>20470</c:v>
                </c:pt>
                <c:pt idx="13">
                  <c:v>20470</c:v>
                </c:pt>
                <c:pt idx="14">
                  <c:v>20470</c:v>
                </c:pt>
                <c:pt idx="15">
                  <c:v>20470</c:v>
                </c:pt>
                <c:pt idx="16">
                  <c:v>20470</c:v>
                </c:pt>
                <c:pt idx="17">
                  <c:v>20470</c:v>
                </c:pt>
                <c:pt idx="18">
                  <c:v>20470</c:v>
                </c:pt>
                <c:pt idx="19">
                  <c:v>20470</c:v>
                </c:pt>
                <c:pt idx="20">
                  <c:v>20470</c:v>
                </c:pt>
                <c:pt idx="21">
                  <c:v>20470</c:v>
                </c:pt>
                <c:pt idx="22">
                  <c:v>20470</c:v>
                </c:pt>
                <c:pt idx="23">
                  <c:v>20470</c:v>
                </c:pt>
                <c:pt idx="24">
                  <c:v>20470</c:v>
                </c:pt>
                <c:pt idx="25">
                  <c:v>20470</c:v>
                </c:pt>
                <c:pt idx="26">
                  <c:v>20470</c:v>
                </c:pt>
                <c:pt idx="27">
                  <c:v>20470</c:v>
                </c:pt>
                <c:pt idx="28">
                  <c:v>20470</c:v>
                </c:pt>
                <c:pt idx="29">
                  <c:v>20470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E-2705-4008-B76C-12212087FED1}"/>
            </c:ext>
          </c:extLst>
        </c:ser>
        <c:ser>
          <c:idx val="4"/>
          <c:order val="3"/>
          <c:tx>
            <c:strRef>
              <c:f>'Diagramme classement'!$F$1</c:f>
              <c:strCache>
                <c:ptCount val="1"/>
                <c:pt idx="0">
                  <c:v>R6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xVal>
            <c:numRef>
              <c:f>'Diagramme classement'!$A$2:$A$31</c:f>
              <c:numCache>
                <c:formatCode>mm/yy</c:formatCode>
                <c:ptCount val="30"/>
                <c:pt idx="0">
                  <c:v>43191</c:v>
                </c:pt>
                <c:pt idx="1">
                  <c:v>43221</c:v>
                </c:pt>
                <c:pt idx="2">
                  <c:v>43252</c:v>
                </c:pt>
                <c:pt idx="3">
                  <c:v>43282</c:v>
                </c:pt>
                <c:pt idx="4">
                  <c:v>43313</c:v>
                </c:pt>
                <c:pt idx="5">
                  <c:v>43344</c:v>
                </c:pt>
                <c:pt idx="6">
                  <c:v>43374</c:v>
                </c:pt>
                <c:pt idx="7">
                  <c:v>43405</c:v>
                </c:pt>
                <c:pt idx="8">
                  <c:v>43435</c:v>
                </c:pt>
                <c:pt idx="9">
                  <c:v>43466</c:v>
                </c:pt>
                <c:pt idx="10">
                  <c:v>43497</c:v>
                </c:pt>
                <c:pt idx="11">
                  <c:v>43525</c:v>
                </c:pt>
                <c:pt idx="12">
                  <c:v>43556</c:v>
                </c:pt>
                <c:pt idx="13">
                  <c:v>43586</c:v>
                </c:pt>
                <c:pt idx="14">
                  <c:v>43617</c:v>
                </c:pt>
                <c:pt idx="15">
                  <c:v>43647</c:v>
                </c:pt>
                <c:pt idx="16">
                  <c:v>43678</c:v>
                </c:pt>
                <c:pt idx="17">
                  <c:v>43709</c:v>
                </c:pt>
                <c:pt idx="18">
                  <c:v>43739</c:v>
                </c:pt>
                <c:pt idx="19">
                  <c:v>43770</c:v>
                </c:pt>
                <c:pt idx="20">
                  <c:v>43800</c:v>
                </c:pt>
                <c:pt idx="21">
                  <c:v>43831</c:v>
                </c:pt>
                <c:pt idx="22">
                  <c:v>43862</c:v>
                </c:pt>
                <c:pt idx="23">
                  <c:v>43891</c:v>
                </c:pt>
                <c:pt idx="24">
                  <c:v>43922</c:v>
                </c:pt>
                <c:pt idx="25">
                  <c:v>43952</c:v>
                </c:pt>
                <c:pt idx="26">
                  <c:v>43983</c:v>
                </c:pt>
                <c:pt idx="27">
                  <c:v>44013</c:v>
                </c:pt>
                <c:pt idx="28">
                  <c:v>44044</c:v>
                </c:pt>
                <c:pt idx="29">
                  <c:v>44075</c:v>
                </c:pt>
              </c:numCache>
            </c:numRef>
          </c:xVal>
          <c:yVal>
            <c:numRef>
              <c:f>'Diagramme classement'!$F$2:$F$31</c:f>
              <c:numCache>
                <c:formatCode>General</c:formatCode>
                <c:ptCount val="30"/>
                <c:pt idx="0">
                  <c:v>10230</c:v>
                </c:pt>
                <c:pt idx="1">
                  <c:v>10230</c:v>
                </c:pt>
                <c:pt idx="2">
                  <c:v>10230</c:v>
                </c:pt>
                <c:pt idx="3">
                  <c:v>10230</c:v>
                </c:pt>
                <c:pt idx="4">
                  <c:v>10230</c:v>
                </c:pt>
                <c:pt idx="5">
                  <c:v>10230</c:v>
                </c:pt>
                <c:pt idx="6">
                  <c:v>10230</c:v>
                </c:pt>
                <c:pt idx="7">
                  <c:v>10230</c:v>
                </c:pt>
                <c:pt idx="8">
                  <c:v>10230</c:v>
                </c:pt>
                <c:pt idx="9">
                  <c:v>10230</c:v>
                </c:pt>
                <c:pt idx="10">
                  <c:v>10230</c:v>
                </c:pt>
                <c:pt idx="11">
                  <c:v>10230</c:v>
                </c:pt>
                <c:pt idx="12">
                  <c:v>10230</c:v>
                </c:pt>
                <c:pt idx="13">
                  <c:v>10230</c:v>
                </c:pt>
                <c:pt idx="14">
                  <c:v>10230</c:v>
                </c:pt>
                <c:pt idx="15">
                  <c:v>10230</c:v>
                </c:pt>
                <c:pt idx="16">
                  <c:v>10230</c:v>
                </c:pt>
                <c:pt idx="17">
                  <c:v>10230</c:v>
                </c:pt>
                <c:pt idx="18">
                  <c:v>10230</c:v>
                </c:pt>
                <c:pt idx="19">
                  <c:v>10230</c:v>
                </c:pt>
                <c:pt idx="20">
                  <c:v>10230</c:v>
                </c:pt>
                <c:pt idx="21">
                  <c:v>10230</c:v>
                </c:pt>
                <c:pt idx="22">
                  <c:v>10230</c:v>
                </c:pt>
                <c:pt idx="23">
                  <c:v>10230</c:v>
                </c:pt>
                <c:pt idx="24">
                  <c:v>10230</c:v>
                </c:pt>
                <c:pt idx="25">
                  <c:v>10230</c:v>
                </c:pt>
                <c:pt idx="26">
                  <c:v>10230</c:v>
                </c:pt>
                <c:pt idx="27">
                  <c:v>10230</c:v>
                </c:pt>
                <c:pt idx="28">
                  <c:v>10230</c:v>
                </c:pt>
                <c:pt idx="29">
                  <c:v>10230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F-2705-4008-B76C-12212087FED1}"/>
            </c:ext>
          </c:extLst>
        </c:ser>
        <c:ser>
          <c:idx val="5"/>
          <c:order val="4"/>
          <c:tx>
            <c:strRef>
              <c:f>'Diagramme classement'!$G$1</c:f>
              <c:strCache>
                <c:ptCount val="1"/>
                <c:pt idx="0">
                  <c:v>R5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xVal>
            <c:numRef>
              <c:f>'Diagramme classement'!$A$2:$A$31</c:f>
              <c:numCache>
                <c:formatCode>mm/yy</c:formatCode>
                <c:ptCount val="30"/>
                <c:pt idx="0">
                  <c:v>43191</c:v>
                </c:pt>
                <c:pt idx="1">
                  <c:v>43221</c:v>
                </c:pt>
                <c:pt idx="2">
                  <c:v>43252</c:v>
                </c:pt>
                <c:pt idx="3">
                  <c:v>43282</c:v>
                </c:pt>
                <c:pt idx="4">
                  <c:v>43313</c:v>
                </c:pt>
                <c:pt idx="5">
                  <c:v>43344</c:v>
                </c:pt>
                <c:pt idx="6">
                  <c:v>43374</c:v>
                </c:pt>
                <c:pt idx="7">
                  <c:v>43405</c:v>
                </c:pt>
                <c:pt idx="8">
                  <c:v>43435</c:v>
                </c:pt>
                <c:pt idx="9">
                  <c:v>43466</c:v>
                </c:pt>
                <c:pt idx="10">
                  <c:v>43497</c:v>
                </c:pt>
                <c:pt idx="11">
                  <c:v>43525</c:v>
                </c:pt>
                <c:pt idx="12">
                  <c:v>43556</c:v>
                </c:pt>
                <c:pt idx="13">
                  <c:v>43586</c:v>
                </c:pt>
                <c:pt idx="14">
                  <c:v>43617</c:v>
                </c:pt>
                <c:pt idx="15">
                  <c:v>43647</c:v>
                </c:pt>
                <c:pt idx="16">
                  <c:v>43678</c:v>
                </c:pt>
                <c:pt idx="17">
                  <c:v>43709</c:v>
                </c:pt>
                <c:pt idx="18">
                  <c:v>43739</c:v>
                </c:pt>
                <c:pt idx="19">
                  <c:v>43770</c:v>
                </c:pt>
                <c:pt idx="20">
                  <c:v>43800</c:v>
                </c:pt>
                <c:pt idx="21">
                  <c:v>43831</c:v>
                </c:pt>
                <c:pt idx="22">
                  <c:v>43862</c:v>
                </c:pt>
                <c:pt idx="23">
                  <c:v>43891</c:v>
                </c:pt>
                <c:pt idx="24">
                  <c:v>43922</c:v>
                </c:pt>
                <c:pt idx="25">
                  <c:v>43952</c:v>
                </c:pt>
                <c:pt idx="26">
                  <c:v>43983</c:v>
                </c:pt>
                <c:pt idx="27">
                  <c:v>44013</c:v>
                </c:pt>
                <c:pt idx="28">
                  <c:v>44044</c:v>
                </c:pt>
                <c:pt idx="29">
                  <c:v>44075</c:v>
                </c:pt>
              </c:numCache>
            </c:numRef>
          </c:xVal>
          <c:yVal>
            <c:numRef>
              <c:f>'Diagramme classement'!$G$2:$G$31</c:f>
              <c:numCache>
                <c:formatCode>General</c:formatCode>
                <c:ptCount val="30"/>
                <c:pt idx="0">
                  <c:v>5110</c:v>
                </c:pt>
                <c:pt idx="1">
                  <c:v>5110</c:v>
                </c:pt>
                <c:pt idx="2">
                  <c:v>5110</c:v>
                </c:pt>
                <c:pt idx="3">
                  <c:v>5110</c:v>
                </c:pt>
                <c:pt idx="4">
                  <c:v>5110</c:v>
                </c:pt>
                <c:pt idx="5">
                  <c:v>5110</c:v>
                </c:pt>
                <c:pt idx="6">
                  <c:v>5110</c:v>
                </c:pt>
                <c:pt idx="7">
                  <c:v>5110</c:v>
                </c:pt>
                <c:pt idx="8">
                  <c:v>5110</c:v>
                </c:pt>
                <c:pt idx="9">
                  <c:v>5110</c:v>
                </c:pt>
                <c:pt idx="10">
                  <c:v>5110</c:v>
                </c:pt>
                <c:pt idx="11">
                  <c:v>5110</c:v>
                </c:pt>
                <c:pt idx="12">
                  <c:v>5110</c:v>
                </c:pt>
                <c:pt idx="13">
                  <c:v>5110</c:v>
                </c:pt>
                <c:pt idx="14">
                  <c:v>5110</c:v>
                </c:pt>
                <c:pt idx="15">
                  <c:v>5110</c:v>
                </c:pt>
                <c:pt idx="16">
                  <c:v>5110</c:v>
                </c:pt>
                <c:pt idx="17">
                  <c:v>5110</c:v>
                </c:pt>
                <c:pt idx="18">
                  <c:v>5110</c:v>
                </c:pt>
                <c:pt idx="19">
                  <c:v>5110</c:v>
                </c:pt>
                <c:pt idx="20">
                  <c:v>5110</c:v>
                </c:pt>
                <c:pt idx="21">
                  <c:v>5110</c:v>
                </c:pt>
                <c:pt idx="22">
                  <c:v>5110</c:v>
                </c:pt>
                <c:pt idx="23">
                  <c:v>5110</c:v>
                </c:pt>
                <c:pt idx="24">
                  <c:v>5110</c:v>
                </c:pt>
                <c:pt idx="25">
                  <c:v>5110</c:v>
                </c:pt>
                <c:pt idx="26">
                  <c:v>5110</c:v>
                </c:pt>
                <c:pt idx="27">
                  <c:v>5110</c:v>
                </c:pt>
                <c:pt idx="28">
                  <c:v>5110</c:v>
                </c:pt>
                <c:pt idx="29">
                  <c:v>5110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0-2705-4008-B76C-12212087FED1}"/>
            </c:ext>
          </c:extLst>
        </c:ser>
        <c:ser>
          <c:idx val="6"/>
          <c:order val="5"/>
          <c:tx>
            <c:strRef>
              <c:f>'Diagramme classement'!$H$1</c:f>
              <c:strCache>
                <c:ptCount val="1"/>
                <c:pt idx="0">
                  <c:v>R4</c:v>
                </c:pt>
              </c:strCache>
            </c:strRef>
          </c:tx>
          <c:spPr>
            <a:ln w="1905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'Diagramme classement'!$A$2:$A$31</c:f>
              <c:numCache>
                <c:formatCode>mm/yy</c:formatCode>
                <c:ptCount val="30"/>
                <c:pt idx="0">
                  <c:v>43191</c:v>
                </c:pt>
                <c:pt idx="1">
                  <c:v>43221</c:v>
                </c:pt>
                <c:pt idx="2">
                  <c:v>43252</c:v>
                </c:pt>
                <c:pt idx="3">
                  <c:v>43282</c:v>
                </c:pt>
                <c:pt idx="4">
                  <c:v>43313</c:v>
                </c:pt>
                <c:pt idx="5">
                  <c:v>43344</c:v>
                </c:pt>
                <c:pt idx="6">
                  <c:v>43374</c:v>
                </c:pt>
                <c:pt idx="7">
                  <c:v>43405</c:v>
                </c:pt>
                <c:pt idx="8">
                  <c:v>43435</c:v>
                </c:pt>
                <c:pt idx="9">
                  <c:v>43466</c:v>
                </c:pt>
                <c:pt idx="10">
                  <c:v>43497</c:v>
                </c:pt>
                <c:pt idx="11">
                  <c:v>43525</c:v>
                </c:pt>
                <c:pt idx="12">
                  <c:v>43556</c:v>
                </c:pt>
                <c:pt idx="13">
                  <c:v>43586</c:v>
                </c:pt>
                <c:pt idx="14">
                  <c:v>43617</c:v>
                </c:pt>
                <c:pt idx="15">
                  <c:v>43647</c:v>
                </c:pt>
                <c:pt idx="16">
                  <c:v>43678</c:v>
                </c:pt>
                <c:pt idx="17">
                  <c:v>43709</c:v>
                </c:pt>
                <c:pt idx="18">
                  <c:v>43739</c:v>
                </c:pt>
                <c:pt idx="19">
                  <c:v>43770</c:v>
                </c:pt>
                <c:pt idx="20">
                  <c:v>43800</c:v>
                </c:pt>
                <c:pt idx="21">
                  <c:v>43831</c:v>
                </c:pt>
                <c:pt idx="22">
                  <c:v>43862</c:v>
                </c:pt>
                <c:pt idx="23">
                  <c:v>43891</c:v>
                </c:pt>
                <c:pt idx="24">
                  <c:v>43922</c:v>
                </c:pt>
                <c:pt idx="25">
                  <c:v>43952</c:v>
                </c:pt>
                <c:pt idx="26">
                  <c:v>43983</c:v>
                </c:pt>
                <c:pt idx="27">
                  <c:v>44013</c:v>
                </c:pt>
                <c:pt idx="28">
                  <c:v>44044</c:v>
                </c:pt>
                <c:pt idx="29">
                  <c:v>44075</c:v>
                </c:pt>
              </c:numCache>
            </c:numRef>
          </c:xVal>
          <c:yVal>
            <c:numRef>
              <c:f>'Diagramme classement'!$H$2:$H$31</c:f>
              <c:numCache>
                <c:formatCode>General</c:formatCode>
                <c:ptCount val="30"/>
                <c:pt idx="0">
                  <c:v>2550</c:v>
                </c:pt>
                <c:pt idx="1">
                  <c:v>2550</c:v>
                </c:pt>
                <c:pt idx="2">
                  <c:v>2550</c:v>
                </c:pt>
                <c:pt idx="3">
                  <c:v>2550</c:v>
                </c:pt>
                <c:pt idx="4">
                  <c:v>2550</c:v>
                </c:pt>
                <c:pt idx="5">
                  <c:v>2550</c:v>
                </c:pt>
                <c:pt idx="6">
                  <c:v>2550</c:v>
                </c:pt>
                <c:pt idx="7">
                  <c:v>2550</c:v>
                </c:pt>
                <c:pt idx="8">
                  <c:v>2550</c:v>
                </c:pt>
                <c:pt idx="9">
                  <c:v>2550</c:v>
                </c:pt>
                <c:pt idx="10">
                  <c:v>2550</c:v>
                </c:pt>
                <c:pt idx="11">
                  <c:v>2550</c:v>
                </c:pt>
                <c:pt idx="12">
                  <c:v>2550</c:v>
                </c:pt>
                <c:pt idx="13">
                  <c:v>2550</c:v>
                </c:pt>
                <c:pt idx="14">
                  <c:v>2550</c:v>
                </c:pt>
                <c:pt idx="15">
                  <c:v>2550</c:v>
                </c:pt>
                <c:pt idx="16">
                  <c:v>2550</c:v>
                </c:pt>
                <c:pt idx="17">
                  <c:v>2550</c:v>
                </c:pt>
                <c:pt idx="18">
                  <c:v>2550</c:v>
                </c:pt>
                <c:pt idx="19">
                  <c:v>2550</c:v>
                </c:pt>
                <c:pt idx="20">
                  <c:v>2550</c:v>
                </c:pt>
                <c:pt idx="21">
                  <c:v>2550</c:v>
                </c:pt>
                <c:pt idx="22">
                  <c:v>2550</c:v>
                </c:pt>
                <c:pt idx="23">
                  <c:v>2550</c:v>
                </c:pt>
                <c:pt idx="24">
                  <c:v>2550</c:v>
                </c:pt>
                <c:pt idx="25">
                  <c:v>2550</c:v>
                </c:pt>
                <c:pt idx="26">
                  <c:v>2550</c:v>
                </c:pt>
                <c:pt idx="27">
                  <c:v>2550</c:v>
                </c:pt>
                <c:pt idx="28">
                  <c:v>2550</c:v>
                </c:pt>
                <c:pt idx="29">
                  <c:v>2550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1-2705-4008-B76C-12212087FE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38919824"/>
        <c:axId val="1444437168"/>
      </c:scatterChart>
      <c:valAx>
        <c:axId val="1438919824"/>
        <c:scaling>
          <c:orientation val="minMax"/>
          <c:min val="43190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/yy" sourceLinked="1"/>
        <c:majorTickMark val="cross"/>
        <c:minorTickMark val="cross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44437168"/>
        <c:crosses val="autoZero"/>
        <c:crossBetween val="midCat"/>
        <c:majorUnit val="90"/>
        <c:minorUnit val="30"/>
      </c:valAx>
      <c:valAx>
        <c:axId val="1444437168"/>
        <c:scaling>
          <c:orientation val="maxMin"/>
          <c:max val="32000"/>
          <c:min val="2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bg2"/>
              </a:solidFill>
              <a:prstDash val="sysDot"/>
              <a:round/>
            </a:ln>
            <a:effectLst/>
          </c:spPr>
        </c:minorGridlines>
        <c:numFmt formatCode="#,##0" sourceLinked="0"/>
        <c:majorTickMark val="in"/>
        <c:minorTickMark val="in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8919824"/>
        <c:crossesAt val="30"/>
        <c:crossBetween val="midCat"/>
        <c:majorUnit val="5000"/>
      </c:valAx>
      <c:spPr>
        <a:noFill/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effectLst/>
      </c:spPr>
    </c:plotArea>
    <c:legend>
      <c:legendPos val="b"/>
      <c:legendEntry>
        <c:idx val="0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5715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400051</xdr:colOff>
      <xdr:row>2</xdr:row>
      <xdr:rowOff>114300</xdr:rowOff>
    </xdr:from>
    <xdr:to>
      <xdr:col>20</xdr:col>
      <xdr:colOff>123825</xdr:colOff>
      <xdr:row>29</xdr:row>
      <xdr:rowOff>19050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12F92696-34EF-4FE9-BC79-16DE9846AEA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30"/>
  <sheetViews>
    <sheetView workbookViewId="0">
      <selection activeCell="J30" sqref="J30"/>
    </sheetView>
  </sheetViews>
  <sheetFormatPr baseColWidth="10" defaultColWidth="11.42578125" defaultRowHeight="12.75" x14ac:dyDescent="0.2"/>
  <cols>
    <col min="7" max="10" width="11.42578125" customWidth="1"/>
  </cols>
  <sheetData>
    <row r="1" spans="1:10" x14ac:dyDescent="0.2">
      <c r="A1" s="1">
        <v>43191</v>
      </c>
      <c r="B1" t="s">
        <v>18</v>
      </c>
      <c r="C1">
        <v>0.75</v>
      </c>
      <c r="D1">
        <v>0</v>
      </c>
      <c r="E1">
        <v>0.75</v>
      </c>
      <c r="F1">
        <v>0</v>
      </c>
      <c r="G1" t="str">
        <f t="shared" ref="G1:G30" si="0">MID(B1,4,9)</f>
        <v>(31 605)</v>
      </c>
      <c r="H1" t="str">
        <f t="shared" ref="H1:H7" si="1">MID(G1,2,2)</f>
        <v>31</v>
      </c>
      <c r="I1" t="str">
        <f t="shared" ref="I1:I7" si="2">MID(G1,5,3)</f>
        <v>605</v>
      </c>
      <c r="J1" s="2" t="str">
        <f t="shared" ref="J1:J30" si="3">CONCATENATE(H1,I1)</f>
        <v>31605</v>
      </c>
    </row>
    <row r="2" spans="1:10" x14ac:dyDescent="0.2">
      <c r="A2" s="1">
        <v>43221</v>
      </c>
      <c r="B2" t="s">
        <v>17</v>
      </c>
      <c r="C2">
        <v>0.78700000000000003</v>
      </c>
      <c r="D2">
        <v>7.0999999999999994E-2</v>
      </c>
      <c r="E2">
        <v>0.85799999999999998</v>
      </c>
      <c r="F2">
        <v>2</v>
      </c>
      <c r="G2" t="str">
        <f t="shared" si="0"/>
        <v>(26 405)</v>
      </c>
      <c r="H2" t="str">
        <f t="shared" si="1"/>
        <v>26</v>
      </c>
      <c r="I2" t="str">
        <f t="shared" si="2"/>
        <v>405</v>
      </c>
      <c r="J2" s="2" t="str">
        <f t="shared" si="3"/>
        <v>26405</v>
      </c>
    </row>
    <row r="3" spans="1:10" x14ac:dyDescent="0.2">
      <c r="A3" s="1">
        <v>43252</v>
      </c>
      <c r="B3" t="s">
        <v>16</v>
      </c>
      <c r="C3">
        <v>2.0699999999999998</v>
      </c>
      <c r="D3">
        <v>0.437</v>
      </c>
      <c r="E3">
        <v>2.5070000000000001</v>
      </c>
      <c r="F3">
        <v>7</v>
      </c>
      <c r="G3" t="str">
        <f t="shared" si="0"/>
        <v>(13 153)</v>
      </c>
      <c r="H3" t="str">
        <f t="shared" si="1"/>
        <v>13</v>
      </c>
      <c r="I3" t="str">
        <f t="shared" si="2"/>
        <v>153</v>
      </c>
      <c r="J3" s="2" t="str">
        <f t="shared" si="3"/>
        <v>13153</v>
      </c>
    </row>
    <row r="4" spans="1:10" x14ac:dyDescent="0.2">
      <c r="A4" s="1">
        <v>43282</v>
      </c>
      <c r="B4" t="s">
        <v>15</v>
      </c>
      <c r="C4">
        <v>2.1269999999999998</v>
      </c>
      <c r="D4">
        <v>0.50700000000000001</v>
      </c>
      <c r="E4">
        <v>2.6339999999999999</v>
      </c>
      <c r="F4">
        <v>11</v>
      </c>
      <c r="G4" t="str">
        <f t="shared" si="0"/>
        <v>(13 006)</v>
      </c>
      <c r="H4" t="str">
        <f t="shared" si="1"/>
        <v>13</v>
      </c>
      <c r="I4" t="str">
        <f t="shared" si="2"/>
        <v>006</v>
      </c>
      <c r="J4" s="2" t="str">
        <f t="shared" si="3"/>
        <v>13006</v>
      </c>
    </row>
    <row r="5" spans="1:10" x14ac:dyDescent="0.2">
      <c r="A5" s="1">
        <v>43313</v>
      </c>
      <c r="B5" t="s">
        <v>14</v>
      </c>
      <c r="C5">
        <v>2.5209999999999999</v>
      </c>
      <c r="D5">
        <v>0.63100000000000001</v>
      </c>
      <c r="E5">
        <v>3.1520000000000001</v>
      </c>
      <c r="F5">
        <v>20</v>
      </c>
      <c r="G5" t="str">
        <f t="shared" si="0"/>
        <v>(10 188)</v>
      </c>
      <c r="H5" t="str">
        <f t="shared" si="1"/>
        <v>10</v>
      </c>
      <c r="I5" t="str">
        <f t="shared" si="2"/>
        <v>188</v>
      </c>
      <c r="J5" s="2" t="str">
        <f t="shared" si="3"/>
        <v>10188</v>
      </c>
    </row>
    <row r="6" spans="1:10" x14ac:dyDescent="0.2">
      <c r="A6" s="1">
        <v>43344</v>
      </c>
      <c r="B6" t="s">
        <v>13</v>
      </c>
      <c r="C6">
        <v>2.5129999999999999</v>
      </c>
      <c r="D6">
        <v>0.65500000000000003</v>
      </c>
      <c r="E6">
        <v>3.1680000000000001</v>
      </c>
      <c r="F6">
        <v>25</v>
      </c>
      <c r="G6" t="str">
        <f t="shared" si="0"/>
        <v>(10 514)</v>
      </c>
      <c r="H6" t="str">
        <f t="shared" si="1"/>
        <v>10</v>
      </c>
      <c r="I6" t="str">
        <f t="shared" si="2"/>
        <v>514</v>
      </c>
      <c r="J6" s="2" t="str">
        <f t="shared" si="3"/>
        <v>10514</v>
      </c>
    </row>
    <row r="7" spans="1:10" x14ac:dyDescent="0.2">
      <c r="A7" s="1">
        <v>43374</v>
      </c>
      <c r="B7" t="s">
        <v>12</v>
      </c>
      <c r="C7">
        <v>2.5390000000000001</v>
      </c>
      <c r="D7">
        <v>0.66100000000000003</v>
      </c>
      <c r="E7">
        <v>3.2</v>
      </c>
      <c r="F7">
        <v>26</v>
      </c>
      <c r="G7" t="str">
        <f t="shared" si="0"/>
        <v>(11 247)</v>
      </c>
      <c r="H7" t="str">
        <f t="shared" si="1"/>
        <v>11</v>
      </c>
      <c r="I7" t="str">
        <f t="shared" si="2"/>
        <v>247</v>
      </c>
      <c r="J7" s="2" t="str">
        <f t="shared" si="3"/>
        <v>11247</v>
      </c>
    </row>
    <row r="8" spans="1:10" x14ac:dyDescent="0.2">
      <c r="A8" s="1">
        <v>43405</v>
      </c>
      <c r="B8" t="s">
        <v>11</v>
      </c>
      <c r="C8">
        <v>2.93</v>
      </c>
      <c r="D8">
        <v>0.55100000000000005</v>
      </c>
      <c r="E8">
        <v>3.4809999999999999</v>
      </c>
      <c r="F8">
        <v>28</v>
      </c>
      <c r="G8" t="str">
        <f t="shared" si="0"/>
        <v>(9 082)</v>
      </c>
      <c r="H8" t="str">
        <f t="shared" ref="H8:H30" si="4">MID(G8,2,1)</f>
        <v>9</v>
      </c>
      <c r="I8" t="str">
        <f t="shared" ref="I8:I30" si="5">MID(G8,4,3)</f>
        <v>082</v>
      </c>
      <c r="J8" s="2" t="str">
        <f t="shared" si="3"/>
        <v>9082</v>
      </c>
    </row>
    <row r="9" spans="1:10" x14ac:dyDescent="0.2">
      <c r="A9" s="1">
        <v>43435</v>
      </c>
      <c r="B9" t="s">
        <v>10</v>
      </c>
      <c r="C9">
        <v>2.8969999999999998</v>
      </c>
      <c r="D9">
        <v>0.57499999999999996</v>
      </c>
      <c r="E9">
        <v>3.472</v>
      </c>
      <c r="F9">
        <v>30</v>
      </c>
      <c r="G9" t="str">
        <f t="shared" si="0"/>
        <v>(9 281)</v>
      </c>
      <c r="H9" t="str">
        <f t="shared" si="4"/>
        <v>9</v>
      </c>
      <c r="I9" t="str">
        <f t="shared" si="5"/>
        <v>281</v>
      </c>
      <c r="J9" s="2" t="str">
        <f t="shared" si="3"/>
        <v>9281</v>
      </c>
    </row>
    <row r="10" spans="1:10" x14ac:dyDescent="0.2">
      <c r="A10" s="1">
        <v>43466</v>
      </c>
      <c r="B10" t="s">
        <v>9</v>
      </c>
      <c r="C10">
        <v>2.9409999999999998</v>
      </c>
      <c r="D10">
        <v>0.59699999999999998</v>
      </c>
      <c r="E10">
        <v>3.5379999999999998</v>
      </c>
      <c r="F10">
        <v>32</v>
      </c>
      <c r="G10" t="str">
        <f t="shared" si="0"/>
        <v>(9 108)</v>
      </c>
      <c r="H10" t="str">
        <f t="shared" si="4"/>
        <v>9</v>
      </c>
      <c r="I10" t="str">
        <f t="shared" si="5"/>
        <v>108</v>
      </c>
      <c r="J10" s="2" t="str">
        <f t="shared" si="3"/>
        <v>9108</v>
      </c>
    </row>
    <row r="11" spans="1:10" x14ac:dyDescent="0.2">
      <c r="A11" s="1">
        <v>43497</v>
      </c>
      <c r="B11" t="s">
        <v>8</v>
      </c>
      <c r="C11">
        <v>3.0339999999999998</v>
      </c>
      <c r="D11">
        <v>0.63800000000000001</v>
      </c>
      <c r="E11">
        <v>3.6720000000000002</v>
      </c>
      <c r="F11">
        <v>34</v>
      </c>
      <c r="G11" t="str">
        <f t="shared" si="0"/>
        <v>(8 611)</v>
      </c>
      <c r="H11" t="str">
        <f t="shared" si="4"/>
        <v>8</v>
      </c>
      <c r="I11" t="str">
        <f t="shared" si="5"/>
        <v>611</v>
      </c>
      <c r="J11" s="2" t="str">
        <f t="shared" si="3"/>
        <v>8611</v>
      </c>
    </row>
    <row r="12" spans="1:10" x14ac:dyDescent="0.2">
      <c r="A12" s="1">
        <v>43525</v>
      </c>
      <c r="B12" t="s">
        <v>7</v>
      </c>
      <c r="C12">
        <v>3.0449999999999999</v>
      </c>
      <c r="D12">
        <v>0.67900000000000005</v>
      </c>
      <c r="E12">
        <v>3.7240000000000002</v>
      </c>
      <c r="F12">
        <v>39</v>
      </c>
      <c r="G12" t="str">
        <f t="shared" si="0"/>
        <v>(8 475)</v>
      </c>
      <c r="H12" t="str">
        <f t="shared" si="4"/>
        <v>8</v>
      </c>
      <c r="I12" t="str">
        <f t="shared" si="5"/>
        <v>475</v>
      </c>
      <c r="J12" s="2" t="str">
        <f t="shared" si="3"/>
        <v>8475</v>
      </c>
    </row>
    <row r="13" spans="1:10" x14ac:dyDescent="0.2">
      <c r="A13" s="1">
        <v>43556</v>
      </c>
      <c r="B13" t="s">
        <v>6</v>
      </c>
      <c r="C13">
        <v>3.1989999999999998</v>
      </c>
      <c r="D13">
        <v>0.71599999999999997</v>
      </c>
      <c r="E13">
        <v>3.915</v>
      </c>
      <c r="F13">
        <v>42</v>
      </c>
      <c r="G13" t="str">
        <f t="shared" si="0"/>
        <v>(7 806)</v>
      </c>
      <c r="H13" t="str">
        <f t="shared" si="4"/>
        <v>7</v>
      </c>
      <c r="I13" t="str">
        <f t="shared" si="5"/>
        <v>806</v>
      </c>
      <c r="J13" s="2" t="str">
        <f t="shared" si="3"/>
        <v>7806</v>
      </c>
    </row>
    <row r="14" spans="1:10" x14ac:dyDescent="0.2">
      <c r="A14" s="1">
        <v>43586</v>
      </c>
      <c r="B14" t="s">
        <v>35</v>
      </c>
      <c r="C14">
        <v>3.5640000000000001</v>
      </c>
      <c r="D14">
        <v>0.438</v>
      </c>
      <c r="E14">
        <v>4.0019999999999998</v>
      </c>
      <c r="F14">
        <v>16</v>
      </c>
      <c r="G14" t="str">
        <f t="shared" si="0"/>
        <v>(4 896)</v>
      </c>
      <c r="H14" t="str">
        <f t="shared" si="4"/>
        <v>4</v>
      </c>
      <c r="I14" t="str">
        <f t="shared" si="5"/>
        <v>896</v>
      </c>
      <c r="J14" s="2" t="str">
        <f t="shared" si="3"/>
        <v>4896</v>
      </c>
    </row>
    <row r="15" spans="1:10" x14ac:dyDescent="0.2">
      <c r="A15" s="1">
        <v>43617</v>
      </c>
      <c r="B15" t="s">
        <v>34</v>
      </c>
      <c r="C15">
        <v>3.5390000000000001</v>
      </c>
      <c r="D15">
        <v>0.44500000000000001</v>
      </c>
      <c r="E15">
        <v>3.984</v>
      </c>
      <c r="F15">
        <v>17</v>
      </c>
      <c r="G15" t="str">
        <f t="shared" si="0"/>
        <v>(5 664)</v>
      </c>
      <c r="H15" t="str">
        <f t="shared" si="4"/>
        <v>5</v>
      </c>
      <c r="I15" t="str">
        <f t="shared" si="5"/>
        <v>664</v>
      </c>
      <c r="J15" s="2" t="str">
        <f t="shared" si="3"/>
        <v>5664</v>
      </c>
    </row>
    <row r="16" spans="1:10" x14ac:dyDescent="0.2">
      <c r="A16" s="1">
        <v>43647</v>
      </c>
      <c r="B16" t="s">
        <v>33</v>
      </c>
      <c r="C16">
        <v>3.746</v>
      </c>
      <c r="D16">
        <v>0.46800000000000003</v>
      </c>
      <c r="E16">
        <v>4.2140000000000004</v>
      </c>
      <c r="F16">
        <v>21</v>
      </c>
      <c r="G16" t="str">
        <f t="shared" si="0"/>
        <v>(5 399)</v>
      </c>
      <c r="H16" t="str">
        <f t="shared" si="4"/>
        <v>5</v>
      </c>
      <c r="I16" t="str">
        <f t="shared" si="5"/>
        <v>399</v>
      </c>
      <c r="J16" s="2" t="str">
        <f t="shared" si="3"/>
        <v>5399</v>
      </c>
    </row>
    <row r="17" spans="1:10" x14ac:dyDescent="0.2">
      <c r="A17" s="1">
        <v>43678</v>
      </c>
      <c r="B17" t="s">
        <v>32</v>
      </c>
      <c r="C17">
        <v>3.6720000000000002</v>
      </c>
      <c r="D17">
        <v>0.51800000000000002</v>
      </c>
      <c r="E17">
        <v>4.1900000000000004</v>
      </c>
      <c r="F17">
        <v>26</v>
      </c>
      <c r="G17" t="str">
        <f t="shared" si="0"/>
        <v>(5 678)</v>
      </c>
      <c r="H17" t="str">
        <f t="shared" si="4"/>
        <v>5</v>
      </c>
      <c r="I17" t="str">
        <f t="shared" si="5"/>
        <v>678</v>
      </c>
      <c r="J17" s="2" t="str">
        <f t="shared" si="3"/>
        <v>5678</v>
      </c>
    </row>
    <row r="18" spans="1:10" x14ac:dyDescent="0.2">
      <c r="A18" s="1">
        <v>43709</v>
      </c>
      <c r="B18" t="s">
        <v>31</v>
      </c>
      <c r="C18">
        <v>3.6720000000000002</v>
      </c>
      <c r="D18">
        <v>0.52500000000000002</v>
      </c>
      <c r="E18">
        <v>4.1970000000000001</v>
      </c>
      <c r="F18">
        <v>26</v>
      </c>
      <c r="G18" t="str">
        <f t="shared" si="0"/>
        <v>(5 985)</v>
      </c>
      <c r="H18" t="str">
        <f t="shared" si="4"/>
        <v>5</v>
      </c>
      <c r="I18" t="str">
        <f t="shared" si="5"/>
        <v>985</v>
      </c>
      <c r="J18" s="2" t="str">
        <f t="shared" si="3"/>
        <v>5985</v>
      </c>
    </row>
    <row r="19" spans="1:10" x14ac:dyDescent="0.2">
      <c r="A19" s="1">
        <v>43739</v>
      </c>
      <c r="B19" t="s">
        <v>30</v>
      </c>
      <c r="C19">
        <v>3.6629999999999998</v>
      </c>
      <c r="D19">
        <v>0.60299999999999998</v>
      </c>
      <c r="E19">
        <v>4.266</v>
      </c>
      <c r="F19">
        <v>31</v>
      </c>
      <c r="G19" t="str">
        <f t="shared" si="0"/>
        <v>(6 339)</v>
      </c>
      <c r="H19" t="str">
        <f t="shared" si="4"/>
        <v>6</v>
      </c>
      <c r="I19" t="str">
        <f t="shared" si="5"/>
        <v>339</v>
      </c>
      <c r="J19" s="2" t="str">
        <f t="shared" si="3"/>
        <v>6339</v>
      </c>
    </row>
    <row r="20" spans="1:10" x14ac:dyDescent="0.2">
      <c r="A20" s="1">
        <v>43770</v>
      </c>
      <c r="B20" t="s">
        <v>29</v>
      </c>
      <c r="C20">
        <v>3.5390000000000001</v>
      </c>
      <c r="D20">
        <v>0.42599999999999999</v>
      </c>
      <c r="E20">
        <v>3.9649999999999999</v>
      </c>
      <c r="F20">
        <v>15</v>
      </c>
      <c r="G20" t="str">
        <f t="shared" si="0"/>
        <v>(6 910)</v>
      </c>
      <c r="H20" t="str">
        <f t="shared" si="4"/>
        <v>6</v>
      </c>
      <c r="I20" t="str">
        <f t="shared" si="5"/>
        <v>910</v>
      </c>
      <c r="J20" s="2" t="str">
        <f t="shared" si="3"/>
        <v>6910</v>
      </c>
    </row>
    <row r="21" spans="1:10" x14ac:dyDescent="0.2">
      <c r="A21" s="1">
        <v>43800</v>
      </c>
      <c r="B21" t="s">
        <v>28</v>
      </c>
      <c r="C21">
        <v>3.56</v>
      </c>
      <c r="D21">
        <v>0.42</v>
      </c>
      <c r="E21">
        <v>3.98</v>
      </c>
      <c r="F21">
        <v>15</v>
      </c>
      <c r="G21" t="str">
        <f t="shared" si="0"/>
        <v>(6 997)</v>
      </c>
      <c r="H21" t="str">
        <f t="shared" si="4"/>
        <v>6</v>
      </c>
      <c r="I21" t="str">
        <f t="shared" si="5"/>
        <v>997</v>
      </c>
      <c r="J21" s="2" t="str">
        <f t="shared" si="3"/>
        <v>6997</v>
      </c>
    </row>
    <row r="22" spans="1:10" x14ac:dyDescent="0.2">
      <c r="A22" s="1">
        <v>43831</v>
      </c>
      <c r="B22" t="s">
        <v>27</v>
      </c>
      <c r="C22">
        <v>3.5379999999999998</v>
      </c>
      <c r="D22">
        <v>0.41699999999999998</v>
      </c>
      <c r="E22">
        <v>3.9550000000000001</v>
      </c>
      <c r="F22">
        <v>15</v>
      </c>
      <c r="G22" t="str">
        <f t="shared" si="0"/>
        <v>(7 216)</v>
      </c>
      <c r="H22" t="str">
        <f t="shared" si="4"/>
        <v>7</v>
      </c>
      <c r="I22" t="str">
        <f t="shared" si="5"/>
        <v>216</v>
      </c>
      <c r="J22" s="2" t="str">
        <f t="shared" si="3"/>
        <v>7216</v>
      </c>
    </row>
    <row r="23" spans="1:10" x14ac:dyDescent="0.2">
      <c r="A23" s="1">
        <v>43862</v>
      </c>
      <c r="B23" t="s">
        <v>26</v>
      </c>
      <c r="C23">
        <v>3.5449999999999999</v>
      </c>
      <c r="D23">
        <v>0.41599999999999998</v>
      </c>
      <c r="E23">
        <v>3.9609999999999999</v>
      </c>
      <c r="F23">
        <v>15</v>
      </c>
      <c r="G23" t="str">
        <f t="shared" si="0"/>
        <v>(7 297)</v>
      </c>
      <c r="H23" t="str">
        <f t="shared" si="4"/>
        <v>7</v>
      </c>
      <c r="I23" t="str">
        <f t="shared" si="5"/>
        <v>297</v>
      </c>
      <c r="J23" s="2" t="str">
        <f t="shared" si="3"/>
        <v>7297</v>
      </c>
    </row>
    <row r="24" spans="1:10" x14ac:dyDescent="0.2">
      <c r="A24" s="1">
        <v>43891</v>
      </c>
      <c r="B24" t="s">
        <v>25</v>
      </c>
      <c r="C24">
        <v>3.552</v>
      </c>
      <c r="D24">
        <v>0.42</v>
      </c>
      <c r="E24">
        <v>3.972</v>
      </c>
      <c r="F24">
        <v>15</v>
      </c>
      <c r="G24" t="str">
        <f t="shared" si="0"/>
        <v>(7 357)</v>
      </c>
      <c r="H24" t="str">
        <f t="shared" si="4"/>
        <v>7</v>
      </c>
      <c r="I24" t="str">
        <f t="shared" si="5"/>
        <v>357</v>
      </c>
      <c r="J24" s="2" t="str">
        <f t="shared" si="3"/>
        <v>7357</v>
      </c>
    </row>
    <row r="25" spans="1:10" x14ac:dyDescent="0.2">
      <c r="A25" s="1">
        <v>43922</v>
      </c>
      <c r="B25" t="s">
        <v>24</v>
      </c>
      <c r="C25">
        <v>3.5550000000000002</v>
      </c>
      <c r="D25">
        <v>0.41899999999999998</v>
      </c>
      <c r="E25">
        <v>3.9740000000000002</v>
      </c>
      <c r="F25">
        <v>15</v>
      </c>
      <c r="G25" t="str">
        <f t="shared" si="0"/>
        <v>(7 435)</v>
      </c>
      <c r="H25" t="str">
        <f t="shared" si="4"/>
        <v>7</v>
      </c>
      <c r="I25" t="str">
        <f t="shared" si="5"/>
        <v>435</v>
      </c>
      <c r="J25" s="2" t="str">
        <f t="shared" si="3"/>
        <v>7435</v>
      </c>
    </row>
    <row r="26" spans="1:10" x14ac:dyDescent="0.2">
      <c r="A26" s="1">
        <v>43952</v>
      </c>
      <c r="B26" t="s">
        <v>23</v>
      </c>
      <c r="C26">
        <v>2.9649999999999999</v>
      </c>
      <c r="D26">
        <v>0</v>
      </c>
      <c r="E26">
        <v>2.9649999999999999</v>
      </c>
      <c r="F26">
        <v>0</v>
      </c>
      <c r="G26" t="str">
        <f t="shared" si="0"/>
        <v>(8 842)</v>
      </c>
      <c r="H26" t="str">
        <f t="shared" si="4"/>
        <v>8</v>
      </c>
      <c r="I26" t="str">
        <f t="shared" si="5"/>
        <v>842</v>
      </c>
      <c r="J26" s="2" t="str">
        <f t="shared" si="3"/>
        <v>8842</v>
      </c>
    </row>
    <row r="27" spans="1:10" x14ac:dyDescent="0.2">
      <c r="A27" s="1">
        <v>43983</v>
      </c>
      <c r="B27" t="s">
        <v>22</v>
      </c>
      <c r="C27">
        <v>2.9649999999999999</v>
      </c>
      <c r="D27">
        <v>0</v>
      </c>
      <c r="E27">
        <v>2.9649999999999999</v>
      </c>
      <c r="F27">
        <v>0</v>
      </c>
      <c r="G27" t="str">
        <f t="shared" si="0"/>
        <v>(8 862)</v>
      </c>
      <c r="H27" t="str">
        <f t="shared" si="4"/>
        <v>8</v>
      </c>
      <c r="I27" t="str">
        <f t="shared" si="5"/>
        <v>862</v>
      </c>
      <c r="J27" s="2" t="str">
        <f t="shared" si="3"/>
        <v>8862</v>
      </c>
    </row>
    <row r="28" spans="1:10" x14ac:dyDescent="0.2">
      <c r="A28" s="1">
        <v>44013</v>
      </c>
      <c r="B28" t="s">
        <v>21</v>
      </c>
      <c r="C28">
        <v>3.4740000000000002</v>
      </c>
      <c r="D28">
        <v>0.192</v>
      </c>
      <c r="E28">
        <v>3.6659999999999999</v>
      </c>
      <c r="F28">
        <v>5</v>
      </c>
      <c r="G28" t="str">
        <f t="shared" si="0"/>
        <v>(5 951)</v>
      </c>
      <c r="H28" t="str">
        <f t="shared" si="4"/>
        <v>5</v>
      </c>
      <c r="I28" t="str">
        <f t="shared" si="5"/>
        <v>951</v>
      </c>
      <c r="J28" s="2" t="str">
        <f t="shared" si="3"/>
        <v>5951</v>
      </c>
    </row>
    <row r="29" spans="1:10" x14ac:dyDescent="0.2">
      <c r="A29" s="1">
        <v>44044</v>
      </c>
      <c r="B29" t="s">
        <v>20</v>
      </c>
      <c r="C29">
        <v>3.8109999999999999</v>
      </c>
      <c r="D29">
        <v>0.30199999999999999</v>
      </c>
      <c r="E29">
        <v>4.1130000000000004</v>
      </c>
      <c r="F29">
        <v>9</v>
      </c>
      <c r="G29" t="str">
        <f t="shared" si="0"/>
        <v>(4 763)</v>
      </c>
      <c r="H29" t="str">
        <f t="shared" si="4"/>
        <v>4</v>
      </c>
      <c r="I29" t="str">
        <f t="shared" si="5"/>
        <v>763</v>
      </c>
      <c r="J29" s="2" t="str">
        <f t="shared" si="3"/>
        <v>4763</v>
      </c>
    </row>
    <row r="30" spans="1:10" x14ac:dyDescent="0.2">
      <c r="A30" s="1">
        <v>44075</v>
      </c>
      <c r="B30" t="s">
        <v>19</v>
      </c>
      <c r="C30">
        <v>3.7850000000000001</v>
      </c>
      <c r="D30">
        <v>0.41</v>
      </c>
      <c r="E30">
        <v>4.1950000000000003</v>
      </c>
      <c r="F30">
        <v>15</v>
      </c>
      <c r="G30" t="str">
        <f t="shared" si="0"/>
        <v>(4 990)</v>
      </c>
      <c r="H30" t="str">
        <f t="shared" si="4"/>
        <v>4</v>
      </c>
      <c r="I30" t="str">
        <f t="shared" si="5"/>
        <v>990</v>
      </c>
      <c r="J30" s="2" t="str">
        <f t="shared" si="3"/>
        <v>4990</v>
      </c>
    </row>
  </sheetData>
  <sortState ref="A1:J30">
    <sortCondition ref="A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5" tint="-0.249977111117893"/>
  </sheetPr>
  <dimension ref="A1:H62"/>
  <sheetViews>
    <sheetView tabSelected="1" workbookViewId="0">
      <selection activeCell="C2" sqref="C2"/>
    </sheetView>
  </sheetViews>
  <sheetFormatPr baseColWidth="10" defaultColWidth="11.42578125" defaultRowHeight="12.75" x14ac:dyDescent="0.2"/>
  <cols>
    <col min="1" max="1" width="12.42578125" style="3" customWidth="1"/>
    <col min="2" max="2" width="10.140625" style="8" customWidth="1"/>
    <col min="3" max="3" width="10.140625" customWidth="1"/>
    <col min="4" max="8" width="11.42578125" style="11" customWidth="1"/>
  </cols>
  <sheetData>
    <row r="1" spans="1:8" ht="25.5" customHeight="1" x14ac:dyDescent="0.2">
      <c r="A1" s="4" t="s">
        <v>2</v>
      </c>
      <c r="B1" s="6" t="s">
        <v>37</v>
      </c>
      <c r="C1" s="5" t="s">
        <v>36</v>
      </c>
      <c r="D1" s="12" t="s">
        <v>0</v>
      </c>
      <c r="E1" s="12" t="s">
        <v>3</v>
      </c>
      <c r="F1" s="12" t="s">
        <v>1</v>
      </c>
      <c r="G1" s="12" t="s">
        <v>4</v>
      </c>
      <c r="H1" s="12" t="s">
        <v>5</v>
      </c>
    </row>
    <row r="2" spans="1:8" ht="17.25" customHeight="1" x14ac:dyDescent="0.2">
      <c r="A2" s="14">
        <v>43191</v>
      </c>
      <c r="B2" s="7">
        <v>31605</v>
      </c>
      <c r="C2" s="9"/>
      <c r="D2" s="13">
        <v>30770</v>
      </c>
      <c r="E2" s="13">
        <v>20470</v>
      </c>
      <c r="F2" s="13">
        <v>10230</v>
      </c>
      <c r="G2" s="13">
        <v>5110</v>
      </c>
      <c r="H2" s="13">
        <v>2550</v>
      </c>
    </row>
    <row r="3" spans="1:8" ht="17.25" customHeight="1" x14ac:dyDescent="0.2">
      <c r="A3" s="14">
        <v>43221</v>
      </c>
      <c r="B3" s="7">
        <v>26405</v>
      </c>
      <c r="C3" s="10">
        <f>IF(B2-B3&gt;0,B2-B3,B2-B3)</f>
        <v>5200</v>
      </c>
      <c r="D3" s="13">
        <v>30770</v>
      </c>
      <c r="E3" s="13">
        <v>20470</v>
      </c>
      <c r="F3" s="13">
        <v>10230</v>
      </c>
      <c r="G3" s="13">
        <v>5110</v>
      </c>
      <c r="H3" s="13">
        <v>2550</v>
      </c>
    </row>
    <row r="4" spans="1:8" ht="17.25" customHeight="1" x14ac:dyDescent="0.2">
      <c r="A4" s="14">
        <v>43252</v>
      </c>
      <c r="B4" s="7">
        <v>13153</v>
      </c>
      <c r="C4" s="10">
        <f t="shared" ref="C4:C31" si="0">IF(B3-B4&gt;0,B3-B4,B3-B4)</f>
        <v>13252</v>
      </c>
      <c r="D4" s="13">
        <v>30770</v>
      </c>
      <c r="E4" s="13">
        <v>20470</v>
      </c>
      <c r="F4" s="13">
        <v>10230</v>
      </c>
      <c r="G4" s="13">
        <v>5110</v>
      </c>
      <c r="H4" s="13">
        <v>2550</v>
      </c>
    </row>
    <row r="5" spans="1:8" ht="17.25" customHeight="1" x14ac:dyDescent="0.2">
      <c r="A5" s="14">
        <v>43282</v>
      </c>
      <c r="B5" s="7">
        <v>13006</v>
      </c>
      <c r="C5" s="10">
        <f t="shared" si="0"/>
        <v>147</v>
      </c>
      <c r="D5" s="13">
        <v>30770</v>
      </c>
      <c r="E5" s="13">
        <v>20470</v>
      </c>
      <c r="F5" s="13">
        <v>10230</v>
      </c>
      <c r="G5" s="13">
        <v>5110</v>
      </c>
      <c r="H5" s="13">
        <v>2550</v>
      </c>
    </row>
    <row r="6" spans="1:8" ht="17.25" customHeight="1" x14ac:dyDescent="0.2">
      <c r="A6" s="14">
        <v>43313</v>
      </c>
      <c r="B6" s="7">
        <v>10188</v>
      </c>
      <c r="C6" s="10">
        <f t="shared" si="0"/>
        <v>2818</v>
      </c>
      <c r="D6" s="13">
        <v>30770</v>
      </c>
      <c r="E6" s="13">
        <v>20470</v>
      </c>
      <c r="F6" s="13">
        <v>10230</v>
      </c>
      <c r="G6" s="13">
        <v>5110</v>
      </c>
      <c r="H6" s="13">
        <v>2550</v>
      </c>
    </row>
    <row r="7" spans="1:8" ht="17.25" customHeight="1" x14ac:dyDescent="0.2">
      <c r="A7" s="14">
        <v>43344</v>
      </c>
      <c r="B7" s="7">
        <v>10514</v>
      </c>
      <c r="C7" s="10">
        <f t="shared" si="0"/>
        <v>-326</v>
      </c>
      <c r="D7" s="13">
        <v>30770</v>
      </c>
      <c r="E7" s="13">
        <v>20470</v>
      </c>
      <c r="F7" s="13">
        <v>10230</v>
      </c>
      <c r="G7" s="13">
        <v>5110</v>
      </c>
      <c r="H7" s="13">
        <v>2550</v>
      </c>
    </row>
    <row r="8" spans="1:8" ht="17.25" customHeight="1" x14ac:dyDescent="0.2">
      <c r="A8" s="14">
        <v>43374</v>
      </c>
      <c r="B8" s="7">
        <v>11247</v>
      </c>
      <c r="C8" s="10">
        <f t="shared" si="0"/>
        <v>-733</v>
      </c>
      <c r="D8" s="13">
        <v>30770</v>
      </c>
      <c r="E8" s="13">
        <v>20470</v>
      </c>
      <c r="F8" s="13">
        <v>10230</v>
      </c>
      <c r="G8" s="13">
        <v>5110</v>
      </c>
      <c r="H8" s="13">
        <v>2550</v>
      </c>
    </row>
    <row r="9" spans="1:8" ht="17.25" customHeight="1" x14ac:dyDescent="0.2">
      <c r="A9" s="14">
        <v>43405</v>
      </c>
      <c r="B9" s="7">
        <v>9082</v>
      </c>
      <c r="C9" s="10">
        <f t="shared" si="0"/>
        <v>2165</v>
      </c>
      <c r="D9" s="13">
        <v>30770</v>
      </c>
      <c r="E9" s="13">
        <v>20470</v>
      </c>
      <c r="F9" s="13">
        <v>10230</v>
      </c>
      <c r="G9" s="13">
        <v>5110</v>
      </c>
      <c r="H9" s="13">
        <v>2550</v>
      </c>
    </row>
    <row r="10" spans="1:8" ht="17.25" customHeight="1" x14ac:dyDescent="0.2">
      <c r="A10" s="14">
        <v>43435</v>
      </c>
      <c r="B10" s="7">
        <v>9281</v>
      </c>
      <c r="C10" s="10">
        <f t="shared" si="0"/>
        <v>-199</v>
      </c>
      <c r="D10" s="13">
        <v>30770</v>
      </c>
      <c r="E10" s="13">
        <v>20470</v>
      </c>
      <c r="F10" s="13">
        <v>10230</v>
      </c>
      <c r="G10" s="13">
        <v>5110</v>
      </c>
      <c r="H10" s="13">
        <v>2550</v>
      </c>
    </row>
    <row r="11" spans="1:8" ht="17.25" customHeight="1" x14ac:dyDescent="0.2">
      <c r="A11" s="14">
        <v>43466</v>
      </c>
      <c r="B11" s="7">
        <v>9108</v>
      </c>
      <c r="C11" s="10">
        <f t="shared" si="0"/>
        <v>173</v>
      </c>
      <c r="D11" s="13">
        <v>30770</v>
      </c>
      <c r="E11" s="13">
        <v>20470</v>
      </c>
      <c r="F11" s="13">
        <v>10230</v>
      </c>
      <c r="G11" s="13">
        <v>5110</v>
      </c>
      <c r="H11" s="13">
        <v>2550</v>
      </c>
    </row>
    <row r="12" spans="1:8" ht="17.25" customHeight="1" x14ac:dyDescent="0.2">
      <c r="A12" s="14">
        <v>43497</v>
      </c>
      <c r="B12" s="7">
        <v>8611</v>
      </c>
      <c r="C12" s="10">
        <f t="shared" si="0"/>
        <v>497</v>
      </c>
      <c r="D12" s="13">
        <v>30770</v>
      </c>
      <c r="E12" s="13">
        <v>20470</v>
      </c>
      <c r="F12" s="13">
        <v>10230</v>
      </c>
      <c r="G12" s="13">
        <v>5110</v>
      </c>
      <c r="H12" s="13">
        <v>2550</v>
      </c>
    </row>
    <row r="13" spans="1:8" ht="17.25" customHeight="1" x14ac:dyDescent="0.2">
      <c r="A13" s="14">
        <v>43525</v>
      </c>
      <c r="B13" s="7">
        <v>8475</v>
      </c>
      <c r="C13" s="10">
        <f t="shared" si="0"/>
        <v>136</v>
      </c>
      <c r="D13" s="13">
        <v>30770</v>
      </c>
      <c r="E13" s="13">
        <v>20470</v>
      </c>
      <c r="F13" s="13">
        <v>10230</v>
      </c>
      <c r="G13" s="13">
        <v>5110</v>
      </c>
      <c r="H13" s="13">
        <v>2550</v>
      </c>
    </row>
    <row r="14" spans="1:8" ht="17.25" customHeight="1" x14ac:dyDescent="0.2">
      <c r="A14" s="14">
        <v>43556</v>
      </c>
      <c r="B14" s="7">
        <v>7806</v>
      </c>
      <c r="C14" s="10">
        <f t="shared" si="0"/>
        <v>669</v>
      </c>
      <c r="D14" s="13">
        <v>30770</v>
      </c>
      <c r="E14" s="13">
        <v>20470</v>
      </c>
      <c r="F14" s="13">
        <v>10230</v>
      </c>
      <c r="G14" s="13">
        <v>5110</v>
      </c>
      <c r="H14" s="13">
        <v>2550</v>
      </c>
    </row>
    <row r="15" spans="1:8" ht="17.25" customHeight="1" x14ac:dyDescent="0.2">
      <c r="A15" s="14">
        <v>43586</v>
      </c>
      <c r="B15" s="7">
        <v>4896</v>
      </c>
      <c r="C15" s="10">
        <f t="shared" si="0"/>
        <v>2910</v>
      </c>
      <c r="D15" s="13">
        <v>30770</v>
      </c>
      <c r="E15" s="13">
        <v>20470</v>
      </c>
      <c r="F15" s="13">
        <v>10230</v>
      </c>
      <c r="G15" s="13">
        <v>5110</v>
      </c>
      <c r="H15" s="13">
        <v>2550</v>
      </c>
    </row>
    <row r="16" spans="1:8" ht="17.25" customHeight="1" x14ac:dyDescent="0.2">
      <c r="A16" s="14">
        <v>43617</v>
      </c>
      <c r="B16" s="7">
        <v>5664</v>
      </c>
      <c r="C16" s="10">
        <f t="shared" si="0"/>
        <v>-768</v>
      </c>
      <c r="D16" s="13">
        <v>30770</v>
      </c>
      <c r="E16" s="13">
        <v>20470</v>
      </c>
      <c r="F16" s="13">
        <v>10230</v>
      </c>
      <c r="G16" s="13">
        <v>5110</v>
      </c>
      <c r="H16" s="13">
        <v>2550</v>
      </c>
    </row>
    <row r="17" spans="1:8" ht="17.25" customHeight="1" x14ac:dyDescent="0.2">
      <c r="A17" s="14">
        <v>43647</v>
      </c>
      <c r="B17" s="7">
        <v>5399</v>
      </c>
      <c r="C17" s="10">
        <f t="shared" si="0"/>
        <v>265</v>
      </c>
      <c r="D17" s="13">
        <v>30770</v>
      </c>
      <c r="E17" s="13">
        <v>20470</v>
      </c>
      <c r="F17" s="13">
        <v>10230</v>
      </c>
      <c r="G17" s="13">
        <v>5110</v>
      </c>
      <c r="H17" s="13">
        <v>2550</v>
      </c>
    </row>
    <row r="18" spans="1:8" ht="17.25" customHeight="1" x14ac:dyDescent="0.2">
      <c r="A18" s="14">
        <v>43678</v>
      </c>
      <c r="B18" s="7">
        <v>5678</v>
      </c>
      <c r="C18" s="10">
        <f t="shared" si="0"/>
        <v>-279</v>
      </c>
      <c r="D18" s="13">
        <v>30770</v>
      </c>
      <c r="E18" s="13">
        <v>20470</v>
      </c>
      <c r="F18" s="13">
        <v>10230</v>
      </c>
      <c r="G18" s="13">
        <v>5110</v>
      </c>
      <c r="H18" s="13">
        <v>2550</v>
      </c>
    </row>
    <row r="19" spans="1:8" ht="17.25" customHeight="1" x14ac:dyDescent="0.2">
      <c r="A19" s="14">
        <v>43709</v>
      </c>
      <c r="B19" s="7">
        <v>5985</v>
      </c>
      <c r="C19" s="10">
        <f t="shared" si="0"/>
        <v>-307</v>
      </c>
      <c r="D19" s="13">
        <v>30770</v>
      </c>
      <c r="E19" s="13">
        <v>20470</v>
      </c>
      <c r="F19" s="13">
        <v>10230</v>
      </c>
      <c r="G19" s="13">
        <v>5110</v>
      </c>
      <c r="H19" s="13">
        <v>2550</v>
      </c>
    </row>
    <row r="20" spans="1:8" ht="17.25" customHeight="1" x14ac:dyDescent="0.2">
      <c r="A20" s="14">
        <v>43739</v>
      </c>
      <c r="B20" s="7">
        <v>6339</v>
      </c>
      <c r="C20" s="10">
        <f t="shared" si="0"/>
        <v>-354</v>
      </c>
      <c r="D20" s="13">
        <v>30770</v>
      </c>
      <c r="E20" s="13">
        <v>20470</v>
      </c>
      <c r="F20" s="13">
        <v>10230</v>
      </c>
      <c r="G20" s="13">
        <v>5110</v>
      </c>
      <c r="H20" s="13">
        <v>2550</v>
      </c>
    </row>
    <row r="21" spans="1:8" ht="17.25" customHeight="1" x14ac:dyDescent="0.2">
      <c r="A21" s="14">
        <v>43770</v>
      </c>
      <c r="B21" s="7">
        <v>6910</v>
      </c>
      <c r="C21" s="10">
        <f t="shared" si="0"/>
        <v>-571</v>
      </c>
      <c r="D21" s="13">
        <v>30770</v>
      </c>
      <c r="E21" s="13">
        <v>20470</v>
      </c>
      <c r="F21" s="13">
        <v>10230</v>
      </c>
      <c r="G21" s="13">
        <v>5110</v>
      </c>
      <c r="H21" s="13">
        <v>2550</v>
      </c>
    </row>
    <row r="22" spans="1:8" ht="17.25" customHeight="1" x14ac:dyDescent="0.2">
      <c r="A22" s="14">
        <v>43800</v>
      </c>
      <c r="B22" s="7">
        <v>6997</v>
      </c>
      <c r="C22" s="10">
        <f t="shared" si="0"/>
        <v>-87</v>
      </c>
      <c r="D22" s="13">
        <v>30770</v>
      </c>
      <c r="E22" s="13">
        <v>20470</v>
      </c>
      <c r="F22" s="13">
        <v>10230</v>
      </c>
      <c r="G22" s="13">
        <v>5110</v>
      </c>
      <c r="H22" s="13">
        <v>2550</v>
      </c>
    </row>
    <row r="23" spans="1:8" ht="17.25" customHeight="1" x14ac:dyDescent="0.2">
      <c r="A23" s="14">
        <v>43831</v>
      </c>
      <c r="B23" s="7">
        <v>7216</v>
      </c>
      <c r="C23" s="10">
        <f t="shared" si="0"/>
        <v>-219</v>
      </c>
      <c r="D23" s="13">
        <v>30770</v>
      </c>
      <c r="E23" s="13">
        <v>20470</v>
      </c>
      <c r="F23" s="13">
        <v>10230</v>
      </c>
      <c r="G23" s="13">
        <v>5110</v>
      </c>
      <c r="H23" s="13">
        <v>2550</v>
      </c>
    </row>
    <row r="24" spans="1:8" ht="17.25" customHeight="1" x14ac:dyDescent="0.2">
      <c r="A24" s="14">
        <v>43862</v>
      </c>
      <c r="B24" s="7">
        <v>7297</v>
      </c>
      <c r="C24" s="10">
        <f t="shared" si="0"/>
        <v>-81</v>
      </c>
      <c r="D24" s="13">
        <v>30770</v>
      </c>
      <c r="E24" s="13">
        <v>20470</v>
      </c>
      <c r="F24" s="13">
        <v>10230</v>
      </c>
      <c r="G24" s="13">
        <v>5110</v>
      </c>
      <c r="H24" s="13">
        <v>2550</v>
      </c>
    </row>
    <row r="25" spans="1:8" ht="17.25" customHeight="1" x14ac:dyDescent="0.2">
      <c r="A25" s="14">
        <v>43891</v>
      </c>
      <c r="B25" s="7">
        <v>7357</v>
      </c>
      <c r="C25" s="10">
        <f t="shared" si="0"/>
        <v>-60</v>
      </c>
      <c r="D25" s="13">
        <v>30770</v>
      </c>
      <c r="E25" s="13">
        <v>20470</v>
      </c>
      <c r="F25" s="13">
        <v>10230</v>
      </c>
      <c r="G25" s="13">
        <v>5110</v>
      </c>
      <c r="H25" s="13">
        <v>2550</v>
      </c>
    </row>
    <row r="26" spans="1:8" ht="17.25" customHeight="1" x14ac:dyDescent="0.2">
      <c r="A26" s="14">
        <v>43922</v>
      </c>
      <c r="B26" s="7">
        <v>7435</v>
      </c>
      <c r="C26" s="10">
        <f t="shared" si="0"/>
        <v>-78</v>
      </c>
      <c r="D26" s="13">
        <v>30770</v>
      </c>
      <c r="E26" s="13">
        <v>20470</v>
      </c>
      <c r="F26" s="13">
        <v>10230</v>
      </c>
      <c r="G26" s="13">
        <v>5110</v>
      </c>
      <c r="H26" s="13">
        <v>2550</v>
      </c>
    </row>
    <row r="27" spans="1:8" ht="17.25" customHeight="1" x14ac:dyDescent="0.2">
      <c r="A27" s="14">
        <v>43952</v>
      </c>
      <c r="B27" s="7">
        <v>8842</v>
      </c>
      <c r="C27" s="10">
        <f t="shared" si="0"/>
        <v>-1407</v>
      </c>
      <c r="D27" s="13">
        <v>30770</v>
      </c>
      <c r="E27" s="13">
        <v>20470</v>
      </c>
      <c r="F27" s="13">
        <v>10230</v>
      </c>
      <c r="G27" s="13">
        <v>5110</v>
      </c>
      <c r="H27" s="13">
        <v>2550</v>
      </c>
    </row>
    <row r="28" spans="1:8" ht="17.25" customHeight="1" x14ac:dyDescent="0.2">
      <c r="A28" s="14">
        <v>43983</v>
      </c>
      <c r="B28" s="7">
        <v>8862</v>
      </c>
      <c r="C28" s="10">
        <f t="shared" si="0"/>
        <v>-20</v>
      </c>
      <c r="D28" s="13">
        <v>30770</v>
      </c>
      <c r="E28" s="13">
        <v>20470</v>
      </c>
      <c r="F28" s="13">
        <v>10230</v>
      </c>
      <c r="G28" s="13">
        <v>5110</v>
      </c>
      <c r="H28" s="13">
        <v>2550</v>
      </c>
    </row>
    <row r="29" spans="1:8" ht="17.25" customHeight="1" x14ac:dyDescent="0.2">
      <c r="A29" s="14">
        <v>44013</v>
      </c>
      <c r="B29" s="7">
        <v>5951</v>
      </c>
      <c r="C29" s="10">
        <f t="shared" si="0"/>
        <v>2911</v>
      </c>
      <c r="D29" s="13">
        <v>30770</v>
      </c>
      <c r="E29" s="13">
        <v>20470</v>
      </c>
      <c r="F29" s="13">
        <v>10230</v>
      </c>
      <c r="G29" s="13">
        <v>5110</v>
      </c>
      <c r="H29" s="13">
        <v>2550</v>
      </c>
    </row>
    <row r="30" spans="1:8" ht="17.25" customHeight="1" x14ac:dyDescent="0.2">
      <c r="A30" s="14">
        <v>44044</v>
      </c>
      <c r="B30" s="7">
        <v>4763</v>
      </c>
      <c r="C30" s="10">
        <f t="shared" si="0"/>
        <v>1188</v>
      </c>
      <c r="D30" s="13">
        <v>30770</v>
      </c>
      <c r="E30" s="13">
        <v>20470</v>
      </c>
      <c r="F30" s="13">
        <v>10230</v>
      </c>
      <c r="G30" s="13">
        <v>5110</v>
      </c>
      <c r="H30" s="13">
        <v>2550</v>
      </c>
    </row>
    <row r="31" spans="1:8" ht="17.25" customHeight="1" x14ac:dyDescent="0.2">
      <c r="A31" s="14">
        <v>44075</v>
      </c>
      <c r="B31" s="7">
        <v>4990</v>
      </c>
      <c r="C31" s="10">
        <f t="shared" si="0"/>
        <v>-227</v>
      </c>
      <c r="D31" s="13">
        <v>30770</v>
      </c>
      <c r="E31" s="13">
        <v>20470</v>
      </c>
      <c r="F31" s="13">
        <v>10230</v>
      </c>
      <c r="G31" s="13">
        <v>5110</v>
      </c>
      <c r="H31" s="13">
        <v>2550</v>
      </c>
    </row>
    <row r="32" spans="1:8" ht="17.25" customHeight="1" x14ac:dyDescent="0.2">
      <c r="A32"/>
      <c r="B32"/>
      <c r="D32"/>
      <c r="E32"/>
      <c r="F32"/>
      <c r="G32"/>
      <c r="H32"/>
    </row>
    <row r="33" spans="1:8" ht="17.25" customHeight="1" x14ac:dyDescent="0.2">
      <c r="A33"/>
      <c r="B33"/>
      <c r="D33"/>
      <c r="E33"/>
      <c r="F33"/>
      <c r="G33"/>
      <c r="H33"/>
    </row>
    <row r="34" spans="1:8" ht="17.25" customHeight="1" x14ac:dyDescent="0.2">
      <c r="A34"/>
      <c r="B34"/>
      <c r="D34"/>
      <c r="E34"/>
      <c r="F34"/>
      <c r="G34"/>
      <c r="H34"/>
    </row>
    <row r="35" spans="1:8" ht="17.25" customHeight="1" x14ac:dyDescent="0.2">
      <c r="A35"/>
      <c r="B35"/>
      <c r="D35"/>
      <c r="E35"/>
      <c r="F35"/>
      <c r="G35"/>
      <c r="H35"/>
    </row>
    <row r="36" spans="1:8" ht="17.25" customHeight="1" x14ac:dyDescent="0.2">
      <c r="A36"/>
      <c r="B36"/>
      <c r="D36"/>
      <c r="E36"/>
      <c r="F36"/>
      <c r="G36"/>
      <c r="H36"/>
    </row>
    <row r="37" spans="1:8" ht="17.25" customHeight="1" x14ac:dyDescent="0.2">
      <c r="A37"/>
      <c r="B37"/>
      <c r="D37"/>
      <c r="E37"/>
      <c r="F37"/>
      <c r="G37"/>
      <c r="H37"/>
    </row>
    <row r="38" spans="1:8" ht="17.25" customHeight="1" x14ac:dyDescent="0.2">
      <c r="A38"/>
      <c r="B38"/>
      <c r="D38"/>
      <c r="E38"/>
      <c r="F38"/>
      <c r="G38"/>
      <c r="H38"/>
    </row>
    <row r="39" spans="1:8" ht="17.25" customHeight="1" x14ac:dyDescent="0.2">
      <c r="A39"/>
      <c r="B39"/>
      <c r="D39"/>
      <c r="E39"/>
      <c r="F39"/>
      <c r="G39"/>
      <c r="H39"/>
    </row>
    <row r="40" spans="1:8" ht="17.25" customHeight="1" x14ac:dyDescent="0.2">
      <c r="A40"/>
      <c r="B40"/>
      <c r="D40"/>
      <c r="E40"/>
      <c r="F40"/>
      <c r="G40"/>
      <c r="H40"/>
    </row>
    <row r="41" spans="1:8" ht="17.25" customHeight="1" x14ac:dyDescent="0.2">
      <c r="A41"/>
      <c r="B41"/>
      <c r="D41"/>
      <c r="E41"/>
      <c r="F41"/>
      <c r="G41"/>
      <c r="H41"/>
    </row>
    <row r="42" spans="1:8" ht="17.25" customHeight="1" x14ac:dyDescent="0.2">
      <c r="A42"/>
      <c r="B42"/>
      <c r="D42"/>
      <c r="E42"/>
      <c r="F42"/>
      <c r="G42"/>
      <c r="H42"/>
    </row>
    <row r="43" spans="1:8" ht="17.25" customHeight="1" x14ac:dyDescent="0.2">
      <c r="A43"/>
      <c r="B43"/>
      <c r="D43"/>
      <c r="E43"/>
      <c r="F43"/>
      <c r="G43"/>
      <c r="H43"/>
    </row>
    <row r="44" spans="1:8" ht="14.25" customHeight="1" x14ac:dyDescent="0.2">
      <c r="A44"/>
      <c r="B44"/>
      <c r="D44"/>
      <c r="E44"/>
      <c r="F44"/>
      <c r="G44"/>
      <c r="H44"/>
    </row>
    <row r="45" spans="1:8" ht="14.25" customHeight="1" x14ac:dyDescent="0.2">
      <c r="A45"/>
      <c r="B45"/>
      <c r="D45"/>
      <c r="E45"/>
      <c r="F45"/>
      <c r="G45"/>
      <c r="H45"/>
    </row>
    <row r="46" spans="1:8" ht="14.25" customHeight="1" x14ac:dyDescent="0.2">
      <c r="A46"/>
      <c r="B46"/>
      <c r="D46"/>
      <c r="E46"/>
      <c r="F46"/>
      <c r="G46"/>
      <c r="H46"/>
    </row>
    <row r="47" spans="1:8" x14ac:dyDescent="0.2">
      <c r="A47"/>
      <c r="B47"/>
      <c r="D47"/>
      <c r="E47"/>
      <c r="F47"/>
      <c r="G47"/>
      <c r="H47"/>
    </row>
    <row r="48" spans="1:8" x14ac:dyDescent="0.2">
      <c r="A48"/>
      <c r="B48"/>
      <c r="D48"/>
      <c r="E48"/>
      <c r="F48"/>
      <c r="G48"/>
      <c r="H48"/>
    </row>
    <row r="49" spans="1:8" x14ac:dyDescent="0.2">
      <c r="A49"/>
      <c r="B49"/>
      <c r="D49"/>
      <c r="E49"/>
      <c r="F49"/>
      <c r="G49"/>
      <c r="H49"/>
    </row>
    <row r="50" spans="1:8" x14ac:dyDescent="0.2">
      <c r="A50"/>
      <c r="B50"/>
      <c r="D50"/>
      <c r="E50"/>
      <c r="F50"/>
      <c r="G50"/>
      <c r="H50"/>
    </row>
    <row r="51" spans="1:8" x14ac:dyDescent="0.2">
      <c r="A51"/>
      <c r="B51"/>
      <c r="D51"/>
      <c r="E51"/>
      <c r="F51"/>
      <c r="G51"/>
      <c r="H51"/>
    </row>
    <row r="52" spans="1:8" x14ac:dyDescent="0.2">
      <c r="A52"/>
      <c r="B52"/>
      <c r="D52"/>
      <c r="E52"/>
      <c r="F52"/>
      <c r="G52"/>
      <c r="H52"/>
    </row>
    <row r="53" spans="1:8" x14ac:dyDescent="0.2">
      <c r="A53"/>
      <c r="B53"/>
      <c r="D53"/>
      <c r="E53"/>
      <c r="F53"/>
      <c r="G53"/>
      <c r="H53"/>
    </row>
    <row r="54" spans="1:8" x14ac:dyDescent="0.2">
      <c r="A54"/>
      <c r="B54"/>
      <c r="D54"/>
      <c r="E54"/>
      <c r="F54"/>
      <c r="G54"/>
      <c r="H54"/>
    </row>
    <row r="55" spans="1:8" x14ac:dyDescent="0.2">
      <c r="A55"/>
      <c r="B55"/>
      <c r="D55"/>
      <c r="E55"/>
      <c r="F55"/>
      <c r="G55"/>
      <c r="H55"/>
    </row>
    <row r="56" spans="1:8" x14ac:dyDescent="0.2">
      <c r="A56"/>
      <c r="B56"/>
      <c r="D56"/>
      <c r="E56"/>
      <c r="F56"/>
      <c r="G56"/>
      <c r="H56"/>
    </row>
    <row r="57" spans="1:8" x14ac:dyDescent="0.2">
      <c r="A57"/>
      <c r="B57"/>
      <c r="D57"/>
      <c r="E57"/>
      <c r="F57"/>
      <c r="G57"/>
      <c r="H57"/>
    </row>
    <row r="58" spans="1:8" x14ac:dyDescent="0.2">
      <c r="A58"/>
      <c r="B58"/>
      <c r="D58"/>
      <c r="E58"/>
      <c r="F58"/>
      <c r="G58"/>
      <c r="H58"/>
    </row>
    <row r="59" spans="1:8" x14ac:dyDescent="0.2">
      <c r="A59"/>
      <c r="B59"/>
      <c r="D59"/>
      <c r="E59"/>
      <c r="F59"/>
      <c r="G59"/>
      <c r="H59"/>
    </row>
    <row r="60" spans="1:8" x14ac:dyDescent="0.2">
      <c r="A60"/>
      <c r="B60"/>
      <c r="D60"/>
      <c r="E60"/>
      <c r="F60"/>
      <c r="G60"/>
      <c r="H60"/>
    </row>
    <row r="61" spans="1:8" x14ac:dyDescent="0.2">
      <c r="A61"/>
      <c r="B61"/>
      <c r="D61"/>
      <c r="E61"/>
      <c r="F61"/>
      <c r="G61"/>
      <c r="H61"/>
    </row>
    <row r="62" spans="1:8" x14ac:dyDescent="0.2">
      <c r="A62"/>
      <c r="B62"/>
      <c r="D62"/>
      <c r="E62"/>
      <c r="F62"/>
      <c r="G62"/>
      <c r="H62"/>
    </row>
  </sheetData>
  <conditionalFormatting sqref="C2:C31 C63:C1048576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Classement</vt:lpstr>
      <vt:lpstr>Diagramme classement</vt:lpstr>
    </vt:vector>
  </TitlesOfParts>
  <Company>MGB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Egli, Anthony-GMVD</dc:creator>
  <cp:lastModifiedBy>Egli, Anthony-GMVD</cp:lastModifiedBy>
  <dcterms:created xsi:type="dcterms:W3CDTF">2020-09-03T08:29:15Z</dcterms:created>
  <dcterms:modified xsi:type="dcterms:W3CDTF">2020-09-29T11:58:03Z</dcterms:modified>
</cp:coreProperties>
</file>