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d3bcd054d6aa84/Desktop/AS Cédric/WMD/"/>
    </mc:Choice>
  </mc:AlternateContent>
  <xr:revisionPtr revIDLastSave="2" documentId="FEFDDE8375C20B5F2D2FBADA6C04A673C2447BB4" xr6:coauthVersionLast="25" xr6:coauthVersionMax="25" xr10:uidLastSave="{48F66448-E368-4669-BC92-6DAE3CAFDF4C}"/>
  <bookViews>
    <workbookView xWindow="0" yWindow="0" windowWidth="20490" windowHeight="6930" xr2:uid="{6ADE00C6-343A-4618-96AB-6245A70F869D}"/>
  </bookViews>
  <sheets>
    <sheet name="Ranking 1ère série" sheetId="1" r:id="rId1"/>
  </sheets>
  <definedNames>
    <definedName name="_xlnm._FilterDatabase" localSheetId="0" hidden="1">'Ranking 1ère série'!$C$5:$AM$5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1" i="1" l="1"/>
  <c r="I31" i="1"/>
  <c r="F31" i="1"/>
  <c r="AM30" i="1"/>
  <c r="I30" i="1"/>
  <c r="F30" i="1"/>
  <c r="AM29" i="1"/>
  <c r="I29" i="1"/>
  <c r="F29" i="1"/>
  <c r="AM28" i="1"/>
  <c r="I28" i="1"/>
  <c r="F28" i="1"/>
  <c r="AM27" i="1"/>
  <c r="I27" i="1"/>
  <c r="F27" i="1"/>
  <c r="AM26" i="1"/>
  <c r="I26" i="1"/>
  <c r="F26" i="1"/>
  <c r="AM25" i="1"/>
  <c r="I25" i="1"/>
  <c r="F25" i="1"/>
  <c r="AM24" i="1"/>
  <c r="I24" i="1"/>
  <c r="F24" i="1"/>
  <c r="AM23" i="1"/>
  <c r="I23" i="1"/>
  <c r="F23" i="1"/>
  <c r="AM20" i="1"/>
  <c r="I20" i="1"/>
  <c r="F20" i="1"/>
  <c r="AM19" i="1"/>
  <c r="I19" i="1"/>
  <c r="F19" i="1"/>
  <c r="AM18" i="1"/>
  <c r="I18" i="1"/>
  <c r="F18" i="1"/>
  <c r="AM13" i="1"/>
  <c r="I13" i="1"/>
  <c r="F13" i="1"/>
  <c r="AM14" i="1"/>
  <c r="I14" i="1"/>
  <c r="F14" i="1"/>
  <c r="AM17" i="1"/>
  <c r="I17" i="1"/>
  <c r="F17" i="1"/>
  <c r="AM12" i="1"/>
  <c r="I12" i="1"/>
  <c r="F12" i="1"/>
  <c r="AM9" i="1"/>
  <c r="I9" i="1"/>
  <c r="F9" i="1"/>
  <c r="AM8" i="1"/>
  <c r="I8" i="1"/>
  <c r="F8" i="1"/>
  <c r="AM15" i="1"/>
  <c r="I15" i="1"/>
  <c r="F15" i="1"/>
  <c r="AM11" i="1"/>
  <c r="I11" i="1"/>
  <c r="F11" i="1"/>
  <c r="AM10" i="1"/>
  <c r="I10" i="1"/>
  <c r="F10" i="1"/>
  <c r="AM22" i="1"/>
  <c r="I22" i="1"/>
  <c r="F22" i="1"/>
  <c r="AM7" i="1"/>
  <c r="I7" i="1"/>
  <c r="F7" i="1"/>
  <c r="AM16" i="1"/>
  <c r="I16" i="1"/>
  <c r="F16" i="1"/>
  <c r="AM21" i="1"/>
  <c r="B7" i="1" s="1"/>
  <c r="I21" i="1"/>
  <c r="F21" i="1"/>
  <c r="AM6" i="1"/>
  <c r="I6" i="1"/>
  <c r="F6" i="1"/>
  <c r="B15" i="1" l="1"/>
  <c r="B19" i="1"/>
  <c r="B23" i="1"/>
  <c r="B6" i="1"/>
  <c r="B10" i="1"/>
  <c r="B14" i="1"/>
  <c r="B18" i="1"/>
  <c r="B22" i="1"/>
  <c r="B26" i="1"/>
  <c r="B30" i="1"/>
  <c r="B11" i="1"/>
  <c r="B9" i="1"/>
  <c r="B13" i="1"/>
  <c r="B17" i="1"/>
  <c r="B21" i="1"/>
  <c r="B25" i="1"/>
  <c r="B29" i="1"/>
  <c r="B8" i="1"/>
  <c r="B12" i="1"/>
  <c r="B16" i="1"/>
  <c r="B20" i="1"/>
  <c r="B24" i="1"/>
  <c r="B28" i="1"/>
  <c r="B27" i="1"/>
  <c r="B31" i="1"/>
</calcChain>
</file>

<file path=xl/sharedStrings.xml><?xml version="1.0" encoding="utf-8"?>
<sst xmlns="http://schemas.openxmlformats.org/spreadsheetml/2006/main" count="96" uniqueCount="52">
  <si>
    <t>GRILLE DES POINTS
 DE RANKING</t>
  </si>
  <si>
    <t>POS</t>
  </si>
  <si>
    <t>NOM</t>
  </si>
  <si>
    <t>PRENOM</t>
  </si>
  <si>
    <t>Score 
Brut</t>
  </si>
  <si>
    <t>Rang tour 1</t>
  </si>
  <si>
    <t xml:space="preserve">Tour 1 </t>
  </si>
  <si>
    <t>Rang tour 2</t>
  </si>
  <si>
    <t xml:space="preserve">Tour 2 </t>
  </si>
  <si>
    <t>Tour 3</t>
  </si>
  <si>
    <t>Tour 4</t>
  </si>
  <si>
    <t xml:space="preserve">Sortie 
28-01
</t>
  </si>
  <si>
    <t>Tour 5</t>
  </si>
  <si>
    <t>Sortie
11-02</t>
  </si>
  <si>
    <t>Tour 6</t>
  </si>
  <si>
    <t>Sortie 
11-03</t>
  </si>
  <si>
    <t>Tour 7</t>
  </si>
  <si>
    <t>Tour 8</t>
  </si>
  <si>
    <t>Tour 9</t>
  </si>
  <si>
    <t>Tour 10</t>
  </si>
  <si>
    <t>Tour 11</t>
  </si>
  <si>
    <t>Tour 12</t>
  </si>
  <si>
    <t>FINALE</t>
  </si>
  <si>
    <t>TOTAL</t>
  </si>
  <si>
    <t>PLACE</t>
  </si>
  <si>
    <t>PTS RANKING</t>
  </si>
  <si>
    <t>VV</t>
  </si>
  <si>
    <t>nc</t>
  </si>
  <si>
    <t>DD</t>
  </si>
  <si>
    <t>FF</t>
  </si>
  <si>
    <t>GG</t>
  </si>
  <si>
    <t>HH</t>
  </si>
  <si>
    <t>II</t>
  </si>
  <si>
    <t>JJ</t>
  </si>
  <si>
    <t>LL</t>
  </si>
  <si>
    <t>MM</t>
  </si>
  <si>
    <t>PP</t>
  </si>
  <si>
    <t>OO</t>
  </si>
  <si>
    <t>UU</t>
  </si>
  <si>
    <t>YY</t>
  </si>
  <si>
    <t>TT</t>
  </si>
  <si>
    <t>RR</t>
  </si>
  <si>
    <t>EE</t>
  </si>
  <si>
    <t>ZZ</t>
  </si>
  <si>
    <t>AA</t>
  </si>
  <si>
    <t>QQ</t>
  </si>
  <si>
    <t>WW</t>
  </si>
  <si>
    <t>CC</t>
  </si>
  <si>
    <t>BB</t>
  </si>
  <si>
    <t>NN</t>
  </si>
  <si>
    <t>EEE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</si>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</sst>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>
      <alignment horizontal="center" vertical="center" wrapText="1"/>
    </xf>
    <xf numFmtId="16" fontId="2" fillId="4" borderId="9" xfId="0" applyNumberFormat="1" applyFont="1" applyFill="1" applyBorder="1" applyAlignment="1">
      <alignment horizontal="center" vertical="top" wrapText="1"/>
    </xf>
    <xf numFmtId="0" fontId="2" fillId="4" borderId="9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left" vertical="center"/>
    </xf>
    <xf numFmtId="0" fontId="4" fillId="8" borderId="15" xfId="0" applyFont="1" applyFill="1" applyBorder="1" applyAlignment="1">
      <alignment horizontal="left" vertical="center"/>
    </xf>
    <xf numFmtId="0" fontId="5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" fontId="5" fillId="0" borderId="18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15" xfId="0" applyBorder="1"/>
    <xf numFmtId="0" fontId="1" fillId="5" borderId="13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7" borderId="21" xfId="0" applyFont="1" applyFill="1" applyBorder="1" applyAlignment="1">
      <alignment horizontal="center"/>
    </xf>
    <xf numFmtId="0" fontId="4" fillId="8" borderId="22" xfId="0" applyFont="1" applyFill="1" applyBorder="1" applyAlignment="1">
      <alignment vertical="center"/>
    </xf>
    <xf numFmtId="0" fontId="4" fillId="8" borderId="23" xfId="0" applyFont="1" applyFill="1" applyBorder="1" applyAlignment="1">
      <alignment vertical="center"/>
    </xf>
    <xf numFmtId="0" fontId="5" fillId="0" borderId="24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0" borderId="23" xfId="0" applyBorder="1"/>
    <xf numFmtId="0" fontId="1" fillId="5" borderId="27" xfId="0" applyFont="1" applyFill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8" borderId="22" xfId="0" applyFont="1" applyFill="1" applyBorder="1" applyAlignment="1">
      <alignment horizontal="left" vertical="center"/>
    </xf>
    <xf numFmtId="0" fontId="4" fillId="8" borderId="23" xfId="0" applyFont="1" applyFill="1" applyBorder="1" applyAlignment="1">
      <alignment horizontal="left" vertical="center"/>
    </xf>
    <xf numFmtId="16" fontId="5" fillId="0" borderId="25" xfId="0" applyNumberFormat="1" applyFont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/>
    </xf>
    <xf numFmtId="0" fontId="4" fillId="8" borderId="30" xfId="0" applyFont="1" applyFill="1" applyBorder="1" applyAlignment="1">
      <alignment horizontal="left" vertical="center"/>
    </xf>
    <xf numFmtId="0" fontId="4" fillId="8" borderId="31" xfId="0" applyFont="1" applyFill="1" applyBorder="1" applyAlignment="1">
      <alignment horizontal="left" vertical="center"/>
    </xf>
    <xf numFmtId="0" fontId="5" fillId="0" borderId="32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1" xfId="0" applyBorder="1"/>
    <xf numFmtId="0" fontId="1" fillId="5" borderId="35" xfId="0" applyFont="1" applyFill="1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B3551-0B7C-44CE-93E7-A835B956BA3D}">
  <sheetPr published="0">
    <pageSetUpPr fitToPage="1"/>
  </sheetPr>
  <dimension ref="B1:AP31"/>
  <sheetViews>
    <sheetView tabSelected="1" zoomScale="85" zoomScaleNormal="85" workbookViewId="0">
      <selection activeCell="AP8" sqref="AP8:AP9"/>
    </sheetView>
  </sheetViews>
  <sheetFormatPr baseColWidth="10" defaultRowHeight="15" x14ac:dyDescent="0.25"/>
  <cols>
    <col min="1" max="1" width="1.140625" customWidth="1"/>
    <col min="2" max="2" width="4.7109375" customWidth="1"/>
    <col min="3" max="3" width="9.7109375" customWidth="1"/>
    <col min="4" max="4" width="8" customWidth="1"/>
    <col min="5" max="12" width="7.42578125" customWidth="1"/>
    <col min="13" max="13" width="7.42578125" hidden="1" customWidth="1"/>
    <col min="14" max="14" width="7.42578125" customWidth="1"/>
    <col min="15" max="15" width="7.42578125" hidden="1" customWidth="1"/>
    <col min="16" max="16" width="7.42578125" customWidth="1"/>
    <col min="17" max="17" width="7.42578125" hidden="1" customWidth="1"/>
    <col min="18" max="18" width="7.42578125" customWidth="1"/>
    <col min="19" max="19" width="7.42578125" hidden="1" customWidth="1"/>
    <col min="20" max="20" width="7.42578125" customWidth="1"/>
    <col min="21" max="21" width="7.42578125" hidden="1" customWidth="1"/>
    <col min="22" max="22" width="7.42578125" customWidth="1"/>
    <col min="23" max="23" width="7.42578125" hidden="1" customWidth="1"/>
    <col min="24" max="24" width="7.42578125" customWidth="1"/>
    <col min="25" max="25" width="7.42578125" hidden="1" customWidth="1"/>
    <col min="26" max="26" width="7.42578125" customWidth="1"/>
    <col min="27" max="27" width="7.42578125" hidden="1" customWidth="1"/>
    <col min="28" max="28" width="7.42578125" customWidth="1"/>
    <col min="29" max="29" width="7.42578125" hidden="1" customWidth="1"/>
    <col min="30" max="30" width="7.42578125" customWidth="1"/>
    <col min="31" max="31" width="7.42578125" hidden="1" customWidth="1"/>
    <col min="32" max="32" width="7.42578125" customWidth="1"/>
    <col min="33" max="33" width="7.42578125" hidden="1" customWidth="1"/>
    <col min="34" max="34" width="7.42578125" customWidth="1"/>
    <col min="35" max="35" width="7.42578125" hidden="1" customWidth="1"/>
    <col min="36" max="36" width="7.42578125" customWidth="1"/>
    <col min="37" max="37" width="7.42578125" hidden="1" customWidth="1"/>
    <col min="38" max="39" width="7.42578125" customWidth="1"/>
    <col min="40" max="40" width="3.5703125" customWidth="1"/>
  </cols>
  <sheetData>
    <row r="1" spans="2:42" ht="10.5" customHeight="1" x14ac:dyDescent="0.25"/>
    <row r="2" spans="2:42" ht="6.75" customHeight="1" thickBot="1" x14ac:dyDescent="0.3"/>
    <row r="3" spans="2:42" ht="15.75" customHeight="1" x14ac:dyDescent="0.25">
      <c r="AO3" s="1" t="s">
        <v>0</v>
      </c>
      <c r="AP3" s="2"/>
    </row>
    <row r="4" spans="2:42" ht="15.75" thickBot="1" x14ac:dyDescent="0.3">
      <c r="AO4" s="3"/>
      <c r="AP4" s="4"/>
    </row>
    <row r="5" spans="2:42" ht="30.75" customHeight="1" thickBot="1" x14ac:dyDescent="0.3">
      <c r="B5" s="5" t="s">
        <v>1</v>
      </c>
      <c r="C5" s="6" t="s">
        <v>2</v>
      </c>
      <c r="D5" s="7" t="s">
        <v>3</v>
      </c>
      <c r="E5" s="8" t="s">
        <v>4</v>
      </c>
      <c r="F5" s="9" t="s">
        <v>5</v>
      </c>
      <c r="G5" s="10" t="s">
        <v>6</v>
      </c>
      <c r="H5" s="11" t="s">
        <v>4</v>
      </c>
      <c r="I5" s="9" t="s">
        <v>7</v>
      </c>
      <c r="J5" s="10" t="s">
        <v>8</v>
      </c>
      <c r="K5" s="11" t="s">
        <v>4</v>
      </c>
      <c r="L5" s="10" t="s">
        <v>9</v>
      </c>
      <c r="M5" s="11" t="s">
        <v>4</v>
      </c>
      <c r="N5" s="10" t="s">
        <v>10</v>
      </c>
      <c r="O5" s="12" t="s">
        <v>4</v>
      </c>
      <c r="P5" s="13" t="s">
        <v>11</v>
      </c>
      <c r="Q5" s="11" t="s">
        <v>4</v>
      </c>
      <c r="R5" s="10" t="s">
        <v>12</v>
      </c>
      <c r="S5" s="12" t="s">
        <v>4</v>
      </c>
      <c r="T5" s="14" t="s">
        <v>13</v>
      </c>
      <c r="U5" s="11" t="s">
        <v>4</v>
      </c>
      <c r="V5" s="10" t="s">
        <v>14</v>
      </c>
      <c r="W5" s="12" t="s">
        <v>4</v>
      </c>
      <c r="X5" s="14" t="s">
        <v>15</v>
      </c>
      <c r="Y5" s="11" t="s">
        <v>4</v>
      </c>
      <c r="Z5" s="10" t="s">
        <v>16</v>
      </c>
      <c r="AA5" s="11" t="s">
        <v>4</v>
      </c>
      <c r="AB5" s="10" t="s">
        <v>17</v>
      </c>
      <c r="AC5" s="11" t="s">
        <v>4</v>
      </c>
      <c r="AD5" s="10" t="s">
        <v>18</v>
      </c>
      <c r="AE5" s="11" t="s">
        <v>4</v>
      </c>
      <c r="AF5" s="10" t="s">
        <v>19</v>
      </c>
      <c r="AG5" s="11" t="s">
        <v>4</v>
      </c>
      <c r="AH5" s="10" t="s">
        <v>20</v>
      </c>
      <c r="AI5" s="11" t="s">
        <v>4</v>
      </c>
      <c r="AJ5" s="10" t="s">
        <v>21</v>
      </c>
      <c r="AK5" s="11" t="s">
        <v>4</v>
      </c>
      <c r="AL5" s="15" t="s">
        <v>22</v>
      </c>
      <c r="AM5" s="16" t="s">
        <v>23</v>
      </c>
      <c r="AO5" s="17" t="s">
        <v>24</v>
      </c>
      <c r="AP5" s="17" t="s">
        <v>25</v>
      </c>
    </row>
    <row r="6" spans="2:42" x14ac:dyDescent="0.25">
      <c r="B6" s="18">
        <f>RANK(AM6, $AM$6:$AM$31)</f>
        <v>1</v>
      </c>
      <c r="C6" s="19" t="s">
        <v>26</v>
      </c>
      <c r="D6" s="20" t="s">
        <v>26</v>
      </c>
      <c r="E6" s="21">
        <v>41</v>
      </c>
      <c r="F6" s="21">
        <f>RANK(E6,E$6:E$31,1)</f>
        <v>1</v>
      </c>
      <c r="G6" s="22">
        <v>50</v>
      </c>
      <c r="H6" s="23" t="s">
        <v>27</v>
      </c>
      <c r="I6" s="21" t="e">
        <f>RANK(H6,H$6:H$31,1)</f>
        <v>#VALUE!</v>
      </c>
      <c r="J6" s="24">
        <v>0</v>
      </c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7"/>
      <c r="AL6" s="28"/>
      <c r="AM6" s="29">
        <f>SUM(G6,J6,L6,N6,P6,R6,T6,V6,X6,Z6,AB6,AD6,AF6,AH6,AJ6,AL6)</f>
        <v>50</v>
      </c>
      <c r="AO6" s="30">
        <v>1</v>
      </c>
      <c r="AP6" s="31">
        <v>50</v>
      </c>
    </row>
    <row r="7" spans="2:42" x14ac:dyDescent="0.25">
      <c r="B7" s="32">
        <f t="shared" ref="B7:B31" si="0">RANK(AM7, $AM$6:$AM$31)</f>
        <v>4</v>
      </c>
      <c r="C7" s="46" t="s">
        <v>30</v>
      </c>
      <c r="D7" s="47"/>
      <c r="E7" s="35">
        <v>42</v>
      </c>
      <c r="F7" s="21">
        <f>RANK(E7,E$6:E$31,1)</f>
        <v>2</v>
      </c>
      <c r="G7" s="36">
        <v>43</v>
      </c>
      <c r="H7" s="48" t="s">
        <v>27</v>
      </c>
      <c r="I7" s="21" t="e">
        <f>RANK(H7,H$6:H$31,1)</f>
        <v>#VALUE!</v>
      </c>
      <c r="J7" s="38">
        <v>0</v>
      </c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1"/>
      <c r="AL7" s="42"/>
      <c r="AM7" s="43">
        <f>SUM(G7,J7,L7,N7,P7,R7,T7,V7,X7,Z7,AB7,AD7,AF7,AH7,AJ7,AL7)</f>
        <v>43</v>
      </c>
      <c r="AO7" s="44">
        <v>2</v>
      </c>
      <c r="AP7" s="45">
        <v>43</v>
      </c>
    </row>
    <row r="8" spans="2:42" x14ac:dyDescent="0.25">
      <c r="B8" s="32">
        <f t="shared" si="0"/>
        <v>9</v>
      </c>
      <c r="C8" s="46" t="s">
        <v>35</v>
      </c>
      <c r="D8" s="47"/>
      <c r="E8" s="35">
        <v>43</v>
      </c>
      <c r="F8" s="21">
        <f>RANK(E8,E$6:E$31,1)</f>
        <v>3</v>
      </c>
      <c r="G8" s="36">
        <v>33</v>
      </c>
      <c r="H8" s="37" t="s">
        <v>27</v>
      </c>
      <c r="I8" s="21" t="e">
        <f>RANK(H8,H$6:H$31,1)</f>
        <v>#VALUE!</v>
      </c>
      <c r="J8" s="38">
        <v>0</v>
      </c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1"/>
      <c r="AL8" s="42"/>
      <c r="AM8" s="43">
        <f>SUM(G8,J8,L8,N8,P8,R8,T8,V8,X8,Z8,AB8,AD8,AF8,AH8,AJ8,AL8)</f>
        <v>33</v>
      </c>
      <c r="AO8" s="44">
        <v>3</v>
      </c>
      <c r="AP8" s="45">
        <v>36</v>
      </c>
    </row>
    <row r="9" spans="2:42" x14ac:dyDescent="0.25">
      <c r="B9" s="32">
        <f t="shared" si="0"/>
        <v>9</v>
      </c>
      <c r="C9" s="46" t="s">
        <v>36</v>
      </c>
      <c r="D9" s="47"/>
      <c r="E9" s="35">
        <v>43</v>
      </c>
      <c r="F9" s="21">
        <f>RANK(E9,E$6:E$31,1)</f>
        <v>3</v>
      </c>
      <c r="G9" s="36">
        <v>33</v>
      </c>
      <c r="H9" s="48" t="s">
        <v>27</v>
      </c>
      <c r="I9" s="21" t="e">
        <f>RANK(H9,H$6:H$31,1)</f>
        <v>#VALUE!</v>
      </c>
      <c r="J9" s="38">
        <v>0</v>
      </c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1"/>
      <c r="AL9" s="42"/>
      <c r="AM9" s="43">
        <f>SUM(G9,J9,L9,N9,P9,R9,T9,V9,X9,Z9,AB9,AD9,AF9,AH9,AJ9,AL9)</f>
        <v>33</v>
      </c>
      <c r="AO9" s="44">
        <v>4</v>
      </c>
      <c r="AP9" s="45">
        <v>30</v>
      </c>
    </row>
    <row r="10" spans="2:42" x14ac:dyDescent="0.25">
      <c r="B10" s="32">
        <f t="shared" si="0"/>
        <v>6</v>
      </c>
      <c r="C10" s="46" t="s">
        <v>32</v>
      </c>
      <c r="D10" s="47"/>
      <c r="E10" s="35">
        <v>46</v>
      </c>
      <c r="F10" s="21">
        <f>RANK(E10,E$6:E$31,1)</f>
        <v>5</v>
      </c>
      <c r="G10" s="36">
        <v>25</v>
      </c>
      <c r="H10" s="37">
        <v>51</v>
      </c>
      <c r="I10" s="21">
        <f>RANK(H10,H$6:H$31,1)</f>
        <v>6</v>
      </c>
      <c r="J10" s="38">
        <v>16.5</v>
      </c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1"/>
      <c r="AL10" s="42"/>
      <c r="AM10" s="43">
        <f>SUM(G10,J10,L10,N10,P10,R10,T10,V10,X10,Z10,AB10,AD10,AF10,AH10,AJ10,AL10)</f>
        <v>41.5</v>
      </c>
      <c r="AO10" s="44">
        <v>5</v>
      </c>
      <c r="AP10" s="45">
        <v>25</v>
      </c>
    </row>
    <row r="11" spans="2:42" x14ac:dyDescent="0.25">
      <c r="B11" s="32">
        <f t="shared" si="0"/>
        <v>7</v>
      </c>
      <c r="C11" s="46" t="s">
        <v>33</v>
      </c>
      <c r="D11" s="47"/>
      <c r="E11" s="35">
        <v>47</v>
      </c>
      <c r="F11" s="21">
        <f>RANK(E11,E$6:E$31,1)</f>
        <v>6</v>
      </c>
      <c r="G11" s="36">
        <v>20</v>
      </c>
      <c r="H11" s="37">
        <v>50</v>
      </c>
      <c r="I11" s="21">
        <f>RANK(H11,H$6:H$31,1)</f>
        <v>5</v>
      </c>
      <c r="J11" s="38">
        <v>20</v>
      </c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1"/>
      <c r="AL11" s="42"/>
      <c r="AM11" s="43">
        <f>SUM(G11,J11,L11,N11,P11,R11,T11,V11,X11,Z11,AB11,AD11,AF11,AH11,AJ11,AL11)</f>
        <v>40</v>
      </c>
      <c r="AO11" s="44">
        <v>6</v>
      </c>
      <c r="AP11" s="45">
        <v>20</v>
      </c>
    </row>
    <row r="12" spans="2:42" x14ac:dyDescent="0.25">
      <c r="B12" s="32">
        <f t="shared" si="0"/>
        <v>11</v>
      </c>
      <c r="C12" s="46" t="s">
        <v>37</v>
      </c>
      <c r="D12" s="47"/>
      <c r="E12" s="35">
        <v>48</v>
      </c>
      <c r="F12" s="21">
        <f>RANK(E12,E$6:E$31,1)</f>
        <v>7</v>
      </c>
      <c r="G12" s="36">
        <v>16.5</v>
      </c>
      <c r="H12" s="37">
        <v>58</v>
      </c>
      <c r="I12" s="21">
        <f>RANK(H12,H$6:H$31,1)</f>
        <v>8</v>
      </c>
      <c r="J12" s="38">
        <v>13</v>
      </c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1"/>
      <c r="AL12" s="42"/>
      <c r="AM12" s="43">
        <f>SUM(G12,J12,L12,N12,P12,R12,T12,V12,X12,Z12,AB12,AD12,AF12,AH12,AJ12,AL12)</f>
        <v>29.5</v>
      </c>
      <c r="AO12" s="44">
        <v>7</v>
      </c>
      <c r="AP12" s="45">
        <v>18</v>
      </c>
    </row>
    <row r="13" spans="2:42" x14ac:dyDescent="0.25">
      <c r="B13" s="32">
        <f t="shared" si="0"/>
        <v>14</v>
      </c>
      <c r="C13" s="46" t="s">
        <v>40</v>
      </c>
      <c r="D13" s="47"/>
      <c r="E13" s="35">
        <v>48</v>
      </c>
      <c r="F13" s="21">
        <f>RANK(E13,E$6:E$31,1)</f>
        <v>7</v>
      </c>
      <c r="G13" s="36">
        <v>16.5</v>
      </c>
      <c r="H13" s="37" t="s">
        <v>27</v>
      </c>
      <c r="I13" s="21" t="e">
        <f>RANK(H13,H$6:H$31,1)</f>
        <v>#VALUE!</v>
      </c>
      <c r="J13" s="38">
        <v>0</v>
      </c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1"/>
      <c r="AL13" s="42"/>
      <c r="AM13" s="43">
        <f>SUM(G13,J13,L13,N13,P13,R13,T13,V13,X13,Z13,AB13,AD13,AF13,AH13,AJ13,AL13)</f>
        <v>16.5</v>
      </c>
      <c r="AO13" s="44">
        <v>8</v>
      </c>
      <c r="AP13" s="45">
        <v>15</v>
      </c>
    </row>
    <row r="14" spans="2:42" x14ac:dyDescent="0.25">
      <c r="B14" s="32">
        <f t="shared" si="0"/>
        <v>13</v>
      </c>
      <c r="C14" s="46" t="s">
        <v>39</v>
      </c>
      <c r="D14" s="47"/>
      <c r="E14" s="35">
        <v>51</v>
      </c>
      <c r="F14" s="21">
        <f>RANK(E14,E$6:E$31,1)</f>
        <v>9</v>
      </c>
      <c r="G14" s="36">
        <v>13</v>
      </c>
      <c r="H14" s="37">
        <v>59</v>
      </c>
      <c r="I14" s="21">
        <f>RANK(H14,H$6:H$31,1)</f>
        <v>9</v>
      </c>
      <c r="J14" s="38">
        <v>11</v>
      </c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1"/>
      <c r="AL14" s="42"/>
      <c r="AM14" s="43">
        <f>SUM(G14,J14,L14,N14,P14,R14,T14,V14,X14,Z14,AB14,AD14,AF14,AH14,AJ14,AL14)</f>
        <v>24</v>
      </c>
      <c r="AO14" s="44">
        <v>9</v>
      </c>
      <c r="AP14" s="45">
        <v>13</v>
      </c>
    </row>
    <row r="15" spans="2:42" x14ac:dyDescent="0.25">
      <c r="B15" s="32">
        <f t="shared" si="0"/>
        <v>8</v>
      </c>
      <c r="C15" s="46" t="s">
        <v>34</v>
      </c>
      <c r="D15" s="47"/>
      <c r="E15" s="35">
        <v>52</v>
      </c>
      <c r="F15" s="21">
        <f>RANK(E15,E$6:E$31,1)</f>
        <v>10</v>
      </c>
      <c r="G15" s="36">
        <v>11</v>
      </c>
      <c r="H15" s="37">
        <v>49</v>
      </c>
      <c r="I15" s="21">
        <f>RANK(H15,H$6:H$31,1)</f>
        <v>4</v>
      </c>
      <c r="J15" s="38">
        <v>25</v>
      </c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1"/>
      <c r="AL15" s="42"/>
      <c r="AM15" s="43">
        <f>SUM(G15,J15,L15,N15,P15,R15,T15,V15,X15,Z15,AB15,AD15,AF15,AH15,AJ15,AL15)</f>
        <v>36</v>
      </c>
      <c r="AO15" s="44">
        <v>10</v>
      </c>
      <c r="AP15" s="45">
        <v>11</v>
      </c>
    </row>
    <row r="16" spans="2:42" x14ac:dyDescent="0.25">
      <c r="B16" s="32">
        <f t="shared" si="0"/>
        <v>3</v>
      </c>
      <c r="C16" s="46" t="s">
        <v>29</v>
      </c>
      <c r="D16" s="47"/>
      <c r="E16" s="35">
        <v>53</v>
      </c>
      <c r="F16" s="21">
        <f>RANK(E16,E$6:E$31,1)</f>
        <v>11</v>
      </c>
      <c r="G16" s="36">
        <v>8.5</v>
      </c>
      <c r="H16" s="37">
        <v>48</v>
      </c>
      <c r="I16" s="21">
        <f>RANK(H16,H$6:H$31,1)</f>
        <v>3</v>
      </c>
      <c r="J16" s="38">
        <v>36</v>
      </c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1"/>
      <c r="AL16" s="42"/>
      <c r="AM16" s="43">
        <f>SUM(G16,J16,L16,N16,P16,R16,T16,V16,X16,Z16,AB16,AD16,AF16,AH16,AJ16,AL16)</f>
        <v>44.5</v>
      </c>
      <c r="AO16" s="44">
        <v>11</v>
      </c>
      <c r="AP16" s="45">
        <v>9</v>
      </c>
    </row>
    <row r="17" spans="2:42" x14ac:dyDescent="0.25">
      <c r="B17" s="32">
        <f t="shared" si="0"/>
        <v>12</v>
      </c>
      <c r="C17" s="33" t="s">
        <v>38</v>
      </c>
      <c r="D17" s="34"/>
      <c r="E17" s="35">
        <v>53</v>
      </c>
      <c r="F17" s="21">
        <f>RANK(E17,E$6:E$31,1)</f>
        <v>11</v>
      </c>
      <c r="G17" s="36">
        <v>8.5</v>
      </c>
      <c r="H17" s="37">
        <v>51</v>
      </c>
      <c r="I17" s="21">
        <f>RANK(H17,H$6:H$31,1)</f>
        <v>6</v>
      </c>
      <c r="J17" s="38">
        <v>16.5</v>
      </c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1"/>
      <c r="AL17" s="42"/>
      <c r="AM17" s="43">
        <f>SUM(G17,J17,L17,N17,P17,R17,T17,V17,X17,Z17,AB17,AD17,AF17,AH17,AJ17,AL17)</f>
        <v>25</v>
      </c>
      <c r="AO17" s="44">
        <v>12</v>
      </c>
      <c r="AP17" s="45">
        <v>8</v>
      </c>
    </row>
    <row r="18" spans="2:42" x14ac:dyDescent="0.25">
      <c r="B18" s="32">
        <f t="shared" si="0"/>
        <v>15</v>
      </c>
      <c r="C18" s="46" t="s">
        <v>41</v>
      </c>
      <c r="D18" s="47"/>
      <c r="E18" s="35">
        <v>54</v>
      </c>
      <c r="F18" s="21">
        <f>RANK(E18,E$6:E$31,1)</f>
        <v>13</v>
      </c>
      <c r="G18" s="36">
        <v>6.5</v>
      </c>
      <c r="H18" s="37" t="s">
        <v>27</v>
      </c>
      <c r="I18" s="21" t="e">
        <f>RANK(H18,H$6:H$31,1)</f>
        <v>#VALUE!</v>
      </c>
      <c r="J18" s="38">
        <v>0</v>
      </c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1"/>
      <c r="AL18" s="42"/>
      <c r="AM18" s="43">
        <f>SUM(G18,J18,L18,N18,P18,R18,T18,V18,X18,Z18,AB18,AD18,AF18,AH18,AJ18,AL18)</f>
        <v>6.5</v>
      </c>
      <c r="AO18" s="44">
        <v>13</v>
      </c>
      <c r="AP18" s="45">
        <v>7</v>
      </c>
    </row>
    <row r="19" spans="2:42" x14ac:dyDescent="0.25">
      <c r="B19" s="32">
        <f t="shared" si="0"/>
        <v>15</v>
      </c>
      <c r="C19" s="46" t="s">
        <v>42</v>
      </c>
      <c r="D19" s="47"/>
      <c r="E19" s="35">
        <v>54</v>
      </c>
      <c r="F19" s="21">
        <f>RANK(E19,E$6:E$31,1)</f>
        <v>13</v>
      </c>
      <c r="G19" s="36">
        <v>6.5</v>
      </c>
      <c r="H19" s="37" t="s">
        <v>27</v>
      </c>
      <c r="I19" s="21" t="e">
        <f>RANK(H19,H$6:H$31,1)</f>
        <v>#VALUE!</v>
      </c>
      <c r="J19" s="38">
        <v>0</v>
      </c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1"/>
      <c r="AL19" s="42"/>
      <c r="AM19" s="43">
        <f>SUM(G19,J19,L19,N19,P19,R19,T19,V19,X19,Z19,AB19,AD19,AF19,AH19,AJ19,AL19)</f>
        <v>6.5</v>
      </c>
      <c r="AO19" s="44">
        <v>14</v>
      </c>
      <c r="AP19" s="45">
        <v>6</v>
      </c>
    </row>
    <row r="20" spans="2:42" x14ac:dyDescent="0.25">
      <c r="B20" s="32">
        <f t="shared" si="0"/>
        <v>17</v>
      </c>
      <c r="C20" s="46" t="s">
        <v>43</v>
      </c>
      <c r="D20" s="47"/>
      <c r="E20" s="35">
        <v>58</v>
      </c>
      <c r="F20" s="21">
        <f>RANK(E20,E$6:E$31,1)</f>
        <v>15</v>
      </c>
      <c r="G20" s="36">
        <v>5</v>
      </c>
      <c r="H20" s="37" t="s">
        <v>27</v>
      </c>
      <c r="I20" s="21" t="e">
        <f>RANK(H20,H$6:H$31,1)</f>
        <v>#VALUE!</v>
      </c>
      <c r="J20" s="38">
        <v>0</v>
      </c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1"/>
      <c r="AL20" s="42"/>
      <c r="AM20" s="43">
        <f>SUM(G20,J20,L20,N20,P20,R20,T20,V20,X20,Z20,AB20,AD20,AF20,AH20,AJ20,AL20)</f>
        <v>5</v>
      </c>
      <c r="AO20" s="44">
        <v>15</v>
      </c>
      <c r="AP20" s="45">
        <v>5</v>
      </c>
    </row>
    <row r="21" spans="2:42" x14ac:dyDescent="0.25">
      <c r="B21" s="32">
        <f t="shared" si="0"/>
        <v>1</v>
      </c>
      <c r="C21" s="33" t="s">
        <v>28</v>
      </c>
      <c r="D21" s="34"/>
      <c r="E21" s="35" t="s">
        <v>27</v>
      </c>
      <c r="F21" s="21" t="e">
        <f>RANK(E21,E$6:E$31,1)</f>
        <v>#VALUE!</v>
      </c>
      <c r="G21" s="36">
        <v>0</v>
      </c>
      <c r="H21" s="37">
        <v>44</v>
      </c>
      <c r="I21" s="21">
        <f>RANK(H21,H$6:H$31,1)</f>
        <v>1</v>
      </c>
      <c r="J21" s="38">
        <v>50</v>
      </c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1"/>
      <c r="AL21" s="42"/>
      <c r="AM21" s="43">
        <f>SUM(G21,J21,L21,N21,P21,R21,T21,V21,X21,Z21,AB21,AD21,AF21,AH21,AJ21,AL21)</f>
        <v>50</v>
      </c>
      <c r="AO21" s="44">
        <v>16</v>
      </c>
      <c r="AP21" s="45">
        <v>5</v>
      </c>
    </row>
    <row r="22" spans="2:42" x14ac:dyDescent="0.25">
      <c r="B22" s="32">
        <f t="shared" si="0"/>
        <v>4</v>
      </c>
      <c r="C22" s="46" t="s">
        <v>31</v>
      </c>
      <c r="D22" s="47"/>
      <c r="E22" s="35" t="s">
        <v>27</v>
      </c>
      <c r="F22" s="21" t="e">
        <f>RANK(E22,E$6:E$31,1)</f>
        <v>#VALUE!</v>
      </c>
      <c r="G22" s="36">
        <v>0</v>
      </c>
      <c r="H22" s="37">
        <v>47</v>
      </c>
      <c r="I22" s="21">
        <f>RANK(H22,H$6:H$31,1)</f>
        <v>2</v>
      </c>
      <c r="J22" s="38">
        <v>43</v>
      </c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1"/>
      <c r="AL22" s="42"/>
      <c r="AM22" s="43">
        <f>SUM(G22,J22,L22,N22,P22,R22,T22,V22,X22,Z22,AB22,AD22,AF22,AH22,AJ22,AL22)</f>
        <v>43</v>
      </c>
      <c r="AO22" s="44">
        <v>17</v>
      </c>
      <c r="AP22" s="45">
        <v>5</v>
      </c>
    </row>
    <row r="23" spans="2:42" x14ac:dyDescent="0.25">
      <c r="B23" s="32">
        <f t="shared" si="0"/>
        <v>18</v>
      </c>
      <c r="C23" s="33" t="s">
        <v>44</v>
      </c>
      <c r="D23" s="34"/>
      <c r="E23" s="35" t="s">
        <v>27</v>
      </c>
      <c r="F23" s="21" t="e">
        <f>RANK(E23,E$6:E$31,1)</f>
        <v>#VALUE!</v>
      </c>
      <c r="G23" s="36">
        <v>0</v>
      </c>
      <c r="H23" s="37" t="s">
        <v>27</v>
      </c>
      <c r="I23" s="21" t="e">
        <f>RANK(H23,H$6:H$31,1)</f>
        <v>#VALUE!</v>
      </c>
      <c r="J23" s="38">
        <v>0</v>
      </c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1"/>
      <c r="AL23" s="42"/>
      <c r="AM23" s="43">
        <f>SUM(G23,J23,L23,N23,P23,R23,T23,V23,X23,Z23,AB23,AD23,AF23,AH23,AJ23,AL23)</f>
        <v>0</v>
      </c>
      <c r="AO23" s="44">
        <v>18</v>
      </c>
      <c r="AP23" s="45">
        <v>4</v>
      </c>
    </row>
    <row r="24" spans="2:42" x14ac:dyDescent="0.25">
      <c r="B24" s="32">
        <f t="shared" si="0"/>
        <v>18</v>
      </c>
      <c r="C24" s="46" t="s">
        <v>45</v>
      </c>
      <c r="D24" s="47"/>
      <c r="E24" s="35" t="s">
        <v>27</v>
      </c>
      <c r="F24" s="21" t="e">
        <f>RANK(E24,E$6:E$31,1)</f>
        <v>#VALUE!</v>
      </c>
      <c r="G24" s="36">
        <v>0</v>
      </c>
      <c r="H24" s="37" t="s">
        <v>27</v>
      </c>
      <c r="I24" s="21" t="e">
        <f>RANK(H24,H$6:H$31,1)</f>
        <v>#VALUE!</v>
      </c>
      <c r="J24" s="38">
        <v>0</v>
      </c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1"/>
      <c r="AL24" s="42"/>
      <c r="AM24" s="43">
        <f>SUM(G24,J24,L24,N24,P24,R24,T24,V24,X24,Z24,AB24,AD24,AF24,AH24,AJ24,AL24)</f>
        <v>0</v>
      </c>
      <c r="AO24" s="44">
        <v>19</v>
      </c>
      <c r="AP24" s="45">
        <v>4</v>
      </c>
    </row>
    <row r="25" spans="2:42" x14ac:dyDescent="0.25">
      <c r="B25" s="32">
        <f t="shared" si="0"/>
        <v>18</v>
      </c>
      <c r="C25" s="46" t="s">
        <v>46</v>
      </c>
      <c r="D25" s="47"/>
      <c r="E25" s="35" t="s">
        <v>27</v>
      </c>
      <c r="F25" s="21" t="e">
        <f>RANK(E25,E$6:E$31,1)</f>
        <v>#VALUE!</v>
      </c>
      <c r="G25" s="36">
        <v>0</v>
      </c>
      <c r="H25" s="37" t="s">
        <v>27</v>
      </c>
      <c r="I25" s="21" t="e">
        <f>RANK(H25,H$6:H$31,1)</f>
        <v>#VALUE!</v>
      </c>
      <c r="J25" s="38">
        <v>0</v>
      </c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1"/>
      <c r="AL25" s="42"/>
      <c r="AM25" s="43">
        <f>SUM(G25,J25,L25,N25,P25,R25,T25,V25,X25,Z25,AB25,AD25,AF25,AH25,AJ25,AL25)</f>
        <v>0</v>
      </c>
      <c r="AO25" s="44">
        <v>20</v>
      </c>
      <c r="AP25" s="45">
        <v>4</v>
      </c>
    </row>
    <row r="26" spans="2:42" x14ac:dyDescent="0.25">
      <c r="B26" s="32">
        <f t="shared" si="0"/>
        <v>18</v>
      </c>
      <c r="C26" s="46" t="s">
        <v>47</v>
      </c>
      <c r="D26" s="47"/>
      <c r="E26" s="35" t="s">
        <v>27</v>
      </c>
      <c r="F26" s="21" t="e">
        <f>RANK(E26,E$6:E$31,1)</f>
        <v>#VALUE!</v>
      </c>
      <c r="G26" s="36">
        <v>0</v>
      </c>
      <c r="H26" s="37" t="s">
        <v>27</v>
      </c>
      <c r="I26" s="21" t="e">
        <f>RANK(H26,H$6:H$31,1)</f>
        <v>#VALUE!</v>
      </c>
      <c r="J26" s="38">
        <v>0</v>
      </c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1"/>
      <c r="AL26" s="42"/>
      <c r="AM26" s="43">
        <f>SUM(G26,J26,L26,N26,P26,R26,T26,V26,X26,Z26,AB26,AD26,AF26,AH26,AJ26,AL26)</f>
        <v>0</v>
      </c>
      <c r="AO26" s="44">
        <v>21</v>
      </c>
      <c r="AP26" s="49">
        <v>3</v>
      </c>
    </row>
    <row r="27" spans="2:42" x14ac:dyDescent="0.25">
      <c r="B27" s="32">
        <f t="shared" si="0"/>
        <v>18</v>
      </c>
      <c r="C27" s="46" t="s">
        <v>26</v>
      </c>
      <c r="D27" s="47"/>
      <c r="E27" s="35" t="s">
        <v>27</v>
      </c>
      <c r="F27" s="21" t="e">
        <f>RANK(E27,E$6:E$31,1)</f>
        <v>#VALUE!</v>
      </c>
      <c r="G27" s="36">
        <v>0</v>
      </c>
      <c r="H27" s="37" t="s">
        <v>27</v>
      </c>
      <c r="I27" s="21" t="e">
        <f>RANK(H27,H$6:H$31,1)</f>
        <v>#VALUE!</v>
      </c>
      <c r="J27" s="38">
        <v>0</v>
      </c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1"/>
      <c r="AL27" s="42"/>
      <c r="AM27" s="43">
        <f>SUM(G27,J27,L27,N27,P27,R27,T27,V27,X27,Z27,AB27,AD27,AF27,AH27,AJ27,AL27)</f>
        <v>0</v>
      </c>
      <c r="AO27" s="44">
        <v>22</v>
      </c>
      <c r="AP27" s="49">
        <v>3</v>
      </c>
    </row>
    <row r="28" spans="2:42" x14ac:dyDescent="0.25">
      <c r="B28" s="32">
        <f t="shared" si="0"/>
        <v>18</v>
      </c>
      <c r="C28" s="46" t="s">
        <v>48</v>
      </c>
      <c r="D28" s="47"/>
      <c r="E28" s="35" t="s">
        <v>27</v>
      </c>
      <c r="F28" s="21" t="e">
        <f>RANK(E28,E$6:E$31,1)</f>
        <v>#VALUE!</v>
      </c>
      <c r="G28" s="36">
        <v>0</v>
      </c>
      <c r="H28" s="37" t="s">
        <v>27</v>
      </c>
      <c r="I28" s="21" t="e">
        <f>RANK(H28,H$6:H$31,1)</f>
        <v>#VALUE!</v>
      </c>
      <c r="J28" s="38">
        <v>0</v>
      </c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1"/>
      <c r="AL28" s="42"/>
      <c r="AM28" s="43">
        <f>SUM(G28,J28,L28,N28,P28,R28,T28,V28,X28,Z28,AB28,AD28,AF28,AH28,AJ28,AL28)</f>
        <v>0</v>
      </c>
      <c r="AO28" s="44">
        <v>23</v>
      </c>
      <c r="AP28" s="49">
        <v>3</v>
      </c>
    </row>
    <row r="29" spans="2:42" x14ac:dyDescent="0.25">
      <c r="B29" s="32">
        <f t="shared" si="0"/>
        <v>18</v>
      </c>
      <c r="C29" s="46" t="s">
        <v>49</v>
      </c>
      <c r="D29" s="47"/>
      <c r="E29" s="35" t="s">
        <v>27</v>
      </c>
      <c r="F29" s="21" t="e">
        <f>RANK(E29,E$6:E$31,1)</f>
        <v>#VALUE!</v>
      </c>
      <c r="G29" s="36">
        <v>0</v>
      </c>
      <c r="H29" s="37" t="s">
        <v>27</v>
      </c>
      <c r="I29" s="21" t="e">
        <f>RANK(H29,H$6:H$31,1)</f>
        <v>#VALUE!</v>
      </c>
      <c r="J29" s="38">
        <v>0</v>
      </c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1"/>
      <c r="AL29" s="42"/>
      <c r="AM29" s="43">
        <f>SUM(G29,J29,L29,N29,P29,R29,T29,V29,X29,Z29,AB29,AD29,AF29,AH29,AJ29,AL29)</f>
        <v>0</v>
      </c>
      <c r="AO29" s="44">
        <v>24</v>
      </c>
      <c r="AP29" s="49">
        <v>3</v>
      </c>
    </row>
    <row r="30" spans="2:42" x14ac:dyDescent="0.25">
      <c r="B30" s="32">
        <f t="shared" si="0"/>
        <v>18</v>
      </c>
      <c r="C30" s="46" t="s">
        <v>50</v>
      </c>
      <c r="D30" s="47"/>
      <c r="E30" s="35" t="s">
        <v>27</v>
      </c>
      <c r="F30" s="21" t="e">
        <f>RANK(E30,E$6:E$31,1)</f>
        <v>#VALUE!</v>
      </c>
      <c r="G30" s="36">
        <v>0</v>
      </c>
      <c r="H30" s="48" t="s">
        <v>27</v>
      </c>
      <c r="I30" s="21" t="e">
        <f>RANK(H30,H$6:H$31,1)</f>
        <v>#VALUE!</v>
      </c>
      <c r="J30" s="38">
        <v>0</v>
      </c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1"/>
      <c r="AL30" s="42"/>
      <c r="AM30" s="43">
        <f>SUM(G30,J30,L30,N30,P30,R30,T30,V30,X30,Z30,AB30,AD30,AF30,AH30,AJ30,AL30)</f>
        <v>0</v>
      </c>
      <c r="AO30" s="44">
        <v>25</v>
      </c>
      <c r="AP30" s="49">
        <v>2</v>
      </c>
    </row>
    <row r="31" spans="2:42" ht="15.75" thickBot="1" x14ac:dyDescent="0.3">
      <c r="B31" s="50">
        <f t="shared" si="0"/>
        <v>18</v>
      </c>
      <c r="C31" s="51" t="s">
        <v>51</v>
      </c>
      <c r="D31" s="52"/>
      <c r="E31" s="53" t="s">
        <v>27</v>
      </c>
      <c r="F31" s="21" t="e">
        <f>RANK(E31,E$6:E$31,1)</f>
        <v>#VALUE!</v>
      </c>
      <c r="G31" s="54">
        <v>0</v>
      </c>
      <c r="H31" s="55" t="s">
        <v>27</v>
      </c>
      <c r="I31" s="21" t="e">
        <f>RANK(H31,H$6:H$31,1)</f>
        <v>#VALUE!</v>
      </c>
      <c r="J31" s="56">
        <v>0</v>
      </c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  <c r="AJ31" s="58"/>
      <c r="AK31" s="59"/>
      <c r="AL31" s="60"/>
      <c r="AM31" s="61">
        <f>SUM(G31,J31,L31,N31,P31,R31,T31,V31,X31,Z31,AB31,AD31,AF31,AH31,AJ31,AL31)</f>
        <v>0</v>
      </c>
      <c r="AO31" s="62">
        <v>26</v>
      </c>
      <c r="AP31" s="63">
        <v>2</v>
      </c>
    </row>
  </sheetData>
  <autoFilter ref="C5:AM5" xr:uid="{00000000-0009-0000-0000-000002000000}">
    <sortState ref="C6:AM31">
      <sortCondition ref="F5"/>
    </sortState>
  </autoFilter>
  <mergeCells count="1">
    <mergeCell ref="AO3:AP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landscape" horizont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Ranking 1ère série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Tettini cedric</dc:creator>
  <cp:lastModifiedBy>Tettini cedric</cp:lastModifiedBy>
  <dcterms:created xsi:type="dcterms:W3CDTF">2017-12-26T19:41:46Z</dcterms:created>
  <dcterms:modified xsi:type="dcterms:W3CDTF">2017-12-26T19:57:31Z</dcterms:modified>
</cp:coreProperties>
</file>