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270"/>
  </bookViews>
  <sheets>
    <sheet name="Feuil3" sheetId="1" r:id="rId1"/>
  </sheets>
  <externalReferences>
    <externalReference r:id="rId2"/>
  </externalReferences>
  <definedNames>
    <definedName name="Liste_TS">[1]STC!#REF!</definedName>
    <definedName name="TS_">[1]STC!#REF!</definedName>
    <definedName name="TS_cour">[1]STC!#REF!</definedName>
    <definedName name="TS_new">[1]STC!#REF!</definedName>
  </definedNames>
  <calcPr calcId="145621" concurrentCalc="0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K10" i="1"/>
  <c r="P10" i="1"/>
  <c r="Q10" i="1"/>
  <c r="K11" i="1"/>
  <c r="P11" i="1"/>
  <c r="Q11" i="1"/>
  <c r="K9" i="1"/>
  <c r="P9" i="1"/>
  <c r="Q9" i="1"/>
  <c r="K12" i="1"/>
  <c r="P12" i="1"/>
  <c r="Q12" i="1"/>
  <c r="K13" i="1"/>
  <c r="P13" i="1"/>
  <c r="Q13" i="1"/>
  <c r="K14" i="1"/>
  <c r="P14" i="1"/>
  <c r="Q14" i="1"/>
  <c r="K15" i="1"/>
  <c r="P15" i="1"/>
  <c r="Q15" i="1"/>
  <c r="K8" i="1"/>
  <c r="P8" i="1"/>
  <c r="Q8" i="1"/>
</calcChain>
</file>

<file path=xl/comments1.xml><?xml version="1.0" encoding="utf-8"?>
<comments xmlns="http://schemas.openxmlformats.org/spreadsheetml/2006/main">
  <authors>
    <author>TAOUFIK.FIKRI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TAOUFIK.FIKRI:</t>
        </r>
        <r>
          <rPr>
            <sz val="9"/>
            <color indexed="81"/>
            <rFont val="Tahoma"/>
            <family val="2"/>
          </rPr>
          <t xml:space="preserve">
convertir la colonne P en décimal avec condition
merci</t>
        </r>
      </text>
    </comment>
  </commentList>
</comments>
</file>

<file path=xl/sharedStrings.xml><?xml version="1.0" encoding="utf-8"?>
<sst xmlns="http://schemas.openxmlformats.org/spreadsheetml/2006/main" count="71" uniqueCount="52">
  <si>
    <t>13:55</t>
  </si>
  <si>
    <t>12:15</t>
  </si>
  <si>
    <t>7:55</t>
  </si>
  <si>
    <t>H8</t>
  </si>
  <si>
    <t>YY6</t>
  </si>
  <si>
    <t>XX</t>
  </si>
  <si>
    <t>H7</t>
  </si>
  <si>
    <t>YY11</t>
  </si>
  <si>
    <t>12:30</t>
  </si>
  <si>
    <t>H6</t>
  </si>
  <si>
    <t>YY5</t>
  </si>
  <si>
    <t>15:15</t>
  </si>
  <si>
    <t>13:00</t>
  </si>
  <si>
    <t>7:30</t>
  </si>
  <si>
    <t>H5</t>
  </si>
  <si>
    <t>YYY</t>
  </si>
  <si>
    <t>11:00</t>
  </si>
  <si>
    <t>H4</t>
  </si>
  <si>
    <t>YY4</t>
  </si>
  <si>
    <t>H3</t>
  </si>
  <si>
    <t>YY10</t>
  </si>
  <si>
    <t>H2</t>
  </si>
  <si>
    <t>YY3</t>
  </si>
  <si>
    <t>X</t>
  </si>
  <si>
    <t>23:15</t>
  </si>
  <si>
    <t>12:00</t>
  </si>
  <si>
    <t>08:00</t>
  </si>
  <si>
    <t>H1</t>
  </si>
  <si>
    <t>hr.payé</t>
  </si>
  <si>
    <t>Total Pointé</t>
  </si>
  <si>
    <t>Fin</t>
  </si>
  <si>
    <t>Début</t>
  </si>
  <si>
    <t>Durée</t>
  </si>
  <si>
    <t>TRAVAUX</t>
  </si>
  <si>
    <t>N° CIN</t>
  </si>
  <si>
    <t>Prénom</t>
  </si>
  <si>
    <t>Nom</t>
  </si>
  <si>
    <t>11:10</t>
  </si>
  <si>
    <t>13:15</t>
  </si>
  <si>
    <t>19:10</t>
  </si>
  <si>
    <t>7:20</t>
  </si>
  <si>
    <t>8:25</t>
  </si>
  <si>
    <t>9:20</t>
  </si>
  <si>
    <t>10:20</t>
  </si>
  <si>
    <t>13:35</t>
  </si>
  <si>
    <t>14:00</t>
  </si>
  <si>
    <t>15:00</t>
  </si>
  <si>
    <t>20:50</t>
  </si>
  <si>
    <t>15:40</t>
  </si>
  <si>
    <t>8:00</t>
  </si>
  <si>
    <t>12:05</t>
  </si>
  <si>
    <t>13:30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</si>
</sst>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###&quot; &quot;##&quot; &quot;###"/>
    <numFmt numFmtId="166" formatCode="_-* #,##0.00\ [$€]_-;\-* #,##0.00\ [$€]_-;_-* &quot;-&quot;??\ [$€]_-;_-@_-"/>
    <numFmt numFmtId="167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0"/>
      <color theme="1"/>
      <name val="Times New Roman"/>
      <family val="1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7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  <xf numFmtId="0" fontId="7" fillId="0" borderId="0"/>
    <xf numFmtId="0" fontId="1" fillId="0" borderId="0"/>
    <xf numFmtId="9" fontId="7" fillId="0" borderId="0" applyFont="0" applyFill="0" applyBorder="0" applyAlignment="0" applyProtection="0"/>
  </cellStyleXfs>
  <cellXfs count="18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5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left"/>
    </xf>
    <xf numFmtId="164" fontId="3" fillId="3" borderId="1" xfId="0" applyNumberFormat="1" applyFont="1" applyFill="1" applyBorder="1" applyAlignment="1">
      <alignment horizontal="center" vertical="center"/>
    </xf>
    <xf numFmtId="0" fontId="0" fillId="0" borderId="7" xfId="0" applyBorder="1"/>
    <xf numFmtId="0" fontId="2" fillId="4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7">
    <cellStyle name="Euro" xfId="1"/>
    <cellStyle name="Milliers 2" xfId="2"/>
    <cellStyle name="Normal" xfId="0" builtinId="0"/>
    <cellStyle name="Normal 2" xfId="3"/>
    <cellStyle name="Normal 2 2" xfId="4"/>
    <cellStyle name="Normal 3" xfId="5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oste-be057\scan\Taoufik\Pointage_Avril_2016\28-04-2016\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Q15"/>
  <sheetViews>
    <sheetView tabSelected="1" workbookViewId="0">
      <selection activeCell="M15" sqref="M15"/>
    </sheetView>
  </sheetViews>
  <sheetFormatPr baseColWidth="10" defaultRowHeight="15" x14ac:dyDescent="0.25"/>
  <cols>
    <col min="1" max="1" width="12.42578125" customWidth="1"/>
    <col min="2" max="2" width="12.28515625" customWidth="1"/>
    <col min="3" max="3" width="12.140625" customWidth="1"/>
  </cols>
  <sheetData>
    <row r="6" spans="1:17" ht="15.75" thickBot="1" x14ac:dyDescent="0.3"/>
    <row r="7" spans="1:17" ht="24" customHeight="1" thickTop="1" thickBot="1" x14ac:dyDescent="0.3">
      <c r="A7" s="17" t="s">
        <v>36</v>
      </c>
      <c r="B7" s="17" t="s">
        <v>35</v>
      </c>
      <c r="C7" s="16" t="s">
        <v>34</v>
      </c>
      <c r="D7" s="16" t="s">
        <v>33</v>
      </c>
      <c r="E7" s="15" t="s">
        <v>32</v>
      </c>
      <c r="F7" s="14" t="s">
        <v>31</v>
      </c>
      <c r="G7" s="14" t="s">
        <v>30</v>
      </c>
      <c r="H7" s="14" t="s">
        <v>31</v>
      </c>
      <c r="I7" s="14" t="s">
        <v>30</v>
      </c>
      <c r="J7" s="16" t="s">
        <v>33</v>
      </c>
      <c r="K7" s="15" t="s">
        <v>32</v>
      </c>
      <c r="L7" s="14" t="s">
        <v>31</v>
      </c>
      <c r="M7" s="14" t="s">
        <v>30</v>
      </c>
      <c r="N7" s="14" t="s">
        <v>31</v>
      </c>
      <c r="O7" s="14" t="s">
        <v>30</v>
      </c>
      <c r="P7" s="13" t="s">
        <v>29</v>
      </c>
      <c r="Q7" s="12" t="s">
        <v>28</v>
      </c>
    </row>
    <row r="8" spans="1:17" ht="15.75" thickBot="1" x14ac:dyDescent="0.3">
      <c r="A8" s="9" t="s">
        <v>5</v>
      </c>
      <c r="B8" s="8" t="s">
        <v>15</v>
      </c>
      <c r="C8" s="7" t="s">
        <v>27</v>
      </c>
      <c r="D8" s="5">
        <v>11012002</v>
      </c>
      <c r="E8" s="6">
        <f t="shared" ref="E8:E15" si="0">(I8-H8)+(G8-F8)</f>
        <v>0.16666666666666669</v>
      </c>
      <c r="F8" s="2" t="s">
        <v>26</v>
      </c>
      <c r="G8" s="2" t="s">
        <v>25</v>
      </c>
      <c r="H8" s="2"/>
      <c r="I8" s="2"/>
      <c r="J8" s="5">
        <v>9909006</v>
      </c>
      <c r="K8" s="6">
        <f t="shared" ref="K8:K15" si="1">(O8-N8)+(M8-L8)</f>
        <v>0.17013888888888884</v>
      </c>
      <c r="L8" s="2" t="s">
        <v>39</v>
      </c>
      <c r="M8" s="2" t="s">
        <v>24</v>
      </c>
      <c r="N8" s="2"/>
      <c r="O8" s="2"/>
      <c r="P8" s="1">
        <f t="shared" ref="P8:P15" si="2">SUM(K8,E8)</f>
        <v>0.33680555555555552</v>
      </c>
      <c r="Q8" s="11" t="e">
        <f>SUM(HOUR(P8),IF(MINUTE(P8)&gt;=55,1,IF(MINUTE(P8)&gt;=40,0.75,IF(MINUTE(P8)&gt;=25,0.5,IF(MINUTE(P8)&gt;=10,0.25,IF(MINUTE(P8)&lt;5,0,""))))))</f>
        <v>#VALUE!</v>
      </c>
    </row>
    <row r="9" spans="1:17" ht="15.75" thickBot="1" x14ac:dyDescent="0.3">
      <c r="A9" s="9" t="s">
        <v>23</v>
      </c>
      <c r="B9" s="8" t="s">
        <v>22</v>
      </c>
      <c r="C9" s="7" t="s">
        <v>21</v>
      </c>
      <c r="D9" s="5">
        <v>11012003</v>
      </c>
      <c r="E9" s="10">
        <f t="shared" si="0"/>
        <v>4.5138888888888895E-2</v>
      </c>
      <c r="F9" s="3" t="s">
        <v>40</v>
      </c>
      <c r="G9" s="3" t="s">
        <v>41</v>
      </c>
      <c r="H9" s="2"/>
      <c r="I9" s="2"/>
      <c r="J9" s="5">
        <v>9909007</v>
      </c>
      <c r="K9" s="10">
        <f t="shared" si="1"/>
        <v>4.1666666666666685E-2</v>
      </c>
      <c r="L9" s="3" t="s">
        <v>42</v>
      </c>
      <c r="M9" s="3" t="s">
        <v>43</v>
      </c>
      <c r="N9" s="2"/>
      <c r="O9" s="2"/>
      <c r="P9" s="1">
        <f t="shared" si="2"/>
        <v>8.680555555555558E-2</v>
      </c>
      <c r="Q9" s="11" t="e">
        <f t="shared" ref="Q9:Q15" si="3">SUM(HOUR(P9),IF(MINUTE(P9)&gt;=55,1,IF(MINUTE(P9)&gt;=40,0.75,IF(MINUTE(P9)&gt;=25,0.5,IF(MINUTE(P9)&gt;=10,0.25,IF(MINUTE(P9)&lt;5,0,""))))))</f>
        <v>#VALUE!</v>
      </c>
    </row>
    <row r="10" spans="1:17" ht="15.75" thickBot="1" x14ac:dyDescent="0.3">
      <c r="A10" s="9" t="s">
        <v>5</v>
      </c>
      <c r="B10" s="8" t="s">
        <v>20</v>
      </c>
      <c r="C10" s="7" t="s">
        <v>19</v>
      </c>
      <c r="D10" s="5">
        <v>11012004</v>
      </c>
      <c r="E10" s="4">
        <f t="shared" si="0"/>
        <v>0</v>
      </c>
      <c r="F10" s="3"/>
      <c r="G10" s="3"/>
      <c r="H10" s="3"/>
      <c r="I10" s="3"/>
      <c r="J10" s="5">
        <v>9909008</v>
      </c>
      <c r="K10" s="4">
        <f t="shared" si="1"/>
        <v>8.6805555555555636E-2</v>
      </c>
      <c r="L10" s="3" t="s">
        <v>37</v>
      </c>
      <c r="M10" s="3" t="s">
        <v>38</v>
      </c>
      <c r="N10" s="3"/>
      <c r="O10" s="3"/>
      <c r="P10" s="1">
        <f t="shared" si="2"/>
        <v>8.6805555555555636E-2</v>
      </c>
      <c r="Q10" s="11" t="e">
        <f>SUM(HOUR(P10),IF(MINUTE(P10)&gt;=55,1,IF(MINUTE(P10)&gt;=40,0.75,IF(MINUTE(P10)&gt;=25,0.5,IF(MINUTE(P10)&gt;=10,0.25,IF(MINUTE(P10)&lt;5,0,""))))))</f>
        <v>#VALUE!</v>
      </c>
    </row>
    <row r="11" spans="1:17" ht="15.75" thickBot="1" x14ac:dyDescent="0.3">
      <c r="A11" s="9" t="s">
        <v>5</v>
      </c>
      <c r="B11" s="8" t="s">
        <v>18</v>
      </c>
      <c r="C11" s="7" t="s">
        <v>17</v>
      </c>
      <c r="D11" s="5">
        <v>11012005</v>
      </c>
      <c r="E11" s="4">
        <f t="shared" si="0"/>
        <v>0.12847222222222221</v>
      </c>
      <c r="F11" s="3" t="s">
        <v>2</v>
      </c>
      <c r="G11" s="3" t="s">
        <v>16</v>
      </c>
      <c r="H11" s="3"/>
      <c r="I11" s="3"/>
      <c r="J11" s="5">
        <v>9909009</v>
      </c>
      <c r="K11" s="4">
        <f t="shared" si="1"/>
        <v>4.1666666666666685E-2</v>
      </c>
      <c r="L11" s="3" t="s">
        <v>16</v>
      </c>
      <c r="M11" s="3" t="s">
        <v>25</v>
      </c>
      <c r="N11" s="3"/>
      <c r="O11" s="3"/>
      <c r="P11" s="1">
        <f t="shared" si="2"/>
        <v>0.1701388888888889</v>
      </c>
      <c r="Q11" s="11" t="e">
        <f>SUM(HOUR(P11),IF(MINUTE(P11)&gt;=55,1,IF(MINUTE(P11)&gt;=40,0.75,IF(MINUTE(P11)&gt;=25,0.5,IF(MINUTE(P11)&gt;=10,0.25,IF(MINUTE(P11)&lt;5,0,""))))))</f>
        <v>#VALUE!</v>
      </c>
    </row>
    <row r="12" spans="1:17" ht="15.75" thickBot="1" x14ac:dyDescent="0.3">
      <c r="A12" s="9" t="s">
        <v>5</v>
      </c>
      <c r="B12" s="8" t="s">
        <v>15</v>
      </c>
      <c r="C12" s="7" t="s">
        <v>14</v>
      </c>
      <c r="D12" s="5">
        <v>11012006</v>
      </c>
      <c r="E12" s="6">
        <f t="shared" si="0"/>
        <v>0.22916666666666663</v>
      </c>
      <c r="F12" s="2" t="s">
        <v>13</v>
      </c>
      <c r="G12" s="2" t="s">
        <v>12</v>
      </c>
      <c r="H12" s="2"/>
      <c r="I12" s="2"/>
      <c r="J12" s="5">
        <v>9909010</v>
      </c>
      <c r="K12" s="4">
        <f t="shared" si="1"/>
        <v>0.23263888888888884</v>
      </c>
      <c r="L12" s="2" t="s">
        <v>11</v>
      </c>
      <c r="M12" s="2" t="s">
        <v>47</v>
      </c>
      <c r="N12" s="2"/>
      <c r="O12" s="2"/>
      <c r="P12" s="1">
        <f t="shared" si="2"/>
        <v>0.46180555555555547</v>
      </c>
      <c r="Q12" s="11" t="e">
        <f t="shared" si="3"/>
        <v>#VALUE!</v>
      </c>
    </row>
    <row r="13" spans="1:17" ht="15.75" thickBot="1" x14ac:dyDescent="0.3">
      <c r="A13" s="9" t="s">
        <v>5</v>
      </c>
      <c r="B13" s="8" t="s">
        <v>10</v>
      </c>
      <c r="C13" s="7" t="s">
        <v>9</v>
      </c>
      <c r="D13" s="5">
        <v>11012007</v>
      </c>
      <c r="E13" s="6">
        <f t="shared" si="0"/>
        <v>4.513888888888884E-2</v>
      </c>
      <c r="F13" s="2" t="s">
        <v>8</v>
      </c>
      <c r="G13" s="2" t="s">
        <v>44</v>
      </c>
      <c r="H13" s="2"/>
      <c r="I13" s="2"/>
      <c r="J13" s="5">
        <v>9909011</v>
      </c>
      <c r="K13" s="4">
        <f t="shared" si="1"/>
        <v>4.166666666666663E-2</v>
      </c>
      <c r="L13" s="3" t="s">
        <v>45</v>
      </c>
      <c r="M13" s="3" t="s">
        <v>46</v>
      </c>
      <c r="N13" s="3"/>
      <c r="O13" s="3"/>
      <c r="P13" s="1">
        <f t="shared" si="2"/>
        <v>8.6805555555555469E-2</v>
      </c>
      <c r="Q13" s="11" t="e">
        <f t="shared" si="3"/>
        <v>#VALUE!</v>
      </c>
    </row>
    <row r="14" spans="1:17" ht="15.75" thickBot="1" x14ac:dyDescent="0.3">
      <c r="A14" s="9" t="s">
        <v>5</v>
      </c>
      <c r="B14" s="8" t="s">
        <v>7</v>
      </c>
      <c r="C14" s="7" t="s">
        <v>6</v>
      </c>
      <c r="D14" s="5">
        <v>11012008</v>
      </c>
      <c r="E14" s="6">
        <f t="shared" si="0"/>
        <v>0.1701388888888889</v>
      </c>
      <c r="F14" s="2" t="s">
        <v>49</v>
      </c>
      <c r="G14" s="2" t="s">
        <v>50</v>
      </c>
      <c r="H14" s="2"/>
      <c r="I14" s="2"/>
      <c r="J14" s="5">
        <v>9909012</v>
      </c>
      <c r="K14" s="4">
        <f t="shared" si="1"/>
        <v>4.166666666666663E-2</v>
      </c>
      <c r="L14" s="3" t="s">
        <v>8</v>
      </c>
      <c r="M14" s="3" t="s">
        <v>51</v>
      </c>
      <c r="N14" s="2"/>
      <c r="O14" s="2"/>
      <c r="P14" s="1">
        <f t="shared" si="2"/>
        <v>0.21180555555555552</v>
      </c>
      <c r="Q14" s="11" t="e">
        <f t="shared" si="3"/>
        <v>#VALUE!</v>
      </c>
    </row>
    <row r="15" spans="1:17" ht="15.75" thickBot="1" x14ac:dyDescent="0.3">
      <c r="A15" s="9" t="s">
        <v>5</v>
      </c>
      <c r="B15" s="8" t="s">
        <v>4</v>
      </c>
      <c r="C15" s="7" t="s">
        <v>3</v>
      </c>
      <c r="D15" s="5">
        <v>11012009</v>
      </c>
      <c r="E15" s="6">
        <f t="shared" si="0"/>
        <v>0.18055555555555552</v>
      </c>
      <c r="F15" s="2" t="s">
        <v>2</v>
      </c>
      <c r="G15" s="2" t="s">
        <v>1</v>
      </c>
      <c r="H15" s="2"/>
      <c r="I15" s="2"/>
      <c r="J15" s="5">
        <v>9909013</v>
      </c>
      <c r="K15" s="4">
        <f t="shared" si="1"/>
        <v>7.2916666666666741E-2</v>
      </c>
      <c r="L15" s="3" t="s">
        <v>0</v>
      </c>
      <c r="M15" s="3" t="s">
        <v>48</v>
      </c>
      <c r="N15" s="2"/>
      <c r="O15" s="2"/>
      <c r="P15" s="1">
        <f t="shared" si="2"/>
        <v>0.25347222222222227</v>
      </c>
      <c r="Q15" s="11" t="e">
        <f t="shared" si="3"/>
        <v>#VALUE!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TAOUFIK.FIKRI</cp:lastModifiedBy>
  <dcterms:created xsi:type="dcterms:W3CDTF">2017-12-26T16:24:18Z</dcterms:created>
  <dcterms:modified xsi:type="dcterms:W3CDTF">2017-12-27T10:00:06Z</dcterms:modified>
</cp:coreProperties>
</file>