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80" windowHeight="11325"/>
  </bookViews>
  <sheets>
    <sheet name="Paramètres" sheetId="1" r:id="rId1"/>
    <sheet name="E B" sheetId="2" r:id="rId2"/>
    <sheet name="E Flocu" sheetId="3" r:id="rId3"/>
    <sheet name="E FLOT A" sheetId="4" r:id="rId4"/>
    <sheet name="E FLOT B" sheetId="5" r:id="rId5"/>
    <sheet name="E FAS" sheetId="6" r:id="rId6"/>
    <sheet name="E C.A.G" sheetId="7" r:id="rId7"/>
    <sheet name="E C.C" sheetId="8" r:id="rId8"/>
    <sheet name="E Traitée" sheetId="9" r:id="rId9"/>
    <sheet name="Feuille d'analyses" sheetId="10" r:id="rId10"/>
  </sheets>
  <definedNames>
    <definedName name="DATE" localSheetId="1">'E B'!$A$5</definedName>
    <definedName name="DATE" localSheetId="6">'E C.A.G'!$A$5</definedName>
    <definedName name="DATE" localSheetId="7">'E C.C'!$A$5</definedName>
    <definedName name="DATE" localSheetId="5">'E FAS'!$A$5</definedName>
    <definedName name="DATE" localSheetId="2">'E Flocu'!$A$5</definedName>
    <definedName name="DATE" localSheetId="3">'E FLOT A'!$A$5</definedName>
    <definedName name="DATE" localSheetId="4">'E FLOT B'!$A$5</definedName>
    <definedName name="DATE" localSheetId="8">'E Traitée'!$A$5</definedName>
    <definedName name="DATE" localSheetId="0">Paramètres!$A$5</definedName>
    <definedName name="DATE">#REF!</definedName>
    <definedName name="DONNEE1" localSheetId="1">'E B'!$C$5</definedName>
    <definedName name="DONNEE1" localSheetId="6">'E C.A.G'!$C$5</definedName>
    <definedName name="DONNEE1" localSheetId="7">'E C.C'!$C$5</definedName>
    <definedName name="DONNEE1" localSheetId="5">'E FAS'!$C$5</definedName>
    <definedName name="DONNEE1" localSheetId="2">'E Flocu'!#REF!</definedName>
    <definedName name="DONNEE1" localSheetId="3">'E FLOT A'!$C$5</definedName>
    <definedName name="DONNEE1" localSheetId="4">'E FLOT B'!$C$5</definedName>
    <definedName name="DONNEE1" localSheetId="8">'E Traitée'!$C$5</definedName>
    <definedName name="DONNEE1" localSheetId="0">Paramètres!$C$5</definedName>
    <definedName name="DONNEE1">#REF!</definedName>
    <definedName name="_xlnm.Print_Titles" localSheetId="1">'E B'!$A:$A,'E B'!$1:$1</definedName>
    <definedName name="_xlnm.Print_Titles" localSheetId="6">'E C.A.G'!$A:$A,'E C.A.G'!$1:$1</definedName>
    <definedName name="_xlnm.Print_Titles" localSheetId="7">'E C.C'!$A:$A,'E C.C'!$1:$1</definedName>
    <definedName name="_xlnm.Print_Titles" localSheetId="5">'E FAS'!$A:$A,'E FAS'!$1:$1</definedName>
    <definedName name="_xlnm.Print_Titles" localSheetId="2">'E Flocu'!$A:$A,'E Flocu'!$1:$1</definedName>
    <definedName name="_xlnm.Print_Titles" localSheetId="3">'E FLOT A'!$A:$A,'E FLOT A'!$1:$1</definedName>
    <definedName name="_xlnm.Print_Titles" localSheetId="4">'E FLOT B'!$A:$A,'E FLOT B'!$1:$1</definedName>
    <definedName name="_xlnm.Print_Titles" localSheetId="8">'E Traitée'!$A:$A,'E Traitée'!$1:$1</definedName>
    <definedName name="_xlnm.Print_Titles" localSheetId="0">Paramètres!$A:$A,Paramètres!$1:$1</definedName>
    <definedName name="MOIS" localSheetId="1">'E B'!#REF!</definedName>
    <definedName name="MOIS" localSheetId="6">'E C.A.G'!#REF!</definedName>
    <definedName name="MOIS" localSheetId="7">'E C.C'!#REF!</definedName>
    <definedName name="MOIS" localSheetId="5">'E FAS'!#REF!</definedName>
    <definedName name="MOIS" localSheetId="2">'E Flocu'!#REF!</definedName>
    <definedName name="MOIS" localSheetId="3">'E FLOT A'!#REF!</definedName>
    <definedName name="MOIS" localSheetId="4">'E FLOT B'!#REF!</definedName>
    <definedName name="MOIS" localSheetId="8">'E Traitée'!#REF!</definedName>
    <definedName name="MOIS" localSheetId="0">Paramètres!$I$1</definedName>
    <definedName name="MOIS">#REF!</definedName>
    <definedName name="TOTAL1" localSheetId="1">'E B'!#REF!</definedName>
    <definedName name="TOTAL1" localSheetId="6">'E C.A.G'!#REF!</definedName>
    <definedName name="TOTAL1" localSheetId="7">'E C.C'!#REF!</definedName>
    <definedName name="TOTAL1" localSheetId="5">'E FAS'!#REF!</definedName>
    <definedName name="TOTAL1" localSheetId="2">'E Flocu'!#REF!</definedName>
    <definedName name="TOTAL1" localSheetId="3">'E FLOT A'!#REF!</definedName>
    <definedName name="TOTAL1" localSheetId="4">'E FLOT B'!#REF!</definedName>
    <definedName name="TOTAL1" localSheetId="8">'E Traitée'!#REF!</definedName>
    <definedName name="TOTAL1" localSheetId="9">#REF!</definedName>
    <definedName name="TOTAL1" localSheetId="0">Paramètres!#REF!</definedName>
    <definedName name="TOTAL1">#REF!</definedName>
    <definedName name="TOTALNOM" localSheetId="1">'E B'!#REF!</definedName>
    <definedName name="TOTALNOM" localSheetId="6">'E C.A.G'!#REF!</definedName>
    <definedName name="TOTALNOM" localSheetId="7">'E C.C'!#REF!</definedName>
    <definedName name="TOTALNOM" localSheetId="5">'E FAS'!$A$37</definedName>
    <definedName name="TOTALNOM" localSheetId="2">'E Flocu'!#REF!</definedName>
    <definedName name="TOTALNOM" localSheetId="3">'E FLOT A'!#REF!</definedName>
    <definedName name="TOTALNOM" localSheetId="4">'E FLOT B'!#REF!</definedName>
    <definedName name="TOTALNOM" localSheetId="8">'E Traitée'!#REF!</definedName>
    <definedName name="TOTALNOM" localSheetId="0">Paramètres!#REF!</definedName>
    <definedName name="TOTALNOM">#REF!</definedName>
    <definedName name="_xlnm.Print_Area" localSheetId="1">'E B'!$A$1:$H$40</definedName>
    <definedName name="_xlnm.Print_Area" localSheetId="6">'E C.A.G'!$A$1:$F$40</definedName>
    <definedName name="_xlnm.Print_Area" localSheetId="7">'E C.C'!$A$1:$F$40</definedName>
    <definedName name="_xlnm.Print_Area" localSheetId="5">'E FAS'!$A$1:$F$41</definedName>
    <definedName name="_xlnm.Print_Area" localSheetId="2">'E Flocu'!$A$1:$C$40</definedName>
    <definedName name="_xlnm.Print_Area" localSheetId="3">'E FLOT A'!$A$1:$G$40</definedName>
    <definedName name="_xlnm.Print_Area" localSheetId="4">'E FLOT B'!$A$1:$G$40</definedName>
    <definedName name="_xlnm.Print_Area" localSheetId="8">'E Traitée'!$A$1:$I$40</definedName>
    <definedName name="_xlnm.Print_Area" localSheetId="0">Paramètres!$A$1:$N$40</definedName>
  </definedNames>
  <calcPr calcId="145621"/>
</workbook>
</file>

<file path=xl/calcChain.xml><?xml version="1.0" encoding="utf-8"?>
<calcChain xmlns="http://schemas.openxmlformats.org/spreadsheetml/2006/main">
  <c r="J39" i="9" l="1"/>
  <c r="I39" i="9"/>
  <c r="H39" i="9"/>
  <c r="G39" i="9"/>
  <c r="F39" i="9"/>
  <c r="E39" i="9"/>
  <c r="D39" i="9"/>
  <c r="C39" i="9"/>
  <c r="J38" i="9"/>
  <c r="I38" i="9"/>
  <c r="H38" i="9"/>
  <c r="G38" i="9"/>
  <c r="F38" i="9"/>
  <c r="E38" i="9"/>
  <c r="D38" i="9"/>
  <c r="C38" i="9"/>
  <c r="J37" i="9"/>
  <c r="I37" i="9"/>
  <c r="H37" i="9"/>
  <c r="G37" i="9"/>
  <c r="F37" i="9"/>
  <c r="E37" i="9"/>
  <c r="D37" i="9"/>
  <c r="C37" i="9"/>
  <c r="G39" i="8"/>
  <c r="F39" i="8"/>
  <c r="E39" i="8"/>
  <c r="D39" i="8"/>
  <c r="C39" i="8"/>
  <c r="G38" i="8"/>
  <c r="F38" i="8"/>
  <c r="E38" i="8"/>
  <c r="D38" i="8"/>
  <c r="C38" i="8"/>
  <c r="G37" i="8"/>
  <c r="F37" i="8"/>
  <c r="E37" i="8"/>
  <c r="D37" i="8"/>
  <c r="C37" i="8"/>
  <c r="F39" i="7"/>
  <c r="E39" i="7"/>
  <c r="D39" i="7"/>
  <c r="C39" i="7"/>
  <c r="F38" i="7"/>
  <c r="E38" i="7"/>
  <c r="D38" i="7"/>
  <c r="C38" i="7"/>
  <c r="F37" i="7"/>
  <c r="E37" i="7"/>
  <c r="D37" i="7"/>
  <c r="C37" i="7"/>
  <c r="G40" i="6"/>
  <c r="F40" i="6"/>
  <c r="E40" i="6"/>
  <c r="D40" i="6"/>
  <c r="C40" i="6"/>
  <c r="G39" i="6"/>
  <c r="F39" i="6"/>
  <c r="E39" i="6"/>
  <c r="D39" i="6"/>
  <c r="C39" i="6"/>
  <c r="G38" i="6"/>
  <c r="F38" i="6"/>
  <c r="E38" i="6"/>
  <c r="D38" i="6"/>
  <c r="C38" i="6"/>
  <c r="G37" i="6"/>
  <c r="F37" i="6"/>
  <c r="E37" i="6"/>
  <c r="D37" i="6"/>
  <c r="C37" i="6"/>
  <c r="G39" i="5"/>
  <c r="F39" i="5"/>
  <c r="E39" i="5"/>
  <c r="D39" i="5"/>
  <c r="C39" i="5"/>
  <c r="G38" i="5"/>
  <c r="F38" i="5"/>
  <c r="E38" i="5"/>
  <c r="D38" i="5"/>
  <c r="C38" i="5"/>
  <c r="G37" i="5"/>
  <c r="F37" i="5"/>
  <c r="E37" i="5"/>
  <c r="D37" i="5"/>
  <c r="C37" i="5"/>
  <c r="G39" i="4"/>
  <c r="F39" i="4"/>
  <c r="E39" i="4"/>
  <c r="D39" i="4"/>
  <c r="C39" i="4"/>
  <c r="G38" i="4"/>
  <c r="F38" i="4"/>
  <c r="E38" i="4"/>
  <c r="D38" i="4"/>
  <c r="C38" i="4"/>
  <c r="G37" i="4"/>
  <c r="F37" i="4"/>
  <c r="E37" i="4"/>
  <c r="D37" i="4"/>
  <c r="C37" i="4"/>
  <c r="C39" i="3"/>
  <c r="C38" i="3"/>
  <c r="C37" i="3"/>
  <c r="H39" i="2"/>
  <c r="G39" i="2"/>
  <c r="F39" i="2"/>
  <c r="E39" i="2"/>
  <c r="D39" i="2"/>
  <c r="C39" i="2"/>
  <c r="H38" i="2"/>
  <c r="G38" i="2"/>
  <c r="F38" i="2"/>
  <c r="E38" i="2"/>
  <c r="D38" i="2"/>
  <c r="C38" i="2"/>
  <c r="H37" i="2"/>
  <c r="G37" i="2"/>
  <c r="F37" i="2"/>
  <c r="E37" i="2"/>
  <c r="D37" i="2"/>
  <c r="C37" i="2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</calcChain>
</file>

<file path=xl/comments1.xml><?xml version="1.0" encoding="utf-8"?>
<comments xmlns="http://schemas.openxmlformats.org/spreadsheetml/2006/main">
  <authors>
    <author>SERTAD</author>
  </authors>
  <commentList>
    <comment ref="I15" authorId="0">
      <text>
        <r>
          <rPr>
            <b/>
            <sz val="8"/>
            <color indexed="81"/>
            <rFont val="Tahoma"/>
            <family val="2"/>
          </rPr>
          <t xml:space="preserve">Calcul du Magnésium :
</t>
        </r>
        <r>
          <rPr>
            <sz val="8"/>
            <color indexed="10"/>
            <rFont val="Tahoma"/>
            <family val="2"/>
          </rPr>
          <t>(TH Total- TH Ca)x2,40=valeur en mg/l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<sst xmlns="http://schemas.openxmlformats.org/spreadsheetml/2006/main" count="276" uniqueCount="128">
  <si>
    <t>Paramètres usine</t>
  </si>
  <si>
    <t>Mesure</t>
  </si>
  <si>
    <t>Débit usine</t>
  </si>
  <si>
    <t>Taux de traitement</t>
  </si>
  <si>
    <t>Polymère</t>
  </si>
  <si>
    <r>
      <t>CO</t>
    </r>
    <r>
      <rPr>
        <b/>
        <vertAlign val="subscript"/>
        <sz val="10"/>
        <rFont val="Comic Sans MS"/>
        <family val="4"/>
      </rPr>
      <t>2</t>
    </r>
  </si>
  <si>
    <t>Ozone</t>
  </si>
  <si>
    <r>
      <t>KMnO</t>
    </r>
    <r>
      <rPr>
        <b/>
        <vertAlign val="subscript"/>
        <sz val="10"/>
        <rFont val="Comic Sans MS"/>
        <family val="4"/>
      </rPr>
      <t>4</t>
    </r>
  </si>
  <si>
    <t>CAP</t>
  </si>
  <si>
    <t>pH de régul</t>
  </si>
  <si>
    <t>Taux de chlore</t>
  </si>
  <si>
    <t>Heure du bilan</t>
  </si>
  <si>
    <r>
      <t>FeCl</t>
    </r>
    <r>
      <rPr>
        <b/>
        <vertAlign val="subscript"/>
        <sz val="10"/>
        <rFont val="Comic Sans MS"/>
        <family val="4"/>
      </rPr>
      <t>3</t>
    </r>
    <r>
      <rPr>
        <b/>
        <sz val="10"/>
        <rFont val="Comic Sans MS"/>
        <family val="4"/>
      </rPr>
      <t xml:space="preserve"> - File A</t>
    </r>
  </si>
  <si>
    <r>
      <t>FeCl</t>
    </r>
    <r>
      <rPr>
        <b/>
        <vertAlign val="subscript"/>
        <sz val="10"/>
        <rFont val="Comic Sans MS"/>
        <family val="4"/>
      </rPr>
      <t>3</t>
    </r>
    <r>
      <rPr>
        <b/>
        <sz val="10"/>
        <rFont val="Comic Sans MS"/>
        <family val="4"/>
      </rPr>
      <t xml:space="preserve"> - File B</t>
    </r>
  </si>
  <si>
    <t>File A</t>
  </si>
  <si>
    <t>File B</t>
  </si>
  <si>
    <t>Préozo</t>
  </si>
  <si>
    <t>Interozo</t>
  </si>
  <si>
    <t>Postozo</t>
  </si>
  <si>
    <t>Contact Chlore</t>
  </si>
  <si>
    <t>Eau Traitée</t>
  </si>
  <si>
    <t>Horodate</t>
  </si>
  <si>
    <r>
      <t>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/h</t>
    </r>
  </si>
  <si>
    <t>ppm</t>
  </si>
  <si>
    <t>unité/pH</t>
  </si>
  <si>
    <t>unité/ph</t>
  </si>
  <si>
    <t>mg/L</t>
  </si>
  <si>
    <t>Maxi</t>
  </si>
  <si>
    <t>Mini</t>
  </si>
  <si>
    <t>Moyenne</t>
  </si>
  <si>
    <t>ANALYSES EAU BRUTE</t>
  </si>
  <si>
    <t>Température</t>
  </si>
  <si>
    <t>Ph</t>
  </si>
  <si>
    <t>Turbidité</t>
  </si>
  <si>
    <t>Conductivité</t>
  </si>
  <si>
    <t>Teneur en O2</t>
  </si>
  <si>
    <t>COT</t>
  </si>
  <si>
    <t>°C</t>
  </si>
  <si>
    <t>NTU</t>
  </si>
  <si>
    <t>µS/cm</t>
  </si>
  <si>
    <t>%</t>
  </si>
  <si>
    <t>ANALYSES EAU FLOTTATION</t>
  </si>
  <si>
    <t>Analyses</t>
  </si>
  <si>
    <t>ANALYSES EAU FLOTTATION A</t>
  </si>
  <si>
    <t>ANALYSES EAU FLOTTATION B</t>
  </si>
  <si>
    <t>ANALYSES EAU F.A.S</t>
  </si>
  <si>
    <t>Ozone résiduel</t>
  </si>
  <si>
    <t>Total</t>
  </si>
  <si>
    <t>ANALYSES EAU C.A.G</t>
  </si>
  <si>
    <t>ANALYSES EAU Contact Chlore</t>
  </si>
  <si>
    <t>Chlore libre</t>
  </si>
  <si>
    <t>ANALYSES EAU Traitée</t>
  </si>
  <si>
    <r>
      <t>Nitrates (NO</t>
    </r>
    <r>
      <rPr>
        <b/>
        <vertAlign val="subscript"/>
        <sz val="10"/>
        <rFont val="Comic Sans MS"/>
        <family val="4"/>
      </rPr>
      <t>3</t>
    </r>
    <r>
      <rPr>
        <b/>
        <sz val="10"/>
        <rFont val="Comic Sans MS"/>
        <family val="4"/>
      </rPr>
      <t>)</t>
    </r>
  </si>
  <si>
    <t>Autocontrôle Usine du SERTAD</t>
  </si>
  <si>
    <t>Date</t>
  </si>
  <si>
    <t>Prélèvement labo à :</t>
  </si>
  <si>
    <t>PARAMETRES</t>
  </si>
  <si>
    <t>Con. MAXI</t>
  </si>
  <si>
    <t>E.B</t>
  </si>
  <si>
    <t>E.Floculée</t>
  </si>
  <si>
    <t>E.Flottée</t>
  </si>
  <si>
    <t>E.F.S et post ozonée</t>
  </si>
  <si>
    <t>E.F C.A.G</t>
  </si>
  <si>
    <t>E.C.Chlore</t>
  </si>
  <si>
    <t>E.T</t>
  </si>
  <si>
    <t>&lt; 25 °C</t>
  </si>
  <si>
    <t>&gt; 6,5 - &lt; 9</t>
  </si>
  <si>
    <t xml:space="preserve"> &lt; 1  NFU</t>
  </si>
  <si>
    <t>200&lt;µS/cm&lt;1100</t>
  </si>
  <si>
    <t>TH total (dureté)</t>
  </si>
  <si>
    <t>°F</t>
  </si>
  <si>
    <t>TH Ca (dureté)</t>
  </si>
  <si>
    <t>T.A.C.</t>
  </si>
  <si>
    <t>Equili calco</t>
  </si>
  <si>
    <t>Magnésium</t>
  </si>
  <si>
    <t>mg/l</t>
  </si>
  <si>
    <t>&lt;2 mg/l</t>
  </si>
  <si>
    <t>Nitrates (NO3)</t>
  </si>
  <si>
    <t>&lt;50 mg/l</t>
  </si>
  <si>
    <t>Nitrites (NO2)</t>
  </si>
  <si>
    <t>&lt;0,1 mg/l</t>
  </si>
  <si>
    <t>Ammoniac (NH4)</t>
  </si>
  <si>
    <t>&lt;0,10 mg/l</t>
  </si>
  <si>
    <t>Fer</t>
  </si>
  <si>
    <t>&lt;0,200 mg/l</t>
  </si>
  <si>
    <t>Mn</t>
  </si>
  <si>
    <t>&lt;50 µg/l</t>
  </si>
  <si>
    <t>Chlore total</t>
  </si>
  <si>
    <t>Chlorures</t>
  </si>
  <si>
    <t>&lt;250 mg/l</t>
  </si>
  <si>
    <t>Sulfates</t>
  </si>
  <si>
    <t>Larson</t>
  </si>
  <si>
    <t>Corrosion métaux</t>
  </si>
  <si>
    <t>Oxydabilité KMnO4</t>
  </si>
  <si>
    <t>5 mg/l</t>
  </si>
  <si>
    <t>Aluminium</t>
  </si>
  <si>
    <t>&lt;200 mg/l</t>
  </si>
  <si>
    <t>Phosphore</t>
  </si>
  <si>
    <t>Baryum</t>
  </si>
  <si>
    <t>&lt; 0,7 mg/l</t>
  </si>
  <si>
    <t>Fonctionnement usine</t>
  </si>
  <si>
    <t>m3/h</t>
  </si>
  <si>
    <t>Pré</t>
  </si>
  <si>
    <t>unités/ph</t>
  </si>
  <si>
    <t>Hauteur de prélèvement barrage</t>
  </si>
  <si>
    <t>m</t>
  </si>
  <si>
    <t>inter</t>
  </si>
  <si>
    <t>FeCl3 - F1</t>
  </si>
  <si>
    <t>post</t>
  </si>
  <si>
    <t>FeCl3 - F2</t>
  </si>
  <si>
    <t xml:space="preserve">Taux de chlore </t>
  </si>
  <si>
    <t>Contact</t>
  </si>
  <si>
    <t>CO2</t>
  </si>
  <si>
    <t>Satu 1</t>
  </si>
  <si>
    <t>Satu 2</t>
  </si>
  <si>
    <t xml:space="preserve"> </t>
  </si>
  <si>
    <t>KMnO4</t>
  </si>
  <si>
    <t>Usine M / A</t>
  </si>
  <si>
    <t>Bilan automatique</t>
  </si>
  <si>
    <t xml:space="preserve">                                                </t>
  </si>
  <si>
    <t>Remarques :</t>
  </si>
  <si>
    <t>Ph et turbidité pris le :</t>
  </si>
  <si>
    <t>à</t>
  </si>
  <si>
    <t>Contrôle Chlore DR 2800 à :</t>
  </si>
  <si>
    <t>DR</t>
  </si>
  <si>
    <t>SWAN</t>
  </si>
  <si>
    <t>contrôle chlore DR</t>
  </si>
  <si>
    <t xml:space="preserve"> 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</si>
</sst>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800]dddd\,\ mmmm\ dd\,\ yyyy"/>
    <numFmt numFmtId="165" formatCode="h:mm;@"/>
    <numFmt numFmtId="166" formatCode="[$-40C]d\-mmm\-yy;@"/>
    <numFmt numFmtId="167" formatCode="0.000"/>
    <numFmt numFmtId="168" formatCode="dd/mm/yy;@"/>
    <numFmt numFmtId="169" formatCode="_-* #,##0.00\ [$€-1]_-;\-* #,##0.00\ [$€-1]_-;_-* &quot;-&quot;??\ [$€-1]_-"/>
  </numFmts>
  <fonts count="46" x14ac:knownFonts="1">
    <font>
      <sz val="10"/>
      <name val="Arial"/>
    </font>
    <font>
      <sz val="8"/>
      <color indexed="9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name val="Comic Sans MS"/>
      <family val="4"/>
    </font>
    <font>
      <b/>
      <vertAlign val="subscript"/>
      <sz val="10"/>
      <name val="Comic Sans MS"/>
      <family val="4"/>
    </font>
    <font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Small Fonts"/>
      <family val="2"/>
    </font>
    <font>
      <b/>
      <u/>
      <sz val="20"/>
      <color indexed="12"/>
      <name val="Comic Sans MS"/>
      <family val="4"/>
    </font>
    <font>
      <b/>
      <u/>
      <sz val="16"/>
      <name val="Comic Sans MS"/>
      <family val="4"/>
    </font>
    <font>
      <b/>
      <u/>
      <sz val="12"/>
      <name val="Comic Sans MS"/>
      <family val="4"/>
    </font>
    <font>
      <b/>
      <sz val="11"/>
      <color indexed="12"/>
      <name val="Comic Sans MS"/>
      <family val="4"/>
    </font>
    <font>
      <sz val="10"/>
      <name val="Comic Sans MS"/>
      <family val="4"/>
    </font>
    <font>
      <b/>
      <sz val="9"/>
      <name val="Comic Sans MS"/>
      <family val="4"/>
    </font>
    <font>
      <i/>
      <sz val="10"/>
      <name val="Comic Sans MS"/>
      <family val="4"/>
    </font>
    <font>
      <i/>
      <sz val="8"/>
      <name val="Comic Sans MS"/>
      <family val="4"/>
    </font>
    <font>
      <sz val="10"/>
      <color indexed="10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sz val="11"/>
      <name val="Comic Sans MS"/>
      <family val="4"/>
    </font>
    <font>
      <b/>
      <sz val="10"/>
      <color indexed="10"/>
      <name val="Comic Sans MS"/>
      <family val="4"/>
    </font>
    <font>
      <b/>
      <sz val="8"/>
      <color indexed="81"/>
      <name val="Tahoma"/>
      <family val="2"/>
    </font>
    <font>
      <sz val="8"/>
      <color indexed="10"/>
      <name val="Tahoma"/>
      <family val="2"/>
    </font>
    <font>
      <sz val="8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FF0000"/>
      <name val="Arial"/>
      <family val="2"/>
    </font>
  </fonts>
  <fills count="32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patternFill patternType="solid">
        <fgColor theme="0"/>
        <bgColor indexed="9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99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8">
    <xf numFmtId="0" fontId="0" fillId="0" borderId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17" borderId="0" applyNumberFormat="0" applyBorder="0" applyAlignment="0" applyProtection="0"/>
    <xf numFmtId="0" fontId="29" fillId="20" borderId="0" applyNumberFormat="0" applyBorder="0" applyAlignment="0" applyProtection="0"/>
    <xf numFmtId="0" fontId="29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1" fillId="15" borderId="0" applyNumberFormat="0" applyBorder="0" applyAlignment="0" applyProtection="0"/>
    <xf numFmtId="0" fontId="32" fillId="28" borderId="31" applyNumberFormat="0" applyAlignment="0" applyProtection="0"/>
    <xf numFmtId="0" fontId="33" fillId="29" borderId="32" applyNumberFormat="0" applyAlignment="0" applyProtection="0"/>
    <xf numFmtId="169" fontId="7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16" borderId="0" applyNumberFormat="0" applyBorder="0" applyAlignment="0" applyProtection="0"/>
    <xf numFmtId="0" fontId="36" fillId="0" borderId="33" applyNumberFormat="0" applyFill="0" applyAlignment="0" applyProtection="0"/>
    <xf numFmtId="0" fontId="37" fillId="0" borderId="34" applyNumberFormat="0" applyFill="0" applyAlignment="0" applyProtection="0"/>
    <xf numFmtId="0" fontId="38" fillId="0" borderId="35" applyNumberFormat="0" applyFill="0" applyAlignment="0" applyProtection="0"/>
    <xf numFmtId="0" fontId="38" fillId="0" borderId="0" applyNumberFormat="0" applyFill="0" applyBorder="0" applyAlignment="0" applyProtection="0"/>
    <xf numFmtId="0" fontId="39" fillId="19" borderId="31" applyNumberFormat="0" applyAlignment="0" applyProtection="0"/>
    <xf numFmtId="0" fontId="40" fillId="0" borderId="36" applyNumberFormat="0" applyFill="0" applyAlignment="0" applyProtection="0"/>
    <xf numFmtId="0" fontId="41" fillId="30" borderId="0" applyNumberFormat="0" applyBorder="0" applyAlignment="0" applyProtection="0"/>
    <xf numFmtId="0" fontId="7" fillId="0" borderId="0"/>
    <xf numFmtId="0" fontId="7" fillId="0" borderId="0"/>
    <xf numFmtId="0" fontId="7" fillId="31" borderId="37" applyNumberFormat="0" applyFont="0" applyAlignment="0" applyProtection="0"/>
    <xf numFmtId="0" fontId="42" fillId="28" borderId="38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</cellStyleXfs>
  <cellXfs count="133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4" borderId="0" xfId="0" applyFill="1"/>
    <xf numFmtId="0" fontId="5" fillId="5" borderId="3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7" fillId="0" borderId="0" xfId="0" applyFont="1"/>
    <xf numFmtId="0" fontId="5" fillId="5" borderId="5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2" fontId="10" fillId="9" borderId="11" xfId="0" applyNumberFormat="1" applyFont="1" applyFill="1" applyBorder="1" applyAlignment="1">
      <alignment horizontal="center" vertical="center"/>
    </xf>
    <xf numFmtId="165" fontId="10" fillId="9" borderId="11" xfId="0" applyNumberFormat="1" applyFont="1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2" fontId="10" fillId="3" borderId="0" xfId="0" applyNumberFormat="1" applyFont="1" applyFill="1" applyBorder="1" applyAlignment="1">
      <alignment horizontal="center" vertical="center"/>
    </xf>
    <xf numFmtId="2" fontId="10" fillId="9" borderId="14" xfId="0" applyNumberFormat="1" applyFont="1" applyFill="1" applyBorder="1" applyAlignment="1">
      <alignment horizontal="center" vertical="center"/>
    </xf>
    <xf numFmtId="165" fontId="10" fillId="9" borderId="14" xfId="0" applyNumberFormat="1" applyFont="1" applyFill="1" applyBorder="1" applyAlignment="1">
      <alignment horizontal="center" vertical="center"/>
    </xf>
    <xf numFmtId="2" fontId="10" fillId="9" borderId="17" xfId="0" applyNumberFormat="1" applyFont="1" applyFill="1" applyBorder="1" applyAlignment="1">
      <alignment horizontal="center" vertical="center"/>
    </xf>
    <xf numFmtId="165" fontId="10" fillId="9" borderId="17" xfId="0" applyNumberFormat="1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1" fontId="11" fillId="4" borderId="0" xfId="0" applyNumberFormat="1" applyFont="1" applyFill="1" applyAlignment="1">
      <alignment horizontal="center"/>
    </xf>
    <xf numFmtId="165" fontId="11" fillId="4" borderId="0" xfId="0" applyNumberFormat="1" applyFont="1" applyFill="1" applyAlignment="1">
      <alignment horizontal="center"/>
    </xf>
    <xf numFmtId="1" fontId="11" fillId="3" borderId="0" xfId="0" applyNumberFormat="1" applyFont="1" applyFill="1" applyBorder="1" applyAlignment="1">
      <alignment horizontal="center"/>
    </xf>
    <xf numFmtId="2" fontId="10" fillId="9" borderId="11" xfId="0" applyNumberFormat="1" applyFont="1" applyFill="1" applyBorder="1" applyAlignment="1">
      <alignment horizontal="center"/>
    </xf>
    <xf numFmtId="165" fontId="10" fillId="3" borderId="0" xfId="0" applyNumberFormat="1" applyFont="1" applyFill="1" applyBorder="1" applyAlignment="1">
      <alignment horizontal="center"/>
    </xf>
    <xf numFmtId="2" fontId="10" fillId="3" borderId="0" xfId="0" applyNumberFormat="1" applyFont="1" applyFill="1" applyBorder="1" applyAlignment="1">
      <alignment horizontal="center"/>
    </xf>
    <xf numFmtId="2" fontId="10" fillId="9" borderId="14" xfId="0" applyNumberFormat="1" applyFont="1" applyFill="1" applyBorder="1" applyAlignment="1">
      <alignment horizontal="center"/>
    </xf>
    <xf numFmtId="2" fontId="10" fillId="9" borderId="5" xfId="0" applyNumberFormat="1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2" fontId="10" fillId="9" borderId="21" xfId="0" applyNumberFormat="1" applyFont="1" applyFill="1" applyBorder="1" applyAlignment="1">
      <alignment horizontal="center" vertical="center"/>
    </xf>
    <xf numFmtId="1" fontId="10" fillId="9" borderId="1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right"/>
    </xf>
    <xf numFmtId="166" fontId="16" fillId="0" borderId="22" xfId="0" applyNumberFormat="1" applyFont="1" applyBorder="1" applyAlignment="1">
      <alignment horizontal="center"/>
    </xf>
    <xf numFmtId="0" fontId="15" fillId="0" borderId="23" xfId="0" applyFont="1" applyBorder="1" applyAlignment="1">
      <alignment horizontal="right"/>
    </xf>
    <xf numFmtId="20" fontId="16" fillId="0" borderId="22" xfId="0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5" fillId="7" borderId="22" xfId="0" applyFont="1" applyFill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2" fontId="17" fillId="11" borderId="22" xfId="0" applyNumberFormat="1" applyFont="1" applyFill="1" applyBorder="1" applyAlignment="1">
      <alignment horizontal="center" vertical="center"/>
    </xf>
    <xf numFmtId="2" fontId="17" fillId="12" borderId="22" xfId="0" applyNumberFormat="1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1" fontId="17" fillId="11" borderId="22" xfId="0" applyNumberFormat="1" applyFont="1" applyFill="1" applyBorder="1" applyAlignment="1">
      <alignment horizontal="center" vertical="center"/>
    </xf>
    <xf numFmtId="1" fontId="17" fillId="12" borderId="22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17" fillId="13" borderId="22" xfId="0" applyNumberFormat="1" applyFont="1" applyFill="1" applyBorder="1" applyAlignment="1">
      <alignment horizontal="center" vertical="center"/>
    </xf>
    <xf numFmtId="167" fontId="17" fillId="13" borderId="22" xfId="0" applyNumberFormat="1" applyFont="1" applyFill="1" applyBorder="1" applyAlignment="1">
      <alignment horizontal="center" vertical="center"/>
    </xf>
    <xf numFmtId="167" fontId="17" fillId="12" borderId="22" xfId="0" applyNumberFormat="1" applyFont="1" applyFill="1" applyBorder="1" applyAlignment="1">
      <alignment horizontal="center" vertical="center"/>
    </xf>
    <xf numFmtId="2" fontId="21" fillId="13" borderId="22" xfId="0" applyNumberFormat="1" applyFont="1" applyFill="1" applyBorder="1" applyAlignment="1">
      <alignment horizontal="center" vertical="center"/>
    </xf>
    <xf numFmtId="2" fontId="22" fillId="13" borderId="22" xfId="0" applyNumberFormat="1" applyFont="1" applyFill="1" applyBorder="1" applyAlignment="1">
      <alignment horizontal="center" vertical="center"/>
    </xf>
    <xf numFmtId="20" fontId="22" fillId="0" borderId="0" xfId="0" applyNumberFormat="1" applyFont="1" applyAlignment="1">
      <alignment horizontal="center"/>
    </xf>
    <xf numFmtId="0" fontId="2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7" fillId="0" borderId="0" xfId="0" applyFont="1" applyFill="1" applyBorder="1"/>
    <xf numFmtId="0" fontId="17" fillId="0" borderId="0" xfId="0" applyFont="1" applyFill="1" applyBorder="1" applyAlignment="1">
      <alignment horizontal="center"/>
    </xf>
    <xf numFmtId="2" fontId="17" fillId="0" borderId="0" xfId="0" applyNumberFormat="1" applyFont="1" applyFill="1" applyAlignment="1">
      <alignment horizontal="center"/>
    </xf>
    <xf numFmtId="4" fontId="17" fillId="0" borderId="0" xfId="0" applyNumberFormat="1" applyFont="1" applyFill="1" applyAlignment="1">
      <alignment horizontal="center" vertical="center"/>
    </xf>
    <xf numFmtId="2" fontId="17" fillId="0" borderId="22" xfId="0" applyNumberFormat="1" applyFont="1" applyFill="1" applyBorder="1" applyAlignment="1">
      <alignment horizontal="center" vertical="center"/>
    </xf>
    <xf numFmtId="4" fontId="17" fillId="0" borderId="0" xfId="0" applyNumberFormat="1" applyFont="1" applyFill="1" applyAlignment="1">
      <alignment horizontal="center"/>
    </xf>
    <xf numFmtId="0" fontId="17" fillId="0" borderId="0" xfId="0" applyFont="1" applyFill="1"/>
    <xf numFmtId="2" fontId="17" fillId="0" borderId="0" xfId="0" applyNumberFormat="1" applyFont="1" applyAlignment="1">
      <alignment horizontal="center"/>
    </xf>
    <xf numFmtId="2" fontId="17" fillId="11" borderId="22" xfId="0" applyNumberFormat="1" applyFont="1" applyFill="1" applyBorder="1" applyAlignment="1">
      <alignment horizontal="center"/>
    </xf>
    <xf numFmtId="0" fontId="23" fillId="0" borderId="0" xfId="0" applyFont="1"/>
    <xf numFmtId="0" fontId="17" fillId="0" borderId="0" xfId="0" applyFont="1" applyAlignment="1"/>
    <xf numFmtId="0" fontId="17" fillId="6" borderId="22" xfId="0" applyFont="1" applyFill="1" applyBorder="1"/>
    <xf numFmtId="0" fontId="17" fillId="11" borderId="22" xfId="0" applyFont="1" applyFill="1" applyBorder="1" applyAlignment="1"/>
    <xf numFmtId="0" fontId="24" fillId="0" borderId="0" xfId="0" applyFont="1" applyAlignment="1">
      <alignment horizontal="left"/>
    </xf>
    <xf numFmtId="168" fontId="24" fillId="0" borderId="0" xfId="0" applyNumberFormat="1" applyFont="1" applyBorder="1" applyAlignment="1"/>
    <xf numFmtId="166" fontId="17" fillId="11" borderId="22" xfId="0" applyNumberFormat="1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20" fontId="17" fillId="11" borderId="22" xfId="0" applyNumberFormat="1" applyFont="1" applyFill="1" applyBorder="1" applyAlignment="1">
      <alignment horizontal="center"/>
    </xf>
    <xf numFmtId="0" fontId="24" fillId="0" borderId="0" xfId="0" applyFont="1" applyAlignment="1">
      <alignment horizontal="right"/>
    </xf>
    <xf numFmtId="20" fontId="24" fillId="0" borderId="22" xfId="0" applyNumberFormat="1" applyFont="1" applyBorder="1" applyAlignment="1">
      <alignment horizontal="center"/>
    </xf>
    <xf numFmtId="20" fontId="24" fillId="0" borderId="24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25" fillId="0" borderId="24" xfId="0" applyFont="1" applyBorder="1" applyAlignment="1">
      <alignment horizontal="right"/>
    </xf>
    <xf numFmtId="0" fontId="21" fillId="0" borderId="22" xfId="0" applyFont="1" applyBorder="1" applyAlignment="1">
      <alignment horizontal="center"/>
    </xf>
    <xf numFmtId="0" fontId="17" fillId="0" borderId="24" xfId="0" applyFont="1" applyBorder="1" applyAlignment="1"/>
    <xf numFmtId="0" fontId="17" fillId="0" borderId="26" xfId="0" applyFont="1" applyBorder="1" applyAlignment="1"/>
    <xf numFmtId="0" fontId="21" fillId="0" borderId="27" xfId="0" applyFont="1" applyBorder="1" applyAlignment="1"/>
    <xf numFmtId="0" fontId="21" fillId="0" borderId="0" xfId="0" applyFont="1" applyBorder="1" applyAlignment="1"/>
    <xf numFmtId="0" fontId="25" fillId="0" borderId="0" xfId="0" applyFont="1" applyBorder="1" applyAlignment="1">
      <alignment horizontal="right"/>
    </xf>
    <xf numFmtId="0" fontId="21" fillId="0" borderId="0" xfId="0" applyFont="1" applyBorder="1" applyAlignment="1">
      <alignment horizontal="center"/>
    </xf>
    <xf numFmtId="0" fontId="17" fillId="0" borderId="0" xfId="0" applyFont="1" applyBorder="1" applyAlignment="1"/>
    <xf numFmtId="0" fontId="17" fillId="0" borderId="23" xfId="0" applyFont="1" applyBorder="1" applyAlignment="1"/>
    <xf numFmtId="0" fontId="17" fillId="0" borderId="0" xfId="0" applyFont="1" applyBorder="1" applyAlignment="1">
      <alignment horizontal="left"/>
    </xf>
    <xf numFmtId="2" fontId="45" fillId="9" borderId="11" xfId="0" applyNumberFormat="1" applyFont="1" applyFill="1" applyBorder="1" applyAlignment="1">
      <alignment horizontal="center" vertical="center"/>
    </xf>
    <xf numFmtId="2" fontId="45" fillId="9" borderId="14" xfId="0" applyNumberFormat="1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6" xfId="0" applyFont="1" applyFill="1" applyBorder="1" applyAlignment="1">
      <alignment horizontal="center"/>
    </xf>
    <xf numFmtId="0" fontId="4" fillId="10" borderId="18" xfId="0" applyFont="1" applyFill="1" applyBorder="1" applyAlignment="1">
      <alignment horizontal="center"/>
    </xf>
    <xf numFmtId="164" fontId="10" fillId="2" borderId="12" xfId="0" applyNumberFormat="1" applyFont="1" applyFill="1" applyBorder="1" applyAlignment="1">
      <alignment horizontal="center"/>
    </xf>
    <xf numFmtId="164" fontId="10" fillId="2" borderId="13" xfId="0" applyNumberFormat="1" applyFont="1" applyFill="1" applyBorder="1" applyAlignment="1">
      <alignment horizontal="center"/>
    </xf>
    <xf numFmtId="164" fontId="10" fillId="2" borderId="15" xfId="0" applyNumberFormat="1" applyFont="1" applyFill="1" applyBorder="1" applyAlignment="1">
      <alignment horizontal="center"/>
    </xf>
    <xf numFmtId="164" fontId="10" fillId="2" borderId="16" xfId="0" applyNumberFormat="1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/>
    </xf>
    <xf numFmtId="0" fontId="4" fillId="10" borderId="10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164" fontId="10" fillId="2" borderId="9" xfId="0" applyNumberFormat="1" applyFont="1" applyFill="1" applyBorder="1" applyAlignment="1">
      <alignment horizontal="center"/>
    </xf>
    <xf numFmtId="164" fontId="10" fillId="2" borderId="1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164" fontId="10" fillId="2" borderId="20" xfId="0" applyNumberFormat="1" applyFont="1" applyFill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/>
    </xf>
    <xf numFmtId="164" fontId="10" fillId="2" borderId="2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17" fillId="0" borderId="27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8" xfId="0" applyFont="1" applyBorder="1" applyAlignment="1">
      <alignment horizontal="left"/>
    </xf>
    <xf numFmtId="0" fontId="17" fillId="0" borderId="29" xfId="0" applyFont="1" applyBorder="1" applyAlignment="1">
      <alignment horizontal="left"/>
    </xf>
    <xf numFmtId="0" fontId="17" fillId="0" borderId="30" xfId="0" applyFont="1" applyBorder="1" applyAlignment="1">
      <alignment horizontal="left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23" xfId="0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5" fillId="0" borderId="24" xfId="0" applyFont="1" applyBorder="1" applyAlignment="1">
      <alignment horizontal="center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uro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Neutral" xfId="31"/>
    <cellStyle name="Normal" xfId="0" builtinId="0"/>
    <cellStyle name="Normal 2" xfId="32"/>
    <cellStyle name="Normal 3" xfId="33"/>
    <cellStyle name="Note" xfId="34"/>
    <cellStyle name="Output" xfId="35"/>
    <cellStyle name="Title" xfId="36"/>
    <cellStyle name="Warning Text" xfId="37"/>
  </cellStyles>
  <dxfs count="8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Y41"/>
  <sheetViews>
    <sheetView tabSelected="1" zoomScaleNormal="100" zoomScaleSheetLayoutView="70" workbookViewId="0">
      <pane xSplit="2" ySplit="4" topLeftCell="C5" activePane="bottomRight" state="frozenSplit"/>
      <selection activeCell="F23" sqref="F23"/>
      <selection pane="topRight" activeCell="F23" sqref="F23"/>
      <selection pane="bottomLeft" activeCell="F23" sqref="F23"/>
      <selection pane="bottomRight" activeCell="C11" sqref="C11"/>
    </sheetView>
  </sheetViews>
  <sheetFormatPr baseColWidth="10" defaultRowHeight="12.75" x14ac:dyDescent="0.2"/>
  <cols>
    <col min="1" max="1" width="10.28515625" customWidth="1"/>
    <col min="2" max="2" width="18.85546875" customWidth="1"/>
    <col min="3" max="3" width="17.7109375" customWidth="1"/>
    <col min="4" max="5" width="20.5703125" bestFit="1" customWidth="1"/>
    <col min="6" max="20" width="17.7109375" customWidth="1"/>
    <col min="21" max="21" width="19" customWidth="1"/>
    <col min="22" max="25" width="17.7109375" customWidth="1"/>
  </cols>
  <sheetData>
    <row r="1" spans="1:25" s="7" customFormat="1" ht="51" customHeight="1" thickBot="1" x14ac:dyDescent="0.25">
      <c r="A1" s="114"/>
      <c r="B1" s="114"/>
      <c r="C1" s="1"/>
      <c r="D1" s="1"/>
      <c r="E1" s="1"/>
      <c r="F1" s="2" t="s">
        <v>0</v>
      </c>
      <c r="G1" s="2"/>
      <c r="H1" s="1"/>
      <c r="I1" s="2"/>
      <c r="J1" s="3"/>
      <c r="K1" s="3"/>
      <c r="L1" s="4"/>
      <c r="M1" s="5"/>
      <c r="N1" s="5"/>
      <c r="O1" s="3"/>
      <c r="P1" s="4"/>
      <c r="Q1" s="5"/>
      <c r="R1" s="6"/>
      <c r="S1" s="6"/>
      <c r="T1" s="6"/>
      <c r="U1" s="6"/>
      <c r="V1" s="6"/>
      <c r="W1" s="6"/>
      <c r="X1" s="6"/>
      <c r="Y1" s="6"/>
    </row>
    <row r="2" spans="1:25" s="10" customFormat="1" ht="21.95" customHeight="1" x14ac:dyDescent="0.25">
      <c r="A2" s="115" t="s">
        <v>1</v>
      </c>
      <c r="B2" s="116"/>
      <c r="C2" s="106" t="s">
        <v>2</v>
      </c>
      <c r="D2" s="8" t="s">
        <v>3</v>
      </c>
      <c r="E2" s="8" t="s">
        <v>3</v>
      </c>
      <c r="F2" s="8" t="s">
        <v>4</v>
      </c>
      <c r="G2" s="8" t="s">
        <v>4</v>
      </c>
      <c r="H2" s="106" t="s">
        <v>5</v>
      </c>
      <c r="I2" s="106" t="s">
        <v>6</v>
      </c>
      <c r="J2" s="106" t="s">
        <v>7</v>
      </c>
      <c r="K2" s="106" t="s">
        <v>8</v>
      </c>
      <c r="L2" s="8" t="s">
        <v>9</v>
      </c>
      <c r="M2" s="8" t="s">
        <v>9</v>
      </c>
      <c r="N2" s="8" t="s">
        <v>9</v>
      </c>
      <c r="O2" s="8" t="s">
        <v>10</v>
      </c>
      <c r="P2" s="8" t="s">
        <v>10</v>
      </c>
      <c r="Q2" s="106" t="s">
        <v>11</v>
      </c>
      <c r="R2" s="9"/>
      <c r="S2" s="9"/>
      <c r="T2" s="9"/>
      <c r="U2" s="9"/>
      <c r="V2" s="9"/>
      <c r="W2" s="9"/>
      <c r="X2" s="9"/>
      <c r="Y2" s="9"/>
    </row>
    <row r="3" spans="1:25" ht="21.95" customHeight="1" thickBot="1" x14ac:dyDescent="0.25">
      <c r="A3" s="108"/>
      <c r="B3" s="109"/>
      <c r="C3" s="107"/>
      <c r="D3" s="11" t="s">
        <v>12</v>
      </c>
      <c r="E3" s="11" t="s">
        <v>13</v>
      </c>
      <c r="F3" s="11" t="s">
        <v>14</v>
      </c>
      <c r="G3" s="11" t="s">
        <v>15</v>
      </c>
      <c r="H3" s="107"/>
      <c r="I3" s="107"/>
      <c r="J3" s="107"/>
      <c r="K3" s="107"/>
      <c r="L3" s="12" t="s">
        <v>16</v>
      </c>
      <c r="M3" s="12" t="s">
        <v>17</v>
      </c>
      <c r="N3" s="12" t="s">
        <v>18</v>
      </c>
      <c r="O3" s="12" t="s">
        <v>19</v>
      </c>
      <c r="P3" s="12" t="s">
        <v>20</v>
      </c>
      <c r="Q3" s="107"/>
      <c r="R3" s="9"/>
      <c r="S3" s="9"/>
      <c r="T3" s="9"/>
      <c r="U3" s="9"/>
      <c r="V3" s="9"/>
      <c r="W3" s="9"/>
      <c r="X3" s="9"/>
      <c r="Y3" s="9"/>
    </row>
    <row r="4" spans="1:25" ht="21.95" customHeight="1" thickBot="1" x14ac:dyDescent="0.3">
      <c r="A4" s="110" t="s">
        <v>21</v>
      </c>
      <c r="B4" s="111"/>
      <c r="C4" s="13" t="s">
        <v>22</v>
      </c>
      <c r="D4" s="13" t="s">
        <v>23</v>
      </c>
      <c r="E4" s="13" t="s">
        <v>23</v>
      </c>
      <c r="F4" s="13" t="s">
        <v>23</v>
      </c>
      <c r="G4" s="13" t="s">
        <v>23</v>
      </c>
      <c r="H4" s="13" t="s">
        <v>23</v>
      </c>
      <c r="I4" s="13" t="s">
        <v>23</v>
      </c>
      <c r="J4" s="13" t="s">
        <v>23</v>
      </c>
      <c r="K4" s="13" t="s">
        <v>23</v>
      </c>
      <c r="L4" s="13" t="s">
        <v>24</v>
      </c>
      <c r="M4" s="13" t="s">
        <v>25</v>
      </c>
      <c r="N4" s="13" t="s">
        <v>25</v>
      </c>
      <c r="O4" s="13" t="s">
        <v>26</v>
      </c>
      <c r="P4" s="13" t="s">
        <v>26</v>
      </c>
      <c r="Q4" s="13"/>
      <c r="R4" s="14"/>
      <c r="S4" s="14"/>
      <c r="T4" s="14"/>
      <c r="U4" s="14"/>
      <c r="V4" s="14"/>
      <c r="W4" s="14"/>
      <c r="X4" s="14"/>
      <c r="Y4" s="14"/>
    </row>
    <row r="5" spans="1:25" ht="20.100000000000001" customHeight="1" x14ac:dyDescent="0.2">
      <c r="A5" s="112">
        <v>43101</v>
      </c>
      <c r="B5" s="113"/>
      <c r="C5" s="94">
        <v>840</v>
      </c>
      <c r="D5" s="15">
        <v>35</v>
      </c>
      <c r="E5" s="15">
        <v>37</v>
      </c>
      <c r="F5" s="15">
        <v>0.1</v>
      </c>
      <c r="G5" s="15">
        <v>0.15</v>
      </c>
      <c r="H5" s="15">
        <v>13.2</v>
      </c>
      <c r="I5" s="15">
        <v>2</v>
      </c>
      <c r="J5" s="15">
        <v>5</v>
      </c>
      <c r="K5" s="15">
        <v>4</v>
      </c>
      <c r="L5" s="15">
        <v>7</v>
      </c>
      <c r="M5" s="15">
        <v>8</v>
      </c>
      <c r="N5" s="15">
        <v>9</v>
      </c>
      <c r="O5" s="15">
        <v>0.9</v>
      </c>
      <c r="P5" s="15">
        <v>0.6</v>
      </c>
      <c r="Q5" s="16">
        <v>0.33333333333333331</v>
      </c>
      <c r="R5" s="17"/>
      <c r="S5" s="17"/>
      <c r="T5" s="17"/>
      <c r="U5" s="18"/>
      <c r="V5" s="18"/>
      <c r="W5" s="18"/>
      <c r="X5" s="18"/>
      <c r="Y5" s="18"/>
    </row>
    <row r="6" spans="1:25" ht="20.100000000000001" customHeight="1" x14ac:dyDescent="0.2">
      <c r="A6" s="100">
        <v>43102</v>
      </c>
      <c r="B6" s="101"/>
      <c r="C6" s="95">
        <v>650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0"/>
      <c r="R6" s="17"/>
      <c r="S6" s="17"/>
      <c r="T6" s="17"/>
      <c r="U6" s="18"/>
      <c r="V6" s="18"/>
      <c r="W6" s="18"/>
      <c r="X6" s="18"/>
      <c r="Y6" s="18"/>
    </row>
    <row r="7" spans="1:25" ht="20.100000000000001" customHeight="1" x14ac:dyDescent="0.2">
      <c r="A7" s="100"/>
      <c r="B7" s="101"/>
      <c r="C7" s="95">
        <v>500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0"/>
      <c r="R7" s="17"/>
      <c r="S7" s="17"/>
      <c r="T7" s="17"/>
      <c r="U7" s="18"/>
      <c r="V7" s="18"/>
      <c r="W7" s="18"/>
      <c r="X7" s="18"/>
      <c r="Y7" s="18"/>
    </row>
    <row r="8" spans="1:25" ht="20.100000000000001" customHeight="1" x14ac:dyDescent="0.2">
      <c r="A8" s="100"/>
      <c r="B8" s="101"/>
      <c r="C8" s="95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20"/>
      <c r="R8" s="17"/>
      <c r="S8" s="17"/>
      <c r="T8" s="17"/>
      <c r="U8" s="18"/>
      <c r="V8" s="18"/>
      <c r="W8" s="18"/>
      <c r="X8" s="18"/>
      <c r="Y8" s="18"/>
    </row>
    <row r="9" spans="1:25" ht="20.100000000000001" customHeight="1" x14ac:dyDescent="0.2">
      <c r="A9" s="100"/>
      <c r="B9" s="101"/>
      <c r="C9" s="95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0"/>
      <c r="R9" s="17"/>
      <c r="S9" s="17"/>
      <c r="T9" s="17"/>
      <c r="U9" s="18"/>
      <c r="V9" s="18"/>
      <c r="W9" s="18"/>
      <c r="X9" s="18"/>
      <c r="Y9" s="18"/>
    </row>
    <row r="10" spans="1:25" ht="20.100000000000001" customHeight="1" x14ac:dyDescent="0.2">
      <c r="A10" s="100"/>
      <c r="B10" s="101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0"/>
      <c r="R10" s="17"/>
      <c r="S10" s="17"/>
      <c r="T10" s="17"/>
      <c r="U10" s="18"/>
      <c r="V10" s="18"/>
      <c r="W10" s="18"/>
      <c r="X10" s="18"/>
      <c r="Y10" s="18"/>
    </row>
    <row r="11" spans="1:25" ht="20.100000000000001" customHeight="1" x14ac:dyDescent="0.2">
      <c r="A11" s="100"/>
      <c r="B11" s="101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0"/>
      <c r="R11" s="17"/>
      <c r="S11" s="17"/>
      <c r="T11" s="17"/>
      <c r="U11" s="18"/>
      <c r="V11" s="18"/>
      <c r="W11" s="18"/>
      <c r="X11" s="18"/>
      <c r="Y11" s="18"/>
    </row>
    <row r="12" spans="1:25" ht="20.100000000000001" customHeight="1" x14ac:dyDescent="0.2">
      <c r="A12" s="100"/>
      <c r="B12" s="101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0"/>
      <c r="R12" s="17"/>
      <c r="S12" s="17"/>
      <c r="T12" s="17"/>
      <c r="U12" s="18"/>
      <c r="V12" s="18"/>
      <c r="W12" s="18"/>
      <c r="X12" s="18"/>
      <c r="Y12" s="18"/>
    </row>
    <row r="13" spans="1:25" ht="20.100000000000001" customHeight="1" x14ac:dyDescent="0.2">
      <c r="A13" s="100"/>
      <c r="B13" s="101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0"/>
      <c r="R13" s="17"/>
      <c r="S13" s="17"/>
      <c r="T13" s="17"/>
      <c r="U13" s="18"/>
      <c r="V13" s="18"/>
      <c r="W13" s="18"/>
      <c r="X13" s="18"/>
      <c r="Y13" s="18"/>
    </row>
    <row r="14" spans="1:25" ht="20.100000000000001" customHeight="1" x14ac:dyDescent="0.2">
      <c r="A14" s="100"/>
      <c r="B14" s="101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0"/>
      <c r="R14" s="17"/>
      <c r="S14" s="17"/>
      <c r="T14" s="17"/>
      <c r="U14" s="18"/>
      <c r="V14" s="18"/>
      <c r="W14" s="18"/>
      <c r="X14" s="18"/>
      <c r="Y14" s="18"/>
    </row>
    <row r="15" spans="1:25" ht="20.100000000000001" customHeight="1" x14ac:dyDescent="0.2">
      <c r="A15" s="100"/>
      <c r="B15" s="101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0"/>
      <c r="R15" s="17"/>
      <c r="S15" s="17"/>
      <c r="T15" s="17"/>
      <c r="U15" s="18"/>
      <c r="V15" s="18"/>
      <c r="W15" s="18"/>
      <c r="X15" s="18"/>
      <c r="Y15" s="18"/>
    </row>
    <row r="16" spans="1:25" ht="20.100000000000001" customHeight="1" x14ac:dyDescent="0.2">
      <c r="A16" s="100"/>
      <c r="B16" s="101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0"/>
      <c r="R16" s="17"/>
      <c r="S16" s="17"/>
      <c r="T16" s="17"/>
      <c r="U16" s="18"/>
      <c r="V16" s="18"/>
      <c r="W16" s="18"/>
      <c r="X16" s="18"/>
      <c r="Y16" s="18"/>
    </row>
    <row r="17" spans="1:25" ht="20.100000000000001" customHeight="1" x14ac:dyDescent="0.2">
      <c r="A17" s="100"/>
      <c r="B17" s="101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20"/>
      <c r="R17" s="17"/>
      <c r="S17" s="17"/>
      <c r="T17" s="17"/>
      <c r="U17" s="18"/>
      <c r="V17" s="18"/>
      <c r="W17" s="18"/>
      <c r="X17" s="18"/>
      <c r="Y17" s="18"/>
    </row>
    <row r="18" spans="1:25" ht="20.100000000000001" customHeight="1" x14ac:dyDescent="0.2">
      <c r="A18" s="100"/>
      <c r="B18" s="101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20"/>
      <c r="R18" s="17"/>
      <c r="S18" s="17"/>
      <c r="T18" s="17"/>
      <c r="U18" s="18"/>
      <c r="V18" s="18"/>
      <c r="W18" s="18"/>
      <c r="X18" s="18"/>
      <c r="Y18" s="18"/>
    </row>
    <row r="19" spans="1:25" ht="20.100000000000001" customHeight="1" x14ac:dyDescent="0.2">
      <c r="A19" s="100"/>
      <c r="B19" s="101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0"/>
      <c r="R19" s="17"/>
      <c r="S19" s="17"/>
      <c r="T19" s="17"/>
      <c r="U19" s="18"/>
      <c r="V19" s="18"/>
      <c r="W19" s="18"/>
      <c r="X19" s="18"/>
      <c r="Y19" s="18"/>
    </row>
    <row r="20" spans="1:25" ht="20.100000000000001" customHeight="1" x14ac:dyDescent="0.2">
      <c r="A20" s="100"/>
      <c r="B20" s="101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0"/>
      <c r="R20" s="17"/>
      <c r="S20" s="17"/>
      <c r="T20" s="17"/>
      <c r="U20" s="18"/>
      <c r="V20" s="18"/>
      <c r="W20" s="18"/>
      <c r="X20" s="18"/>
      <c r="Y20" s="18"/>
    </row>
    <row r="21" spans="1:25" ht="20.100000000000001" customHeight="1" x14ac:dyDescent="0.2">
      <c r="A21" s="100"/>
      <c r="B21" s="101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0"/>
      <c r="R21" s="17"/>
      <c r="S21" s="17"/>
      <c r="T21" s="17"/>
      <c r="U21" s="18"/>
      <c r="V21" s="18"/>
      <c r="W21" s="18"/>
      <c r="X21" s="18"/>
      <c r="Y21" s="18"/>
    </row>
    <row r="22" spans="1:25" ht="20.100000000000001" customHeight="1" x14ac:dyDescent="0.2">
      <c r="A22" s="100"/>
      <c r="B22" s="101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0"/>
      <c r="R22" s="17"/>
      <c r="S22" s="17"/>
      <c r="T22" s="17"/>
      <c r="U22" s="18"/>
      <c r="V22" s="18"/>
      <c r="W22" s="18"/>
      <c r="X22" s="18"/>
      <c r="Y22" s="18"/>
    </row>
    <row r="23" spans="1:25" ht="20.100000000000001" customHeight="1" x14ac:dyDescent="0.2">
      <c r="A23" s="100"/>
      <c r="B23" s="101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0"/>
      <c r="R23" s="17"/>
      <c r="S23" s="17"/>
      <c r="T23" s="17"/>
      <c r="U23" s="18"/>
      <c r="V23" s="18"/>
      <c r="W23" s="18"/>
      <c r="X23" s="18"/>
      <c r="Y23" s="18"/>
    </row>
    <row r="24" spans="1:25" ht="20.100000000000001" customHeight="1" x14ac:dyDescent="0.2">
      <c r="A24" s="100"/>
      <c r="B24" s="101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0"/>
      <c r="R24" s="17"/>
      <c r="S24" s="17"/>
      <c r="T24" s="17"/>
      <c r="U24" s="18"/>
      <c r="V24" s="18"/>
      <c r="W24" s="18"/>
      <c r="X24" s="18"/>
      <c r="Y24" s="18"/>
    </row>
    <row r="25" spans="1:25" ht="20.100000000000001" customHeight="1" x14ac:dyDescent="0.2">
      <c r="A25" s="100"/>
      <c r="B25" s="101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0"/>
      <c r="R25" s="17"/>
      <c r="S25" s="17"/>
      <c r="T25" s="17"/>
      <c r="U25" s="18"/>
      <c r="V25" s="18"/>
      <c r="W25" s="18"/>
      <c r="X25" s="18"/>
      <c r="Y25" s="18"/>
    </row>
    <row r="26" spans="1:25" ht="20.100000000000001" customHeight="1" x14ac:dyDescent="0.2">
      <c r="A26" s="100"/>
      <c r="B26" s="101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0"/>
      <c r="R26" s="17"/>
      <c r="S26" s="17"/>
      <c r="T26" s="17"/>
      <c r="U26" s="18"/>
      <c r="V26" s="18"/>
      <c r="W26" s="18"/>
      <c r="X26" s="18"/>
      <c r="Y26" s="18"/>
    </row>
    <row r="27" spans="1:25" ht="20.100000000000001" customHeight="1" x14ac:dyDescent="0.2">
      <c r="A27" s="100"/>
      <c r="B27" s="101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0"/>
      <c r="R27" s="17"/>
      <c r="S27" s="17"/>
      <c r="T27" s="17"/>
      <c r="U27" s="18"/>
      <c r="V27" s="18"/>
      <c r="W27" s="18"/>
      <c r="X27" s="18"/>
      <c r="Y27" s="18"/>
    </row>
    <row r="28" spans="1:25" ht="20.100000000000001" customHeight="1" x14ac:dyDescent="0.2">
      <c r="A28" s="100"/>
      <c r="B28" s="101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0"/>
      <c r="R28" s="17"/>
      <c r="S28" s="17"/>
      <c r="T28" s="17"/>
      <c r="U28" s="18"/>
      <c r="V28" s="18"/>
      <c r="W28" s="18"/>
      <c r="X28" s="18"/>
      <c r="Y28" s="18"/>
    </row>
    <row r="29" spans="1:25" ht="20.100000000000001" customHeight="1" x14ac:dyDescent="0.2">
      <c r="A29" s="100"/>
      <c r="B29" s="101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20"/>
      <c r="R29" s="17"/>
      <c r="S29" s="17"/>
      <c r="T29" s="17"/>
      <c r="U29" s="18"/>
      <c r="V29" s="18"/>
      <c r="W29" s="18"/>
      <c r="X29" s="18"/>
      <c r="Y29" s="18"/>
    </row>
    <row r="30" spans="1:25" ht="20.100000000000001" customHeight="1" x14ac:dyDescent="0.2">
      <c r="A30" s="100"/>
      <c r="B30" s="101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20"/>
      <c r="R30" s="17"/>
      <c r="S30" s="17"/>
      <c r="T30" s="17"/>
      <c r="U30" s="18"/>
      <c r="V30" s="18"/>
      <c r="W30" s="18"/>
      <c r="X30" s="18"/>
      <c r="Y30" s="18"/>
    </row>
    <row r="31" spans="1:25" ht="20.100000000000001" customHeight="1" x14ac:dyDescent="0.2">
      <c r="A31" s="100"/>
      <c r="B31" s="101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0"/>
      <c r="R31" s="17"/>
      <c r="S31" s="17"/>
      <c r="T31" s="17"/>
      <c r="U31" s="18"/>
      <c r="V31" s="18"/>
      <c r="W31" s="18"/>
      <c r="X31" s="18"/>
      <c r="Y31" s="18"/>
    </row>
    <row r="32" spans="1:25" ht="20.100000000000001" customHeight="1" x14ac:dyDescent="0.2">
      <c r="A32" s="100"/>
      <c r="B32" s="101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20"/>
      <c r="R32" s="17"/>
      <c r="S32" s="17"/>
      <c r="T32" s="17"/>
      <c r="U32" s="18"/>
      <c r="V32" s="18"/>
      <c r="W32" s="18"/>
      <c r="X32" s="18"/>
      <c r="Y32" s="18"/>
    </row>
    <row r="33" spans="1:25" ht="20.100000000000001" customHeight="1" x14ac:dyDescent="0.2">
      <c r="A33" s="100"/>
      <c r="B33" s="101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0"/>
      <c r="R33" s="17"/>
      <c r="S33" s="17"/>
      <c r="T33" s="17"/>
      <c r="U33" s="18"/>
      <c r="V33" s="18"/>
      <c r="W33" s="18"/>
      <c r="X33" s="18"/>
      <c r="Y33" s="18"/>
    </row>
    <row r="34" spans="1:25" ht="20.100000000000001" customHeight="1" x14ac:dyDescent="0.2">
      <c r="A34" s="100"/>
      <c r="B34" s="101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20"/>
      <c r="R34" s="17"/>
      <c r="S34" s="17"/>
      <c r="T34" s="17"/>
      <c r="U34" s="18"/>
      <c r="V34" s="18"/>
      <c r="W34" s="18"/>
      <c r="X34" s="18"/>
      <c r="Y34" s="18"/>
    </row>
    <row r="35" spans="1:25" ht="20.100000000000001" customHeight="1" thickBot="1" x14ac:dyDescent="0.25">
      <c r="A35" s="102"/>
      <c r="B35" s="103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17"/>
      <c r="S35" s="17"/>
      <c r="T35" s="17"/>
      <c r="U35" s="18"/>
      <c r="V35" s="18"/>
      <c r="W35" s="18"/>
      <c r="X35" s="18"/>
      <c r="Y35" s="18"/>
    </row>
    <row r="36" spans="1:25" s="7" customFormat="1" ht="8.25" customHeight="1" thickBot="1" x14ac:dyDescent="0.25">
      <c r="A36" s="23"/>
      <c r="B36" s="23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5"/>
      <c r="R36" s="26"/>
      <c r="S36" s="26"/>
      <c r="T36" s="26"/>
      <c r="U36" s="26"/>
      <c r="V36" s="26"/>
      <c r="W36" s="26"/>
      <c r="X36" s="26"/>
      <c r="Y36" s="26"/>
    </row>
    <row r="37" spans="1:25" ht="20.100000000000001" customHeight="1" x14ac:dyDescent="0.25">
      <c r="A37" s="104" t="s">
        <v>27</v>
      </c>
      <c r="B37" s="105"/>
      <c r="C37" s="27">
        <f t="shared" ref="C37:P37" si="0">IF(COUNT(C$5:C$35)&gt;0,MAX(C$5:C$35),"")</f>
        <v>840</v>
      </c>
      <c r="D37" s="27">
        <f t="shared" si="0"/>
        <v>35</v>
      </c>
      <c r="E37" s="27">
        <f t="shared" si="0"/>
        <v>37</v>
      </c>
      <c r="F37" s="27">
        <f t="shared" si="0"/>
        <v>0.1</v>
      </c>
      <c r="G37" s="27">
        <f t="shared" si="0"/>
        <v>0.15</v>
      </c>
      <c r="H37" s="27">
        <f t="shared" si="0"/>
        <v>13.2</v>
      </c>
      <c r="I37" s="27">
        <f t="shared" si="0"/>
        <v>2</v>
      </c>
      <c r="J37" s="27">
        <f t="shared" si="0"/>
        <v>5</v>
      </c>
      <c r="K37" s="27">
        <f t="shared" si="0"/>
        <v>4</v>
      </c>
      <c r="L37" s="27">
        <f t="shared" si="0"/>
        <v>7</v>
      </c>
      <c r="M37" s="27">
        <f t="shared" si="0"/>
        <v>8</v>
      </c>
      <c r="N37" s="27">
        <f t="shared" si="0"/>
        <v>9</v>
      </c>
      <c r="O37" s="27">
        <f t="shared" si="0"/>
        <v>0.9</v>
      </c>
      <c r="P37" s="27">
        <f t="shared" si="0"/>
        <v>0.6</v>
      </c>
      <c r="Q37" s="28"/>
      <c r="R37" s="29"/>
      <c r="S37" s="29"/>
      <c r="T37" s="29"/>
      <c r="U37" s="29"/>
      <c r="V37" s="29"/>
      <c r="W37" s="29"/>
      <c r="X37" s="29"/>
      <c r="Y37" s="29"/>
    </row>
    <row r="38" spans="1:25" ht="20.100000000000001" customHeight="1" x14ac:dyDescent="0.25">
      <c r="A38" s="96" t="s">
        <v>28</v>
      </c>
      <c r="B38" s="97"/>
      <c r="C38" s="30">
        <f t="shared" ref="C38:P38" si="1">IF(COUNT(C$5:C$35)&gt;0,MIN(C$5:C$35),"")</f>
        <v>500</v>
      </c>
      <c r="D38" s="30">
        <f t="shared" si="1"/>
        <v>35</v>
      </c>
      <c r="E38" s="30">
        <f t="shared" si="1"/>
        <v>37</v>
      </c>
      <c r="F38" s="30">
        <f t="shared" si="1"/>
        <v>0.1</v>
      </c>
      <c r="G38" s="30">
        <f t="shared" si="1"/>
        <v>0.15</v>
      </c>
      <c r="H38" s="30">
        <f t="shared" si="1"/>
        <v>13.2</v>
      </c>
      <c r="I38" s="30">
        <f t="shared" si="1"/>
        <v>2</v>
      </c>
      <c r="J38" s="30">
        <f t="shared" si="1"/>
        <v>5</v>
      </c>
      <c r="K38" s="30">
        <f t="shared" si="1"/>
        <v>4</v>
      </c>
      <c r="L38" s="30">
        <f t="shared" si="1"/>
        <v>7</v>
      </c>
      <c r="M38" s="30">
        <f t="shared" si="1"/>
        <v>8</v>
      </c>
      <c r="N38" s="30">
        <f t="shared" si="1"/>
        <v>9</v>
      </c>
      <c r="O38" s="30">
        <f t="shared" si="1"/>
        <v>0.9</v>
      </c>
      <c r="P38" s="30">
        <f t="shared" si="1"/>
        <v>0.6</v>
      </c>
      <c r="Q38" s="28"/>
      <c r="R38" s="29"/>
      <c r="S38" s="29"/>
      <c r="T38" s="29"/>
      <c r="U38" s="29"/>
      <c r="V38" s="29"/>
      <c r="W38" s="29"/>
      <c r="X38" s="29"/>
      <c r="Y38" s="29"/>
    </row>
    <row r="39" spans="1:25" ht="20.100000000000001" customHeight="1" thickBot="1" x14ac:dyDescent="0.3">
      <c r="A39" s="98" t="s">
        <v>29</v>
      </c>
      <c r="B39" s="99"/>
      <c r="C39" s="31">
        <f t="shared" ref="C39:P39" si="2">IF(COUNT(C$5:C$35)&gt;0,AVERAGE(C$5:C$35),"")</f>
        <v>663.33333333333337</v>
      </c>
      <c r="D39" s="31">
        <f t="shared" si="2"/>
        <v>35</v>
      </c>
      <c r="E39" s="31">
        <f t="shared" si="2"/>
        <v>37</v>
      </c>
      <c r="F39" s="31">
        <f t="shared" si="2"/>
        <v>0.1</v>
      </c>
      <c r="G39" s="31">
        <f t="shared" si="2"/>
        <v>0.15</v>
      </c>
      <c r="H39" s="31">
        <f t="shared" si="2"/>
        <v>13.2</v>
      </c>
      <c r="I39" s="31">
        <f t="shared" si="2"/>
        <v>2</v>
      </c>
      <c r="J39" s="31">
        <f t="shared" si="2"/>
        <v>5</v>
      </c>
      <c r="K39" s="31">
        <f t="shared" si="2"/>
        <v>4</v>
      </c>
      <c r="L39" s="31">
        <f t="shared" si="2"/>
        <v>7</v>
      </c>
      <c r="M39" s="31">
        <f t="shared" si="2"/>
        <v>8</v>
      </c>
      <c r="N39" s="31">
        <f t="shared" si="2"/>
        <v>9</v>
      </c>
      <c r="O39" s="31">
        <f t="shared" si="2"/>
        <v>0.9</v>
      </c>
      <c r="P39" s="31">
        <f t="shared" si="2"/>
        <v>0.6</v>
      </c>
      <c r="Q39" s="28"/>
      <c r="R39" s="29"/>
      <c r="S39" s="29"/>
      <c r="T39" s="29"/>
      <c r="U39" s="29"/>
      <c r="V39" s="29"/>
      <c r="W39" s="29"/>
      <c r="X39" s="29"/>
      <c r="Y39" s="29"/>
    </row>
    <row r="40" spans="1:25" x14ac:dyDescent="0.2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</row>
    <row r="41" spans="1:25" x14ac:dyDescent="0.2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</row>
  </sheetData>
  <mergeCells count="44">
    <mergeCell ref="A6:B6"/>
    <mergeCell ref="A1:B1"/>
    <mergeCell ref="A2:B2"/>
    <mergeCell ref="C2:C3"/>
    <mergeCell ref="H2:H3"/>
    <mergeCell ref="K2:K3"/>
    <mergeCell ref="Q2:Q3"/>
    <mergeCell ref="A3:B3"/>
    <mergeCell ref="A4:B4"/>
    <mergeCell ref="A5:B5"/>
    <mergeCell ref="I2:I3"/>
    <mergeCell ref="J2:J3"/>
    <mergeCell ref="A18:B18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30:B30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8:B38"/>
    <mergeCell ref="A39:B39"/>
    <mergeCell ref="A31:B31"/>
    <mergeCell ref="A32:B32"/>
    <mergeCell ref="A33:B33"/>
    <mergeCell ref="A34:B34"/>
    <mergeCell ref="A35:B35"/>
    <mergeCell ref="A37:B37"/>
  </mergeCells>
  <conditionalFormatting sqref="L5:L35 O5:P35 C5:H35">
    <cfRule type="cellIs" dxfId="81" priority="13" stopIfTrue="1" operator="lessThan">
      <formula>#REF!</formula>
    </cfRule>
    <cfRule type="cellIs" dxfId="80" priority="14" stopIfTrue="1" operator="greaterThan">
      <formula>#REF!</formula>
    </cfRule>
  </conditionalFormatting>
  <conditionalFormatting sqref="R5:Y35">
    <cfRule type="cellIs" dxfId="79" priority="15" stopIfTrue="1" operator="lessThan">
      <formula>#REF!</formula>
    </cfRule>
    <cfRule type="cellIs" dxfId="78" priority="16" stopIfTrue="1" operator="greaterThan">
      <formula>#REF!</formula>
    </cfRule>
  </conditionalFormatting>
  <conditionalFormatting sqref="K5:K35">
    <cfRule type="cellIs" dxfId="77" priority="5" stopIfTrue="1" operator="lessThan">
      <formula>#REF!</formula>
    </cfRule>
    <cfRule type="cellIs" dxfId="76" priority="6" stopIfTrue="1" operator="greaterThan">
      <formula>#REF!</formula>
    </cfRule>
  </conditionalFormatting>
  <conditionalFormatting sqref="I5:I35">
    <cfRule type="cellIs" dxfId="75" priority="1" stopIfTrue="1" operator="lessThan">
      <formula>#REF!</formula>
    </cfRule>
    <cfRule type="cellIs" dxfId="74" priority="2" stopIfTrue="1" operator="greaterThan">
      <formula>#REF!</formula>
    </cfRule>
  </conditionalFormatting>
  <conditionalFormatting sqref="Q5:Q35">
    <cfRule type="cellIs" dxfId="73" priority="11" stopIfTrue="1" operator="lessThan">
      <formula>#REF!</formula>
    </cfRule>
    <cfRule type="cellIs" dxfId="72" priority="12" stopIfTrue="1" operator="greaterThan">
      <formula>#REF!</formula>
    </cfRule>
  </conditionalFormatting>
  <conditionalFormatting sqref="N5:N35">
    <cfRule type="cellIs" dxfId="71" priority="9" stopIfTrue="1" operator="lessThan">
      <formula>#REF!</formula>
    </cfRule>
    <cfRule type="cellIs" dxfId="70" priority="10" stopIfTrue="1" operator="greaterThan">
      <formula>#REF!</formula>
    </cfRule>
  </conditionalFormatting>
  <conditionalFormatting sqref="M5:M35">
    <cfRule type="cellIs" dxfId="69" priority="7" stopIfTrue="1" operator="lessThan">
      <formula>#REF!</formula>
    </cfRule>
    <cfRule type="cellIs" dxfId="68" priority="8" stopIfTrue="1" operator="greaterThan">
      <formula>#REF!</formula>
    </cfRule>
  </conditionalFormatting>
  <conditionalFormatting sqref="J5:J35">
    <cfRule type="cellIs" dxfId="67" priority="3" stopIfTrue="1" operator="lessThan">
      <formula>#REF!</formula>
    </cfRule>
    <cfRule type="cellIs" dxfId="66" priority="4" stopIfTrue="1" operator="greaterThan">
      <formula>#REF!</formula>
    </cfRule>
  </conditionalFormatting>
  <printOptions horizontalCentered="1" verticalCentered="1"/>
  <pageMargins left="0.25" right="0.25" top="0.75" bottom="0.75" header="0.3" footer="0.3"/>
  <pageSetup paperSize="9" scale="57" fitToHeight="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41"/>
  <sheetViews>
    <sheetView zoomScaleNormal="100" zoomScaleSheetLayoutView="70" workbookViewId="0">
      <pane xSplit="2" ySplit="4" topLeftCell="C5" activePane="bottomRight" state="frozenSplit"/>
      <selection activeCell="F23" sqref="F23"/>
      <selection pane="topRight" activeCell="F23" sqref="F23"/>
      <selection pane="bottomLeft" activeCell="F23" sqref="F23"/>
      <selection pane="bottomRight" activeCell="F23" sqref="F23"/>
    </sheetView>
  </sheetViews>
  <sheetFormatPr baseColWidth="10" defaultRowHeight="12.75" x14ac:dyDescent="0.2"/>
  <cols>
    <col min="1" max="1" width="10.28515625" customWidth="1"/>
    <col min="2" max="2" width="18.85546875" customWidth="1"/>
    <col min="3" max="8" width="17.7109375" customWidth="1"/>
  </cols>
  <sheetData>
    <row r="1" spans="1:8" s="7" customFormat="1" ht="51" customHeight="1" thickBot="1" x14ac:dyDescent="0.25">
      <c r="A1" s="114"/>
      <c r="B1" s="114"/>
      <c r="C1" s="120" t="s">
        <v>30</v>
      </c>
      <c r="D1" s="120"/>
      <c r="E1" s="120"/>
      <c r="F1" s="120"/>
      <c r="G1" s="120"/>
      <c r="H1" s="120"/>
    </row>
    <row r="2" spans="1:8" s="10" customFormat="1" ht="21.95" customHeight="1" x14ac:dyDescent="0.25">
      <c r="A2" s="115" t="s">
        <v>1</v>
      </c>
      <c r="B2" s="116"/>
      <c r="C2" s="106" t="s">
        <v>31</v>
      </c>
      <c r="D2" s="106" t="s">
        <v>32</v>
      </c>
      <c r="E2" s="106" t="s">
        <v>33</v>
      </c>
      <c r="F2" s="106" t="s">
        <v>34</v>
      </c>
      <c r="G2" s="106" t="s">
        <v>35</v>
      </c>
      <c r="H2" s="106" t="s">
        <v>36</v>
      </c>
    </row>
    <row r="3" spans="1:8" ht="21.95" customHeight="1" thickBot="1" x14ac:dyDescent="0.25">
      <c r="A3" s="108"/>
      <c r="B3" s="109"/>
      <c r="C3" s="121"/>
      <c r="D3" s="121"/>
      <c r="E3" s="121"/>
      <c r="F3" s="121"/>
      <c r="G3" s="121"/>
      <c r="H3" s="121"/>
    </row>
    <row r="4" spans="1:8" ht="21.95" customHeight="1" thickBot="1" x14ac:dyDescent="0.3">
      <c r="A4" s="110" t="s">
        <v>21</v>
      </c>
      <c r="B4" s="111"/>
      <c r="C4" s="13" t="s">
        <v>37</v>
      </c>
      <c r="D4" s="13"/>
      <c r="E4" s="13" t="s">
        <v>38</v>
      </c>
      <c r="F4" s="13" t="s">
        <v>39</v>
      </c>
      <c r="G4" s="13" t="s">
        <v>40</v>
      </c>
      <c r="H4" s="13" t="s">
        <v>26</v>
      </c>
    </row>
    <row r="5" spans="1:8" ht="20.100000000000001" customHeight="1" thickBot="1" x14ac:dyDescent="0.25">
      <c r="A5" s="112">
        <v>42736</v>
      </c>
      <c r="B5" s="117"/>
      <c r="C5" s="15">
        <v>13</v>
      </c>
      <c r="D5" s="15">
        <v>13</v>
      </c>
      <c r="E5" s="15">
        <v>13</v>
      </c>
      <c r="F5" s="15">
        <v>13</v>
      </c>
      <c r="G5" s="15">
        <v>13</v>
      </c>
      <c r="H5" s="15">
        <v>13</v>
      </c>
    </row>
    <row r="6" spans="1:8" ht="20.100000000000001" customHeight="1" thickBot="1" x14ac:dyDescent="0.25">
      <c r="A6" s="112">
        <v>42737</v>
      </c>
      <c r="B6" s="117"/>
      <c r="C6" s="19">
        <v>14</v>
      </c>
      <c r="D6" s="19">
        <v>14</v>
      </c>
      <c r="E6" s="19">
        <v>14</v>
      </c>
      <c r="F6" s="19">
        <v>14</v>
      </c>
      <c r="G6" s="19">
        <v>14</v>
      </c>
      <c r="H6" s="19">
        <v>14</v>
      </c>
    </row>
    <row r="7" spans="1:8" ht="20.100000000000001" customHeight="1" thickBot="1" x14ac:dyDescent="0.25">
      <c r="A7" s="112"/>
      <c r="B7" s="117"/>
      <c r="C7" s="19"/>
      <c r="D7" s="19"/>
      <c r="E7" s="19"/>
      <c r="F7" s="19"/>
      <c r="G7" s="19"/>
      <c r="H7" s="19"/>
    </row>
    <row r="8" spans="1:8" ht="20.100000000000001" customHeight="1" thickBot="1" x14ac:dyDescent="0.25">
      <c r="A8" s="112"/>
      <c r="B8" s="117"/>
      <c r="C8" s="19"/>
      <c r="D8" s="19"/>
      <c r="E8" s="19"/>
      <c r="F8" s="19"/>
      <c r="G8" s="19"/>
      <c r="H8" s="19"/>
    </row>
    <row r="9" spans="1:8" ht="20.100000000000001" customHeight="1" thickBot="1" x14ac:dyDescent="0.25">
      <c r="A9" s="112"/>
      <c r="B9" s="117"/>
      <c r="C9" s="19"/>
      <c r="D9" s="19"/>
      <c r="E9" s="19"/>
      <c r="F9" s="19"/>
      <c r="G9" s="19"/>
      <c r="H9" s="19"/>
    </row>
    <row r="10" spans="1:8" ht="20.100000000000001" customHeight="1" thickBot="1" x14ac:dyDescent="0.25">
      <c r="A10" s="112"/>
      <c r="B10" s="117"/>
      <c r="C10" s="19"/>
      <c r="D10" s="19"/>
      <c r="E10" s="19"/>
      <c r="F10" s="19"/>
      <c r="G10" s="19"/>
      <c r="H10" s="19"/>
    </row>
    <row r="11" spans="1:8" ht="20.100000000000001" customHeight="1" thickBot="1" x14ac:dyDescent="0.25">
      <c r="A11" s="112"/>
      <c r="B11" s="117"/>
      <c r="C11" s="19"/>
      <c r="D11" s="19"/>
      <c r="E11" s="19"/>
      <c r="F11" s="19"/>
      <c r="G11" s="19"/>
      <c r="H11" s="19"/>
    </row>
    <row r="12" spans="1:8" ht="20.100000000000001" customHeight="1" thickBot="1" x14ac:dyDescent="0.25">
      <c r="A12" s="112"/>
      <c r="B12" s="117"/>
      <c r="C12" s="19"/>
      <c r="D12" s="19"/>
      <c r="E12" s="19"/>
      <c r="F12" s="19"/>
      <c r="G12" s="19"/>
      <c r="H12" s="19"/>
    </row>
    <row r="13" spans="1:8" ht="20.100000000000001" customHeight="1" thickBot="1" x14ac:dyDescent="0.25">
      <c r="A13" s="112"/>
      <c r="B13" s="117"/>
      <c r="C13" s="19"/>
      <c r="D13" s="19"/>
      <c r="E13" s="19"/>
      <c r="F13" s="19"/>
      <c r="G13" s="19"/>
      <c r="H13" s="19"/>
    </row>
    <row r="14" spans="1:8" ht="20.100000000000001" customHeight="1" thickBot="1" x14ac:dyDescent="0.25">
      <c r="A14" s="112"/>
      <c r="B14" s="117"/>
      <c r="C14" s="19"/>
      <c r="D14" s="19"/>
      <c r="E14" s="19"/>
      <c r="F14" s="19"/>
      <c r="G14" s="19"/>
      <c r="H14" s="19"/>
    </row>
    <row r="15" spans="1:8" ht="20.100000000000001" customHeight="1" thickBot="1" x14ac:dyDescent="0.25">
      <c r="A15" s="112"/>
      <c r="B15" s="117"/>
      <c r="C15" s="19"/>
      <c r="D15" s="19"/>
      <c r="E15" s="19"/>
      <c r="F15" s="19"/>
      <c r="G15" s="19"/>
      <c r="H15" s="19"/>
    </row>
    <row r="16" spans="1:8" ht="20.100000000000001" customHeight="1" thickBot="1" x14ac:dyDescent="0.25">
      <c r="A16" s="112"/>
      <c r="B16" s="117"/>
      <c r="C16" s="19"/>
      <c r="D16" s="19"/>
      <c r="E16" s="19"/>
      <c r="F16" s="19"/>
      <c r="G16" s="19"/>
      <c r="H16" s="19"/>
    </row>
    <row r="17" spans="1:8" ht="20.100000000000001" customHeight="1" thickBot="1" x14ac:dyDescent="0.25">
      <c r="A17" s="118"/>
      <c r="B17" s="119"/>
      <c r="C17" s="33"/>
      <c r="D17" s="33"/>
      <c r="E17" s="33"/>
      <c r="F17" s="33"/>
      <c r="G17" s="33"/>
      <c r="H17" s="33"/>
    </row>
    <row r="18" spans="1:8" ht="20.100000000000001" customHeight="1" x14ac:dyDescent="0.2">
      <c r="A18" s="112"/>
      <c r="B18" s="113"/>
      <c r="C18" s="15"/>
      <c r="D18" s="15"/>
      <c r="E18" s="15"/>
      <c r="F18" s="15"/>
      <c r="G18" s="15"/>
      <c r="H18" s="15"/>
    </row>
    <row r="19" spans="1:8" ht="20.100000000000001" customHeight="1" x14ac:dyDescent="0.2">
      <c r="A19" s="100"/>
      <c r="B19" s="101"/>
      <c r="C19" s="19"/>
      <c r="D19" s="19"/>
      <c r="E19" s="19"/>
      <c r="F19" s="19"/>
      <c r="G19" s="19"/>
      <c r="H19" s="19"/>
    </row>
    <row r="20" spans="1:8" ht="20.100000000000001" customHeight="1" x14ac:dyDescent="0.2">
      <c r="A20" s="100"/>
      <c r="B20" s="101"/>
      <c r="C20" s="19"/>
      <c r="D20" s="19"/>
      <c r="E20" s="19"/>
      <c r="F20" s="19"/>
      <c r="G20" s="19"/>
      <c r="H20" s="19"/>
    </row>
    <row r="21" spans="1:8" ht="20.100000000000001" customHeight="1" x14ac:dyDescent="0.2">
      <c r="A21" s="100"/>
      <c r="B21" s="101"/>
      <c r="C21" s="19"/>
      <c r="D21" s="19"/>
      <c r="E21" s="19"/>
      <c r="F21" s="19"/>
      <c r="G21" s="19"/>
      <c r="H21" s="19"/>
    </row>
    <row r="22" spans="1:8" ht="20.100000000000001" customHeight="1" x14ac:dyDescent="0.2">
      <c r="A22" s="100"/>
      <c r="B22" s="101"/>
      <c r="C22" s="19"/>
      <c r="D22" s="19"/>
      <c r="E22" s="19"/>
      <c r="F22" s="19"/>
      <c r="G22" s="19"/>
      <c r="H22" s="19"/>
    </row>
    <row r="23" spans="1:8" ht="20.100000000000001" customHeight="1" x14ac:dyDescent="0.2">
      <c r="A23" s="100"/>
      <c r="B23" s="101"/>
      <c r="C23" s="19"/>
      <c r="D23" s="19"/>
      <c r="E23" s="19"/>
      <c r="F23" s="19"/>
      <c r="G23" s="19"/>
      <c r="H23" s="19"/>
    </row>
    <row r="24" spans="1:8" ht="20.100000000000001" customHeight="1" x14ac:dyDescent="0.2">
      <c r="A24" s="100"/>
      <c r="B24" s="101"/>
      <c r="C24" s="19"/>
      <c r="D24" s="19"/>
      <c r="E24" s="19"/>
      <c r="F24" s="19"/>
      <c r="G24" s="19"/>
      <c r="H24" s="19"/>
    </row>
    <row r="25" spans="1:8" ht="20.100000000000001" customHeight="1" x14ac:dyDescent="0.2">
      <c r="A25" s="100"/>
      <c r="B25" s="101"/>
      <c r="C25" s="19"/>
      <c r="D25" s="19"/>
      <c r="E25" s="19"/>
      <c r="F25" s="19"/>
      <c r="G25" s="19"/>
      <c r="H25" s="19"/>
    </row>
    <row r="26" spans="1:8" ht="20.100000000000001" customHeight="1" x14ac:dyDescent="0.2">
      <c r="A26" s="100"/>
      <c r="B26" s="101"/>
      <c r="C26" s="19"/>
      <c r="D26" s="19"/>
      <c r="E26" s="19"/>
      <c r="F26" s="19"/>
      <c r="G26" s="19"/>
      <c r="H26" s="19"/>
    </row>
    <row r="27" spans="1:8" ht="20.100000000000001" customHeight="1" x14ac:dyDescent="0.2">
      <c r="A27" s="100"/>
      <c r="B27" s="101"/>
      <c r="C27" s="19"/>
      <c r="D27" s="19"/>
      <c r="E27" s="19"/>
      <c r="F27" s="19"/>
      <c r="G27" s="19"/>
      <c r="H27" s="19"/>
    </row>
    <row r="28" spans="1:8" ht="20.100000000000001" customHeight="1" x14ac:dyDescent="0.2">
      <c r="A28" s="100"/>
      <c r="B28" s="101"/>
      <c r="C28" s="19"/>
      <c r="D28" s="19"/>
      <c r="E28" s="19"/>
      <c r="F28" s="19"/>
      <c r="G28" s="19"/>
      <c r="H28" s="19"/>
    </row>
    <row r="29" spans="1:8" ht="20.100000000000001" customHeight="1" x14ac:dyDescent="0.2">
      <c r="A29" s="100"/>
      <c r="B29" s="101"/>
      <c r="C29" s="19"/>
      <c r="D29" s="19"/>
      <c r="E29" s="19"/>
      <c r="F29" s="19"/>
      <c r="G29" s="19"/>
      <c r="H29" s="19"/>
    </row>
    <row r="30" spans="1:8" ht="20.100000000000001" customHeight="1" x14ac:dyDescent="0.2">
      <c r="A30" s="100"/>
      <c r="B30" s="101"/>
      <c r="C30" s="19"/>
      <c r="D30" s="19"/>
      <c r="E30" s="19"/>
      <c r="F30" s="19"/>
      <c r="G30" s="19"/>
      <c r="H30" s="19"/>
    </row>
    <row r="31" spans="1:8" ht="20.100000000000001" customHeight="1" x14ac:dyDescent="0.2">
      <c r="A31" s="100"/>
      <c r="B31" s="101"/>
      <c r="C31" s="19"/>
      <c r="D31" s="19"/>
      <c r="E31" s="19"/>
      <c r="F31" s="19"/>
      <c r="G31" s="19"/>
      <c r="H31" s="19"/>
    </row>
    <row r="32" spans="1:8" ht="20.100000000000001" customHeight="1" x14ac:dyDescent="0.2">
      <c r="A32" s="100"/>
      <c r="B32" s="101"/>
      <c r="C32" s="19"/>
      <c r="D32" s="19"/>
      <c r="E32" s="19"/>
      <c r="F32" s="19"/>
      <c r="G32" s="19"/>
      <c r="H32" s="19"/>
    </row>
    <row r="33" spans="1:8" ht="20.100000000000001" customHeight="1" x14ac:dyDescent="0.2">
      <c r="A33" s="100"/>
      <c r="B33" s="101"/>
      <c r="C33" s="19"/>
      <c r="D33" s="19"/>
      <c r="E33" s="19"/>
      <c r="F33" s="19"/>
      <c r="G33" s="19"/>
      <c r="H33" s="19"/>
    </row>
    <row r="34" spans="1:8" ht="20.100000000000001" customHeight="1" x14ac:dyDescent="0.2">
      <c r="A34" s="100"/>
      <c r="B34" s="101"/>
      <c r="C34" s="19"/>
      <c r="D34" s="19"/>
      <c r="E34" s="19"/>
      <c r="F34" s="19"/>
      <c r="G34" s="19"/>
      <c r="H34" s="19"/>
    </row>
    <row r="35" spans="1:8" ht="20.100000000000001" customHeight="1" thickBot="1" x14ac:dyDescent="0.25">
      <c r="A35" s="102"/>
      <c r="B35" s="103"/>
      <c r="C35" s="21"/>
      <c r="D35" s="21"/>
      <c r="E35" s="21"/>
      <c r="F35" s="21"/>
      <c r="G35" s="21"/>
      <c r="H35" s="21"/>
    </row>
    <row r="36" spans="1:8" s="7" customFormat="1" ht="8.25" customHeight="1" thickBot="1" x14ac:dyDescent="0.25">
      <c r="A36" s="23"/>
      <c r="B36" s="23"/>
      <c r="C36" s="24"/>
      <c r="D36" s="24"/>
      <c r="E36" s="24"/>
      <c r="F36" s="24"/>
      <c r="G36" s="24"/>
      <c r="H36" s="24"/>
    </row>
    <row r="37" spans="1:8" ht="20.100000000000001" customHeight="1" x14ac:dyDescent="0.25">
      <c r="A37" s="104" t="s">
        <v>27</v>
      </c>
      <c r="B37" s="105"/>
      <c r="C37" s="27">
        <f t="shared" ref="C37:H37" si="0">IF(COUNT(C$5:C$35)&gt;0,MAX(C$5:C$35),"")</f>
        <v>14</v>
      </c>
      <c r="D37" s="27">
        <f t="shared" si="0"/>
        <v>14</v>
      </c>
      <c r="E37" s="27">
        <f t="shared" si="0"/>
        <v>14</v>
      </c>
      <c r="F37" s="27">
        <f t="shared" si="0"/>
        <v>14</v>
      </c>
      <c r="G37" s="27">
        <f t="shared" si="0"/>
        <v>14</v>
      </c>
      <c r="H37" s="27">
        <f t="shared" si="0"/>
        <v>14</v>
      </c>
    </row>
    <row r="38" spans="1:8" ht="20.100000000000001" customHeight="1" x14ac:dyDescent="0.25">
      <c r="A38" s="96" t="s">
        <v>28</v>
      </c>
      <c r="B38" s="97"/>
      <c r="C38" s="30">
        <f t="shared" ref="C38:H38" si="1">IF(COUNT(C$5:C$35)&gt;0,MIN(C$5:C$35),"")</f>
        <v>13</v>
      </c>
      <c r="D38" s="30">
        <f t="shared" si="1"/>
        <v>13</v>
      </c>
      <c r="E38" s="30">
        <f t="shared" si="1"/>
        <v>13</v>
      </c>
      <c r="F38" s="30">
        <f t="shared" si="1"/>
        <v>13</v>
      </c>
      <c r="G38" s="30">
        <f t="shared" si="1"/>
        <v>13</v>
      </c>
      <c r="H38" s="30">
        <f t="shared" si="1"/>
        <v>13</v>
      </c>
    </row>
    <row r="39" spans="1:8" ht="20.100000000000001" customHeight="1" thickBot="1" x14ac:dyDescent="0.3">
      <c r="A39" s="98" t="s">
        <v>29</v>
      </c>
      <c r="B39" s="99"/>
      <c r="C39" s="31">
        <f t="shared" ref="C39:H39" si="2">IF(COUNT(C$5:C$35)&gt;0,AVERAGE(C$5:C$35),"")</f>
        <v>13.5</v>
      </c>
      <c r="D39" s="31">
        <f t="shared" si="2"/>
        <v>13.5</v>
      </c>
      <c r="E39" s="31">
        <f t="shared" si="2"/>
        <v>13.5</v>
      </c>
      <c r="F39" s="31">
        <f t="shared" si="2"/>
        <v>13.5</v>
      </c>
      <c r="G39" s="31">
        <f t="shared" si="2"/>
        <v>13.5</v>
      </c>
      <c r="H39" s="31">
        <f t="shared" si="2"/>
        <v>13.5</v>
      </c>
    </row>
    <row r="40" spans="1:8" x14ac:dyDescent="0.2">
      <c r="A40" s="32"/>
      <c r="B40" s="32"/>
      <c r="C40" s="32"/>
      <c r="D40" s="32"/>
      <c r="E40" s="32"/>
      <c r="F40" s="32"/>
      <c r="G40" s="32"/>
      <c r="H40" s="32"/>
    </row>
    <row r="41" spans="1:8" x14ac:dyDescent="0.2">
      <c r="A41" s="32"/>
      <c r="B41" s="32"/>
      <c r="C41" s="32"/>
      <c r="D41" s="32"/>
      <c r="E41" s="32"/>
      <c r="F41" s="32"/>
      <c r="G41" s="32"/>
      <c r="H41" s="32"/>
    </row>
  </sheetData>
  <mergeCells count="45">
    <mergeCell ref="A9:B9"/>
    <mergeCell ref="A1:B1"/>
    <mergeCell ref="C1:H1"/>
    <mergeCell ref="A2:B2"/>
    <mergeCell ref="C2:C3"/>
    <mergeCell ref="D2:D3"/>
    <mergeCell ref="E2:E3"/>
    <mergeCell ref="F2:F3"/>
    <mergeCell ref="G2:G3"/>
    <mergeCell ref="H2:H3"/>
    <mergeCell ref="A3:B3"/>
    <mergeCell ref="A4:B4"/>
    <mergeCell ref="A5:B5"/>
    <mergeCell ref="A6:B6"/>
    <mergeCell ref="A7:B7"/>
    <mergeCell ref="A8:B8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4:B34"/>
    <mergeCell ref="A35:B35"/>
    <mergeCell ref="A37:B37"/>
    <mergeCell ref="A38:B38"/>
    <mergeCell ref="A39:B39"/>
  </mergeCells>
  <conditionalFormatting sqref="C5:H35">
    <cfRule type="cellIs" dxfId="65" priority="1" stopIfTrue="1" operator="lessThan">
      <formula>#REF!</formula>
    </cfRule>
    <cfRule type="cellIs" dxfId="64" priority="2" stopIfTrue="1" operator="greaterThan">
      <formula>#REF!</formula>
    </cfRule>
  </conditionalFormatting>
  <printOptions horizontalCentered="1" verticalCentered="1"/>
  <pageMargins left="0.25" right="0.25" top="0.75" bottom="0.75" header="0.3" footer="0.3"/>
  <pageSetup paperSize="9" scale="57" fitToHeight="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1"/>
  <sheetViews>
    <sheetView zoomScaleNormal="100" zoomScaleSheetLayoutView="70" workbookViewId="0">
      <pane xSplit="2" ySplit="4" topLeftCell="C5" activePane="bottomRight" state="frozenSplit"/>
      <selection activeCell="F23" sqref="F23"/>
      <selection pane="topRight" activeCell="F23" sqref="F23"/>
      <selection pane="bottomLeft" activeCell="F23" sqref="F23"/>
      <selection pane="bottomRight" activeCell="F23" sqref="F23"/>
    </sheetView>
  </sheetViews>
  <sheetFormatPr baseColWidth="10" defaultRowHeight="12.75" x14ac:dyDescent="0.2"/>
  <cols>
    <col min="1" max="1" width="10.28515625" customWidth="1"/>
    <col min="2" max="2" width="18.85546875" customWidth="1"/>
    <col min="3" max="3" width="44.7109375" bestFit="1" customWidth="1"/>
  </cols>
  <sheetData>
    <row r="1" spans="1:3" s="7" customFormat="1" ht="51" customHeight="1" thickBot="1" x14ac:dyDescent="0.25">
      <c r="A1" s="114"/>
      <c r="B1" s="114"/>
      <c r="C1" s="2" t="s">
        <v>41</v>
      </c>
    </row>
    <row r="2" spans="1:3" s="10" customFormat="1" ht="21.95" customHeight="1" x14ac:dyDescent="0.25">
      <c r="A2" s="115" t="s">
        <v>1</v>
      </c>
      <c r="B2" s="116"/>
      <c r="C2" s="106" t="s">
        <v>32</v>
      </c>
    </row>
    <row r="3" spans="1:3" ht="21.95" customHeight="1" thickBot="1" x14ac:dyDescent="0.25">
      <c r="A3" s="108"/>
      <c r="B3" s="109"/>
      <c r="C3" s="121"/>
    </row>
    <row r="4" spans="1:3" ht="21.95" customHeight="1" thickBot="1" x14ac:dyDescent="0.3">
      <c r="A4" s="110" t="s">
        <v>21</v>
      </c>
      <c r="B4" s="111"/>
      <c r="C4" s="13"/>
    </row>
    <row r="5" spans="1:3" ht="20.100000000000001" customHeight="1" x14ac:dyDescent="0.2">
      <c r="A5" s="100">
        <v>43101</v>
      </c>
      <c r="B5" s="101"/>
      <c r="C5" s="15">
        <v>2</v>
      </c>
    </row>
    <row r="6" spans="1:3" ht="20.100000000000001" customHeight="1" x14ac:dyDescent="0.2">
      <c r="A6" s="100">
        <v>43102</v>
      </c>
      <c r="B6" s="101"/>
      <c r="C6" s="19">
        <v>3</v>
      </c>
    </row>
    <row r="7" spans="1:3" ht="20.100000000000001" customHeight="1" x14ac:dyDescent="0.2">
      <c r="A7" s="100"/>
      <c r="B7" s="101"/>
      <c r="C7" s="19"/>
    </row>
    <row r="8" spans="1:3" ht="20.100000000000001" customHeight="1" x14ac:dyDescent="0.2">
      <c r="A8" s="100"/>
      <c r="B8" s="101"/>
      <c r="C8" s="19"/>
    </row>
    <row r="9" spans="1:3" ht="20.100000000000001" customHeight="1" x14ac:dyDescent="0.2">
      <c r="A9" s="100"/>
      <c r="B9" s="101"/>
      <c r="C9" s="19"/>
    </row>
    <row r="10" spans="1:3" ht="20.100000000000001" customHeight="1" x14ac:dyDescent="0.2">
      <c r="A10" s="100"/>
      <c r="B10" s="101"/>
      <c r="C10" s="19"/>
    </row>
    <row r="11" spans="1:3" ht="20.100000000000001" customHeight="1" x14ac:dyDescent="0.2">
      <c r="A11" s="100"/>
      <c r="B11" s="101"/>
      <c r="C11" s="19"/>
    </row>
    <row r="12" spans="1:3" ht="20.100000000000001" customHeight="1" x14ac:dyDescent="0.2">
      <c r="A12" s="100"/>
      <c r="B12" s="101"/>
      <c r="C12" s="19"/>
    </row>
    <row r="13" spans="1:3" ht="20.100000000000001" customHeight="1" x14ac:dyDescent="0.2">
      <c r="A13" s="100"/>
      <c r="B13" s="101"/>
      <c r="C13" s="19"/>
    </row>
    <row r="14" spans="1:3" ht="20.100000000000001" customHeight="1" x14ac:dyDescent="0.2">
      <c r="A14" s="100"/>
      <c r="B14" s="101"/>
      <c r="C14" s="19"/>
    </row>
    <row r="15" spans="1:3" ht="20.100000000000001" customHeight="1" x14ac:dyDescent="0.2">
      <c r="A15" s="100"/>
      <c r="B15" s="101"/>
      <c r="C15" s="19"/>
    </row>
    <row r="16" spans="1:3" ht="20.100000000000001" customHeight="1" x14ac:dyDescent="0.2">
      <c r="A16" s="100"/>
      <c r="B16" s="101"/>
      <c r="C16" s="19"/>
    </row>
    <row r="17" spans="1:3" ht="20.100000000000001" customHeight="1" x14ac:dyDescent="0.2">
      <c r="A17" s="100"/>
      <c r="B17" s="101"/>
      <c r="C17" s="19"/>
    </row>
    <row r="18" spans="1:3" ht="20.100000000000001" customHeight="1" x14ac:dyDescent="0.2">
      <c r="A18" s="100"/>
      <c r="B18" s="101"/>
      <c r="C18" s="19"/>
    </row>
    <row r="19" spans="1:3" ht="20.100000000000001" customHeight="1" x14ac:dyDescent="0.2">
      <c r="A19" s="100"/>
      <c r="B19" s="101"/>
      <c r="C19" s="19"/>
    </row>
    <row r="20" spans="1:3" ht="20.100000000000001" customHeight="1" x14ac:dyDescent="0.2">
      <c r="A20" s="100"/>
      <c r="B20" s="101"/>
      <c r="C20" s="19"/>
    </row>
    <row r="21" spans="1:3" ht="20.100000000000001" customHeight="1" x14ac:dyDescent="0.2">
      <c r="A21" s="100"/>
      <c r="B21" s="101"/>
      <c r="C21" s="19"/>
    </row>
    <row r="22" spans="1:3" ht="20.100000000000001" customHeight="1" x14ac:dyDescent="0.2">
      <c r="A22" s="100"/>
      <c r="B22" s="101"/>
      <c r="C22" s="19"/>
    </row>
    <row r="23" spans="1:3" ht="20.100000000000001" customHeight="1" x14ac:dyDescent="0.2">
      <c r="A23" s="100"/>
      <c r="B23" s="101"/>
      <c r="C23" s="19"/>
    </row>
    <row r="24" spans="1:3" ht="20.100000000000001" customHeight="1" x14ac:dyDescent="0.2">
      <c r="A24" s="100"/>
      <c r="B24" s="101"/>
      <c r="C24" s="19"/>
    </row>
    <row r="25" spans="1:3" ht="20.100000000000001" customHeight="1" x14ac:dyDescent="0.2">
      <c r="A25" s="100"/>
      <c r="B25" s="101"/>
      <c r="C25" s="19"/>
    </row>
    <row r="26" spans="1:3" ht="20.100000000000001" customHeight="1" x14ac:dyDescent="0.2">
      <c r="A26" s="100"/>
      <c r="B26" s="101"/>
      <c r="C26" s="19"/>
    </row>
    <row r="27" spans="1:3" ht="20.100000000000001" customHeight="1" x14ac:dyDescent="0.2">
      <c r="A27" s="100"/>
      <c r="B27" s="101"/>
      <c r="C27" s="19"/>
    </row>
    <row r="28" spans="1:3" ht="20.100000000000001" customHeight="1" x14ac:dyDescent="0.2">
      <c r="A28" s="100"/>
      <c r="B28" s="101"/>
      <c r="C28" s="19"/>
    </row>
    <row r="29" spans="1:3" ht="20.100000000000001" customHeight="1" x14ac:dyDescent="0.2">
      <c r="A29" s="100"/>
      <c r="B29" s="101"/>
      <c r="C29" s="19"/>
    </row>
    <row r="30" spans="1:3" ht="20.100000000000001" customHeight="1" x14ac:dyDescent="0.2">
      <c r="A30" s="100"/>
      <c r="B30" s="101"/>
      <c r="C30" s="19"/>
    </row>
    <row r="31" spans="1:3" ht="20.100000000000001" customHeight="1" x14ac:dyDescent="0.2">
      <c r="A31" s="100"/>
      <c r="B31" s="101"/>
      <c r="C31" s="19"/>
    </row>
    <row r="32" spans="1:3" ht="20.100000000000001" customHeight="1" x14ac:dyDescent="0.2">
      <c r="A32" s="100"/>
      <c r="B32" s="101"/>
      <c r="C32" s="19"/>
    </row>
    <row r="33" spans="1:3" ht="20.100000000000001" customHeight="1" x14ac:dyDescent="0.2">
      <c r="A33" s="100"/>
      <c r="B33" s="101"/>
      <c r="C33" s="19"/>
    </row>
    <row r="34" spans="1:3" ht="20.100000000000001" customHeight="1" x14ac:dyDescent="0.2">
      <c r="A34" s="100"/>
      <c r="B34" s="101"/>
      <c r="C34" s="19"/>
    </row>
    <row r="35" spans="1:3" ht="20.100000000000001" customHeight="1" thickBot="1" x14ac:dyDescent="0.25">
      <c r="A35" s="102"/>
      <c r="B35" s="103"/>
      <c r="C35" s="21"/>
    </row>
    <row r="36" spans="1:3" s="7" customFormat="1" ht="8.25" customHeight="1" thickBot="1" x14ac:dyDescent="0.25">
      <c r="A36" s="23"/>
      <c r="B36" s="23"/>
      <c r="C36" s="24"/>
    </row>
    <row r="37" spans="1:3" ht="20.100000000000001" customHeight="1" x14ac:dyDescent="0.25">
      <c r="A37" s="104" t="s">
        <v>27</v>
      </c>
      <c r="B37" s="105"/>
      <c r="C37" s="27">
        <f>IF(COUNT(C$5:C$35)&gt;0,MAX(C$5:C$35),"")</f>
        <v>3</v>
      </c>
    </row>
    <row r="38" spans="1:3" ht="20.100000000000001" customHeight="1" x14ac:dyDescent="0.25">
      <c r="A38" s="96" t="s">
        <v>28</v>
      </c>
      <c r="B38" s="97"/>
      <c r="C38" s="30">
        <f>IF(COUNT(C$5:C$35)&gt;0,MIN(C$5:C$35),"")</f>
        <v>2</v>
      </c>
    </row>
    <row r="39" spans="1:3" ht="20.100000000000001" customHeight="1" thickBot="1" x14ac:dyDescent="0.3">
      <c r="A39" s="98" t="s">
        <v>29</v>
      </c>
      <c r="B39" s="99"/>
      <c r="C39" s="31">
        <f>IF(COUNT(C$5:C$35)&gt;0,AVERAGE(C$5:C$35),"")</f>
        <v>2.5</v>
      </c>
    </row>
    <row r="40" spans="1:3" x14ac:dyDescent="0.2">
      <c r="A40" s="32"/>
      <c r="B40" s="32"/>
      <c r="C40" s="32"/>
    </row>
    <row r="41" spans="1:3" x14ac:dyDescent="0.2">
      <c r="A41" s="32"/>
      <c r="B41" s="32"/>
      <c r="C41" s="32"/>
    </row>
  </sheetData>
  <mergeCells count="39">
    <mergeCell ref="A5:B5"/>
    <mergeCell ref="A1:B1"/>
    <mergeCell ref="A2:B2"/>
    <mergeCell ref="C2:C3"/>
    <mergeCell ref="A3:B3"/>
    <mergeCell ref="A4:B4"/>
    <mergeCell ref="A17:B17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37:B37"/>
    <mergeCell ref="A38:B38"/>
    <mergeCell ref="A39:B39"/>
    <mergeCell ref="A30:B30"/>
    <mergeCell ref="A31:B31"/>
    <mergeCell ref="A32:B32"/>
    <mergeCell ref="A33:B33"/>
    <mergeCell ref="A34:B34"/>
    <mergeCell ref="A35:B35"/>
  </mergeCells>
  <conditionalFormatting sqref="C5:C35">
    <cfRule type="cellIs" dxfId="63" priority="1" stopIfTrue="1" operator="lessThan">
      <formula>#REF!</formula>
    </cfRule>
    <cfRule type="cellIs" dxfId="62" priority="2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1"/>
  <sheetViews>
    <sheetView zoomScaleNormal="100" zoomScaleSheetLayoutView="70" workbookViewId="0">
      <pane xSplit="2" ySplit="4" topLeftCell="E5" activePane="bottomRight" state="frozenSplit"/>
      <selection activeCell="F23" sqref="F23"/>
      <selection pane="topRight" activeCell="F23" sqref="F23"/>
      <selection pane="bottomLeft" activeCell="F23" sqref="F23"/>
      <selection pane="bottomRight" activeCell="F23" sqref="F23"/>
    </sheetView>
  </sheetViews>
  <sheetFormatPr baseColWidth="10" defaultRowHeight="12.75" x14ac:dyDescent="0.2"/>
  <cols>
    <col min="1" max="1" width="10.28515625" customWidth="1"/>
    <col min="2" max="2" width="18.85546875" customWidth="1"/>
    <col min="3" max="7" width="17.7109375" customWidth="1"/>
  </cols>
  <sheetData>
    <row r="1" spans="1:7" s="7" customFormat="1" ht="51" customHeight="1" thickBot="1" x14ac:dyDescent="0.25">
      <c r="A1" s="114"/>
      <c r="B1" s="114"/>
      <c r="C1" s="1"/>
      <c r="D1" s="2" t="s">
        <v>42</v>
      </c>
      <c r="E1" s="120" t="s">
        <v>43</v>
      </c>
      <c r="F1" s="120"/>
      <c r="G1" s="120"/>
    </row>
    <row r="2" spans="1:7" s="10" customFormat="1" ht="21.95" customHeight="1" x14ac:dyDescent="0.25">
      <c r="A2" s="115" t="s">
        <v>1</v>
      </c>
      <c r="B2" s="116"/>
      <c r="C2" s="106" t="s">
        <v>31</v>
      </c>
      <c r="D2" s="106" t="s">
        <v>32</v>
      </c>
      <c r="E2" s="106" t="s">
        <v>33</v>
      </c>
      <c r="F2" s="106" t="s">
        <v>34</v>
      </c>
      <c r="G2" s="106" t="s">
        <v>36</v>
      </c>
    </row>
    <row r="3" spans="1:7" ht="21.95" customHeight="1" thickBot="1" x14ac:dyDescent="0.25">
      <c r="A3" s="108"/>
      <c r="B3" s="109"/>
      <c r="C3" s="121"/>
      <c r="D3" s="121"/>
      <c r="E3" s="121"/>
      <c r="F3" s="121"/>
      <c r="G3" s="121"/>
    </row>
    <row r="4" spans="1:7" ht="21.95" customHeight="1" thickBot="1" x14ac:dyDescent="0.3">
      <c r="A4" s="110" t="s">
        <v>21</v>
      </c>
      <c r="B4" s="111"/>
      <c r="C4" s="13" t="s">
        <v>37</v>
      </c>
      <c r="D4" s="13"/>
      <c r="E4" s="13" t="s">
        <v>38</v>
      </c>
      <c r="F4" s="13" t="s">
        <v>39</v>
      </c>
      <c r="G4" s="13" t="s">
        <v>26</v>
      </c>
    </row>
    <row r="5" spans="1:7" ht="20.100000000000001" customHeight="1" thickBot="1" x14ac:dyDescent="0.25">
      <c r="A5" s="112">
        <v>42736</v>
      </c>
      <c r="B5" s="117"/>
      <c r="C5" s="15">
        <v>13</v>
      </c>
      <c r="D5" s="15">
        <v>13</v>
      </c>
      <c r="E5" s="15">
        <v>13</v>
      </c>
      <c r="F5" s="15">
        <v>13</v>
      </c>
      <c r="G5" s="15">
        <v>13</v>
      </c>
    </row>
    <row r="6" spans="1:7" ht="20.100000000000001" customHeight="1" x14ac:dyDescent="0.2">
      <c r="A6" s="112"/>
      <c r="B6" s="117"/>
      <c r="C6" s="19"/>
      <c r="D6" s="19"/>
      <c r="E6" s="19"/>
      <c r="F6" s="19"/>
      <c r="G6" s="19"/>
    </row>
    <row r="7" spans="1:7" ht="20.100000000000001" customHeight="1" x14ac:dyDescent="0.2">
      <c r="A7" s="100"/>
      <c r="B7" s="101"/>
      <c r="C7" s="19"/>
      <c r="D7" s="19"/>
      <c r="E7" s="19"/>
      <c r="F7" s="19"/>
      <c r="G7" s="19"/>
    </row>
    <row r="8" spans="1:7" ht="20.100000000000001" customHeight="1" x14ac:dyDescent="0.2">
      <c r="A8" s="100"/>
      <c r="B8" s="101"/>
      <c r="C8" s="19"/>
      <c r="D8" s="19"/>
      <c r="E8" s="19"/>
      <c r="F8" s="19"/>
      <c r="G8" s="19"/>
    </row>
    <row r="9" spans="1:7" ht="20.100000000000001" customHeight="1" x14ac:dyDescent="0.2">
      <c r="A9" s="100"/>
      <c r="B9" s="101"/>
      <c r="C9" s="19"/>
      <c r="D9" s="19"/>
      <c r="E9" s="19"/>
      <c r="F9" s="19"/>
      <c r="G9" s="19"/>
    </row>
    <row r="10" spans="1:7" ht="20.100000000000001" customHeight="1" x14ac:dyDescent="0.2">
      <c r="A10" s="100"/>
      <c r="B10" s="101"/>
      <c r="C10" s="19"/>
      <c r="D10" s="19"/>
      <c r="E10" s="19"/>
      <c r="F10" s="19"/>
      <c r="G10" s="19"/>
    </row>
    <row r="11" spans="1:7" ht="20.100000000000001" customHeight="1" x14ac:dyDescent="0.2">
      <c r="A11" s="100"/>
      <c r="B11" s="101"/>
      <c r="C11" s="19"/>
      <c r="D11" s="19"/>
      <c r="E11" s="19"/>
      <c r="F11" s="19"/>
      <c r="G11" s="19"/>
    </row>
    <row r="12" spans="1:7" ht="20.100000000000001" customHeight="1" x14ac:dyDescent="0.2">
      <c r="A12" s="100"/>
      <c r="B12" s="101"/>
      <c r="C12" s="19"/>
      <c r="D12" s="19"/>
      <c r="E12" s="19"/>
      <c r="F12" s="19"/>
      <c r="G12" s="19"/>
    </row>
    <row r="13" spans="1:7" ht="20.100000000000001" customHeight="1" x14ac:dyDescent="0.2">
      <c r="A13" s="100"/>
      <c r="B13" s="101"/>
      <c r="C13" s="19"/>
      <c r="D13" s="19"/>
      <c r="E13" s="19"/>
      <c r="F13" s="19"/>
      <c r="G13" s="19"/>
    </row>
    <row r="14" spans="1:7" ht="20.100000000000001" customHeight="1" x14ac:dyDescent="0.2">
      <c r="A14" s="100"/>
      <c r="B14" s="101"/>
      <c r="C14" s="19"/>
      <c r="D14" s="19"/>
      <c r="E14" s="19"/>
      <c r="F14" s="19"/>
      <c r="G14" s="19"/>
    </row>
    <row r="15" spans="1:7" ht="20.100000000000001" customHeight="1" x14ac:dyDescent="0.2">
      <c r="A15" s="100"/>
      <c r="B15" s="101"/>
      <c r="C15" s="19"/>
      <c r="D15" s="19"/>
      <c r="E15" s="19"/>
      <c r="F15" s="19"/>
      <c r="G15" s="19"/>
    </row>
    <row r="16" spans="1:7" ht="20.100000000000001" customHeight="1" x14ac:dyDescent="0.2">
      <c r="A16" s="100"/>
      <c r="B16" s="101"/>
      <c r="C16" s="19"/>
      <c r="D16" s="19"/>
      <c r="E16" s="19"/>
      <c r="F16" s="19"/>
      <c r="G16" s="19"/>
    </row>
    <row r="17" spans="1:7" ht="20.100000000000001" customHeight="1" x14ac:dyDescent="0.2">
      <c r="A17" s="100"/>
      <c r="B17" s="101"/>
      <c r="C17" s="19"/>
      <c r="D17" s="19"/>
      <c r="E17" s="19"/>
      <c r="F17" s="19"/>
      <c r="G17" s="19"/>
    </row>
    <row r="18" spans="1:7" ht="20.100000000000001" customHeight="1" x14ac:dyDescent="0.2">
      <c r="A18" s="100"/>
      <c r="B18" s="101"/>
      <c r="C18" s="19"/>
      <c r="D18" s="19"/>
      <c r="E18" s="19"/>
      <c r="F18" s="19"/>
      <c r="G18" s="19"/>
    </row>
    <row r="19" spans="1:7" ht="20.100000000000001" customHeight="1" x14ac:dyDescent="0.2">
      <c r="A19" s="100"/>
      <c r="B19" s="101"/>
      <c r="C19" s="19"/>
      <c r="D19" s="19"/>
      <c r="E19" s="19"/>
      <c r="F19" s="19"/>
      <c r="G19" s="19"/>
    </row>
    <row r="20" spans="1:7" ht="20.100000000000001" customHeight="1" x14ac:dyDescent="0.2">
      <c r="A20" s="100"/>
      <c r="B20" s="101"/>
      <c r="C20" s="19"/>
      <c r="D20" s="19"/>
      <c r="E20" s="19"/>
      <c r="F20" s="19"/>
      <c r="G20" s="19"/>
    </row>
    <row r="21" spans="1:7" ht="20.100000000000001" customHeight="1" x14ac:dyDescent="0.2">
      <c r="A21" s="100"/>
      <c r="B21" s="101"/>
      <c r="C21" s="19"/>
      <c r="D21" s="19"/>
      <c r="E21" s="19"/>
      <c r="F21" s="19"/>
      <c r="G21" s="19"/>
    </row>
    <row r="22" spans="1:7" ht="20.100000000000001" customHeight="1" x14ac:dyDescent="0.2">
      <c r="A22" s="100"/>
      <c r="B22" s="101"/>
      <c r="C22" s="19"/>
      <c r="D22" s="19"/>
      <c r="E22" s="19"/>
      <c r="F22" s="19"/>
      <c r="G22" s="19"/>
    </row>
    <row r="23" spans="1:7" ht="20.100000000000001" customHeight="1" x14ac:dyDescent="0.2">
      <c r="A23" s="100"/>
      <c r="B23" s="101"/>
      <c r="C23" s="19"/>
      <c r="D23" s="19"/>
      <c r="E23" s="19"/>
      <c r="F23" s="19"/>
      <c r="G23" s="19"/>
    </row>
    <row r="24" spans="1:7" ht="20.100000000000001" customHeight="1" x14ac:dyDescent="0.2">
      <c r="A24" s="100"/>
      <c r="B24" s="101"/>
      <c r="C24" s="19"/>
      <c r="D24" s="19"/>
      <c r="E24" s="19"/>
      <c r="F24" s="19"/>
      <c r="G24" s="19"/>
    </row>
    <row r="25" spans="1:7" ht="20.100000000000001" customHeight="1" x14ac:dyDescent="0.2">
      <c r="A25" s="100"/>
      <c r="B25" s="101"/>
      <c r="C25" s="19"/>
      <c r="D25" s="19"/>
      <c r="E25" s="19"/>
      <c r="F25" s="19"/>
      <c r="G25" s="19"/>
    </row>
    <row r="26" spans="1:7" ht="20.100000000000001" customHeight="1" x14ac:dyDescent="0.2">
      <c r="A26" s="100"/>
      <c r="B26" s="101"/>
      <c r="C26" s="19"/>
      <c r="D26" s="19"/>
      <c r="E26" s="19"/>
      <c r="F26" s="19"/>
      <c r="G26" s="19"/>
    </row>
    <row r="27" spans="1:7" ht="20.100000000000001" customHeight="1" x14ac:dyDescent="0.2">
      <c r="A27" s="100"/>
      <c r="B27" s="101"/>
      <c r="C27" s="19"/>
      <c r="D27" s="19"/>
      <c r="E27" s="19"/>
      <c r="F27" s="19"/>
      <c r="G27" s="19"/>
    </row>
    <row r="28" spans="1:7" ht="20.100000000000001" customHeight="1" x14ac:dyDescent="0.2">
      <c r="A28" s="100"/>
      <c r="B28" s="101"/>
      <c r="C28" s="19"/>
      <c r="D28" s="19"/>
      <c r="E28" s="19"/>
      <c r="F28" s="19"/>
      <c r="G28" s="19"/>
    </row>
    <row r="29" spans="1:7" ht="20.100000000000001" customHeight="1" x14ac:dyDescent="0.2">
      <c r="A29" s="100"/>
      <c r="B29" s="101"/>
      <c r="C29" s="19"/>
      <c r="D29" s="19"/>
      <c r="E29" s="19"/>
      <c r="F29" s="19"/>
      <c r="G29" s="19"/>
    </row>
    <row r="30" spans="1:7" ht="20.100000000000001" customHeight="1" x14ac:dyDescent="0.2">
      <c r="A30" s="100"/>
      <c r="B30" s="101"/>
      <c r="C30" s="19"/>
      <c r="D30" s="19"/>
      <c r="E30" s="19"/>
      <c r="F30" s="19"/>
      <c r="G30" s="19"/>
    </row>
    <row r="31" spans="1:7" ht="20.100000000000001" customHeight="1" x14ac:dyDescent="0.2">
      <c r="A31" s="100"/>
      <c r="B31" s="101"/>
      <c r="C31" s="19"/>
      <c r="D31" s="19"/>
      <c r="E31" s="19"/>
      <c r="F31" s="19"/>
      <c r="G31" s="19"/>
    </row>
    <row r="32" spans="1:7" ht="20.100000000000001" customHeight="1" x14ac:dyDescent="0.2">
      <c r="A32" s="100"/>
      <c r="B32" s="101"/>
      <c r="C32" s="19"/>
      <c r="D32" s="19"/>
      <c r="E32" s="19"/>
      <c r="F32" s="19"/>
      <c r="G32" s="19"/>
    </row>
    <row r="33" spans="1:7" ht="20.100000000000001" customHeight="1" x14ac:dyDescent="0.2">
      <c r="A33" s="100"/>
      <c r="B33" s="101"/>
      <c r="C33" s="19"/>
      <c r="D33" s="19"/>
      <c r="E33" s="19"/>
      <c r="F33" s="19"/>
      <c r="G33" s="19"/>
    </row>
    <row r="34" spans="1:7" ht="20.100000000000001" customHeight="1" x14ac:dyDescent="0.2">
      <c r="A34" s="100"/>
      <c r="B34" s="101"/>
      <c r="C34" s="19"/>
      <c r="D34" s="19"/>
      <c r="E34" s="19"/>
      <c r="F34" s="19"/>
      <c r="G34" s="19"/>
    </row>
    <row r="35" spans="1:7" ht="20.100000000000001" customHeight="1" thickBot="1" x14ac:dyDescent="0.25">
      <c r="A35" s="102"/>
      <c r="B35" s="103"/>
      <c r="C35" s="21"/>
      <c r="D35" s="21"/>
      <c r="E35" s="21"/>
      <c r="F35" s="21"/>
      <c r="G35" s="21"/>
    </row>
    <row r="36" spans="1:7" s="7" customFormat="1" ht="8.25" customHeight="1" thickBot="1" x14ac:dyDescent="0.25">
      <c r="A36" s="23"/>
      <c r="B36" s="23"/>
      <c r="C36" s="24"/>
      <c r="D36" s="24"/>
      <c r="E36" s="24"/>
      <c r="F36" s="24"/>
      <c r="G36" s="24"/>
    </row>
    <row r="37" spans="1:7" ht="20.100000000000001" customHeight="1" x14ac:dyDescent="0.25">
      <c r="A37" s="104" t="s">
        <v>27</v>
      </c>
      <c r="B37" s="105"/>
      <c r="C37" s="27">
        <f>IF(COUNT(C$5:C$35)&gt;0,MAX(C$5:C$35),"")</f>
        <v>13</v>
      </c>
      <c r="D37" s="27">
        <f>IF(COUNT(D$5:D$35)&gt;0,MAX(D$5:D$35),"")</f>
        <v>13</v>
      </c>
      <c r="E37" s="27">
        <f>IF(COUNT(E$5:E$35)&gt;0,MAX(E$5:E$35),"")</f>
        <v>13</v>
      </c>
      <c r="F37" s="27">
        <f>IF(COUNT(F$5:F$35)&gt;0,MAX(F$5:F$35),"")</f>
        <v>13</v>
      </c>
      <c r="G37" s="27">
        <f>IF(COUNT(G$5:G$35)&gt;0,MAX(G$5:G$35),"")</f>
        <v>13</v>
      </c>
    </row>
    <row r="38" spans="1:7" ht="20.100000000000001" customHeight="1" x14ac:dyDescent="0.25">
      <c r="A38" s="96" t="s">
        <v>28</v>
      </c>
      <c r="B38" s="97"/>
      <c r="C38" s="30">
        <f>IF(COUNT(C$5:C$35)&gt;0,MIN(C$5:C$35),"")</f>
        <v>13</v>
      </c>
      <c r="D38" s="30">
        <f>IF(COUNT(D$5:D$35)&gt;0,MIN(D$5:D$35),"")</f>
        <v>13</v>
      </c>
      <c r="E38" s="30">
        <f>IF(COUNT(E$5:E$35)&gt;0,MIN(E$5:E$35),"")</f>
        <v>13</v>
      </c>
      <c r="F38" s="30">
        <f>IF(COUNT(F$5:F$35)&gt;0,MIN(F$5:F$35),"")</f>
        <v>13</v>
      </c>
      <c r="G38" s="30">
        <f>IF(COUNT(G$5:G$35)&gt;0,MIN(G$5:G$35),"")</f>
        <v>13</v>
      </c>
    </row>
    <row r="39" spans="1:7" ht="20.100000000000001" customHeight="1" thickBot="1" x14ac:dyDescent="0.3">
      <c r="A39" s="98" t="s">
        <v>29</v>
      </c>
      <c r="B39" s="99"/>
      <c r="C39" s="31">
        <f>IF(COUNT(C$5:C$35)&gt;0,AVERAGE(C$5:C$35),"")</f>
        <v>13</v>
      </c>
      <c r="D39" s="31">
        <f>IF(COUNT(D$5:D$35)&gt;0,AVERAGE(D$5:D$35),"")</f>
        <v>13</v>
      </c>
      <c r="E39" s="31">
        <f>IF(COUNT(E$5:E$35)&gt;0,AVERAGE(E$5:E$35),"")</f>
        <v>13</v>
      </c>
      <c r="F39" s="31">
        <f>IF(COUNT(F$5:F$35)&gt;0,AVERAGE(F$5:F$35),"")</f>
        <v>13</v>
      </c>
      <c r="G39" s="31">
        <f>IF(COUNT(G$5:G$35)&gt;0,AVERAGE(G$5:G$35),"")</f>
        <v>13</v>
      </c>
    </row>
    <row r="40" spans="1:7" x14ac:dyDescent="0.2">
      <c r="A40" s="32"/>
      <c r="B40" s="32"/>
      <c r="C40" s="32"/>
      <c r="D40" s="32"/>
      <c r="E40" s="32"/>
      <c r="F40" s="32"/>
      <c r="G40" s="32"/>
    </row>
    <row r="41" spans="1:7" x14ac:dyDescent="0.2">
      <c r="A41" s="32"/>
      <c r="B41" s="32"/>
      <c r="C41" s="32"/>
      <c r="D41" s="32"/>
      <c r="E41" s="32"/>
      <c r="F41" s="32"/>
      <c r="G41" s="32"/>
    </row>
  </sheetData>
  <mergeCells count="44">
    <mergeCell ref="A9:B9"/>
    <mergeCell ref="A1:B1"/>
    <mergeCell ref="E1:G1"/>
    <mergeCell ref="A2:B2"/>
    <mergeCell ref="C2:C3"/>
    <mergeCell ref="D2:D3"/>
    <mergeCell ref="E2:E3"/>
    <mergeCell ref="F2:F3"/>
    <mergeCell ref="G2:G3"/>
    <mergeCell ref="A3:B3"/>
    <mergeCell ref="A4:B4"/>
    <mergeCell ref="A5:B5"/>
    <mergeCell ref="A6:B6"/>
    <mergeCell ref="A7:B7"/>
    <mergeCell ref="A8:B8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4:B34"/>
    <mergeCell ref="A35:B35"/>
    <mergeCell ref="A37:B37"/>
    <mergeCell ref="A38:B38"/>
    <mergeCell ref="A39:B39"/>
  </mergeCells>
  <conditionalFormatting sqref="C7:G35">
    <cfRule type="cellIs" dxfId="61" priority="3" stopIfTrue="1" operator="lessThan">
      <formula>#REF!</formula>
    </cfRule>
    <cfRule type="cellIs" dxfId="60" priority="4" stopIfTrue="1" operator="greaterThan">
      <formula>#REF!</formula>
    </cfRule>
  </conditionalFormatting>
  <conditionalFormatting sqref="C5:G6">
    <cfRule type="cellIs" dxfId="59" priority="1" stopIfTrue="1" operator="lessThan">
      <formula>#REF!</formula>
    </cfRule>
    <cfRule type="cellIs" dxfId="58" priority="2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1"/>
  <sheetViews>
    <sheetView zoomScaleNormal="100" zoomScaleSheetLayoutView="70" workbookViewId="0">
      <pane xSplit="2" ySplit="4" topLeftCell="F5" activePane="bottomRight" state="frozenSplit"/>
      <selection activeCell="F23" sqref="F23"/>
      <selection pane="topRight" activeCell="F23" sqref="F23"/>
      <selection pane="bottomLeft" activeCell="F23" sqref="F23"/>
      <selection pane="bottomRight" activeCell="F23" sqref="F23"/>
    </sheetView>
  </sheetViews>
  <sheetFormatPr baseColWidth="10" defaultRowHeight="12.75" x14ac:dyDescent="0.2"/>
  <cols>
    <col min="1" max="1" width="10.28515625" customWidth="1"/>
    <col min="2" max="2" width="18.85546875" customWidth="1"/>
    <col min="3" max="5" width="17.7109375" customWidth="1"/>
    <col min="6" max="6" width="25.28515625" customWidth="1"/>
    <col min="7" max="7" width="25" customWidth="1"/>
  </cols>
  <sheetData>
    <row r="1" spans="1:7" s="7" customFormat="1" ht="51" customHeight="1" thickBot="1" x14ac:dyDescent="0.25">
      <c r="A1" s="114"/>
      <c r="B1" s="114"/>
      <c r="C1" s="1"/>
      <c r="D1" s="2" t="s">
        <v>42</v>
      </c>
      <c r="E1" s="1"/>
      <c r="F1" s="120" t="s">
        <v>44</v>
      </c>
      <c r="G1" s="120"/>
    </row>
    <row r="2" spans="1:7" s="10" customFormat="1" ht="21.95" customHeight="1" x14ac:dyDescent="0.25">
      <c r="A2" s="115" t="s">
        <v>1</v>
      </c>
      <c r="B2" s="116"/>
      <c r="C2" s="106" t="s">
        <v>31</v>
      </c>
      <c r="D2" s="106" t="s">
        <v>32</v>
      </c>
      <c r="E2" s="106" t="s">
        <v>33</v>
      </c>
      <c r="F2" s="106" t="s">
        <v>34</v>
      </c>
      <c r="G2" s="106" t="s">
        <v>36</v>
      </c>
    </row>
    <row r="3" spans="1:7" ht="21.95" customHeight="1" thickBot="1" x14ac:dyDescent="0.25">
      <c r="A3" s="108"/>
      <c r="B3" s="109"/>
      <c r="C3" s="121"/>
      <c r="D3" s="121"/>
      <c r="E3" s="121"/>
      <c r="F3" s="121"/>
      <c r="G3" s="121"/>
    </row>
    <row r="4" spans="1:7" ht="21.95" customHeight="1" thickBot="1" x14ac:dyDescent="0.3">
      <c r="A4" s="110" t="s">
        <v>21</v>
      </c>
      <c r="B4" s="111"/>
      <c r="C4" s="13" t="s">
        <v>37</v>
      </c>
      <c r="D4" s="13"/>
      <c r="E4" s="13" t="s">
        <v>38</v>
      </c>
      <c r="F4" s="13" t="s">
        <v>39</v>
      </c>
      <c r="G4" s="13" t="s">
        <v>26</v>
      </c>
    </row>
    <row r="5" spans="1:7" ht="20.100000000000001" customHeight="1" thickBot="1" x14ac:dyDescent="0.25">
      <c r="A5" s="112">
        <v>42736</v>
      </c>
      <c r="B5" s="117"/>
      <c r="C5" s="15">
        <v>13</v>
      </c>
      <c r="D5" s="15">
        <v>13</v>
      </c>
      <c r="E5" s="15">
        <v>13</v>
      </c>
      <c r="F5" s="15">
        <v>13</v>
      </c>
      <c r="G5" s="15">
        <v>13</v>
      </c>
    </row>
    <row r="6" spans="1:7" ht="20.100000000000001" customHeight="1" x14ac:dyDescent="0.2">
      <c r="A6" s="112"/>
      <c r="B6" s="117"/>
      <c r="C6" s="19"/>
      <c r="D6" s="19"/>
      <c r="E6" s="19"/>
      <c r="F6" s="19"/>
      <c r="G6" s="19"/>
    </row>
    <row r="7" spans="1:7" ht="20.100000000000001" customHeight="1" x14ac:dyDescent="0.2">
      <c r="A7" s="100"/>
      <c r="B7" s="101"/>
      <c r="C7" s="19"/>
      <c r="D7" s="19"/>
      <c r="E7" s="19"/>
      <c r="F7" s="19"/>
      <c r="G7" s="19"/>
    </row>
    <row r="8" spans="1:7" ht="20.100000000000001" customHeight="1" x14ac:dyDescent="0.2">
      <c r="A8" s="100"/>
      <c r="B8" s="101"/>
      <c r="C8" s="19"/>
      <c r="D8" s="19"/>
      <c r="E8" s="19"/>
      <c r="F8" s="19"/>
      <c r="G8" s="19"/>
    </row>
    <row r="9" spans="1:7" ht="20.100000000000001" customHeight="1" x14ac:dyDescent="0.2">
      <c r="A9" s="100"/>
      <c r="B9" s="101"/>
      <c r="C9" s="19"/>
      <c r="D9" s="19"/>
      <c r="E9" s="19"/>
      <c r="F9" s="19"/>
      <c r="G9" s="19"/>
    </row>
    <row r="10" spans="1:7" ht="20.100000000000001" customHeight="1" x14ac:dyDescent="0.2">
      <c r="A10" s="100"/>
      <c r="B10" s="101"/>
      <c r="C10" s="19"/>
      <c r="D10" s="19"/>
      <c r="E10" s="19"/>
      <c r="F10" s="19"/>
      <c r="G10" s="19"/>
    </row>
    <row r="11" spans="1:7" ht="20.100000000000001" customHeight="1" x14ac:dyDescent="0.2">
      <c r="A11" s="100"/>
      <c r="B11" s="101"/>
      <c r="C11" s="19"/>
      <c r="D11" s="19"/>
      <c r="E11" s="19"/>
      <c r="F11" s="19"/>
      <c r="G11" s="19"/>
    </row>
    <row r="12" spans="1:7" ht="20.100000000000001" customHeight="1" x14ac:dyDescent="0.2">
      <c r="A12" s="100"/>
      <c r="B12" s="101"/>
      <c r="C12" s="19"/>
      <c r="D12" s="19"/>
      <c r="E12" s="19"/>
      <c r="F12" s="19"/>
      <c r="G12" s="19"/>
    </row>
    <row r="13" spans="1:7" ht="20.100000000000001" customHeight="1" x14ac:dyDescent="0.2">
      <c r="A13" s="100"/>
      <c r="B13" s="101"/>
      <c r="C13" s="19"/>
      <c r="D13" s="19"/>
      <c r="E13" s="19"/>
      <c r="F13" s="19"/>
      <c r="G13" s="19"/>
    </row>
    <row r="14" spans="1:7" ht="20.100000000000001" customHeight="1" x14ac:dyDescent="0.2">
      <c r="A14" s="100"/>
      <c r="B14" s="101"/>
      <c r="C14" s="19"/>
      <c r="D14" s="19"/>
      <c r="E14" s="19"/>
      <c r="F14" s="19"/>
      <c r="G14" s="19"/>
    </row>
    <row r="15" spans="1:7" ht="20.100000000000001" customHeight="1" x14ac:dyDescent="0.2">
      <c r="A15" s="100"/>
      <c r="B15" s="101"/>
      <c r="C15" s="19"/>
      <c r="D15" s="19"/>
      <c r="E15" s="19"/>
      <c r="F15" s="19"/>
      <c r="G15" s="19"/>
    </row>
    <row r="16" spans="1:7" ht="20.100000000000001" customHeight="1" x14ac:dyDescent="0.2">
      <c r="A16" s="100"/>
      <c r="B16" s="101"/>
      <c r="C16" s="19"/>
      <c r="D16" s="19"/>
      <c r="E16" s="19"/>
      <c r="F16" s="19"/>
      <c r="G16" s="19"/>
    </row>
    <row r="17" spans="1:7" ht="20.100000000000001" customHeight="1" x14ac:dyDescent="0.2">
      <c r="A17" s="100"/>
      <c r="B17" s="101"/>
      <c r="C17" s="19"/>
      <c r="D17" s="19"/>
      <c r="E17" s="19"/>
      <c r="F17" s="19"/>
      <c r="G17" s="19"/>
    </row>
    <row r="18" spans="1:7" ht="20.100000000000001" customHeight="1" x14ac:dyDescent="0.2">
      <c r="A18" s="100"/>
      <c r="B18" s="101"/>
      <c r="C18" s="19"/>
      <c r="D18" s="19"/>
      <c r="E18" s="19"/>
      <c r="F18" s="19"/>
      <c r="G18" s="19"/>
    </row>
    <row r="19" spans="1:7" ht="20.100000000000001" customHeight="1" x14ac:dyDescent="0.2">
      <c r="A19" s="100"/>
      <c r="B19" s="101"/>
      <c r="C19" s="19"/>
      <c r="D19" s="19"/>
      <c r="E19" s="19"/>
      <c r="F19" s="19"/>
      <c r="G19" s="19"/>
    </row>
    <row r="20" spans="1:7" ht="20.100000000000001" customHeight="1" x14ac:dyDescent="0.2">
      <c r="A20" s="100"/>
      <c r="B20" s="101"/>
      <c r="C20" s="19"/>
      <c r="D20" s="19"/>
      <c r="E20" s="19"/>
      <c r="F20" s="19"/>
      <c r="G20" s="19"/>
    </row>
    <row r="21" spans="1:7" ht="20.100000000000001" customHeight="1" x14ac:dyDescent="0.2">
      <c r="A21" s="100"/>
      <c r="B21" s="101"/>
      <c r="C21" s="19"/>
      <c r="D21" s="19"/>
      <c r="E21" s="19"/>
      <c r="F21" s="19"/>
      <c r="G21" s="19"/>
    </row>
    <row r="22" spans="1:7" ht="20.100000000000001" customHeight="1" x14ac:dyDescent="0.2">
      <c r="A22" s="100"/>
      <c r="B22" s="101"/>
      <c r="C22" s="19"/>
      <c r="D22" s="19"/>
      <c r="E22" s="19"/>
      <c r="F22" s="19"/>
      <c r="G22" s="19"/>
    </row>
    <row r="23" spans="1:7" ht="20.100000000000001" customHeight="1" x14ac:dyDescent="0.2">
      <c r="A23" s="100"/>
      <c r="B23" s="101"/>
      <c r="C23" s="19"/>
      <c r="D23" s="19"/>
      <c r="E23" s="19"/>
      <c r="F23" s="19"/>
      <c r="G23" s="19"/>
    </row>
    <row r="24" spans="1:7" ht="20.100000000000001" customHeight="1" x14ac:dyDescent="0.2">
      <c r="A24" s="100"/>
      <c r="B24" s="101"/>
      <c r="C24" s="19"/>
      <c r="D24" s="19"/>
      <c r="E24" s="19"/>
      <c r="F24" s="19"/>
      <c r="G24" s="19"/>
    </row>
    <row r="25" spans="1:7" ht="20.100000000000001" customHeight="1" x14ac:dyDescent="0.2">
      <c r="A25" s="100"/>
      <c r="B25" s="101"/>
      <c r="C25" s="19"/>
      <c r="D25" s="19"/>
      <c r="E25" s="19"/>
      <c r="F25" s="19"/>
      <c r="G25" s="19"/>
    </row>
    <row r="26" spans="1:7" ht="20.100000000000001" customHeight="1" x14ac:dyDescent="0.2">
      <c r="A26" s="100"/>
      <c r="B26" s="101"/>
      <c r="C26" s="19"/>
      <c r="D26" s="19"/>
      <c r="E26" s="19"/>
      <c r="F26" s="19"/>
      <c r="G26" s="19"/>
    </row>
    <row r="27" spans="1:7" ht="20.100000000000001" customHeight="1" x14ac:dyDescent="0.2">
      <c r="A27" s="100"/>
      <c r="B27" s="101"/>
      <c r="C27" s="19"/>
      <c r="D27" s="19"/>
      <c r="E27" s="19"/>
      <c r="F27" s="19"/>
      <c r="G27" s="19"/>
    </row>
    <row r="28" spans="1:7" ht="20.100000000000001" customHeight="1" x14ac:dyDescent="0.2">
      <c r="A28" s="100"/>
      <c r="B28" s="101"/>
      <c r="C28" s="19"/>
      <c r="D28" s="19"/>
      <c r="E28" s="19"/>
      <c r="F28" s="19"/>
      <c r="G28" s="19"/>
    </row>
    <row r="29" spans="1:7" ht="20.100000000000001" customHeight="1" x14ac:dyDescent="0.2">
      <c r="A29" s="100"/>
      <c r="B29" s="101"/>
      <c r="C29" s="19"/>
      <c r="D29" s="19"/>
      <c r="E29" s="19"/>
      <c r="F29" s="19"/>
      <c r="G29" s="19"/>
    </row>
    <row r="30" spans="1:7" ht="20.100000000000001" customHeight="1" x14ac:dyDescent="0.2">
      <c r="A30" s="100"/>
      <c r="B30" s="101"/>
      <c r="C30" s="19"/>
      <c r="D30" s="19"/>
      <c r="E30" s="19"/>
      <c r="F30" s="19"/>
      <c r="G30" s="19"/>
    </row>
    <row r="31" spans="1:7" ht="20.100000000000001" customHeight="1" x14ac:dyDescent="0.2">
      <c r="A31" s="100"/>
      <c r="B31" s="101"/>
      <c r="C31" s="19"/>
      <c r="D31" s="19"/>
      <c r="E31" s="19"/>
      <c r="F31" s="19"/>
      <c r="G31" s="19"/>
    </row>
    <row r="32" spans="1:7" ht="20.100000000000001" customHeight="1" x14ac:dyDescent="0.2">
      <c r="A32" s="100"/>
      <c r="B32" s="101"/>
      <c r="C32" s="19"/>
      <c r="D32" s="19"/>
      <c r="E32" s="19"/>
      <c r="F32" s="19"/>
      <c r="G32" s="19"/>
    </row>
    <row r="33" spans="1:7" ht="20.100000000000001" customHeight="1" x14ac:dyDescent="0.2">
      <c r="A33" s="100"/>
      <c r="B33" s="101"/>
      <c r="C33" s="19"/>
      <c r="D33" s="19"/>
      <c r="E33" s="19"/>
      <c r="F33" s="19"/>
      <c r="G33" s="19"/>
    </row>
    <row r="34" spans="1:7" ht="20.100000000000001" customHeight="1" x14ac:dyDescent="0.2">
      <c r="A34" s="100"/>
      <c r="B34" s="101"/>
      <c r="C34" s="19"/>
      <c r="D34" s="19"/>
      <c r="E34" s="19"/>
      <c r="F34" s="19"/>
      <c r="G34" s="19"/>
    </row>
    <row r="35" spans="1:7" ht="20.100000000000001" customHeight="1" thickBot="1" x14ac:dyDescent="0.25">
      <c r="A35" s="102"/>
      <c r="B35" s="103"/>
      <c r="C35" s="21"/>
      <c r="D35" s="21"/>
      <c r="E35" s="21"/>
      <c r="F35" s="21"/>
      <c r="G35" s="21"/>
    </row>
    <row r="36" spans="1:7" s="7" customFormat="1" ht="8.25" customHeight="1" thickBot="1" x14ac:dyDescent="0.25">
      <c r="A36" s="23"/>
      <c r="B36" s="23"/>
      <c r="C36" s="24"/>
      <c r="D36" s="24"/>
      <c r="E36" s="24"/>
      <c r="F36" s="24"/>
      <c r="G36" s="24"/>
    </row>
    <row r="37" spans="1:7" ht="20.100000000000001" customHeight="1" x14ac:dyDescent="0.25">
      <c r="A37" s="104" t="s">
        <v>27</v>
      </c>
      <c r="B37" s="105"/>
      <c r="C37" s="27">
        <f>IF(COUNT(C$5:C$35)&gt;0,MAX(C$5:C$35),"")</f>
        <v>13</v>
      </c>
      <c r="D37" s="27">
        <f>IF(COUNT(D$5:D$35)&gt;0,MAX(D$5:D$35),"")</f>
        <v>13</v>
      </c>
      <c r="E37" s="27">
        <f>IF(COUNT(E$5:E$35)&gt;0,MAX(E$5:E$35),"")</f>
        <v>13</v>
      </c>
      <c r="F37" s="27">
        <f>IF(COUNT(F$5:F$35)&gt;0,MAX(F$5:F$35),"")</f>
        <v>13</v>
      </c>
      <c r="G37" s="27">
        <f>IF(COUNT(G$5:G$35)&gt;0,MAX(G$5:G$35),"")</f>
        <v>13</v>
      </c>
    </row>
    <row r="38" spans="1:7" ht="20.100000000000001" customHeight="1" x14ac:dyDescent="0.25">
      <c r="A38" s="96" t="s">
        <v>28</v>
      </c>
      <c r="B38" s="97"/>
      <c r="C38" s="30">
        <f>IF(COUNT(C$5:C$35)&gt;0,MIN(C$5:C$35),"")</f>
        <v>13</v>
      </c>
      <c r="D38" s="30">
        <f>IF(COUNT(D$5:D$35)&gt;0,MIN(D$5:D$35),"")</f>
        <v>13</v>
      </c>
      <c r="E38" s="30">
        <f>IF(COUNT(E$5:E$35)&gt;0,MIN(E$5:E$35),"")</f>
        <v>13</v>
      </c>
      <c r="F38" s="30">
        <f>IF(COUNT(F$5:F$35)&gt;0,MIN(F$5:F$35),"")</f>
        <v>13</v>
      </c>
      <c r="G38" s="30">
        <f>IF(COUNT(G$5:G$35)&gt;0,MIN(G$5:G$35),"")</f>
        <v>13</v>
      </c>
    </row>
    <row r="39" spans="1:7" ht="20.100000000000001" customHeight="1" thickBot="1" x14ac:dyDescent="0.3">
      <c r="A39" s="98" t="s">
        <v>29</v>
      </c>
      <c r="B39" s="99"/>
      <c r="C39" s="31">
        <f>IF(COUNT(C$5:C$35)&gt;0,AVERAGE(C$5:C$35),"")</f>
        <v>13</v>
      </c>
      <c r="D39" s="31">
        <f>IF(COUNT(D$5:D$35)&gt;0,AVERAGE(D$5:D$35),"")</f>
        <v>13</v>
      </c>
      <c r="E39" s="31">
        <f>IF(COUNT(E$5:E$35)&gt;0,AVERAGE(E$5:E$35),"")</f>
        <v>13</v>
      </c>
      <c r="F39" s="31">
        <f>IF(COUNT(F$5:F$35)&gt;0,AVERAGE(F$5:F$35),"")</f>
        <v>13</v>
      </c>
      <c r="G39" s="31">
        <f>IF(COUNT(G$5:G$35)&gt;0,AVERAGE(G$5:G$35),"")</f>
        <v>13</v>
      </c>
    </row>
    <row r="40" spans="1:7" x14ac:dyDescent="0.2">
      <c r="A40" s="32"/>
      <c r="B40" s="32"/>
      <c r="C40" s="32"/>
      <c r="D40" s="32"/>
      <c r="E40" s="32"/>
      <c r="F40" s="32"/>
      <c r="G40" s="32"/>
    </row>
    <row r="41" spans="1:7" x14ac:dyDescent="0.2">
      <c r="A41" s="32"/>
      <c r="B41" s="32"/>
      <c r="C41" s="32"/>
      <c r="D41" s="32"/>
      <c r="E41" s="32"/>
      <c r="F41" s="32"/>
      <c r="G41" s="32"/>
    </row>
  </sheetData>
  <mergeCells count="44">
    <mergeCell ref="A9:B9"/>
    <mergeCell ref="A1:B1"/>
    <mergeCell ref="F1:G1"/>
    <mergeCell ref="A2:B2"/>
    <mergeCell ref="C2:C3"/>
    <mergeCell ref="D2:D3"/>
    <mergeCell ref="E2:E3"/>
    <mergeCell ref="F2:F3"/>
    <mergeCell ref="G2:G3"/>
    <mergeCell ref="A3:B3"/>
    <mergeCell ref="A4:B4"/>
    <mergeCell ref="A5:B5"/>
    <mergeCell ref="A6:B6"/>
    <mergeCell ref="A7:B7"/>
    <mergeCell ref="A8:B8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4:B34"/>
    <mergeCell ref="A35:B35"/>
    <mergeCell ref="A37:B37"/>
    <mergeCell ref="A38:B38"/>
    <mergeCell ref="A39:B39"/>
  </mergeCells>
  <conditionalFormatting sqref="D7:D35 F7:G35">
    <cfRule type="cellIs" dxfId="57" priority="7" stopIfTrue="1" operator="lessThan">
      <formula>#REF!</formula>
    </cfRule>
    <cfRule type="cellIs" dxfId="56" priority="8" stopIfTrue="1" operator="greaterThan">
      <formula>#REF!</formula>
    </cfRule>
  </conditionalFormatting>
  <conditionalFormatting sqref="C7:C35">
    <cfRule type="cellIs" dxfId="55" priority="5" stopIfTrue="1" operator="lessThan">
      <formula>#REF!</formula>
    </cfRule>
    <cfRule type="cellIs" dxfId="54" priority="6" stopIfTrue="1" operator="greaterThan">
      <formula>#REF!</formula>
    </cfRule>
  </conditionalFormatting>
  <conditionalFormatting sqref="E7:E35">
    <cfRule type="cellIs" dxfId="53" priority="3" stopIfTrue="1" operator="lessThan">
      <formula>#REF!</formula>
    </cfRule>
    <cfRule type="cellIs" dxfId="52" priority="4" stopIfTrue="1" operator="greaterThan">
      <formula>#REF!</formula>
    </cfRule>
  </conditionalFormatting>
  <conditionalFormatting sqref="C5:G6">
    <cfRule type="cellIs" dxfId="51" priority="1" stopIfTrue="1" operator="lessThan">
      <formula>#REF!</formula>
    </cfRule>
    <cfRule type="cellIs" dxfId="50" priority="2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42"/>
  <sheetViews>
    <sheetView zoomScaleNormal="100" zoomScaleSheetLayoutView="70" workbookViewId="0">
      <pane xSplit="2" ySplit="4" topLeftCell="C5" activePane="bottomRight" state="frozenSplit"/>
      <selection activeCell="F23" sqref="F23"/>
      <selection pane="topRight" activeCell="F23" sqref="F23"/>
      <selection pane="bottomLeft" activeCell="F23" sqref="F23"/>
      <selection pane="bottomRight" activeCell="F23" sqref="F23"/>
    </sheetView>
  </sheetViews>
  <sheetFormatPr baseColWidth="10" defaultRowHeight="12.75" x14ac:dyDescent="0.2"/>
  <cols>
    <col min="1" max="1" width="10.28515625" customWidth="1"/>
    <col min="2" max="2" width="18.85546875" customWidth="1"/>
    <col min="3" max="7" width="17.7109375" customWidth="1"/>
  </cols>
  <sheetData>
    <row r="1" spans="1:7" s="7" customFormat="1" ht="51" customHeight="1" thickBot="1" x14ac:dyDescent="0.25">
      <c r="A1" s="114"/>
      <c r="B1" s="114"/>
      <c r="C1" s="120" t="s">
        <v>45</v>
      </c>
      <c r="D1" s="120"/>
      <c r="E1" s="120"/>
      <c r="F1" s="120"/>
      <c r="G1" s="120"/>
    </row>
    <row r="2" spans="1:7" s="10" customFormat="1" ht="21.95" customHeight="1" x14ac:dyDescent="0.25">
      <c r="A2" s="115" t="s">
        <v>1</v>
      </c>
      <c r="B2" s="116"/>
      <c r="C2" s="106" t="s">
        <v>31</v>
      </c>
      <c r="D2" s="106" t="s">
        <v>32</v>
      </c>
      <c r="E2" s="106" t="s">
        <v>33</v>
      </c>
      <c r="F2" s="106" t="s">
        <v>34</v>
      </c>
      <c r="G2" s="106" t="s">
        <v>46</v>
      </c>
    </row>
    <row r="3" spans="1:7" ht="21.95" customHeight="1" thickBot="1" x14ac:dyDescent="0.25">
      <c r="A3" s="108"/>
      <c r="B3" s="109"/>
      <c r="C3" s="121"/>
      <c r="D3" s="121"/>
      <c r="E3" s="121"/>
      <c r="F3" s="121"/>
      <c r="G3" s="121"/>
    </row>
    <row r="4" spans="1:7" ht="21.95" customHeight="1" thickBot="1" x14ac:dyDescent="0.3">
      <c r="A4" s="110" t="s">
        <v>21</v>
      </c>
      <c r="B4" s="111"/>
      <c r="C4" s="13" t="s">
        <v>37</v>
      </c>
      <c r="D4" s="13"/>
      <c r="E4" s="13" t="s">
        <v>38</v>
      </c>
      <c r="F4" s="13" t="s">
        <v>39</v>
      </c>
      <c r="G4" s="13" t="s">
        <v>26</v>
      </c>
    </row>
    <row r="5" spans="1:7" ht="20.100000000000001" customHeight="1" thickBot="1" x14ac:dyDescent="0.25">
      <c r="A5" s="112">
        <v>42736</v>
      </c>
      <c r="B5" s="117"/>
      <c r="C5" s="15">
        <v>13</v>
      </c>
      <c r="D5" s="15">
        <v>13</v>
      </c>
      <c r="E5" s="15">
        <v>13</v>
      </c>
      <c r="F5" s="15">
        <v>13</v>
      </c>
      <c r="G5" s="19">
        <v>14</v>
      </c>
    </row>
    <row r="6" spans="1:7" ht="20.100000000000001" customHeight="1" x14ac:dyDescent="0.2">
      <c r="A6" s="112">
        <v>42737</v>
      </c>
      <c r="B6" s="117"/>
      <c r="C6" s="19">
        <v>14</v>
      </c>
      <c r="D6" s="19">
        <v>14</v>
      </c>
      <c r="E6" s="19">
        <v>14</v>
      </c>
      <c r="F6" s="19">
        <v>14</v>
      </c>
      <c r="G6" s="19">
        <v>15</v>
      </c>
    </row>
    <row r="7" spans="1:7" ht="20.100000000000001" customHeight="1" x14ac:dyDescent="0.2">
      <c r="A7" s="100"/>
      <c r="B7" s="101"/>
      <c r="C7" s="19"/>
      <c r="D7" s="19"/>
      <c r="E7" s="19"/>
      <c r="F7" s="19"/>
      <c r="G7" s="19"/>
    </row>
    <row r="8" spans="1:7" ht="20.100000000000001" customHeight="1" x14ac:dyDescent="0.2">
      <c r="A8" s="100"/>
      <c r="B8" s="101"/>
      <c r="C8" s="19"/>
      <c r="D8" s="19"/>
      <c r="E8" s="19"/>
      <c r="F8" s="19"/>
      <c r="G8" s="19"/>
    </row>
    <row r="9" spans="1:7" ht="20.100000000000001" customHeight="1" x14ac:dyDescent="0.2">
      <c r="A9" s="100"/>
      <c r="B9" s="101"/>
      <c r="C9" s="19"/>
      <c r="D9" s="19"/>
      <c r="E9" s="19"/>
      <c r="F9" s="19"/>
      <c r="G9" s="19"/>
    </row>
    <row r="10" spans="1:7" ht="20.100000000000001" customHeight="1" x14ac:dyDescent="0.2">
      <c r="A10" s="100"/>
      <c r="B10" s="101"/>
      <c r="C10" s="19"/>
      <c r="D10" s="19"/>
      <c r="E10" s="19"/>
      <c r="F10" s="19"/>
      <c r="G10" s="19"/>
    </row>
    <row r="11" spans="1:7" ht="20.100000000000001" customHeight="1" x14ac:dyDescent="0.2">
      <c r="A11" s="100"/>
      <c r="B11" s="101"/>
      <c r="C11" s="19"/>
      <c r="D11" s="19"/>
      <c r="E11" s="19"/>
      <c r="F11" s="19"/>
      <c r="G11" s="19"/>
    </row>
    <row r="12" spans="1:7" ht="20.100000000000001" customHeight="1" x14ac:dyDescent="0.2">
      <c r="A12" s="100"/>
      <c r="B12" s="101"/>
      <c r="C12" s="19"/>
      <c r="D12" s="19"/>
      <c r="E12" s="19"/>
      <c r="F12" s="19"/>
      <c r="G12" s="19"/>
    </row>
    <row r="13" spans="1:7" ht="20.100000000000001" customHeight="1" x14ac:dyDescent="0.2">
      <c r="A13" s="100"/>
      <c r="B13" s="101"/>
      <c r="C13" s="19"/>
      <c r="D13" s="19"/>
      <c r="E13" s="19"/>
      <c r="F13" s="19"/>
      <c r="G13" s="19"/>
    </row>
    <row r="14" spans="1:7" ht="20.100000000000001" customHeight="1" x14ac:dyDescent="0.2">
      <c r="A14" s="100"/>
      <c r="B14" s="101"/>
      <c r="C14" s="19"/>
      <c r="D14" s="19"/>
      <c r="E14" s="19"/>
      <c r="F14" s="19"/>
      <c r="G14" s="19"/>
    </row>
    <row r="15" spans="1:7" ht="20.100000000000001" customHeight="1" x14ac:dyDescent="0.2">
      <c r="A15" s="100"/>
      <c r="B15" s="101"/>
      <c r="C15" s="19"/>
      <c r="D15" s="19"/>
      <c r="E15" s="19"/>
      <c r="F15" s="19"/>
      <c r="G15" s="19"/>
    </row>
    <row r="16" spans="1:7" ht="20.100000000000001" customHeight="1" x14ac:dyDescent="0.2">
      <c r="A16" s="100"/>
      <c r="B16" s="101"/>
      <c r="C16" s="19"/>
      <c r="D16" s="19"/>
      <c r="E16" s="19"/>
      <c r="F16" s="19"/>
      <c r="G16" s="19"/>
    </row>
    <row r="17" spans="1:7" ht="20.100000000000001" customHeight="1" x14ac:dyDescent="0.2">
      <c r="A17" s="100"/>
      <c r="B17" s="101"/>
      <c r="C17" s="19"/>
      <c r="D17" s="19"/>
      <c r="E17" s="19"/>
      <c r="F17" s="19"/>
      <c r="G17" s="19"/>
    </row>
    <row r="18" spans="1:7" ht="20.100000000000001" customHeight="1" x14ac:dyDescent="0.2">
      <c r="A18" s="100"/>
      <c r="B18" s="101"/>
      <c r="C18" s="19"/>
      <c r="D18" s="19"/>
      <c r="E18" s="19"/>
      <c r="F18" s="19"/>
      <c r="G18" s="19"/>
    </row>
    <row r="19" spans="1:7" ht="20.100000000000001" customHeight="1" x14ac:dyDescent="0.2">
      <c r="A19" s="100"/>
      <c r="B19" s="101"/>
      <c r="C19" s="19"/>
      <c r="D19" s="19"/>
      <c r="E19" s="19"/>
      <c r="F19" s="19"/>
      <c r="G19" s="19"/>
    </row>
    <row r="20" spans="1:7" ht="20.100000000000001" customHeight="1" x14ac:dyDescent="0.2">
      <c r="A20" s="100"/>
      <c r="B20" s="101"/>
      <c r="C20" s="19"/>
      <c r="D20" s="19"/>
      <c r="E20" s="19"/>
      <c r="F20" s="19"/>
      <c r="G20" s="19"/>
    </row>
    <row r="21" spans="1:7" ht="20.100000000000001" customHeight="1" x14ac:dyDescent="0.2">
      <c r="A21" s="100"/>
      <c r="B21" s="101"/>
      <c r="C21" s="19"/>
      <c r="D21" s="19"/>
      <c r="E21" s="19"/>
      <c r="F21" s="19"/>
      <c r="G21" s="19"/>
    </row>
    <row r="22" spans="1:7" ht="20.100000000000001" customHeight="1" x14ac:dyDescent="0.2">
      <c r="A22" s="100"/>
      <c r="B22" s="101"/>
      <c r="C22" s="19"/>
      <c r="D22" s="19"/>
      <c r="E22" s="19"/>
      <c r="F22" s="19"/>
      <c r="G22" s="19"/>
    </row>
    <row r="23" spans="1:7" ht="20.100000000000001" customHeight="1" x14ac:dyDescent="0.2">
      <c r="A23" s="100"/>
      <c r="B23" s="101"/>
      <c r="C23" s="19"/>
      <c r="D23" s="19"/>
      <c r="E23" s="19"/>
      <c r="F23" s="19"/>
      <c r="G23" s="19"/>
    </row>
    <row r="24" spans="1:7" ht="20.100000000000001" customHeight="1" x14ac:dyDescent="0.2">
      <c r="A24" s="100"/>
      <c r="B24" s="101"/>
      <c r="C24" s="19"/>
      <c r="D24" s="19"/>
      <c r="E24" s="19"/>
      <c r="F24" s="19"/>
      <c r="G24" s="19"/>
    </row>
    <row r="25" spans="1:7" ht="20.100000000000001" customHeight="1" x14ac:dyDescent="0.2">
      <c r="A25" s="100"/>
      <c r="B25" s="101"/>
      <c r="C25" s="19"/>
      <c r="D25" s="19"/>
      <c r="E25" s="19"/>
      <c r="F25" s="19"/>
      <c r="G25" s="19"/>
    </row>
    <row r="26" spans="1:7" ht="20.100000000000001" customHeight="1" x14ac:dyDescent="0.2">
      <c r="A26" s="100"/>
      <c r="B26" s="101"/>
      <c r="C26" s="19"/>
      <c r="D26" s="19"/>
      <c r="E26" s="19"/>
      <c r="F26" s="19"/>
      <c r="G26" s="19"/>
    </row>
    <row r="27" spans="1:7" ht="20.100000000000001" customHeight="1" x14ac:dyDescent="0.2">
      <c r="A27" s="100"/>
      <c r="B27" s="101"/>
      <c r="C27" s="19"/>
      <c r="D27" s="19"/>
      <c r="E27" s="19"/>
      <c r="F27" s="19"/>
      <c r="G27" s="19"/>
    </row>
    <row r="28" spans="1:7" ht="20.100000000000001" customHeight="1" x14ac:dyDescent="0.2">
      <c r="A28" s="100"/>
      <c r="B28" s="101"/>
      <c r="C28" s="19"/>
      <c r="D28" s="19"/>
      <c r="E28" s="19"/>
      <c r="F28" s="19"/>
      <c r="G28" s="19"/>
    </row>
    <row r="29" spans="1:7" ht="20.100000000000001" customHeight="1" x14ac:dyDescent="0.2">
      <c r="A29" s="100"/>
      <c r="B29" s="101"/>
      <c r="C29" s="19"/>
      <c r="D29" s="19"/>
      <c r="E29" s="19"/>
      <c r="F29" s="19"/>
      <c r="G29" s="19"/>
    </row>
    <row r="30" spans="1:7" ht="20.100000000000001" customHeight="1" x14ac:dyDescent="0.2">
      <c r="A30" s="100"/>
      <c r="B30" s="101"/>
      <c r="C30" s="19"/>
      <c r="D30" s="19"/>
      <c r="E30" s="19"/>
      <c r="F30" s="19"/>
      <c r="G30" s="19"/>
    </row>
    <row r="31" spans="1:7" ht="20.100000000000001" customHeight="1" x14ac:dyDescent="0.2">
      <c r="A31" s="100"/>
      <c r="B31" s="101"/>
      <c r="C31" s="19"/>
      <c r="D31" s="19"/>
      <c r="E31" s="19"/>
      <c r="F31" s="19"/>
      <c r="G31" s="19"/>
    </row>
    <row r="32" spans="1:7" ht="20.100000000000001" customHeight="1" x14ac:dyDescent="0.2">
      <c r="A32" s="100"/>
      <c r="B32" s="101"/>
      <c r="C32" s="19"/>
      <c r="D32" s="19"/>
      <c r="E32" s="19"/>
      <c r="F32" s="19"/>
      <c r="G32" s="19"/>
    </row>
    <row r="33" spans="1:7" ht="20.100000000000001" customHeight="1" x14ac:dyDescent="0.2">
      <c r="A33" s="100"/>
      <c r="B33" s="101"/>
      <c r="C33" s="19"/>
      <c r="D33" s="19"/>
      <c r="E33" s="19"/>
      <c r="F33" s="19"/>
      <c r="G33" s="19"/>
    </row>
    <row r="34" spans="1:7" ht="20.100000000000001" customHeight="1" x14ac:dyDescent="0.2">
      <c r="A34" s="100"/>
      <c r="B34" s="101"/>
      <c r="C34" s="19"/>
      <c r="D34" s="19"/>
      <c r="E34" s="19"/>
      <c r="F34" s="19"/>
      <c r="G34" s="19"/>
    </row>
    <row r="35" spans="1:7" ht="20.100000000000001" customHeight="1" thickBot="1" x14ac:dyDescent="0.25">
      <c r="A35" s="102"/>
      <c r="B35" s="103"/>
      <c r="C35" s="21"/>
      <c r="D35" s="21"/>
      <c r="E35" s="21"/>
      <c r="F35" s="21"/>
      <c r="G35" s="21"/>
    </row>
    <row r="36" spans="1:7" s="7" customFormat="1" ht="8.25" customHeight="1" thickBot="1" x14ac:dyDescent="0.25">
      <c r="A36" s="23"/>
      <c r="B36" s="23"/>
      <c r="C36" s="24"/>
      <c r="D36" s="24"/>
      <c r="E36" s="24"/>
      <c r="F36" s="24"/>
      <c r="G36" s="24"/>
    </row>
    <row r="37" spans="1:7" ht="20.100000000000001" customHeight="1" x14ac:dyDescent="0.25">
      <c r="A37" s="104" t="s">
        <v>47</v>
      </c>
      <c r="B37" s="105"/>
      <c r="C37" s="27">
        <f>IF(COUNT(C$5:C$35)&gt;0,SUM(C$5:C$35),"")</f>
        <v>27</v>
      </c>
      <c r="D37" s="27">
        <f>IF(COUNT(D$5:D$35)&gt;0,SUM(D$5:D$35),"")</f>
        <v>27</v>
      </c>
      <c r="E37" s="27">
        <f>IF(COUNT(E$5:E$35)&gt;0,SUM(E$5:E$35),"")</f>
        <v>27</v>
      </c>
      <c r="F37" s="27">
        <f>IF(COUNT(F$5:F$35)&gt;0,SUM(F$5:F$35),"")</f>
        <v>27</v>
      </c>
      <c r="G37" s="27">
        <f>IF(COUNT(G$5:G$35)&gt;0,SUM(G$5:G$35),"")</f>
        <v>29</v>
      </c>
    </row>
    <row r="38" spans="1:7" ht="20.100000000000001" customHeight="1" x14ac:dyDescent="0.25">
      <c r="A38" s="96" t="s">
        <v>27</v>
      </c>
      <c r="B38" s="97"/>
      <c r="C38" s="30">
        <f>IF(COUNT(C$5:C$35)&gt;0,MAX(C$5:C$35),"")</f>
        <v>14</v>
      </c>
      <c r="D38" s="30">
        <f>IF(COUNT(D$5:D$35)&gt;0,MAX(D$5:D$35),"")</f>
        <v>14</v>
      </c>
      <c r="E38" s="30">
        <f>IF(COUNT(E$5:E$35)&gt;0,MAX(E$5:E$35),"")</f>
        <v>14</v>
      </c>
      <c r="F38" s="30">
        <f>IF(COUNT(F$5:F$35)&gt;0,MAX(F$5:F$35),"")</f>
        <v>14</v>
      </c>
      <c r="G38" s="30">
        <f>IF(COUNT(G$5:G$35)&gt;0,MAX(G$5:G$35),"")</f>
        <v>15</v>
      </c>
    </row>
    <row r="39" spans="1:7" ht="20.100000000000001" customHeight="1" x14ac:dyDescent="0.25">
      <c r="A39" s="96" t="s">
        <v>28</v>
      </c>
      <c r="B39" s="97"/>
      <c r="C39" s="30">
        <f>IF(COUNT(C$5:C$35)&gt;0,MIN(C$5:C$35),"")</f>
        <v>13</v>
      </c>
      <c r="D39" s="30">
        <f>IF(COUNT(D$5:D$35)&gt;0,MIN(D$5:D$35),"")</f>
        <v>13</v>
      </c>
      <c r="E39" s="30">
        <f>IF(COUNT(E$5:E$35)&gt;0,MIN(E$5:E$35),"")</f>
        <v>13</v>
      </c>
      <c r="F39" s="30">
        <f>IF(COUNT(F$5:F$35)&gt;0,MIN(F$5:F$35),"")</f>
        <v>13</v>
      </c>
      <c r="G39" s="30">
        <f>IF(COUNT(G$5:G$35)&gt;0,MIN(G$5:G$35),"")</f>
        <v>14</v>
      </c>
    </row>
    <row r="40" spans="1:7" ht="20.100000000000001" customHeight="1" thickBot="1" x14ac:dyDescent="0.3">
      <c r="A40" s="98" t="s">
        <v>29</v>
      </c>
      <c r="B40" s="99"/>
      <c r="C40" s="31">
        <f>IF(COUNT(C$5:C$35)&gt;0,AVERAGE(C$5:C$35),"")</f>
        <v>13.5</v>
      </c>
      <c r="D40" s="31">
        <f>IF(COUNT(D$5:D$35)&gt;0,AVERAGE(D$5:D$35),"")</f>
        <v>13.5</v>
      </c>
      <c r="E40" s="31">
        <f>IF(COUNT(E$5:E$35)&gt;0,AVERAGE(E$5:E$35),"")</f>
        <v>13.5</v>
      </c>
      <c r="F40" s="31">
        <f>IF(COUNT(F$5:F$35)&gt;0,AVERAGE(F$5:F$35),"")</f>
        <v>13.5</v>
      </c>
      <c r="G40" s="31">
        <f>IF(COUNT(G$5:G$35)&gt;0,AVERAGE(G$5:G$35),"")</f>
        <v>14.5</v>
      </c>
    </row>
    <row r="41" spans="1:7" x14ac:dyDescent="0.2">
      <c r="A41" s="32"/>
      <c r="B41" s="32"/>
      <c r="C41" s="32"/>
      <c r="D41" s="32"/>
      <c r="E41" s="32"/>
      <c r="F41" s="32"/>
      <c r="G41" s="32"/>
    </row>
    <row r="42" spans="1:7" x14ac:dyDescent="0.2">
      <c r="A42" s="32"/>
      <c r="B42" s="32"/>
      <c r="C42" s="32"/>
      <c r="D42" s="32"/>
      <c r="E42" s="32"/>
      <c r="F42" s="32"/>
      <c r="G42" s="32"/>
    </row>
  </sheetData>
  <mergeCells count="45">
    <mergeCell ref="A1:B1"/>
    <mergeCell ref="C1:G1"/>
    <mergeCell ref="A2:B2"/>
    <mergeCell ref="C2:C3"/>
    <mergeCell ref="D2:D3"/>
    <mergeCell ref="E2:E3"/>
    <mergeCell ref="F2:F3"/>
    <mergeCell ref="G2:G3"/>
    <mergeCell ref="A3:B3"/>
    <mergeCell ref="A15:B15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40:B40"/>
    <mergeCell ref="A28:B28"/>
    <mergeCell ref="A29:B29"/>
    <mergeCell ref="A30:B30"/>
    <mergeCell ref="A31:B31"/>
    <mergeCell ref="A32:B32"/>
    <mergeCell ref="A33:B33"/>
    <mergeCell ref="A34:B34"/>
    <mergeCell ref="A35:B35"/>
    <mergeCell ref="A37:B37"/>
    <mergeCell ref="A38:B38"/>
    <mergeCell ref="A39:B39"/>
  </mergeCells>
  <conditionalFormatting sqref="D7:D35 F7:F35">
    <cfRule type="cellIs" dxfId="49" priority="11" stopIfTrue="1" operator="lessThan">
      <formula>#REF!</formula>
    </cfRule>
    <cfRule type="cellIs" dxfId="48" priority="12" stopIfTrue="1" operator="greaterThan">
      <formula>#REF!</formula>
    </cfRule>
  </conditionalFormatting>
  <conditionalFormatting sqref="C7:C35">
    <cfRule type="cellIs" dxfId="47" priority="9" stopIfTrue="1" operator="lessThan">
      <formula>#REF!</formula>
    </cfRule>
    <cfRule type="cellIs" dxfId="46" priority="10" stopIfTrue="1" operator="greaterThan">
      <formula>#REF!</formula>
    </cfRule>
  </conditionalFormatting>
  <conditionalFormatting sqref="E7:E35">
    <cfRule type="cellIs" dxfId="45" priority="7" stopIfTrue="1" operator="lessThan">
      <formula>#REF!</formula>
    </cfRule>
    <cfRule type="cellIs" dxfId="44" priority="8" stopIfTrue="1" operator="greaterThan">
      <formula>#REF!</formula>
    </cfRule>
  </conditionalFormatting>
  <conditionalFormatting sqref="G7:G35">
    <cfRule type="cellIs" dxfId="43" priority="5" stopIfTrue="1" operator="lessThan">
      <formula>#REF!</formula>
    </cfRule>
    <cfRule type="cellIs" dxfId="42" priority="6" stopIfTrue="1" operator="greaterThan">
      <formula>#REF!</formula>
    </cfRule>
  </conditionalFormatting>
  <conditionalFormatting sqref="C5:F6">
    <cfRule type="cellIs" dxfId="41" priority="3" stopIfTrue="1" operator="lessThan">
      <formula>#REF!</formula>
    </cfRule>
    <cfRule type="cellIs" dxfId="40" priority="4" stopIfTrue="1" operator="greaterThan">
      <formula>#REF!</formula>
    </cfRule>
  </conditionalFormatting>
  <conditionalFormatting sqref="G5:G6">
    <cfRule type="cellIs" dxfId="39" priority="1" stopIfTrue="1" operator="lessThan">
      <formula>#REF!</formula>
    </cfRule>
    <cfRule type="cellIs" dxfId="38" priority="2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1"/>
  <sheetViews>
    <sheetView zoomScaleNormal="100" zoomScaleSheetLayoutView="70" workbookViewId="0">
      <pane xSplit="2" ySplit="4" topLeftCell="C5" activePane="bottomRight" state="frozenSplit"/>
      <selection activeCell="F23" sqref="F23"/>
      <selection pane="topRight" activeCell="F23" sqref="F23"/>
      <selection pane="bottomLeft" activeCell="F23" sqref="F23"/>
      <selection pane="bottomRight" activeCell="F23" sqref="F23"/>
    </sheetView>
  </sheetViews>
  <sheetFormatPr baseColWidth="10" defaultRowHeight="12.75" x14ac:dyDescent="0.2"/>
  <cols>
    <col min="1" max="1" width="10.28515625" customWidth="1"/>
    <col min="2" max="2" width="18.85546875" customWidth="1"/>
    <col min="3" max="6" width="17.7109375" customWidth="1"/>
  </cols>
  <sheetData>
    <row r="1" spans="1:6" s="7" customFormat="1" ht="51" customHeight="1" thickBot="1" x14ac:dyDescent="0.25">
      <c r="A1" s="114"/>
      <c r="B1" s="114"/>
      <c r="C1" s="120" t="s">
        <v>48</v>
      </c>
      <c r="D1" s="120"/>
      <c r="E1" s="120"/>
      <c r="F1" s="120"/>
    </row>
    <row r="2" spans="1:6" s="10" customFormat="1" ht="21.95" customHeight="1" x14ac:dyDescent="0.25">
      <c r="A2" s="115" t="s">
        <v>1</v>
      </c>
      <c r="B2" s="116"/>
      <c r="C2" s="106" t="s">
        <v>31</v>
      </c>
      <c r="D2" s="106" t="s">
        <v>32</v>
      </c>
      <c r="E2" s="106" t="s">
        <v>33</v>
      </c>
      <c r="F2" s="106" t="s">
        <v>34</v>
      </c>
    </row>
    <row r="3" spans="1:6" ht="21.95" customHeight="1" thickBot="1" x14ac:dyDescent="0.25">
      <c r="A3" s="108"/>
      <c r="B3" s="109"/>
      <c r="C3" s="121"/>
      <c r="D3" s="121"/>
      <c r="E3" s="121"/>
      <c r="F3" s="121"/>
    </row>
    <row r="4" spans="1:6" ht="21.95" customHeight="1" thickBot="1" x14ac:dyDescent="0.3">
      <c r="A4" s="110" t="s">
        <v>21</v>
      </c>
      <c r="B4" s="111"/>
      <c r="C4" s="13" t="s">
        <v>37</v>
      </c>
      <c r="D4" s="13"/>
      <c r="E4" s="13" t="s">
        <v>38</v>
      </c>
      <c r="F4" s="13" t="s">
        <v>39</v>
      </c>
    </row>
    <row r="5" spans="1:6" ht="20.100000000000001" customHeight="1" thickBot="1" x14ac:dyDescent="0.25">
      <c r="A5" s="112">
        <v>42736</v>
      </c>
      <c r="B5" s="117"/>
      <c r="C5" s="15">
        <v>13</v>
      </c>
      <c r="D5" s="15">
        <v>13</v>
      </c>
      <c r="E5" s="15">
        <v>13</v>
      </c>
      <c r="F5" s="15">
        <v>13</v>
      </c>
    </row>
    <row r="6" spans="1:6" ht="20.100000000000001" customHeight="1" x14ac:dyDescent="0.2">
      <c r="A6" s="112">
        <v>42737</v>
      </c>
      <c r="B6" s="117"/>
      <c r="C6" s="19">
        <v>14</v>
      </c>
      <c r="D6" s="19">
        <v>14</v>
      </c>
      <c r="E6" s="19">
        <v>14</v>
      </c>
      <c r="F6" s="19">
        <v>14</v>
      </c>
    </row>
    <row r="7" spans="1:6" ht="20.100000000000001" customHeight="1" x14ac:dyDescent="0.2">
      <c r="A7" s="100"/>
      <c r="B7" s="101"/>
      <c r="C7" s="19"/>
      <c r="D7" s="19"/>
      <c r="E7" s="19"/>
      <c r="F7" s="19"/>
    </row>
    <row r="8" spans="1:6" ht="20.100000000000001" customHeight="1" x14ac:dyDescent="0.2">
      <c r="A8" s="100"/>
      <c r="B8" s="101"/>
      <c r="C8" s="19"/>
      <c r="D8" s="19"/>
      <c r="E8" s="19"/>
      <c r="F8" s="19"/>
    </row>
    <row r="9" spans="1:6" ht="20.100000000000001" customHeight="1" x14ac:dyDescent="0.2">
      <c r="A9" s="100"/>
      <c r="B9" s="101"/>
      <c r="C9" s="19"/>
      <c r="D9" s="19"/>
      <c r="E9" s="19"/>
      <c r="F9" s="19"/>
    </row>
    <row r="10" spans="1:6" ht="20.100000000000001" customHeight="1" x14ac:dyDescent="0.2">
      <c r="A10" s="100"/>
      <c r="B10" s="101"/>
      <c r="C10" s="19"/>
      <c r="D10" s="19"/>
      <c r="E10" s="19"/>
      <c r="F10" s="19"/>
    </row>
    <row r="11" spans="1:6" ht="20.100000000000001" customHeight="1" x14ac:dyDescent="0.2">
      <c r="A11" s="100"/>
      <c r="B11" s="101"/>
      <c r="C11" s="19"/>
      <c r="D11" s="19"/>
      <c r="E11" s="19"/>
      <c r="F11" s="19"/>
    </row>
    <row r="12" spans="1:6" ht="20.100000000000001" customHeight="1" x14ac:dyDescent="0.2">
      <c r="A12" s="100"/>
      <c r="B12" s="101"/>
      <c r="C12" s="19"/>
      <c r="D12" s="19"/>
      <c r="E12" s="19"/>
      <c r="F12" s="19"/>
    </row>
    <row r="13" spans="1:6" ht="20.100000000000001" customHeight="1" x14ac:dyDescent="0.2">
      <c r="A13" s="100"/>
      <c r="B13" s="101"/>
      <c r="C13" s="19"/>
      <c r="D13" s="19"/>
      <c r="E13" s="19"/>
      <c r="F13" s="19"/>
    </row>
    <row r="14" spans="1:6" ht="20.100000000000001" customHeight="1" x14ac:dyDescent="0.2">
      <c r="A14" s="100"/>
      <c r="B14" s="101"/>
      <c r="C14" s="19"/>
      <c r="D14" s="19"/>
      <c r="E14" s="19"/>
      <c r="F14" s="19"/>
    </row>
    <row r="15" spans="1:6" ht="20.100000000000001" customHeight="1" x14ac:dyDescent="0.2">
      <c r="A15" s="100"/>
      <c r="B15" s="101"/>
      <c r="C15" s="19"/>
      <c r="D15" s="19"/>
      <c r="E15" s="19"/>
      <c r="F15" s="19"/>
    </row>
    <row r="16" spans="1:6" ht="20.100000000000001" customHeight="1" x14ac:dyDescent="0.2">
      <c r="A16" s="100"/>
      <c r="B16" s="101"/>
      <c r="C16" s="19"/>
      <c r="D16" s="19"/>
      <c r="E16" s="19"/>
      <c r="F16" s="19"/>
    </row>
    <row r="17" spans="1:6" ht="20.100000000000001" customHeight="1" x14ac:dyDescent="0.2">
      <c r="A17" s="100"/>
      <c r="B17" s="101"/>
      <c r="C17" s="19"/>
      <c r="D17" s="19"/>
      <c r="E17" s="19"/>
      <c r="F17" s="19"/>
    </row>
    <row r="18" spans="1:6" ht="20.100000000000001" customHeight="1" x14ac:dyDescent="0.2">
      <c r="A18" s="100"/>
      <c r="B18" s="101"/>
      <c r="C18" s="19"/>
      <c r="D18" s="19"/>
      <c r="E18" s="19"/>
      <c r="F18" s="19"/>
    </row>
    <row r="19" spans="1:6" ht="20.100000000000001" customHeight="1" x14ac:dyDescent="0.2">
      <c r="A19" s="100"/>
      <c r="B19" s="101"/>
      <c r="C19" s="19"/>
      <c r="D19" s="19"/>
      <c r="E19" s="19"/>
      <c r="F19" s="19"/>
    </row>
    <row r="20" spans="1:6" ht="20.100000000000001" customHeight="1" x14ac:dyDescent="0.2">
      <c r="A20" s="100"/>
      <c r="B20" s="101"/>
      <c r="C20" s="19"/>
      <c r="D20" s="19"/>
      <c r="E20" s="19"/>
      <c r="F20" s="19"/>
    </row>
    <row r="21" spans="1:6" ht="20.100000000000001" customHeight="1" x14ac:dyDescent="0.2">
      <c r="A21" s="100"/>
      <c r="B21" s="101"/>
      <c r="C21" s="19"/>
      <c r="D21" s="19"/>
      <c r="E21" s="19"/>
      <c r="F21" s="19"/>
    </row>
    <row r="22" spans="1:6" ht="20.100000000000001" customHeight="1" x14ac:dyDescent="0.2">
      <c r="A22" s="100"/>
      <c r="B22" s="101"/>
      <c r="C22" s="19"/>
      <c r="D22" s="19"/>
      <c r="E22" s="19"/>
      <c r="F22" s="19"/>
    </row>
    <row r="23" spans="1:6" ht="20.100000000000001" customHeight="1" x14ac:dyDescent="0.2">
      <c r="A23" s="100"/>
      <c r="B23" s="101"/>
      <c r="C23" s="19"/>
      <c r="D23" s="19"/>
      <c r="E23" s="19"/>
      <c r="F23" s="19"/>
    </row>
    <row r="24" spans="1:6" ht="20.100000000000001" customHeight="1" x14ac:dyDescent="0.2">
      <c r="A24" s="100"/>
      <c r="B24" s="101"/>
      <c r="C24" s="19"/>
      <c r="D24" s="19"/>
      <c r="E24" s="19"/>
      <c r="F24" s="19"/>
    </row>
    <row r="25" spans="1:6" ht="20.100000000000001" customHeight="1" x14ac:dyDescent="0.2">
      <c r="A25" s="100"/>
      <c r="B25" s="101"/>
      <c r="C25" s="19"/>
      <c r="D25" s="19"/>
      <c r="E25" s="19"/>
      <c r="F25" s="19"/>
    </row>
    <row r="26" spans="1:6" ht="20.100000000000001" customHeight="1" x14ac:dyDescent="0.2">
      <c r="A26" s="100"/>
      <c r="B26" s="101"/>
      <c r="C26" s="19"/>
      <c r="D26" s="19"/>
      <c r="E26" s="19"/>
      <c r="F26" s="19"/>
    </row>
    <row r="27" spans="1:6" ht="20.100000000000001" customHeight="1" x14ac:dyDescent="0.2">
      <c r="A27" s="100"/>
      <c r="B27" s="101"/>
      <c r="C27" s="19"/>
      <c r="D27" s="19"/>
      <c r="E27" s="19"/>
      <c r="F27" s="19"/>
    </row>
    <row r="28" spans="1:6" ht="20.100000000000001" customHeight="1" x14ac:dyDescent="0.2">
      <c r="A28" s="100"/>
      <c r="B28" s="101"/>
      <c r="C28" s="19"/>
      <c r="D28" s="19"/>
      <c r="E28" s="19"/>
      <c r="F28" s="19"/>
    </row>
    <row r="29" spans="1:6" ht="20.100000000000001" customHeight="1" x14ac:dyDescent="0.2">
      <c r="A29" s="100"/>
      <c r="B29" s="101"/>
      <c r="C29" s="19"/>
      <c r="D29" s="19"/>
      <c r="E29" s="19"/>
      <c r="F29" s="19"/>
    </row>
    <row r="30" spans="1:6" ht="20.100000000000001" customHeight="1" x14ac:dyDescent="0.2">
      <c r="A30" s="100"/>
      <c r="B30" s="101"/>
      <c r="C30" s="19"/>
      <c r="D30" s="19"/>
      <c r="E30" s="19"/>
      <c r="F30" s="19"/>
    </row>
    <row r="31" spans="1:6" ht="20.100000000000001" customHeight="1" x14ac:dyDescent="0.2">
      <c r="A31" s="100"/>
      <c r="B31" s="101"/>
      <c r="C31" s="19"/>
      <c r="D31" s="19"/>
      <c r="E31" s="19"/>
      <c r="F31" s="19"/>
    </row>
    <row r="32" spans="1:6" ht="20.100000000000001" customHeight="1" x14ac:dyDescent="0.2">
      <c r="A32" s="100"/>
      <c r="B32" s="101"/>
      <c r="C32" s="19"/>
      <c r="D32" s="19"/>
      <c r="E32" s="19"/>
      <c r="F32" s="19"/>
    </row>
    <row r="33" spans="1:6" ht="20.100000000000001" customHeight="1" x14ac:dyDescent="0.2">
      <c r="A33" s="100"/>
      <c r="B33" s="101"/>
      <c r="C33" s="19"/>
      <c r="D33" s="19"/>
      <c r="E33" s="19"/>
      <c r="F33" s="19"/>
    </row>
    <row r="34" spans="1:6" ht="20.100000000000001" customHeight="1" x14ac:dyDescent="0.2">
      <c r="A34" s="100"/>
      <c r="B34" s="101"/>
      <c r="C34" s="19"/>
      <c r="D34" s="19"/>
      <c r="E34" s="19"/>
      <c r="F34" s="19"/>
    </row>
    <row r="35" spans="1:6" ht="20.100000000000001" customHeight="1" thickBot="1" x14ac:dyDescent="0.25">
      <c r="A35" s="102"/>
      <c r="B35" s="103"/>
      <c r="C35" s="21"/>
      <c r="D35" s="21"/>
      <c r="E35" s="21"/>
      <c r="F35" s="21"/>
    </row>
    <row r="36" spans="1:6" s="7" customFormat="1" ht="8.25" customHeight="1" thickBot="1" x14ac:dyDescent="0.25">
      <c r="A36" s="23"/>
      <c r="B36" s="23"/>
      <c r="C36" s="24"/>
      <c r="D36" s="24"/>
      <c r="E36" s="24"/>
      <c r="F36" s="24"/>
    </row>
    <row r="37" spans="1:6" ht="20.100000000000001" customHeight="1" x14ac:dyDescent="0.25">
      <c r="A37" s="104" t="s">
        <v>27</v>
      </c>
      <c r="B37" s="105"/>
      <c r="C37" s="27">
        <f>IF(COUNT(C$5:C$35)&gt;0,MAX(C$5:C$35),"")</f>
        <v>14</v>
      </c>
      <c r="D37" s="27">
        <f>IF(COUNT(D$5:D$35)&gt;0,MAX(D$5:D$35),"")</f>
        <v>14</v>
      </c>
      <c r="E37" s="27">
        <f>IF(COUNT(E$5:E$35)&gt;0,MAX(E$5:E$35),"")</f>
        <v>14</v>
      </c>
      <c r="F37" s="27">
        <f>IF(COUNT(F$5:F$35)&gt;0,MAX(F$5:F$35),"")</f>
        <v>14</v>
      </c>
    </row>
    <row r="38" spans="1:6" ht="20.100000000000001" customHeight="1" x14ac:dyDescent="0.25">
      <c r="A38" s="96" t="s">
        <v>28</v>
      </c>
      <c r="B38" s="97"/>
      <c r="C38" s="30">
        <f>IF(COUNT(C$5:C$35)&gt;0,MIN(C$5:C$35),"")</f>
        <v>13</v>
      </c>
      <c r="D38" s="30">
        <f>IF(COUNT(D$5:D$35)&gt;0,MIN(D$5:D$35),"")</f>
        <v>13</v>
      </c>
      <c r="E38" s="30">
        <f>IF(COUNT(E$5:E$35)&gt;0,MIN(E$5:E$35),"")</f>
        <v>13</v>
      </c>
      <c r="F38" s="30">
        <f>IF(COUNT(F$5:F$35)&gt;0,MIN(F$5:F$35),"")</f>
        <v>13</v>
      </c>
    </row>
    <row r="39" spans="1:6" ht="20.100000000000001" customHeight="1" thickBot="1" x14ac:dyDescent="0.3">
      <c r="A39" s="98" t="s">
        <v>29</v>
      </c>
      <c r="B39" s="99"/>
      <c r="C39" s="31">
        <f>IF(COUNT(C$5:C$35)&gt;0,AVERAGE(C$5:C$35),"")</f>
        <v>13.5</v>
      </c>
      <c r="D39" s="31">
        <f>IF(COUNT(D$5:D$35)&gt;0,AVERAGE(D$5:D$35),"")</f>
        <v>13.5</v>
      </c>
      <c r="E39" s="31">
        <f>IF(COUNT(E$5:E$35)&gt;0,AVERAGE(E$5:E$35),"")</f>
        <v>13.5</v>
      </c>
      <c r="F39" s="31">
        <f>IF(COUNT(F$5:F$35)&gt;0,AVERAGE(F$5:F$35),"")</f>
        <v>13.5</v>
      </c>
    </row>
    <row r="40" spans="1:6" x14ac:dyDescent="0.2">
      <c r="A40" s="32"/>
      <c r="B40" s="32"/>
      <c r="C40" s="32"/>
      <c r="D40" s="32"/>
      <c r="E40" s="32"/>
      <c r="F40" s="32"/>
    </row>
    <row r="41" spans="1:6" x14ac:dyDescent="0.2">
      <c r="A41" s="32"/>
      <c r="B41" s="32"/>
      <c r="C41" s="32"/>
      <c r="D41" s="32"/>
      <c r="E41" s="32"/>
      <c r="F41" s="32"/>
    </row>
  </sheetData>
  <mergeCells count="43">
    <mergeCell ref="A9:B9"/>
    <mergeCell ref="A1:B1"/>
    <mergeCell ref="C1:F1"/>
    <mergeCell ref="A2:B2"/>
    <mergeCell ref="C2:C3"/>
    <mergeCell ref="D2:D3"/>
    <mergeCell ref="E2:E3"/>
    <mergeCell ref="F2:F3"/>
    <mergeCell ref="A3:B3"/>
    <mergeCell ref="A4:B4"/>
    <mergeCell ref="A5:B5"/>
    <mergeCell ref="A6:B6"/>
    <mergeCell ref="A7:B7"/>
    <mergeCell ref="A8:B8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4:B34"/>
    <mergeCell ref="A35:B35"/>
    <mergeCell ref="A37:B37"/>
    <mergeCell ref="A38:B38"/>
    <mergeCell ref="A39:B39"/>
  </mergeCells>
  <conditionalFormatting sqref="D7:D35 F7:F35">
    <cfRule type="cellIs" dxfId="37" priority="7" stopIfTrue="1" operator="lessThan">
      <formula>#REF!</formula>
    </cfRule>
    <cfRule type="cellIs" dxfId="36" priority="8" stopIfTrue="1" operator="greaterThan">
      <formula>#REF!</formula>
    </cfRule>
  </conditionalFormatting>
  <conditionalFormatting sqref="C7:C35">
    <cfRule type="cellIs" dxfId="35" priority="5" stopIfTrue="1" operator="lessThan">
      <formula>#REF!</formula>
    </cfRule>
    <cfRule type="cellIs" dxfId="34" priority="6" stopIfTrue="1" operator="greaterThan">
      <formula>#REF!</formula>
    </cfRule>
  </conditionalFormatting>
  <conditionalFormatting sqref="E7:E35">
    <cfRule type="cellIs" dxfId="33" priority="3" stopIfTrue="1" operator="lessThan">
      <formula>#REF!</formula>
    </cfRule>
    <cfRule type="cellIs" dxfId="32" priority="4" stopIfTrue="1" operator="greaterThan">
      <formula>#REF!</formula>
    </cfRule>
  </conditionalFormatting>
  <conditionalFormatting sqref="C5:F6">
    <cfRule type="cellIs" dxfId="31" priority="1" stopIfTrue="1" operator="lessThan">
      <formula>#REF!</formula>
    </cfRule>
    <cfRule type="cellIs" dxfId="30" priority="2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41"/>
  <sheetViews>
    <sheetView zoomScaleNormal="100" zoomScaleSheetLayoutView="70" workbookViewId="0">
      <pane xSplit="2" ySplit="4" topLeftCell="D5" activePane="bottomRight" state="frozenSplit"/>
      <selection activeCell="F23" sqref="F23"/>
      <selection pane="topRight" activeCell="F23" sqref="F23"/>
      <selection pane="bottomLeft" activeCell="F23" sqref="F23"/>
      <selection pane="bottomRight" activeCell="F23" sqref="F23"/>
    </sheetView>
  </sheetViews>
  <sheetFormatPr baseColWidth="10" defaultRowHeight="12.75" x14ac:dyDescent="0.2"/>
  <cols>
    <col min="1" max="1" width="10.28515625" customWidth="1"/>
    <col min="2" max="2" width="18.85546875" customWidth="1"/>
    <col min="3" max="7" width="17.7109375" customWidth="1"/>
  </cols>
  <sheetData>
    <row r="1" spans="1:7" s="7" customFormat="1" ht="51" customHeight="1" thickBot="1" x14ac:dyDescent="0.25">
      <c r="A1" s="114"/>
      <c r="B1" s="114"/>
      <c r="C1" s="1"/>
      <c r="D1" s="120" t="s">
        <v>49</v>
      </c>
      <c r="E1" s="120"/>
      <c r="F1" s="120"/>
      <c r="G1" s="120"/>
    </row>
    <row r="2" spans="1:7" s="10" customFormat="1" ht="21.95" customHeight="1" x14ac:dyDescent="0.25">
      <c r="A2" s="115" t="s">
        <v>1</v>
      </c>
      <c r="B2" s="116"/>
      <c r="C2" s="106" t="s">
        <v>31</v>
      </c>
      <c r="D2" s="106" t="s">
        <v>32</v>
      </c>
      <c r="E2" s="106" t="s">
        <v>33</v>
      </c>
      <c r="F2" s="106" t="s">
        <v>34</v>
      </c>
      <c r="G2" s="106" t="s">
        <v>50</v>
      </c>
    </row>
    <row r="3" spans="1:7" ht="21.95" customHeight="1" thickBot="1" x14ac:dyDescent="0.25">
      <c r="A3" s="108"/>
      <c r="B3" s="109"/>
      <c r="C3" s="121"/>
      <c r="D3" s="121"/>
      <c r="E3" s="121"/>
      <c r="F3" s="121"/>
      <c r="G3" s="121"/>
    </row>
    <row r="4" spans="1:7" ht="21.95" customHeight="1" thickBot="1" x14ac:dyDescent="0.3">
      <c r="A4" s="110" t="s">
        <v>21</v>
      </c>
      <c r="B4" s="111"/>
      <c r="C4" s="13" t="s">
        <v>37</v>
      </c>
      <c r="D4" s="13"/>
      <c r="E4" s="13" t="s">
        <v>38</v>
      </c>
      <c r="F4" s="13" t="s">
        <v>39</v>
      </c>
      <c r="G4" s="13" t="s">
        <v>26</v>
      </c>
    </row>
    <row r="5" spans="1:7" ht="20.100000000000001" customHeight="1" thickBot="1" x14ac:dyDescent="0.25">
      <c r="A5" s="112">
        <v>42736</v>
      </c>
      <c r="B5" s="117"/>
      <c r="C5" s="15">
        <v>13</v>
      </c>
      <c r="D5" s="15">
        <v>13</v>
      </c>
      <c r="E5" s="15">
        <v>13</v>
      </c>
      <c r="F5" s="15">
        <v>13</v>
      </c>
      <c r="G5" s="19">
        <v>1.1200000000000001</v>
      </c>
    </row>
    <row r="6" spans="1:7" ht="20.100000000000001" customHeight="1" x14ac:dyDescent="0.2">
      <c r="A6" s="112">
        <v>42737</v>
      </c>
      <c r="B6" s="117"/>
      <c r="C6" s="19">
        <v>14</v>
      </c>
      <c r="D6" s="19">
        <v>14</v>
      </c>
      <c r="E6" s="19">
        <v>14</v>
      </c>
      <c r="F6" s="19">
        <v>14</v>
      </c>
      <c r="G6" s="19">
        <v>1.1299999999999999</v>
      </c>
    </row>
    <row r="7" spans="1:7" ht="20.100000000000001" customHeight="1" x14ac:dyDescent="0.2">
      <c r="A7" s="100"/>
      <c r="B7" s="101"/>
      <c r="C7" s="19"/>
      <c r="D7" s="19"/>
      <c r="E7" s="19"/>
      <c r="F7" s="19"/>
      <c r="G7" s="19"/>
    </row>
    <row r="8" spans="1:7" ht="20.100000000000001" customHeight="1" x14ac:dyDescent="0.2">
      <c r="A8" s="100"/>
      <c r="B8" s="101"/>
      <c r="C8" s="19"/>
      <c r="D8" s="19"/>
      <c r="E8" s="19"/>
      <c r="F8" s="19"/>
      <c r="G8" s="19"/>
    </row>
    <row r="9" spans="1:7" ht="20.100000000000001" customHeight="1" x14ac:dyDescent="0.2">
      <c r="A9" s="100"/>
      <c r="B9" s="101"/>
      <c r="C9" s="19"/>
      <c r="D9" s="19"/>
      <c r="E9" s="19"/>
      <c r="F9" s="19"/>
      <c r="G9" s="19"/>
    </row>
    <row r="10" spans="1:7" ht="20.100000000000001" customHeight="1" x14ac:dyDescent="0.2">
      <c r="A10" s="100"/>
      <c r="B10" s="101"/>
      <c r="C10" s="19"/>
      <c r="D10" s="19"/>
      <c r="E10" s="19"/>
      <c r="F10" s="19"/>
      <c r="G10" s="19"/>
    </row>
    <row r="11" spans="1:7" ht="20.100000000000001" customHeight="1" x14ac:dyDescent="0.2">
      <c r="A11" s="100"/>
      <c r="B11" s="101"/>
      <c r="C11" s="19"/>
      <c r="D11" s="19"/>
      <c r="E11" s="19"/>
      <c r="F11" s="19"/>
      <c r="G11" s="19"/>
    </row>
    <row r="12" spans="1:7" ht="20.100000000000001" customHeight="1" x14ac:dyDescent="0.2">
      <c r="A12" s="100"/>
      <c r="B12" s="101"/>
      <c r="C12" s="19"/>
      <c r="D12" s="19"/>
      <c r="E12" s="19"/>
      <c r="F12" s="19"/>
      <c r="G12" s="19"/>
    </row>
    <row r="13" spans="1:7" ht="20.100000000000001" customHeight="1" x14ac:dyDescent="0.2">
      <c r="A13" s="100"/>
      <c r="B13" s="101"/>
      <c r="C13" s="19"/>
      <c r="D13" s="19"/>
      <c r="E13" s="19"/>
      <c r="F13" s="19"/>
      <c r="G13" s="19"/>
    </row>
    <row r="14" spans="1:7" ht="20.100000000000001" customHeight="1" x14ac:dyDescent="0.2">
      <c r="A14" s="100"/>
      <c r="B14" s="101"/>
      <c r="C14" s="19"/>
      <c r="D14" s="19"/>
      <c r="E14" s="19"/>
      <c r="F14" s="19"/>
      <c r="G14" s="19"/>
    </row>
    <row r="15" spans="1:7" ht="20.100000000000001" customHeight="1" x14ac:dyDescent="0.2">
      <c r="A15" s="100"/>
      <c r="B15" s="101"/>
      <c r="C15" s="19"/>
      <c r="D15" s="19"/>
      <c r="E15" s="19"/>
      <c r="F15" s="19"/>
      <c r="G15" s="19"/>
    </row>
    <row r="16" spans="1:7" ht="20.100000000000001" customHeight="1" x14ac:dyDescent="0.2">
      <c r="A16" s="100"/>
      <c r="B16" s="101"/>
      <c r="C16" s="19"/>
      <c r="D16" s="19"/>
      <c r="E16" s="19"/>
      <c r="F16" s="19"/>
      <c r="G16" s="19"/>
    </row>
    <row r="17" spans="1:7" ht="20.100000000000001" customHeight="1" x14ac:dyDescent="0.2">
      <c r="A17" s="100"/>
      <c r="B17" s="101"/>
      <c r="C17" s="19"/>
      <c r="D17" s="19"/>
      <c r="E17" s="19"/>
      <c r="F17" s="19"/>
      <c r="G17" s="19"/>
    </row>
    <row r="18" spans="1:7" ht="20.100000000000001" customHeight="1" x14ac:dyDescent="0.2">
      <c r="A18" s="100"/>
      <c r="B18" s="101"/>
      <c r="C18" s="19"/>
      <c r="D18" s="19"/>
      <c r="E18" s="19"/>
      <c r="F18" s="19"/>
      <c r="G18" s="19"/>
    </row>
    <row r="19" spans="1:7" ht="20.100000000000001" customHeight="1" x14ac:dyDescent="0.2">
      <c r="A19" s="100"/>
      <c r="B19" s="101"/>
      <c r="C19" s="19"/>
      <c r="D19" s="19"/>
      <c r="E19" s="19"/>
      <c r="F19" s="19"/>
      <c r="G19" s="19"/>
    </row>
    <row r="20" spans="1:7" ht="20.100000000000001" customHeight="1" x14ac:dyDescent="0.2">
      <c r="A20" s="100"/>
      <c r="B20" s="101"/>
      <c r="C20" s="19"/>
      <c r="D20" s="19"/>
      <c r="E20" s="19"/>
      <c r="F20" s="19"/>
      <c r="G20" s="19"/>
    </row>
    <row r="21" spans="1:7" ht="20.100000000000001" customHeight="1" x14ac:dyDescent="0.2">
      <c r="A21" s="100"/>
      <c r="B21" s="101"/>
      <c r="C21" s="19"/>
      <c r="D21" s="19"/>
      <c r="E21" s="19"/>
      <c r="F21" s="19"/>
      <c r="G21" s="19"/>
    </row>
    <row r="22" spans="1:7" ht="20.100000000000001" customHeight="1" x14ac:dyDescent="0.2">
      <c r="A22" s="100"/>
      <c r="B22" s="101"/>
      <c r="C22" s="19"/>
      <c r="D22" s="19"/>
      <c r="E22" s="19"/>
      <c r="F22" s="19"/>
      <c r="G22" s="19"/>
    </row>
    <row r="23" spans="1:7" ht="20.100000000000001" customHeight="1" x14ac:dyDescent="0.2">
      <c r="A23" s="100"/>
      <c r="B23" s="101"/>
      <c r="C23" s="19"/>
      <c r="D23" s="19"/>
      <c r="E23" s="19"/>
      <c r="F23" s="19"/>
      <c r="G23" s="19"/>
    </row>
    <row r="24" spans="1:7" ht="20.100000000000001" customHeight="1" x14ac:dyDescent="0.2">
      <c r="A24" s="100"/>
      <c r="B24" s="101"/>
      <c r="C24" s="19"/>
      <c r="D24" s="19"/>
      <c r="E24" s="19"/>
      <c r="F24" s="19"/>
      <c r="G24" s="19"/>
    </row>
    <row r="25" spans="1:7" ht="20.100000000000001" customHeight="1" x14ac:dyDescent="0.2">
      <c r="A25" s="100"/>
      <c r="B25" s="101"/>
      <c r="C25" s="19"/>
      <c r="D25" s="19"/>
      <c r="E25" s="19"/>
      <c r="F25" s="19"/>
      <c r="G25" s="19"/>
    </row>
    <row r="26" spans="1:7" ht="20.100000000000001" customHeight="1" x14ac:dyDescent="0.2">
      <c r="A26" s="100"/>
      <c r="B26" s="101"/>
      <c r="C26" s="19"/>
      <c r="D26" s="19"/>
      <c r="E26" s="19"/>
      <c r="F26" s="19"/>
      <c r="G26" s="19"/>
    </row>
    <row r="27" spans="1:7" ht="20.100000000000001" customHeight="1" x14ac:dyDescent="0.2">
      <c r="A27" s="100"/>
      <c r="B27" s="101"/>
      <c r="C27" s="19"/>
      <c r="D27" s="19"/>
      <c r="E27" s="19"/>
      <c r="F27" s="19"/>
      <c r="G27" s="19"/>
    </row>
    <row r="28" spans="1:7" ht="20.100000000000001" customHeight="1" x14ac:dyDescent="0.2">
      <c r="A28" s="100"/>
      <c r="B28" s="101"/>
      <c r="C28" s="19"/>
      <c r="D28" s="19"/>
      <c r="E28" s="19"/>
      <c r="F28" s="19"/>
      <c r="G28" s="19"/>
    </row>
    <row r="29" spans="1:7" ht="20.100000000000001" customHeight="1" x14ac:dyDescent="0.2">
      <c r="A29" s="100"/>
      <c r="B29" s="101"/>
      <c r="C29" s="19"/>
      <c r="D29" s="19"/>
      <c r="E29" s="19"/>
      <c r="F29" s="19"/>
      <c r="G29" s="19"/>
    </row>
    <row r="30" spans="1:7" ht="20.100000000000001" customHeight="1" x14ac:dyDescent="0.2">
      <c r="A30" s="100"/>
      <c r="B30" s="101"/>
      <c r="C30" s="19"/>
      <c r="D30" s="19"/>
      <c r="E30" s="19"/>
      <c r="F30" s="19"/>
      <c r="G30" s="19"/>
    </row>
    <row r="31" spans="1:7" ht="20.100000000000001" customHeight="1" x14ac:dyDescent="0.2">
      <c r="A31" s="100"/>
      <c r="B31" s="101"/>
      <c r="C31" s="19"/>
      <c r="D31" s="19"/>
      <c r="E31" s="19"/>
      <c r="F31" s="19"/>
      <c r="G31" s="19"/>
    </row>
    <row r="32" spans="1:7" ht="20.100000000000001" customHeight="1" x14ac:dyDescent="0.2">
      <c r="A32" s="100"/>
      <c r="B32" s="101"/>
      <c r="C32" s="19"/>
      <c r="D32" s="19"/>
      <c r="E32" s="19"/>
      <c r="F32" s="19"/>
      <c r="G32" s="19"/>
    </row>
    <row r="33" spans="1:7" ht="20.100000000000001" customHeight="1" x14ac:dyDescent="0.2">
      <c r="A33" s="100"/>
      <c r="B33" s="101"/>
      <c r="C33" s="19"/>
      <c r="D33" s="19"/>
      <c r="E33" s="19"/>
      <c r="F33" s="19"/>
      <c r="G33" s="19"/>
    </row>
    <row r="34" spans="1:7" ht="20.100000000000001" customHeight="1" x14ac:dyDescent="0.2">
      <c r="A34" s="100"/>
      <c r="B34" s="101"/>
      <c r="C34" s="19"/>
      <c r="D34" s="19"/>
      <c r="E34" s="19"/>
      <c r="F34" s="19"/>
      <c r="G34" s="19"/>
    </row>
    <row r="35" spans="1:7" ht="20.100000000000001" customHeight="1" thickBot="1" x14ac:dyDescent="0.25">
      <c r="A35" s="102"/>
      <c r="B35" s="103"/>
      <c r="C35" s="21"/>
      <c r="D35" s="21"/>
      <c r="E35" s="21"/>
      <c r="F35" s="21"/>
      <c r="G35" s="21"/>
    </row>
    <row r="36" spans="1:7" s="7" customFormat="1" ht="8.25" customHeight="1" thickBot="1" x14ac:dyDescent="0.25">
      <c r="A36" s="23"/>
      <c r="B36" s="23"/>
      <c r="C36" s="24"/>
      <c r="D36" s="24"/>
      <c r="E36" s="24"/>
      <c r="F36" s="24"/>
      <c r="G36" s="24"/>
    </row>
    <row r="37" spans="1:7" ht="20.100000000000001" customHeight="1" x14ac:dyDescent="0.25">
      <c r="A37" s="104" t="s">
        <v>27</v>
      </c>
      <c r="B37" s="105"/>
      <c r="C37" s="27">
        <f>IF(COUNT(C$5:C$35)&gt;0,MAX(C$5:C$35),"")</f>
        <v>14</v>
      </c>
      <c r="D37" s="27">
        <f>IF(COUNT(D$5:D$35)&gt;0,MAX(D$5:D$35),"")</f>
        <v>14</v>
      </c>
      <c r="E37" s="27">
        <f>IF(COUNT(E$5:E$35)&gt;0,MAX(E$5:E$35),"")</f>
        <v>14</v>
      </c>
      <c r="F37" s="27">
        <f>IF(COUNT(F$5:F$35)&gt;0,MAX(F$5:F$35),"")</f>
        <v>14</v>
      </c>
      <c r="G37" s="27">
        <f>IF(COUNT(G$5:G$35)&gt;0,MAX(G$5:G$35),"")</f>
        <v>1.1299999999999999</v>
      </c>
    </row>
    <row r="38" spans="1:7" ht="20.100000000000001" customHeight="1" x14ac:dyDescent="0.25">
      <c r="A38" s="96" t="s">
        <v>28</v>
      </c>
      <c r="B38" s="97"/>
      <c r="C38" s="30">
        <f>IF(COUNT(C$5:C$35)&gt;0,MIN(C$5:C$35),"")</f>
        <v>13</v>
      </c>
      <c r="D38" s="30">
        <f>IF(COUNT(D$5:D$35)&gt;0,MIN(D$5:D$35),"")</f>
        <v>13</v>
      </c>
      <c r="E38" s="30">
        <f>IF(COUNT(E$5:E$35)&gt;0,MIN(E$5:E$35),"")</f>
        <v>13</v>
      </c>
      <c r="F38" s="30">
        <f>IF(COUNT(F$5:F$35)&gt;0,MIN(F$5:F$35),"")</f>
        <v>13</v>
      </c>
      <c r="G38" s="30">
        <f>IF(COUNT(G$5:G$35)&gt;0,MIN(G$5:G$35),"")</f>
        <v>1.1200000000000001</v>
      </c>
    </row>
    <row r="39" spans="1:7" ht="20.100000000000001" customHeight="1" thickBot="1" x14ac:dyDescent="0.3">
      <c r="A39" s="98" t="s">
        <v>29</v>
      </c>
      <c r="B39" s="99"/>
      <c r="C39" s="31">
        <f>IF(COUNT(C$5:C$35)&gt;0,AVERAGE(C$5:C$35),"")</f>
        <v>13.5</v>
      </c>
      <c r="D39" s="31">
        <f>IF(COUNT(D$5:D$35)&gt;0,AVERAGE(D$5:D$35),"")</f>
        <v>13.5</v>
      </c>
      <c r="E39" s="31">
        <f>IF(COUNT(E$5:E$35)&gt;0,AVERAGE(E$5:E$35),"")</f>
        <v>13.5</v>
      </c>
      <c r="F39" s="31">
        <f>IF(COUNT(F$5:F$35)&gt;0,AVERAGE(F$5:F$35),"")</f>
        <v>13.5</v>
      </c>
      <c r="G39" s="31">
        <f>IF(COUNT(G$5:G$35)&gt;0,AVERAGE(G$5:G$35),"")</f>
        <v>1.125</v>
      </c>
    </row>
    <row r="40" spans="1:7" x14ac:dyDescent="0.2">
      <c r="A40" s="32"/>
      <c r="B40" s="32"/>
      <c r="C40" s="32"/>
      <c r="D40" s="32"/>
      <c r="E40" s="32"/>
      <c r="F40" s="32"/>
      <c r="G40" s="32"/>
    </row>
    <row r="41" spans="1:7" x14ac:dyDescent="0.2">
      <c r="A41" s="32"/>
      <c r="B41" s="32"/>
      <c r="C41" s="32"/>
      <c r="D41" s="32"/>
      <c r="E41" s="32"/>
      <c r="F41" s="32"/>
      <c r="G41" s="32"/>
    </row>
  </sheetData>
  <mergeCells count="44">
    <mergeCell ref="A9:B9"/>
    <mergeCell ref="A1:B1"/>
    <mergeCell ref="D1:G1"/>
    <mergeCell ref="A2:B2"/>
    <mergeCell ref="C2:C3"/>
    <mergeCell ref="D2:D3"/>
    <mergeCell ref="E2:E3"/>
    <mergeCell ref="F2:F3"/>
    <mergeCell ref="G2:G3"/>
    <mergeCell ref="A3:B3"/>
    <mergeCell ref="A4:B4"/>
    <mergeCell ref="A5:B5"/>
    <mergeCell ref="A6:B6"/>
    <mergeCell ref="A7:B7"/>
    <mergeCell ref="A8:B8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4:B34"/>
    <mergeCell ref="A35:B35"/>
    <mergeCell ref="A37:B37"/>
    <mergeCell ref="A38:B38"/>
    <mergeCell ref="A39:B39"/>
  </mergeCells>
  <conditionalFormatting sqref="D7:D35 F7:G35">
    <cfRule type="cellIs" dxfId="29" priority="9" stopIfTrue="1" operator="lessThan">
      <formula>#REF!</formula>
    </cfRule>
    <cfRule type="cellIs" dxfId="28" priority="10" stopIfTrue="1" operator="greaterThan">
      <formula>#REF!</formula>
    </cfRule>
  </conditionalFormatting>
  <conditionalFormatting sqref="C7:C35">
    <cfRule type="cellIs" dxfId="27" priority="7" stopIfTrue="1" operator="lessThan">
      <formula>#REF!</formula>
    </cfRule>
    <cfRule type="cellIs" dxfId="26" priority="8" stopIfTrue="1" operator="greaterThan">
      <formula>#REF!</formula>
    </cfRule>
  </conditionalFormatting>
  <conditionalFormatting sqref="E7:E35">
    <cfRule type="cellIs" dxfId="25" priority="5" stopIfTrue="1" operator="lessThan">
      <formula>#REF!</formula>
    </cfRule>
    <cfRule type="cellIs" dxfId="24" priority="6" stopIfTrue="1" operator="greaterThan">
      <formula>#REF!</formula>
    </cfRule>
  </conditionalFormatting>
  <conditionalFormatting sqref="C5:F6">
    <cfRule type="cellIs" dxfId="23" priority="3" stopIfTrue="1" operator="lessThan">
      <formula>#REF!</formula>
    </cfRule>
    <cfRule type="cellIs" dxfId="22" priority="4" stopIfTrue="1" operator="greaterThan">
      <formula>#REF!</formula>
    </cfRule>
  </conditionalFormatting>
  <conditionalFormatting sqref="G5:G6">
    <cfRule type="cellIs" dxfId="21" priority="1" stopIfTrue="1" operator="lessThan">
      <formula>#REF!</formula>
    </cfRule>
    <cfRule type="cellIs" dxfId="20" priority="2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41"/>
  <sheetViews>
    <sheetView zoomScaleNormal="100" zoomScaleSheetLayoutView="70" workbookViewId="0">
      <pane xSplit="2" ySplit="4" topLeftCell="C5" activePane="bottomRight" state="frozenSplit"/>
      <selection activeCell="F23" sqref="F23"/>
      <selection pane="topRight" activeCell="F23" sqref="F23"/>
      <selection pane="bottomLeft" activeCell="F23" sqref="F23"/>
      <selection pane="bottomRight" activeCell="F23" sqref="F23"/>
    </sheetView>
  </sheetViews>
  <sheetFormatPr baseColWidth="10" defaultRowHeight="12.75" x14ac:dyDescent="0.2"/>
  <cols>
    <col min="1" max="1" width="10.28515625" customWidth="1"/>
    <col min="2" max="2" width="18.85546875" customWidth="1"/>
    <col min="3" max="10" width="17.7109375" customWidth="1"/>
  </cols>
  <sheetData>
    <row r="1" spans="1:10" s="7" customFormat="1" ht="51" customHeight="1" thickBot="1" x14ac:dyDescent="0.25">
      <c r="A1" s="114"/>
      <c r="B1" s="114"/>
      <c r="C1" s="120" t="s">
        <v>51</v>
      </c>
      <c r="D1" s="120"/>
      <c r="E1" s="120"/>
      <c r="F1" s="120"/>
      <c r="G1" s="120"/>
      <c r="H1" s="120"/>
      <c r="I1" s="120"/>
      <c r="J1" s="120"/>
    </row>
    <row r="2" spans="1:10" s="10" customFormat="1" ht="21.95" customHeight="1" x14ac:dyDescent="0.25">
      <c r="A2" s="115" t="s">
        <v>1</v>
      </c>
      <c r="B2" s="116"/>
      <c r="C2" s="106" t="s">
        <v>31</v>
      </c>
      <c r="D2" s="106" t="s">
        <v>32</v>
      </c>
      <c r="E2" s="106" t="s">
        <v>33</v>
      </c>
      <c r="F2" s="106" t="s">
        <v>34</v>
      </c>
      <c r="G2" s="106" t="s">
        <v>35</v>
      </c>
      <c r="H2" s="106" t="s">
        <v>36</v>
      </c>
      <c r="I2" s="106" t="s">
        <v>52</v>
      </c>
      <c r="J2" s="106" t="s">
        <v>50</v>
      </c>
    </row>
    <row r="3" spans="1:10" ht="21.95" customHeight="1" thickBot="1" x14ac:dyDescent="0.25">
      <c r="A3" s="108"/>
      <c r="B3" s="109"/>
      <c r="C3" s="121"/>
      <c r="D3" s="121"/>
      <c r="E3" s="121"/>
      <c r="F3" s="121"/>
      <c r="G3" s="121"/>
      <c r="H3" s="121"/>
      <c r="I3" s="121"/>
      <c r="J3" s="121"/>
    </row>
    <row r="4" spans="1:10" ht="21.95" customHeight="1" thickBot="1" x14ac:dyDescent="0.3">
      <c r="A4" s="110" t="s">
        <v>21</v>
      </c>
      <c r="B4" s="111"/>
      <c r="C4" s="13" t="s">
        <v>37</v>
      </c>
      <c r="D4" s="13"/>
      <c r="E4" s="13" t="s">
        <v>38</v>
      </c>
      <c r="F4" s="13" t="s">
        <v>39</v>
      </c>
      <c r="G4" s="13" t="s">
        <v>40</v>
      </c>
      <c r="H4" s="13" t="s">
        <v>26</v>
      </c>
      <c r="I4" s="13" t="s">
        <v>26</v>
      </c>
      <c r="J4" s="13" t="s">
        <v>26</v>
      </c>
    </row>
    <row r="5" spans="1:10" ht="20.100000000000001" customHeight="1" thickBot="1" x14ac:dyDescent="0.25">
      <c r="A5" s="112">
        <v>42736</v>
      </c>
      <c r="B5" s="117"/>
      <c r="C5" s="15">
        <v>13</v>
      </c>
      <c r="D5" s="15">
        <v>13</v>
      </c>
      <c r="E5" s="15">
        <v>13</v>
      </c>
      <c r="F5" s="15">
        <v>13</v>
      </c>
      <c r="G5" s="15">
        <v>13</v>
      </c>
      <c r="H5" s="15">
        <v>13</v>
      </c>
      <c r="I5" s="19">
        <v>15</v>
      </c>
      <c r="J5" s="19">
        <v>0.87</v>
      </c>
    </row>
    <row r="6" spans="1:10" ht="20.100000000000001" customHeight="1" x14ac:dyDescent="0.2">
      <c r="A6" s="112"/>
      <c r="B6" s="117"/>
      <c r="C6" s="19"/>
      <c r="D6" s="19"/>
      <c r="E6" s="19"/>
      <c r="F6" s="19"/>
      <c r="G6" s="19"/>
      <c r="H6" s="19"/>
      <c r="I6" s="19"/>
      <c r="J6" s="19"/>
    </row>
    <row r="7" spans="1:10" ht="20.100000000000001" customHeight="1" x14ac:dyDescent="0.2">
      <c r="A7" s="100"/>
      <c r="B7" s="101"/>
      <c r="C7" s="19"/>
      <c r="D7" s="19"/>
      <c r="E7" s="19"/>
      <c r="F7" s="19"/>
      <c r="G7" s="19"/>
      <c r="H7" s="19"/>
      <c r="I7" s="19"/>
      <c r="J7" s="34"/>
    </row>
    <row r="8" spans="1:10" ht="20.100000000000001" customHeight="1" x14ac:dyDescent="0.2">
      <c r="A8" s="100"/>
      <c r="B8" s="101"/>
      <c r="C8" s="19"/>
      <c r="D8" s="19"/>
      <c r="E8" s="19"/>
      <c r="F8" s="19"/>
      <c r="G8" s="19"/>
      <c r="H8" s="19"/>
      <c r="I8" s="19"/>
      <c r="J8" s="34"/>
    </row>
    <row r="9" spans="1:10" ht="20.100000000000001" customHeight="1" x14ac:dyDescent="0.2">
      <c r="A9" s="100"/>
      <c r="B9" s="101"/>
      <c r="C9" s="19"/>
      <c r="D9" s="19"/>
      <c r="E9" s="19"/>
      <c r="F9" s="19"/>
      <c r="G9" s="19"/>
      <c r="H9" s="19"/>
      <c r="I9" s="19"/>
      <c r="J9" s="34"/>
    </row>
    <row r="10" spans="1:10" ht="20.100000000000001" customHeight="1" x14ac:dyDescent="0.2">
      <c r="A10" s="100"/>
      <c r="B10" s="101"/>
      <c r="C10" s="19"/>
      <c r="D10" s="19"/>
      <c r="E10" s="19"/>
      <c r="F10" s="19"/>
      <c r="G10" s="19"/>
      <c r="H10" s="19"/>
      <c r="I10" s="19"/>
      <c r="J10" s="34"/>
    </row>
    <row r="11" spans="1:10" ht="20.100000000000001" customHeight="1" x14ac:dyDescent="0.2">
      <c r="A11" s="100"/>
      <c r="B11" s="101"/>
      <c r="C11" s="19"/>
      <c r="D11" s="19"/>
      <c r="E11" s="19"/>
      <c r="F11" s="19"/>
      <c r="G11" s="19"/>
      <c r="H11" s="19"/>
      <c r="I11" s="19"/>
      <c r="J11" s="34"/>
    </row>
    <row r="12" spans="1:10" ht="20.100000000000001" customHeight="1" x14ac:dyDescent="0.2">
      <c r="A12" s="100"/>
      <c r="B12" s="101"/>
      <c r="C12" s="19"/>
      <c r="D12" s="19"/>
      <c r="E12" s="19"/>
      <c r="F12" s="19"/>
      <c r="G12" s="19"/>
      <c r="H12" s="19"/>
      <c r="I12" s="19"/>
      <c r="J12" s="34"/>
    </row>
    <row r="13" spans="1:10" ht="20.100000000000001" customHeight="1" x14ac:dyDescent="0.2">
      <c r="A13" s="100"/>
      <c r="B13" s="101"/>
      <c r="C13" s="19"/>
      <c r="D13" s="19"/>
      <c r="E13" s="19"/>
      <c r="F13" s="19"/>
      <c r="G13" s="19"/>
      <c r="H13" s="19"/>
      <c r="I13" s="19"/>
      <c r="J13" s="34"/>
    </row>
    <row r="14" spans="1:10" ht="20.100000000000001" customHeight="1" x14ac:dyDescent="0.2">
      <c r="A14" s="100"/>
      <c r="B14" s="101"/>
      <c r="C14" s="19"/>
      <c r="D14" s="19"/>
      <c r="E14" s="19"/>
      <c r="F14" s="19"/>
      <c r="G14" s="19"/>
      <c r="H14" s="19"/>
      <c r="I14" s="19"/>
      <c r="J14" s="34"/>
    </row>
    <row r="15" spans="1:10" ht="20.100000000000001" customHeight="1" x14ac:dyDescent="0.2">
      <c r="A15" s="100"/>
      <c r="B15" s="101"/>
      <c r="C15" s="19"/>
      <c r="D15" s="19"/>
      <c r="E15" s="19"/>
      <c r="F15" s="19"/>
      <c r="G15" s="19"/>
      <c r="H15" s="19"/>
      <c r="I15" s="19"/>
      <c r="J15" s="34"/>
    </row>
    <row r="16" spans="1:10" ht="20.100000000000001" customHeight="1" x14ac:dyDescent="0.2">
      <c r="A16" s="100"/>
      <c r="B16" s="101"/>
      <c r="C16" s="19"/>
      <c r="D16" s="19"/>
      <c r="E16" s="19"/>
      <c r="F16" s="19"/>
      <c r="G16" s="19"/>
      <c r="H16" s="19"/>
      <c r="I16" s="19"/>
      <c r="J16" s="34"/>
    </row>
    <row r="17" spans="1:10" ht="20.100000000000001" customHeight="1" x14ac:dyDescent="0.2">
      <c r="A17" s="100"/>
      <c r="B17" s="101"/>
      <c r="C17" s="19"/>
      <c r="D17" s="19"/>
      <c r="E17" s="19"/>
      <c r="F17" s="19"/>
      <c r="G17" s="19"/>
      <c r="H17" s="19"/>
      <c r="I17" s="19"/>
      <c r="J17" s="34"/>
    </row>
    <row r="18" spans="1:10" ht="20.100000000000001" customHeight="1" x14ac:dyDescent="0.2">
      <c r="A18" s="100"/>
      <c r="B18" s="101"/>
      <c r="C18" s="19"/>
      <c r="D18" s="19"/>
      <c r="E18" s="19"/>
      <c r="F18" s="19"/>
      <c r="G18" s="19"/>
      <c r="H18" s="19"/>
      <c r="I18" s="19"/>
      <c r="J18" s="34"/>
    </row>
    <row r="19" spans="1:10" ht="20.100000000000001" customHeight="1" x14ac:dyDescent="0.2">
      <c r="A19" s="100"/>
      <c r="B19" s="101"/>
      <c r="C19" s="19"/>
      <c r="D19" s="19"/>
      <c r="E19" s="19"/>
      <c r="F19" s="19"/>
      <c r="G19" s="19"/>
      <c r="H19" s="19"/>
      <c r="I19" s="19"/>
      <c r="J19" s="34"/>
    </row>
    <row r="20" spans="1:10" ht="20.100000000000001" customHeight="1" x14ac:dyDescent="0.2">
      <c r="A20" s="100"/>
      <c r="B20" s="101"/>
      <c r="C20" s="19"/>
      <c r="D20" s="19"/>
      <c r="E20" s="19"/>
      <c r="F20" s="19"/>
      <c r="G20" s="19"/>
      <c r="H20" s="19"/>
      <c r="I20" s="19"/>
      <c r="J20" s="34"/>
    </row>
    <row r="21" spans="1:10" ht="20.100000000000001" customHeight="1" x14ac:dyDescent="0.2">
      <c r="A21" s="100"/>
      <c r="B21" s="101"/>
      <c r="C21" s="19"/>
      <c r="D21" s="19"/>
      <c r="E21" s="19"/>
      <c r="F21" s="19"/>
      <c r="G21" s="19"/>
      <c r="H21" s="19"/>
      <c r="I21" s="19"/>
      <c r="J21" s="19"/>
    </row>
    <row r="22" spans="1:10" ht="20.100000000000001" customHeight="1" x14ac:dyDescent="0.2">
      <c r="A22" s="100"/>
      <c r="B22" s="101"/>
      <c r="C22" s="19"/>
      <c r="D22" s="19"/>
      <c r="E22" s="19"/>
      <c r="F22" s="19"/>
      <c r="G22" s="19"/>
      <c r="H22" s="19"/>
      <c r="I22" s="19"/>
      <c r="J22" s="19"/>
    </row>
    <row r="23" spans="1:10" ht="20.100000000000001" customHeight="1" x14ac:dyDescent="0.2">
      <c r="A23" s="100"/>
      <c r="B23" s="101"/>
      <c r="C23" s="19"/>
      <c r="D23" s="19"/>
      <c r="E23" s="19"/>
      <c r="F23" s="19"/>
      <c r="G23" s="19"/>
      <c r="H23" s="19"/>
      <c r="I23" s="19"/>
      <c r="J23" s="19"/>
    </row>
    <row r="24" spans="1:10" ht="20.100000000000001" customHeight="1" x14ac:dyDescent="0.2">
      <c r="A24" s="100"/>
      <c r="B24" s="101"/>
      <c r="C24" s="19"/>
      <c r="D24" s="19"/>
      <c r="E24" s="19"/>
      <c r="F24" s="19"/>
      <c r="G24" s="19"/>
      <c r="H24" s="19"/>
      <c r="I24" s="19"/>
      <c r="J24" s="19"/>
    </row>
    <row r="25" spans="1:10" ht="20.100000000000001" customHeight="1" x14ac:dyDescent="0.2">
      <c r="A25" s="100"/>
      <c r="B25" s="101"/>
      <c r="C25" s="19"/>
      <c r="D25" s="19"/>
      <c r="E25" s="19"/>
      <c r="F25" s="19"/>
      <c r="G25" s="19"/>
      <c r="H25" s="19"/>
      <c r="I25" s="19"/>
      <c r="J25" s="19"/>
    </row>
    <row r="26" spans="1:10" ht="20.100000000000001" customHeight="1" x14ac:dyDescent="0.2">
      <c r="A26" s="100"/>
      <c r="B26" s="101"/>
      <c r="C26" s="19"/>
      <c r="D26" s="19"/>
      <c r="E26" s="19"/>
      <c r="F26" s="19"/>
      <c r="G26" s="19"/>
      <c r="H26" s="19"/>
      <c r="I26" s="19"/>
      <c r="J26" s="19"/>
    </row>
    <row r="27" spans="1:10" ht="20.100000000000001" customHeight="1" x14ac:dyDescent="0.2">
      <c r="A27" s="100"/>
      <c r="B27" s="101"/>
      <c r="C27" s="19"/>
      <c r="D27" s="19"/>
      <c r="E27" s="19"/>
      <c r="F27" s="19"/>
      <c r="G27" s="19"/>
      <c r="H27" s="19"/>
      <c r="I27" s="19"/>
      <c r="J27" s="19"/>
    </row>
    <row r="28" spans="1:10" ht="20.100000000000001" customHeight="1" x14ac:dyDescent="0.2">
      <c r="A28" s="100"/>
      <c r="B28" s="101"/>
      <c r="C28" s="19"/>
      <c r="D28" s="19"/>
      <c r="E28" s="19"/>
      <c r="F28" s="19"/>
      <c r="G28" s="19"/>
      <c r="H28" s="19"/>
      <c r="I28" s="19"/>
      <c r="J28" s="19"/>
    </row>
    <row r="29" spans="1:10" ht="20.100000000000001" customHeight="1" x14ac:dyDescent="0.2">
      <c r="A29" s="100"/>
      <c r="B29" s="101"/>
      <c r="C29" s="19"/>
      <c r="D29" s="19"/>
      <c r="E29" s="19"/>
      <c r="F29" s="19"/>
      <c r="G29" s="19"/>
      <c r="H29" s="19"/>
      <c r="I29" s="19"/>
      <c r="J29" s="19"/>
    </row>
    <row r="30" spans="1:10" ht="20.100000000000001" customHeight="1" x14ac:dyDescent="0.2">
      <c r="A30" s="100"/>
      <c r="B30" s="101"/>
      <c r="C30" s="19"/>
      <c r="D30" s="19"/>
      <c r="E30" s="19"/>
      <c r="F30" s="19"/>
      <c r="G30" s="19"/>
      <c r="H30" s="19"/>
      <c r="I30" s="19"/>
      <c r="J30" s="19"/>
    </row>
    <row r="31" spans="1:10" ht="20.100000000000001" customHeight="1" x14ac:dyDescent="0.2">
      <c r="A31" s="100"/>
      <c r="B31" s="101"/>
      <c r="C31" s="19"/>
      <c r="D31" s="19"/>
      <c r="E31" s="19"/>
      <c r="F31" s="19"/>
      <c r="G31" s="19"/>
      <c r="H31" s="19"/>
      <c r="I31" s="19"/>
      <c r="J31" s="19"/>
    </row>
    <row r="32" spans="1:10" ht="20.100000000000001" customHeight="1" x14ac:dyDescent="0.2">
      <c r="A32" s="100"/>
      <c r="B32" s="101"/>
      <c r="C32" s="19"/>
      <c r="D32" s="19"/>
      <c r="E32" s="19"/>
      <c r="F32" s="19"/>
      <c r="G32" s="19"/>
      <c r="H32" s="19"/>
      <c r="I32" s="19"/>
      <c r="J32" s="19"/>
    </row>
    <row r="33" spans="1:10" ht="20.100000000000001" customHeight="1" x14ac:dyDescent="0.2">
      <c r="A33" s="100"/>
      <c r="B33" s="101"/>
      <c r="C33" s="19"/>
      <c r="D33" s="19"/>
      <c r="E33" s="19"/>
      <c r="F33" s="19"/>
      <c r="G33" s="19"/>
      <c r="H33" s="19"/>
      <c r="I33" s="19"/>
      <c r="J33" s="19"/>
    </row>
    <row r="34" spans="1:10" ht="20.100000000000001" customHeight="1" x14ac:dyDescent="0.2">
      <c r="A34" s="100"/>
      <c r="B34" s="101"/>
      <c r="C34" s="19"/>
      <c r="D34" s="19"/>
      <c r="E34" s="19"/>
      <c r="F34" s="19"/>
      <c r="G34" s="19"/>
      <c r="H34" s="19"/>
      <c r="I34" s="19"/>
      <c r="J34" s="19"/>
    </row>
    <row r="35" spans="1:10" ht="20.100000000000001" customHeight="1" thickBot="1" x14ac:dyDescent="0.25">
      <c r="A35" s="102"/>
      <c r="B35" s="103"/>
      <c r="C35" s="21"/>
      <c r="D35" s="21"/>
      <c r="E35" s="21"/>
      <c r="F35" s="21"/>
      <c r="G35" s="21"/>
      <c r="H35" s="21"/>
      <c r="I35" s="21"/>
      <c r="J35" s="21"/>
    </row>
    <row r="36" spans="1:10" s="7" customFormat="1" ht="8.25" customHeight="1" thickBot="1" x14ac:dyDescent="0.25">
      <c r="A36" s="23"/>
      <c r="B36" s="23"/>
      <c r="C36" s="24"/>
      <c r="D36" s="24"/>
      <c r="E36" s="24"/>
      <c r="F36" s="24"/>
      <c r="G36" s="24"/>
      <c r="H36" s="24"/>
      <c r="I36" s="24"/>
      <c r="J36" s="24"/>
    </row>
    <row r="37" spans="1:10" ht="20.100000000000001" customHeight="1" x14ac:dyDescent="0.25">
      <c r="A37" s="104" t="s">
        <v>27</v>
      </c>
      <c r="B37" s="105"/>
      <c r="C37" s="27">
        <f t="shared" ref="C37:J37" si="0">IF(COUNT(C$5:C$35)&gt;0,MAX(C$5:C$35),"")</f>
        <v>13</v>
      </c>
      <c r="D37" s="27">
        <f t="shared" si="0"/>
        <v>13</v>
      </c>
      <c r="E37" s="27">
        <f t="shared" si="0"/>
        <v>13</v>
      </c>
      <c r="F37" s="27">
        <f t="shared" si="0"/>
        <v>13</v>
      </c>
      <c r="G37" s="27">
        <f t="shared" si="0"/>
        <v>13</v>
      </c>
      <c r="H37" s="27">
        <f t="shared" si="0"/>
        <v>13</v>
      </c>
      <c r="I37" s="27">
        <f t="shared" si="0"/>
        <v>15</v>
      </c>
      <c r="J37" s="27">
        <f t="shared" si="0"/>
        <v>0.87</v>
      </c>
    </row>
    <row r="38" spans="1:10" ht="20.100000000000001" customHeight="1" x14ac:dyDescent="0.25">
      <c r="A38" s="96" t="s">
        <v>28</v>
      </c>
      <c r="B38" s="97"/>
      <c r="C38" s="30">
        <f t="shared" ref="C38:J38" si="1">IF(COUNT(C$5:C$35)&gt;0,MIN(C$5:C$35),"")</f>
        <v>13</v>
      </c>
      <c r="D38" s="30">
        <f t="shared" si="1"/>
        <v>13</v>
      </c>
      <c r="E38" s="30">
        <f t="shared" si="1"/>
        <v>13</v>
      </c>
      <c r="F38" s="30">
        <f t="shared" si="1"/>
        <v>13</v>
      </c>
      <c r="G38" s="30">
        <f t="shared" si="1"/>
        <v>13</v>
      </c>
      <c r="H38" s="30">
        <f t="shared" si="1"/>
        <v>13</v>
      </c>
      <c r="I38" s="30">
        <f t="shared" si="1"/>
        <v>15</v>
      </c>
      <c r="J38" s="30">
        <f t="shared" si="1"/>
        <v>0.87</v>
      </c>
    </row>
    <row r="39" spans="1:10" ht="20.100000000000001" customHeight="1" thickBot="1" x14ac:dyDescent="0.3">
      <c r="A39" s="98" t="s">
        <v>29</v>
      </c>
      <c r="B39" s="99"/>
      <c r="C39" s="31">
        <f t="shared" ref="C39:J39" si="2">IF(COUNT(C$5:C$35)&gt;0,AVERAGE(C$5:C$35),"")</f>
        <v>13</v>
      </c>
      <c r="D39" s="31">
        <f t="shared" si="2"/>
        <v>13</v>
      </c>
      <c r="E39" s="31">
        <f t="shared" si="2"/>
        <v>13</v>
      </c>
      <c r="F39" s="31">
        <f t="shared" si="2"/>
        <v>13</v>
      </c>
      <c r="G39" s="31">
        <f t="shared" si="2"/>
        <v>13</v>
      </c>
      <c r="H39" s="31">
        <f t="shared" si="2"/>
        <v>13</v>
      </c>
      <c r="I39" s="31">
        <f t="shared" si="2"/>
        <v>15</v>
      </c>
      <c r="J39" s="31">
        <f t="shared" si="2"/>
        <v>0.87</v>
      </c>
    </row>
    <row r="40" spans="1:10" x14ac:dyDescent="0.2">
      <c r="A40" s="32"/>
      <c r="B40" s="32"/>
      <c r="C40" s="32"/>
      <c r="D40" s="32"/>
      <c r="E40" s="32"/>
      <c r="F40" s="32"/>
      <c r="G40" s="32"/>
      <c r="H40" s="32"/>
      <c r="I40" s="32"/>
      <c r="J40" s="32"/>
    </row>
    <row r="41" spans="1:10" x14ac:dyDescent="0.2">
      <c r="A41" s="32"/>
      <c r="B41" s="32"/>
      <c r="C41" s="32"/>
      <c r="D41" s="32"/>
      <c r="E41" s="32"/>
      <c r="F41" s="32"/>
      <c r="G41" s="32"/>
      <c r="H41" s="32"/>
      <c r="I41" s="32"/>
      <c r="J41" s="32"/>
    </row>
  </sheetData>
  <mergeCells count="47">
    <mergeCell ref="A7:B7"/>
    <mergeCell ref="A1:B1"/>
    <mergeCell ref="C1:J1"/>
    <mergeCell ref="A2:B2"/>
    <mergeCell ref="C2:C3"/>
    <mergeCell ref="D2:D3"/>
    <mergeCell ref="E2:E3"/>
    <mergeCell ref="F2:F3"/>
    <mergeCell ref="G2:G3"/>
    <mergeCell ref="H2:H3"/>
    <mergeCell ref="I2:I3"/>
    <mergeCell ref="J2:J3"/>
    <mergeCell ref="A3:B3"/>
    <mergeCell ref="A4:B4"/>
    <mergeCell ref="A5:B5"/>
    <mergeCell ref="A6: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B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9:B39"/>
    <mergeCell ref="A32:B32"/>
    <mergeCell ref="A33:B33"/>
    <mergeCell ref="A34:B34"/>
    <mergeCell ref="A35:B35"/>
    <mergeCell ref="A37:B37"/>
    <mergeCell ref="A38:B38"/>
  </mergeCells>
  <conditionalFormatting sqref="D7:D35 F7:F35 J7:J35 H7:H35">
    <cfRule type="cellIs" dxfId="19" priority="17" stopIfTrue="1" operator="lessThan">
      <formula>#REF!</formula>
    </cfRule>
    <cfRule type="cellIs" dxfId="18" priority="18" stopIfTrue="1" operator="greaterThan">
      <formula>#REF!</formula>
    </cfRule>
  </conditionalFormatting>
  <conditionalFormatting sqref="C7:C35">
    <cfRule type="cellIs" dxfId="17" priority="15" stopIfTrue="1" operator="lessThan">
      <formula>#REF!</formula>
    </cfRule>
    <cfRule type="cellIs" dxfId="16" priority="16" stopIfTrue="1" operator="greaterThan">
      <formula>#REF!</formula>
    </cfRule>
  </conditionalFormatting>
  <conditionalFormatting sqref="E7:E35">
    <cfRule type="cellIs" dxfId="15" priority="13" stopIfTrue="1" operator="lessThan">
      <formula>#REF!</formula>
    </cfRule>
    <cfRule type="cellIs" dxfId="14" priority="14" stopIfTrue="1" operator="greaterThan">
      <formula>#REF!</formula>
    </cfRule>
  </conditionalFormatting>
  <conditionalFormatting sqref="I7:I35">
    <cfRule type="cellIs" dxfId="13" priority="11" stopIfTrue="1" operator="lessThan">
      <formula>#REF!</formula>
    </cfRule>
    <cfRule type="cellIs" dxfId="12" priority="12" stopIfTrue="1" operator="greaterThan">
      <formula>#REF!</formula>
    </cfRule>
  </conditionalFormatting>
  <conditionalFormatting sqref="H5:H6 C5:F6">
    <cfRule type="cellIs" dxfId="11" priority="9" stopIfTrue="1" operator="lessThan">
      <formula>#REF!</formula>
    </cfRule>
    <cfRule type="cellIs" dxfId="10" priority="10" stopIfTrue="1" operator="greaterThan">
      <formula>#REF!</formula>
    </cfRule>
  </conditionalFormatting>
  <conditionalFormatting sqref="J5:J6">
    <cfRule type="cellIs" dxfId="9" priority="5" stopIfTrue="1" operator="lessThan">
      <formula>#REF!</formula>
    </cfRule>
    <cfRule type="cellIs" dxfId="8" priority="6" stopIfTrue="1" operator="greaterThan">
      <formula>#REF!</formula>
    </cfRule>
  </conditionalFormatting>
  <conditionalFormatting sqref="I5:I6">
    <cfRule type="cellIs" dxfId="7" priority="7" stopIfTrue="1" operator="lessThan">
      <formula>#REF!</formula>
    </cfRule>
    <cfRule type="cellIs" dxfId="6" priority="8" stopIfTrue="1" operator="greaterThan">
      <formula>#REF!</formula>
    </cfRule>
  </conditionalFormatting>
  <conditionalFormatting sqref="G7:G35">
    <cfRule type="cellIs" dxfId="5" priority="3" stopIfTrue="1" operator="lessThan">
      <formula>#REF!</formula>
    </cfRule>
    <cfRule type="cellIs" dxfId="4" priority="4" stopIfTrue="1" operator="greaterThan">
      <formula>#REF!</formula>
    </cfRule>
  </conditionalFormatting>
  <conditionalFormatting sqref="G5:G6">
    <cfRule type="cellIs" dxfId="3" priority="1" stopIfTrue="1" operator="lessThan">
      <formula>#REF!</formula>
    </cfRule>
    <cfRule type="cellIs" dxfId="2" priority="2" stopIfTrue="1" operator="greaterThan">
      <formula>#REF!</formula>
    </cfRule>
  </conditionalFormatting>
  <printOptions horizontalCentered="1" verticalCentered="1"/>
  <pageMargins left="0.39370078740157483" right="0.39370078740157483" top="0.43307086614173229" bottom="0.47244094488188981" header="0.23622047244094491" footer="0.19685039370078741"/>
  <pageSetup paperSize="8" scale="8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K65"/>
  <sheetViews>
    <sheetView zoomScale="70" workbookViewId="0">
      <selection activeCell="C6" sqref="C6"/>
    </sheetView>
  </sheetViews>
  <sheetFormatPr baseColWidth="10" defaultColWidth="11.42578125" defaultRowHeight="12.75" x14ac:dyDescent="0.2"/>
  <cols>
    <col min="1" max="1" width="18.85546875" customWidth="1"/>
    <col min="2" max="2" width="14.42578125" customWidth="1"/>
    <col min="3" max="3" width="12.7109375" customWidth="1"/>
    <col min="4" max="4" width="13.5703125" customWidth="1"/>
    <col min="5" max="9" width="12.7109375" customWidth="1"/>
  </cols>
  <sheetData>
    <row r="1" spans="1:11" ht="31.5" x14ac:dyDescent="0.2">
      <c r="A1" s="128" t="s">
        <v>53</v>
      </c>
      <c r="B1" s="128"/>
      <c r="C1" s="128"/>
      <c r="D1" s="128"/>
      <c r="E1" s="128"/>
      <c r="F1" s="128"/>
      <c r="G1" s="128"/>
      <c r="H1" s="128"/>
      <c r="I1" s="128"/>
    </row>
    <row r="2" spans="1:11" ht="24.75" x14ac:dyDescent="0.2">
      <c r="A2" s="35"/>
      <c r="B2" s="35"/>
      <c r="C2" s="35"/>
      <c r="D2" s="35"/>
      <c r="E2" s="35"/>
      <c r="F2" s="35"/>
      <c r="G2" s="35"/>
      <c r="H2" s="35"/>
      <c r="I2" s="35"/>
    </row>
    <row r="3" spans="1:11" ht="19.5" x14ac:dyDescent="0.4">
      <c r="A3" s="36" t="s">
        <v>54</v>
      </c>
      <c r="B3" s="37"/>
      <c r="D3" s="36" t="s">
        <v>55</v>
      </c>
      <c r="E3" s="36"/>
      <c r="F3" s="38"/>
      <c r="G3" s="39"/>
      <c r="H3" s="40"/>
      <c r="I3" s="40"/>
    </row>
    <row r="4" spans="1:11" ht="15" x14ac:dyDescent="0.3">
      <c r="A4" s="41"/>
      <c r="B4" s="42"/>
      <c r="C4" s="41"/>
      <c r="D4" s="41"/>
      <c r="E4" s="41"/>
      <c r="F4" s="41"/>
      <c r="G4" s="41"/>
      <c r="H4" s="41"/>
      <c r="I4" s="41"/>
    </row>
    <row r="5" spans="1:11" ht="27" x14ac:dyDescent="0.2">
      <c r="A5" s="43" t="s">
        <v>56</v>
      </c>
      <c r="B5" s="43" t="s">
        <v>57</v>
      </c>
      <c r="C5" s="43" t="s">
        <v>58</v>
      </c>
      <c r="D5" s="43" t="s">
        <v>59</v>
      </c>
      <c r="E5" s="43" t="s">
        <v>60</v>
      </c>
      <c r="F5" s="44" t="s">
        <v>61</v>
      </c>
      <c r="G5" s="43" t="s">
        <v>62</v>
      </c>
      <c r="H5" s="43" t="s">
        <v>63</v>
      </c>
      <c r="I5" s="43" t="s">
        <v>64</v>
      </c>
    </row>
    <row r="6" spans="1:11" ht="16.5" x14ac:dyDescent="0.2">
      <c r="A6" s="45" t="s">
        <v>31</v>
      </c>
      <c r="B6" s="46" t="s">
        <v>65</v>
      </c>
      <c r="C6" s="47"/>
      <c r="D6" s="48"/>
      <c r="E6" s="47"/>
      <c r="F6" s="47"/>
      <c r="G6" s="47"/>
      <c r="H6" s="47"/>
      <c r="I6" s="47"/>
    </row>
    <row r="7" spans="1:11" ht="16.5" x14ac:dyDescent="0.2">
      <c r="A7" s="45" t="s">
        <v>32</v>
      </c>
      <c r="B7" s="46" t="s">
        <v>66</v>
      </c>
      <c r="C7" s="47"/>
      <c r="D7" s="47"/>
      <c r="E7" s="47"/>
      <c r="F7" s="47"/>
      <c r="G7" s="47"/>
      <c r="H7" s="47"/>
      <c r="I7" s="47"/>
    </row>
    <row r="8" spans="1:11" ht="16.5" x14ac:dyDescent="0.2">
      <c r="A8" s="45" t="s">
        <v>33</v>
      </c>
      <c r="B8" s="46" t="s">
        <v>67</v>
      </c>
      <c r="C8" s="47"/>
      <c r="D8" s="48"/>
      <c r="E8" s="47"/>
      <c r="F8" s="47"/>
      <c r="G8" s="47"/>
      <c r="H8" s="47"/>
      <c r="I8" s="47"/>
    </row>
    <row r="9" spans="1:11" s="52" customFormat="1" ht="16.5" x14ac:dyDescent="0.2">
      <c r="A9" s="45" t="s">
        <v>34</v>
      </c>
      <c r="B9" s="49" t="s">
        <v>68</v>
      </c>
      <c r="C9" s="50"/>
      <c r="D9" s="51"/>
      <c r="E9" s="50"/>
      <c r="F9" s="50"/>
      <c r="G9" s="50"/>
      <c r="H9" s="50"/>
      <c r="I9" s="50"/>
      <c r="K9"/>
    </row>
    <row r="10" spans="1:11" ht="16.5" x14ac:dyDescent="0.2">
      <c r="A10" s="45" t="s">
        <v>35</v>
      </c>
      <c r="B10" s="46" t="s">
        <v>40</v>
      </c>
      <c r="C10" s="47"/>
      <c r="D10" s="48"/>
      <c r="E10" s="48"/>
      <c r="F10" s="48"/>
      <c r="G10" s="48"/>
      <c r="H10" s="48"/>
      <c r="I10" s="47"/>
    </row>
    <row r="11" spans="1:11" ht="16.5" x14ac:dyDescent="0.2">
      <c r="A11" s="45" t="s">
        <v>69</v>
      </c>
      <c r="B11" s="46" t="s">
        <v>70</v>
      </c>
      <c r="C11" s="53"/>
      <c r="D11" s="48"/>
      <c r="E11" s="48"/>
      <c r="F11" s="48"/>
      <c r="G11" s="48"/>
      <c r="H11" s="48"/>
      <c r="I11" s="53"/>
    </row>
    <row r="12" spans="1:11" ht="16.5" x14ac:dyDescent="0.2">
      <c r="A12" s="45" t="s">
        <v>71</v>
      </c>
      <c r="B12" s="46" t="s">
        <v>70</v>
      </c>
      <c r="C12" s="53"/>
      <c r="D12" s="48"/>
      <c r="E12" s="48"/>
      <c r="F12" s="48"/>
      <c r="G12" s="48"/>
      <c r="H12" s="48"/>
      <c r="I12" s="53"/>
    </row>
    <row r="13" spans="1:11" ht="16.5" x14ac:dyDescent="0.2">
      <c r="A13" s="45" t="s">
        <v>72</v>
      </c>
      <c r="B13" s="46" t="s">
        <v>70</v>
      </c>
      <c r="C13" s="53"/>
      <c r="D13" s="48"/>
      <c r="E13" s="48"/>
      <c r="F13" s="48"/>
      <c r="G13" s="48"/>
      <c r="H13" s="48"/>
      <c r="I13" s="53"/>
    </row>
    <row r="14" spans="1:11" ht="16.5" x14ac:dyDescent="0.2">
      <c r="A14" s="45" t="s">
        <v>73</v>
      </c>
      <c r="B14" s="46"/>
      <c r="C14" s="7"/>
      <c r="D14" s="48"/>
      <c r="E14" s="48"/>
      <c r="F14" s="48"/>
      <c r="G14" s="48"/>
      <c r="H14" s="48"/>
      <c r="I14" s="53"/>
    </row>
    <row r="15" spans="1:11" ht="16.5" x14ac:dyDescent="0.2">
      <c r="A15" s="45" t="s">
        <v>74</v>
      </c>
      <c r="B15" s="46" t="s">
        <v>75</v>
      </c>
      <c r="C15" s="48"/>
      <c r="D15" s="48"/>
      <c r="E15" s="48"/>
      <c r="F15" s="48"/>
      <c r="G15" s="48"/>
      <c r="H15" s="48"/>
      <c r="I15" s="53"/>
    </row>
    <row r="16" spans="1:11" ht="16.5" x14ac:dyDescent="0.2">
      <c r="A16" s="45" t="s">
        <v>36</v>
      </c>
      <c r="B16" s="46" t="s">
        <v>76</v>
      </c>
      <c r="C16" s="47"/>
      <c r="D16" s="48"/>
      <c r="E16" s="48"/>
      <c r="F16" s="48"/>
      <c r="G16" s="48"/>
      <c r="H16" s="48"/>
      <c r="I16" s="47"/>
    </row>
    <row r="17" spans="1:9" ht="16.5" x14ac:dyDescent="0.2">
      <c r="A17" s="45" t="s">
        <v>77</v>
      </c>
      <c r="B17" s="46" t="s">
        <v>78</v>
      </c>
      <c r="C17" s="47"/>
      <c r="D17" s="48"/>
      <c r="E17" s="48"/>
      <c r="F17" s="48"/>
      <c r="G17" s="48"/>
      <c r="H17" s="48"/>
      <c r="I17" s="47"/>
    </row>
    <row r="18" spans="1:9" ht="16.5" x14ac:dyDescent="0.2">
      <c r="A18" s="45" t="s">
        <v>79</v>
      </c>
      <c r="B18" s="46" t="s">
        <v>80</v>
      </c>
      <c r="C18" s="54"/>
      <c r="D18" s="55"/>
      <c r="E18" s="55"/>
      <c r="F18" s="54"/>
      <c r="G18" s="54"/>
      <c r="H18" s="55"/>
      <c r="I18" s="54"/>
    </row>
    <row r="19" spans="1:9" ht="16.5" x14ac:dyDescent="0.2">
      <c r="A19" s="45" t="s">
        <v>81</v>
      </c>
      <c r="B19" s="46" t="s">
        <v>82</v>
      </c>
      <c r="C19" s="53"/>
      <c r="D19" s="48"/>
      <c r="E19" s="53"/>
      <c r="F19" s="53"/>
      <c r="G19" s="53"/>
      <c r="H19" s="48"/>
      <c r="I19" s="53"/>
    </row>
    <row r="20" spans="1:9" ht="16.5" x14ac:dyDescent="0.2">
      <c r="A20" s="45" t="s">
        <v>83</v>
      </c>
      <c r="B20" s="46" t="s">
        <v>84</v>
      </c>
      <c r="C20" s="53"/>
      <c r="D20" s="53"/>
      <c r="E20" s="53"/>
      <c r="F20" s="48"/>
      <c r="G20" s="48"/>
      <c r="H20" s="48"/>
      <c r="I20" s="53"/>
    </row>
    <row r="21" spans="1:9" ht="16.5" x14ac:dyDescent="0.2">
      <c r="A21" s="45" t="s">
        <v>85</v>
      </c>
      <c r="B21" s="46" t="s">
        <v>86</v>
      </c>
      <c r="C21" s="53"/>
      <c r="D21" s="48"/>
      <c r="E21" s="53"/>
      <c r="F21" s="53"/>
      <c r="G21" s="48"/>
      <c r="H21" s="48"/>
      <c r="I21" s="53"/>
    </row>
    <row r="22" spans="1:9" ht="16.5" x14ac:dyDescent="0.2">
      <c r="A22" s="45" t="s">
        <v>50</v>
      </c>
      <c r="B22" s="46" t="s">
        <v>75</v>
      </c>
      <c r="C22" s="48"/>
      <c r="D22" s="48"/>
      <c r="E22" s="48"/>
      <c r="F22" s="48"/>
      <c r="G22" s="48"/>
      <c r="H22" s="48"/>
      <c r="I22" s="47"/>
    </row>
    <row r="23" spans="1:9" ht="16.5" x14ac:dyDescent="0.2">
      <c r="A23" s="45" t="s">
        <v>87</v>
      </c>
      <c r="B23" s="46" t="s">
        <v>75</v>
      </c>
      <c r="C23" s="48"/>
      <c r="D23" s="48"/>
      <c r="E23" s="48"/>
      <c r="F23" s="48"/>
      <c r="G23" s="48"/>
      <c r="H23" s="48"/>
      <c r="I23" s="56"/>
    </row>
    <row r="24" spans="1:9" ht="16.5" x14ac:dyDescent="0.2">
      <c r="A24" s="45" t="s">
        <v>88</v>
      </c>
      <c r="B24" s="46" t="s">
        <v>89</v>
      </c>
      <c r="C24" s="48"/>
      <c r="D24" s="48"/>
      <c r="E24" s="48"/>
      <c r="F24" s="48"/>
      <c r="G24" s="48"/>
      <c r="H24" s="48"/>
      <c r="I24" s="53"/>
    </row>
    <row r="25" spans="1:9" ht="16.5" x14ac:dyDescent="0.2">
      <c r="A25" s="45" t="s">
        <v>90</v>
      </c>
      <c r="B25" s="46" t="s">
        <v>89</v>
      </c>
      <c r="C25" s="48"/>
      <c r="D25" s="48"/>
      <c r="E25" s="48"/>
      <c r="F25" s="48"/>
      <c r="G25" s="48"/>
      <c r="H25" s="48"/>
      <c r="I25" s="53"/>
    </row>
    <row r="26" spans="1:9" ht="16.5" x14ac:dyDescent="0.2">
      <c r="A26" s="45" t="s">
        <v>91</v>
      </c>
      <c r="B26" s="46"/>
      <c r="C26" s="48"/>
      <c r="D26" s="48"/>
      <c r="E26" s="48"/>
      <c r="F26" s="48"/>
      <c r="G26" s="48"/>
      <c r="H26" s="48"/>
      <c r="I26" s="53"/>
    </row>
    <row r="27" spans="1:9" ht="16.5" x14ac:dyDescent="0.2">
      <c r="A27" s="45" t="s">
        <v>92</v>
      </c>
      <c r="B27" s="46"/>
      <c r="C27" s="48"/>
      <c r="D27" s="48"/>
      <c r="E27" s="48"/>
      <c r="F27" s="48"/>
      <c r="G27" s="48"/>
      <c r="H27" s="48"/>
      <c r="I27" s="53"/>
    </row>
    <row r="28" spans="1:9" ht="16.5" x14ac:dyDescent="0.2">
      <c r="A28" s="45" t="s">
        <v>93</v>
      </c>
      <c r="B28" s="46" t="s">
        <v>94</v>
      </c>
      <c r="C28" s="53"/>
      <c r="D28" s="48"/>
      <c r="E28" s="53"/>
      <c r="F28" s="53"/>
      <c r="G28" s="53"/>
      <c r="H28" s="48"/>
      <c r="I28" s="53"/>
    </row>
    <row r="29" spans="1:9" ht="16.5" x14ac:dyDescent="0.2">
      <c r="A29" s="45" t="s">
        <v>95</v>
      </c>
      <c r="B29" s="46" t="s">
        <v>96</v>
      </c>
      <c r="C29" s="54"/>
      <c r="D29" s="48"/>
      <c r="E29" s="57"/>
      <c r="F29" s="48"/>
      <c r="G29" s="48"/>
      <c r="H29" s="48"/>
      <c r="I29" s="53"/>
    </row>
    <row r="30" spans="1:9" ht="16.5" x14ac:dyDescent="0.2">
      <c r="A30" s="45" t="s">
        <v>97</v>
      </c>
      <c r="B30" s="46" t="s">
        <v>75</v>
      </c>
      <c r="C30" s="53"/>
      <c r="D30" s="48"/>
      <c r="E30" s="48"/>
      <c r="F30" s="48"/>
      <c r="G30" s="48"/>
      <c r="H30" s="48"/>
      <c r="I30" s="48"/>
    </row>
    <row r="31" spans="1:9" ht="16.5" x14ac:dyDescent="0.2">
      <c r="A31" s="45" t="s">
        <v>46</v>
      </c>
      <c r="B31" s="46" t="s">
        <v>75</v>
      </c>
      <c r="C31" s="48"/>
      <c r="D31" s="48"/>
      <c r="E31" s="48"/>
      <c r="F31" s="47"/>
      <c r="G31" s="48"/>
      <c r="H31" s="48"/>
      <c r="I31" s="48"/>
    </row>
    <row r="32" spans="1:9" ht="16.5" x14ac:dyDescent="0.2">
      <c r="A32" s="45" t="s">
        <v>98</v>
      </c>
      <c r="B32" s="46" t="s">
        <v>99</v>
      </c>
      <c r="C32" s="53"/>
      <c r="D32" s="48"/>
      <c r="E32" s="48"/>
      <c r="F32" s="48"/>
      <c r="G32" s="48"/>
      <c r="H32" s="48"/>
      <c r="I32" s="48"/>
    </row>
    <row r="33" spans="1:9" ht="15" x14ac:dyDescent="0.3">
      <c r="A33" s="41"/>
      <c r="B33" s="42"/>
      <c r="C33" s="41"/>
      <c r="D33" s="41"/>
      <c r="E33" s="41"/>
      <c r="F33" s="41"/>
      <c r="G33" s="41"/>
      <c r="H33" s="58"/>
      <c r="I33" s="58"/>
    </row>
    <row r="34" spans="1:9" ht="16.5" x14ac:dyDescent="0.35">
      <c r="A34" s="59" t="s">
        <v>100</v>
      </c>
      <c r="B34" s="60"/>
      <c r="C34" s="41"/>
      <c r="D34" s="41"/>
      <c r="E34" s="41"/>
      <c r="F34" s="41"/>
      <c r="G34" s="41"/>
      <c r="H34" s="41"/>
      <c r="I34" s="41"/>
    </row>
    <row r="35" spans="1:9" ht="15" x14ac:dyDescent="0.3">
      <c r="A35" s="61" t="s">
        <v>2</v>
      </c>
      <c r="B35" s="62"/>
      <c r="C35" s="47"/>
      <c r="D35" s="41" t="s">
        <v>101</v>
      </c>
      <c r="E35" s="41"/>
      <c r="F35" s="41" t="s">
        <v>9</v>
      </c>
      <c r="G35" s="41" t="s">
        <v>102</v>
      </c>
      <c r="H35" s="47"/>
      <c r="I35" s="41" t="s">
        <v>103</v>
      </c>
    </row>
    <row r="36" spans="1:9" ht="6" customHeight="1" x14ac:dyDescent="0.3">
      <c r="A36" s="61"/>
      <c r="B36" s="62"/>
      <c r="C36" s="63"/>
      <c r="D36" s="41"/>
      <c r="E36" s="41"/>
      <c r="F36" s="41"/>
      <c r="G36" s="41"/>
      <c r="H36" s="64"/>
      <c r="I36" s="41"/>
    </row>
    <row r="37" spans="1:9" ht="15" x14ac:dyDescent="0.3">
      <c r="A37" s="61" t="s">
        <v>104</v>
      </c>
      <c r="B37" s="41"/>
      <c r="C37" s="65"/>
      <c r="D37" s="41" t="s">
        <v>105</v>
      </c>
      <c r="E37" s="41"/>
      <c r="F37" s="41"/>
      <c r="G37" s="41" t="s">
        <v>106</v>
      </c>
      <c r="H37" s="47"/>
      <c r="I37" s="41" t="s">
        <v>103</v>
      </c>
    </row>
    <row r="38" spans="1:9" ht="6" customHeight="1" x14ac:dyDescent="0.3">
      <c r="A38" s="61"/>
      <c r="B38" s="41"/>
      <c r="C38" s="63"/>
      <c r="D38" s="41"/>
      <c r="E38" s="41"/>
      <c r="F38" s="41"/>
      <c r="G38" s="41"/>
      <c r="H38" s="66"/>
      <c r="I38" s="41"/>
    </row>
    <row r="39" spans="1:9" ht="15" x14ac:dyDescent="0.3">
      <c r="A39" s="61" t="s">
        <v>3</v>
      </c>
      <c r="B39" s="41" t="s">
        <v>107</v>
      </c>
      <c r="C39" s="47"/>
      <c r="D39" s="41" t="s">
        <v>23</v>
      </c>
      <c r="E39" s="41"/>
      <c r="F39" s="41"/>
      <c r="G39" s="41" t="s">
        <v>108</v>
      </c>
      <c r="H39" s="47"/>
      <c r="I39" s="41" t="s">
        <v>103</v>
      </c>
    </row>
    <row r="40" spans="1:9" ht="6.75" customHeight="1" x14ac:dyDescent="0.3">
      <c r="A40" s="61"/>
      <c r="B40" s="41"/>
      <c r="C40" s="63"/>
      <c r="D40" s="41"/>
      <c r="E40" s="41"/>
      <c r="F40" s="41"/>
      <c r="G40" s="41"/>
      <c r="H40" s="66"/>
      <c r="I40" s="41"/>
    </row>
    <row r="41" spans="1:9" ht="15" x14ac:dyDescent="0.3">
      <c r="A41" s="41"/>
      <c r="B41" s="41" t="s">
        <v>109</v>
      </c>
      <c r="C41" s="47"/>
      <c r="D41" s="41" t="s">
        <v>23</v>
      </c>
      <c r="E41" s="41"/>
      <c r="F41" s="61" t="s">
        <v>110</v>
      </c>
      <c r="G41" s="41" t="s">
        <v>111</v>
      </c>
      <c r="H41" s="47"/>
      <c r="I41" s="41" t="s">
        <v>75</v>
      </c>
    </row>
    <row r="42" spans="1:9" ht="5.25" customHeight="1" x14ac:dyDescent="0.3">
      <c r="A42" s="61"/>
      <c r="B42" s="41"/>
      <c r="C42" s="63"/>
      <c r="D42" s="41"/>
      <c r="E42" s="41"/>
      <c r="F42" s="61"/>
      <c r="G42" s="41"/>
      <c r="H42" s="67"/>
      <c r="I42" s="41"/>
    </row>
    <row r="43" spans="1:9" ht="15" x14ac:dyDescent="0.3">
      <c r="A43" s="61"/>
      <c r="B43" s="61" t="s">
        <v>4</v>
      </c>
      <c r="C43" s="47"/>
      <c r="D43" s="41" t="s">
        <v>23</v>
      </c>
      <c r="E43" s="41"/>
      <c r="F43" s="41"/>
      <c r="G43" s="41" t="s">
        <v>20</v>
      </c>
      <c r="H43" s="47"/>
      <c r="I43" s="41" t="s">
        <v>75</v>
      </c>
    </row>
    <row r="44" spans="1:9" ht="6.75" customHeight="1" x14ac:dyDescent="0.3">
      <c r="A44" s="61"/>
      <c r="B44" s="41"/>
      <c r="C44" s="68"/>
      <c r="D44" s="41"/>
      <c r="E44" s="41"/>
      <c r="F44" s="61"/>
      <c r="G44" s="41"/>
      <c r="H44" s="67"/>
      <c r="I44" s="41"/>
    </row>
    <row r="45" spans="1:9" ht="15" x14ac:dyDescent="0.3">
      <c r="A45" s="41"/>
      <c r="B45" s="41" t="s">
        <v>112</v>
      </c>
      <c r="C45" s="69"/>
      <c r="D45" s="41" t="s">
        <v>23</v>
      </c>
      <c r="E45" s="41"/>
      <c r="F45" s="41" t="s">
        <v>72</v>
      </c>
      <c r="G45" s="41" t="s">
        <v>113</v>
      </c>
      <c r="H45" s="65"/>
      <c r="I45" s="41"/>
    </row>
    <row r="46" spans="1:9" ht="6.75" customHeight="1" x14ac:dyDescent="0.3">
      <c r="A46" s="61"/>
      <c r="B46" s="41"/>
      <c r="C46" s="68"/>
      <c r="D46" s="41"/>
      <c r="E46" s="41"/>
      <c r="F46" s="41"/>
      <c r="G46" s="41"/>
      <c r="H46" s="64"/>
      <c r="I46" s="41"/>
    </row>
    <row r="47" spans="1:9" ht="16.5" x14ac:dyDescent="0.35">
      <c r="A47" s="41"/>
      <c r="B47" s="41" t="s">
        <v>6</v>
      </c>
      <c r="C47" s="69"/>
      <c r="D47" s="41" t="s">
        <v>23</v>
      </c>
      <c r="E47" s="41"/>
      <c r="F47" s="70"/>
      <c r="G47" s="41" t="s">
        <v>114</v>
      </c>
      <c r="H47" s="65"/>
      <c r="I47" s="71"/>
    </row>
    <row r="48" spans="1:9" ht="5.25" customHeight="1" x14ac:dyDescent="0.3">
      <c r="A48" s="61"/>
      <c r="B48" s="41"/>
      <c r="C48" s="68"/>
      <c r="D48" s="41"/>
      <c r="E48" s="41"/>
      <c r="F48" s="41"/>
      <c r="G48" s="41"/>
      <c r="H48" s="41" t="s">
        <v>115</v>
      </c>
      <c r="I48" s="41"/>
    </row>
    <row r="49" spans="1:9" ht="15" x14ac:dyDescent="0.3">
      <c r="A49" s="41"/>
      <c r="B49" s="41" t="s">
        <v>116</v>
      </c>
      <c r="C49" s="69"/>
      <c r="D49" s="41" t="s">
        <v>23</v>
      </c>
      <c r="E49" s="41"/>
      <c r="F49" s="129" t="s">
        <v>117</v>
      </c>
      <c r="G49" s="130"/>
      <c r="H49" s="72"/>
      <c r="I49" s="71"/>
    </row>
    <row r="50" spans="1:9" ht="9" customHeight="1" x14ac:dyDescent="0.3">
      <c r="A50" s="61"/>
      <c r="B50" s="41"/>
      <c r="C50" s="68"/>
      <c r="D50" s="41"/>
      <c r="E50" s="41"/>
      <c r="F50" s="41"/>
      <c r="G50" s="41"/>
      <c r="H50" s="41"/>
      <c r="I50" s="41"/>
    </row>
    <row r="51" spans="1:9" ht="15" x14ac:dyDescent="0.3">
      <c r="A51" s="41"/>
      <c r="B51" s="41" t="s">
        <v>8</v>
      </c>
      <c r="C51" s="69"/>
      <c r="D51" s="41" t="s">
        <v>23</v>
      </c>
      <c r="E51" s="41"/>
      <c r="F51" s="129" t="s">
        <v>118</v>
      </c>
      <c r="G51" s="130"/>
      <c r="H51" s="73"/>
      <c r="I51" s="71"/>
    </row>
    <row r="52" spans="1:9" ht="15" x14ac:dyDescent="0.3">
      <c r="A52" s="61"/>
      <c r="B52" s="62"/>
      <c r="C52" s="41"/>
      <c r="D52" s="41"/>
      <c r="E52" s="41"/>
      <c r="F52" s="71" t="s">
        <v>115</v>
      </c>
      <c r="G52" s="71" t="s">
        <v>119</v>
      </c>
      <c r="H52" s="71"/>
      <c r="I52" s="71"/>
    </row>
    <row r="53" spans="1:9" ht="17.25" x14ac:dyDescent="0.35">
      <c r="A53" s="70" t="s">
        <v>120</v>
      </c>
      <c r="B53" s="74" t="s">
        <v>121</v>
      </c>
      <c r="C53" s="75"/>
      <c r="D53" s="76"/>
      <c r="E53" s="77" t="s">
        <v>122</v>
      </c>
      <c r="F53" s="78"/>
      <c r="G53" s="41"/>
      <c r="H53" s="41"/>
      <c r="I53" s="41"/>
    </row>
    <row r="54" spans="1:9" ht="16.5" x14ac:dyDescent="0.3">
      <c r="A54" s="41"/>
      <c r="B54" s="79" t="s">
        <v>123</v>
      </c>
      <c r="C54" s="80"/>
      <c r="D54" s="41"/>
      <c r="E54" s="41"/>
      <c r="F54" s="41"/>
      <c r="G54" s="41"/>
      <c r="H54" s="41"/>
      <c r="I54" s="41"/>
    </row>
    <row r="55" spans="1:9" ht="17.25" x14ac:dyDescent="0.35">
      <c r="A55" s="41"/>
      <c r="B55" s="79"/>
      <c r="C55" s="81"/>
      <c r="D55" s="41"/>
      <c r="E55" s="82" t="s">
        <v>124</v>
      </c>
      <c r="F55" s="82" t="s">
        <v>125</v>
      </c>
      <c r="G55" s="82"/>
      <c r="H55" s="82"/>
      <c r="I55" s="41"/>
    </row>
    <row r="56" spans="1:9" ht="16.5" x14ac:dyDescent="0.35">
      <c r="A56" s="41"/>
      <c r="B56" s="131" t="s">
        <v>126</v>
      </c>
      <c r="C56" s="132"/>
      <c r="D56" s="83" t="s">
        <v>127</v>
      </c>
      <c r="E56" s="84"/>
      <c r="F56" s="84"/>
      <c r="G56" s="85"/>
      <c r="H56" s="86"/>
      <c r="I56" s="41"/>
    </row>
    <row r="57" spans="1:9" ht="16.5" x14ac:dyDescent="0.35">
      <c r="A57" s="41"/>
      <c r="B57" s="87"/>
      <c r="C57" s="88"/>
      <c r="D57" s="89"/>
      <c r="E57" s="90"/>
      <c r="F57" s="91"/>
      <c r="G57" s="91"/>
      <c r="H57" s="92"/>
      <c r="I57" s="41"/>
    </row>
    <row r="58" spans="1:9" ht="15" x14ac:dyDescent="0.3">
      <c r="A58" s="41"/>
      <c r="B58" s="122"/>
      <c r="C58" s="123"/>
      <c r="D58" s="123"/>
      <c r="E58" s="123"/>
      <c r="F58" s="123"/>
      <c r="G58" s="123"/>
      <c r="H58" s="124"/>
      <c r="I58" s="41"/>
    </row>
    <row r="59" spans="1:9" ht="15" x14ac:dyDescent="0.3">
      <c r="A59" s="41"/>
      <c r="B59" s="122"/>
      <c r="C59" s="123"/>
      <c r="D59" s="123"/>
      <c r="E59" s="123"/>
      <c r="F59" s="123"/>
      <c r="G59" s="123"/>
      <c r="H59" s="124"/>
      <c r="I59" s="41"/>
    </row>
    <row r="60" spans="1:9" ht="15" x14ac:dyDescent="0.3">
      <c r="A60" s="41"/>
      <c r="B60" s="122"/>
      <c r="C60" s="123"/>
      <c r="D60" s="123"/>
      <c r="E60" s="123"/>
      <c r="F60" s="123"/>
      <c r="G60" s="123"/>
      <c r="H60" s="124"/>
      <c r="I60" s="41"/>
    </row>
    <row r="61" spans="1:9" ht="15" x14ac:dyDescent="0.3">
      <c r="A61" s="41"/>
      <c r="B61" s="122"/>
      <c r="C61" s="123"/>
      <c r="D61" s="123"/>
      <c r="E61" s="123"/>
      <c r="F61" s="123"/>
      <c r="G61" s="123"/>
      <c r="H61" s="124"/>
      <c r="I61" s="41"/>
    </row>
    <row r="62" spans="1:9" ht="15" x14ac:dyDescent="0.3">
      <c r="A62" s="41"/>
      <c r="B62" s="122"/>
      <c r="C62" s="123"/>
      <c r="D62" s="123"/>
      <c r="E62" s="123"/>
      <c r="F62" s="123"/>
      <c r="G62" s="123"/>
      <c r="H62" s="124"/>
      <c r="I62" s="41"/>
    </row>
    <row r="63" spans="1:9" ht="15" x14ac:dyDescent="0.3">
      <c r="A63" s="41"/>
      <c r="B63" s="125"/>
      <c r="C63" s="126"/>
      <c r="D63" s="126"/>
      <c r="E63" s="126"/>
      <c r="F63" s="126"/>
      <c r="G63" s="126"/>
      <c r="H63" s="127"/>
      <c r="I63" s="41"/>
    </row>
    <row r="64" spans="1:9" ht="15" x14ac:dyDescent="0.3">
      <c r="A64" s="41"/>
      <c r="B64" s="93"/>
      <c r="C64" s="93"/>
      <c r="D64" s="93"/>
      <c r="E64" s="93"/>
      <c r="F64" s="93"/>
      <c r="G64" s="93"/>
      <c r="H64" s="93"/>
      <c r="I64" s="41"/>
    </row>
    <row r="65" spans="1:9" ht="15" x14ac:dyDescent="0.3">
      <c r="A65" s="41"/>
      <c r="B65" s="93"/>
      <c r="C65" s="93"/>
      <c r="D65" s="93"/>
      <c r="E65" s="93"/>
      <c r="F65" s="93"/>
      <c r="G65" s="93"/>
      <c r="H65" s="93"/>
      <c r="I65" s="41"/>
    </row>
  </sheetData>
  <mergeCells count="10">
    <mergeCell ref="B60:H60"/>
    <mergeCell ref="B61:H61"/>
    <mergeCell ref="B62:H62"/>
    <mergeCell ref="B63:H63"/>
    <mergeCell ref="A1:I1"/>
    <mergeCell ref="F49:G49"/>
    <mergeCell ref="F51:G51"/>
    <mergeCell ref="B56:C56"/>
    <mergeCell ref="B58:H58"/>
    <mergeCell ref="B59:H59"/>
  </mergeCells>
  <printOptions horizontalCentered="1"/>
  <pageMargins left="0.15748031496062992" right="0.19685039370078741" top="0.31496062992125984" bottom="0.15748031496062992" header="0.31496062992125984" footer="0.31496062992125984"/>
  <pageSetup paperSize="9" scale="75" orientation="portrait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Paramètres</vt:lpstr>
      <vt:lpstr>E B</vt:lpstr>
      <vt:lpstr>E Flocu</vt:lpstr>
      <vt:lpstr>E FLOT A</vt:lpstr>
      <vt:lpstr>E FLOT B</vt:lpstr>
      <vt:lpstr>E FAS</vt:lpstr>
      <vt:lpstr>E C.A.G</vt:lpstr>
      <vt:lpstr>E C.C</vt:lpstr>
      <vt:lpstr>E Traitée</vt:lpstr>
      <vt:lpstr>Feuille d'analyses</vt:lpstr>
      <vt:lpstr>'E B'!DATE</vt:lpstr>
      <vt:lpstr>'E C.A.G'!DATE</vt:lpstr>
      <vt:lpstr>'E C.C'!DATE</vt:lpstr>
      <vt:lpstr>'E FAS'!DATE</vt:lpstr>
      <vt:lpstr>'E Flocu'!DATE</vt:lpstr>
      <vt:lpstr>'E FLOT A'!DATE</vt:lpstr>
      <vt:lpstr>'E FLOT B'!DATE</vt:lpstr>
      <vt:lpstr>'E Traitée'!DATE</vt:lpstr>
      <vt:lpstr>Paramètres!DATE</vt:lpstr>
      <vt:lpstr>'E B'!DONNEE1</vt:lpstr>
      <vt:lpstr>'E C.A.G'!DONNEE1</vt:lpstr>
      <vt:lpstr>'E C.C'!DONNEE1</vt:lpstr>
      <vt:lpstr>'E FAS'!DONNEE1</vt:lpstr>
      <vt:lpstr>'E FLOT A'!DONNEE1</vt:lpstr>
      <vt:lpstr>'E FLOT B'!DONNEE1</vt:lpstr>
      <vt:lpstr>'E Traitée'!DONNEE1</vt:lpstr>
      <vt:lpstr>Paramètres!DONNEE1</vt:lpstr>
      <vt:lpstr>'E B'!Impression_des_titres</vt:lpstr>
      <vt:lpstr>'E C.A.G'!Impression_des_titres</vt:lpstr>
      <vt:lpstr>'E C.C'!Impression_des_titres</vt:lpstr>
      <vt:lpstr>'E FAS'!Impression_des_titres</vt:lpstr>
      <vt:lpstr>'E Flocu'!Impression_des_titres</vt:lpstr>
      <vt:lpstr>'E FLOT A'!Impression_des_titres</vt:lpstr>
      <vt:lpstr>'E FLOT B'!Impression_des_titres</vt:lpstr>
      <vt:lpstr>'E Traitée'!Impression_des_titres</vt:lpstr>
      <vt:lpstr>Paramètres!Impression_des_titres</vt:lpstr>
      <vt:lpstr>Paramètres!MOIS</vt:lpstr>
      <vt:lpstr>'E FAS'!TOTALNOM</vt:lpstr>
      <vt:lpstr>'E B'!Zone_d_impression</vt:lpstr>
      <vt:lpstr>'E C.A.G'!Zone_d_impression</vt:lpstr>
      <vt:lpstr>'E C.C'!Zone_d_impression</vt:lpstr>
      <vt:lpstr>'E FAS'!Zone_d_impression</vt:lpstr>
      <vt:lpstr>'E Flocu'!Zone_d_impression</vt:lpstr>
      <vt:lpstr>'E FLOT A'!Zone_d_impression</vt:lpstr>
      <vt:lpstr>'E FLOT B'!Zone_d_impression</vt:lpstr>
      <vt:lpstr>'E Traitée'!Zone_d_impression</vt:lpstr>
      <vt:lpstr>Paramètres!Zone_d_impression</vt:lpstr>
    </vt:vector>
  </TitlesOfParts>
  <Company>sertad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sertad3</dc:creator>
  <cp:lastModifiedBy>YAMAN Mustafa UI AL</cp:lastModifiedBy>
  <dcterms:created xsi:type="dcterms:W3CDTF">2018-05-18T06:02:50Z</dcterms:created>
  <dcterms:modified xsi:type="dcterms:W3CDTF">2018-05-18T08:55:43Z</dcterms:modified>
</cp:coreProperties>
</file>