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fabdu\Bureau\"/>
    </mc:Choice>
  </mc:AlternateContent>
  <bookViews>
    <workbookView xWindow="0" yWindow="0" windowWidth="18465" windowHeight="9075"/>
  </bookViews>
  <sheets>
    <sheet name="machines" sheetId="1" r:id="rId1"/>
    <sheet name="soudures" sheetId="3" r:id="rId2"/>
    <sheet name="peintures" sheetId="4" r:id="rId3"/>
  </sheets>
  <functionGroups builtInGroupCount="18"/>
  <definedNames>
    <definedName name="_xlnm._FilterDatabase" localSheetId="0" hidden="1">machines!$B$1:$L$10</definedName>
    <definedName name="Mylist">peintures!$B$190:$B$195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1" i="1" l="1"/>
  <c r="H11" i="1"/>
  <c r="I11" i="1"/>
  <c r="J11" i="1"/>
  <c r="K11" i="1"/>
  <c r="L11" i="1"/>
  <c r="F11" i="1"/>
  <c r="F220" i="3" l="1"/>
  <c r="G220" i="3"/>
  <c r="H220" i="3"/>
  <c r="I220" i="3"/>
  <c r="J220" i="3"/>
  <c r="K220" i="3"/>
  <c r="L220" i="3"/>
  <c r="M220" i="3"/>
  <c r="N220" i="3"/>
  <c r="O220" i="3"/>
  <c r="P220" i="3"/>
  <c r="Q220" i="3"/>
  <c r="R220" i="3"/>
  <c r="S220" i="3"/>
  <c r="T220" i="3"/>
  <c r="U220" i="3"/>
  <c r="V220" i="3"/>
  <c r="W220" i="3"/>
  <c r="X220" i="3"/>
  <c r="Y220" i="3"/>
  <c r="Z220" i="3"/>
  <c r="AA220" i="3"/>
  <c r="AB220" i="3"/>
  <c r="AC220" i="3"/>
  <c r="AD220" i="3"/>
  <c r="AE220" i="3"/>
  <c r="AF220" i="3"/>
  <c r="AG220" i="3"/>
  <c r="AH220" i="3"/>
  <c r="AI220" i="3"/>
  <c r="AJ220" i="3"/>
  <c r="AK220" i="3"/>
  <c r="AL220" i="3"/>
  <c r="AM220" i="3"/>
  <c r="AN220" i="3"/>
  <c r="AO220" i="3"/>
  <c r="AP220" i="3"/>
  <c r="AQ220" i="3"/>
  <c r="AR220" i="3"/>
  <c r="AS220" i="3"/>
  <c r="L221" i="3"/>
  <c r="AQ221" i="3"/>
  <c r="W221" i="3"/>
  <c r="AD221" i="3"/>
  <c r="AO221" i="3"/>
  <c r="AC221" i="3"/>
  <c r="K221" i="3"/>
  <c r="N221" i="3"/>
  <c r="O221" i="3"/>
  <c r="AN221" i="3"/>
  <c r="AR221" i="3"/>
  <c r="I221" i="3"/>
  <c r="T221" i="3"/>
  <c r="AH221" i="3"/>
  <c r="Q221" i="3"/>
  <c r="X221" i="3"/>
  <c r="AE221" i="3"/>
  <c r="Y221" i="3"/>
  <c r="U221" i="3"/>
  <c r="J221" i="3"/>
  <c r="AL221" i="3"/>
  <c r="G221" i="3"/>
  <c r="AJ221" i="3"/>
  <c r="AF221" i="3"/>
  <c r="M221" i="3"/>
  <c r="AS221" i="3"/>
  <c r="AA221" i="3"/>
  <c r="F221" i="3"/>
  <c r="R221" i="3"/>
  <c r="AB221" i="3"/>
  <c r="S221" i="3"/>
  <c r="AG221" i="3"/>
  <c r="AM221" i="3"/>
  <c r="V221" i="3"/>
  <c r="AP221" i="3"/>
  <c r="AI221" i="3"/>
  <c r="H221" i="3"/>
  <c r="Z221" i="3"/>
  <c r="P221" i="3"/>
  <c r="AK221" i="3"/>
</calcChain>
</file>

<file path=xl/sharedStrings.xml><?xml version="1.0" encoding="utf-8"?>
<sst xmlns="http://schemas.openxmlformats.org/spreadsheetml/2006/main" count="420" uniqueCount="261">
  <si>
    <t>Allocation des ressources</t>
  </si>
  <si>
    <t>Grouper par:</t>
  </si>
  <si>
    <t>Période :</t>
  </si>
  <si>
    <t>Définir</t>
  </si>
  <si>
    <t>Début :</t>
  </si>
  <si>
    <t>Fin :</t>
  </si>
  <si>
    <t>31 déc. 21</t>
  </si>
  <si>
    <t>s20/21</t>
  </si>
  <si>
    <t>s21/21</t>
  </si>
  <si>
    <t>s22/21</t>
  </si>
  <si>
    <t>s23/21</t>
  </si>
  <si>
    <t>s24/21</t>
  </si>
  <si>
    <t>s25/21</t>
  </si>
  <si>
    <t>s26/21</t>
  </si>
  <si>
    <t>s27/21</t>
  </si>
  <si>
    <t>s28/21</t>
  </si>
  <si>
    <t>s29/21</t>
  </si>
  <si>
    <t>s30/21</t>
  </si>
  <si>
    <t>s31/21</t>
  </si>
  <si>
    <t>s32/21</t>
  </si>
  <si>
    <t>s33/21</t>
  </si>
  <si>
    <t>s34/21</t>
  </si>
  <si>
    <t>s35/21</t>
  </si>
  <si>
    <t>s36/21</t>
  </si>
  <si>
    <t>s37/21</t>
  </si>
  <si>
    <t>s38/21</t>
  </si>
  <si>
    <t>s39/21</t>
  </si>
  <si>
    <t>s40/21</t>
  </si>
  <si>
    <t>s41/21</t>
  </si>
  <si>
    <t>s42/21</t>
  </si>
  <si>
    <t>s43/21</t>
  </si>
  <si>
    <t>s44/21</t>
  </si>
  <si>
    <t>s45/21</t>
  </si>
  <si>
    <t>s46/21</t>
  </si>
  <si>
    <t>s47/21</t>
  </si>
  <si>
    <t>s48/21</t>
  </si>
  <si>
    <t>s49/21</t>
  </si>
  <si>
    <t>s50/21</t>
  </si>
  <si>
    <t>s51/21</t>
  </si>
  <si>
    <t>s52/21</t>
  </si>
  <si>
    <t>Disponibilité</t>
  </si>
  <si>
    <t>Affectation</t>
  </si>
  <si>
    <t>Affectations génériques</t>
  </si>
  <si>
    <t>(1160019-3)-Water filling pump control box (Travail)</t>
  </si>
  <si>
    <t>(1190007) FLOWSERVE POMPES SAS (COFFRET POMPES MOBILES) (Travail)</t>
  </si>
  <si>
    <t>(1200008) Obsolescences CPY (BUGEY) (Travail)</t>
  </si>
  <si>
    <t>(1200010)NAVAL GROUP (TABLEAU PROTO) (Travail)</t>
  </si>
  <si>
    <t>(1200011) Projet Amérioration du RES(Armoire TSND) (Travail)</t>
  </si>
  <si>
    <t>(1200013) POWIDIAN( GE HYDROGENE 70KW- M70) (Travail)</t>
  </si>
  <si>
    <t>(3195976) RTE 63KVA (CONTRAT CADRE GE CERT) - STAGE III (Travail)</t>
  </si>
  <si>
    <t>(3205013) ESG COBRA (2 GE PROTO 55KVA) (Travail)</t>
  </si>
  <si>
    <t>(3205040) THALES SIXT GTS FRANCE SAS (3 GE 60KVA + 2 GE 100KVA DURCI ) 1 (Travail)</t>
  </si>
  <si>
    <t>(3205045) CLEMESSY (2GE 300KW+ARMOIRES CC) (Travail)</t>
  </si>
  <si>
    <t>(3205048) DEVELOPPEMENT GER ( GER 400) (Travail)</t>
  </si>
  <si>
    <t>(3206001) DEVELOPPEMENT GER 250 (Travail)</t>
  </si>
  <si>
    <t>(3206002-3206003) GER 100/160 - SERIE 105 (Travail)</t>
  </si>
  <si>
    <t>(3206004) GER 400 - SERIE 6 (Travail)</t>
  </si>
  <si>
    <t>(3207001) DEVELOPPEMENT GEM sur remorque 100kw (Travail)</t>
  </si>
  <si>
    <t>(3207002) DEVELOPPEMENT GEM sur camion 600kw (Travail)</t>
  </si>
  <si>
    <t>(3207003) GEM 250 - SERIE(15+4) (Travail)</t>
  </si>
  <si>
    <t>(3207004) GEM 400 - SERIE(8+11) (Travail)</t>
  </si>
  <si>
    <t>(3207005) GEM 100 - SERIE 4( 5 remorques) (Travail)</t>
  </si>
  <si>
    <t>(3208000) AMENAGEMENT ATELIER (Travail)</t>
  </si>
  <si>
    <t>(3215012) - Maquette NPPU( COBRA) (Travail)</t>
  </si>
  <si>
    <t>(6213016-01) Remplacement armoire (Orange St paul Les Dax) (Travail)</t>
  </si>
  <si>
    <t>Préparation - Préparation</t>
  </si>
  <si>
    <t>Machine - Machine</t>
  </si>
  <si>
    <t>POINTAGE DIVERS (Travail)</t>
  </si>
  <si>
    <t>2-TOLERIE - MACHINE Divers</t>
  </si>
  <si>
    <t>(3205018) ACTIA TELECOM (ETUDE ET FABRICATION DE 3 GE 2,5kva PROTO) (Travail)</t>
  </si>
  <si>
    <t>(3215001) - THALES GF 300( 1 container +2GE 100 KVA) REV1 (Travail)</t>
  </si>
  <si>
    <t>(3215008) Rétrofit de GE 88 KW V5 SIMMT -4 Stations (Travail)</t>
  </si>
  <si>
    <t>(3215015) THALES ATLAS CHYPRE (1 GE 120KVA + 1 COFF N/S/ commande + 1 BDC) (Travail)</t>
  </si>
  <si>
    <t>2H Energy.Direction Production.Atelier Tolerie.Soudure</t>
  </si>
  <si>
    <t>Tolerie - Soudures - DIM-MAB</t>
  </si>
  <si>
    <t>Tolerie - Prépa départ peinture</t>
  </si>
  <si>
    <t>Tolerie - 4 Coffrets - Soudure</t>
  </si>
  <si>
    <t>(1200006) TECHNICATOME (MODIF AMROIRE SM1-2-3-4-5-6 + PANNEAUX DE CHANTIER) (Travail)</t>
  </si>
  <si>
    <t>Déplacements Cherbourg - Soudure - Déplacements Cherbourg - Soudure</t>
  </si>
  <si>
    <t>QUALIFICATION - Soudure</t>
  </si>
  <si>
    <t>TOLERIE - Tôlerie+ DIM/MAB</t>
  </si>
  <si>
    <t>TOLERIE - Tuyauterie</t>
  </si>
  <si>
    <t>TOLERIE ARMOIRE TSND MIQ + TSND SERIE - Soudure</t>
  </si>
  <si>
    <t>TÖLERIE - Soudure Châssis interne 2HE</t>
  </si>
  <si>
    <t>MONTAGE - CABLAGE - Tuyauterie Powidian -Assemblages Vissés( nettoyage++)</t>
  </si>
  <si>
    <t>TÖLERIE - Soudure Capot</t>
  </si>
  <si>
    <t>TÖLERIE - Soudure Coffret/ armoire</t>
  </si>
  <si>
    <t>(3195009-01) SOCOMAT (ETUDE ET FABRICATION GE PROTO 12KVA CONTENEUR FRIGORIFIE) (Travail)</t>
  </si>
  <si>
    <t>Essais - Renfort à changer (soudure surmesure + peinture)</t>
  </si>
  <si>
    <t>Soudure GE - Soudure GE</t>
  </si>
  <si>
    <t>2 GE PROTO - Welding structure</t>
  </si>
  <si>
    <t>2 GE PROTO - Double skin tank( sujet avancé par la prod)</t>
  </si>
  <si>
    <t>Reprises pour ESSAIS SYRACUSE - Tolerie</t>
  </si>
  <si>
    <t>3*GE 60 KVA - Tolerie Coffret</t>
  </si>
  <si>
    <t>3*GE 60 KVA - Tolerie Groupe</t>
  </si>
  <si>
    <t>2*GE 100 KVA - Tolerie Coffret</t>
  </si>
  <si>
    <t>2*GE 100 KVA - Tolerie Groupe</t>
  </si>
  <si>
    <t>Capotage - Tolerie capotage</t>
  </si>
  <si>
    <t>Chassis - Soudure chassis</t>
  </si>
  <si>
    <t>Armoires - Soudure</t>
  </si>
  <si>
    <t>Tolerie Capotage - Tolerie Capotage</t>
  </si>
  <si>
    <t>Soudure Réservoir Réservoir + Equipement Châssis - Soudure Réservoir Réservoir + Equipement Châssis</t>
  </si>
  <si>
    <t>Tolerie Coffret - Tolerie Coffret</t>
  </si>
  <si>
    <t>Tolerie Réservoir + Equipement châssis - Tolerie Réservoir + Equipement châssis</t>
  </si>
  <si>
    <t>Tôlerie - Châssis *105 - Soudure -15</t>
  </si>
  <si>
    <t>Tôlerie Capots *105 - Soudure-15</t>
  </si>
  <si>
    <t>Tôlerie Armoires *105 - Soudure-25</t>
  </si>
  <si>
    <t>Tôlerie Armoires *6 - Soudure-6</t>
  </si>
  <si>
    <t>Tôlerie - Châssis *6 - Soudure -6</t>
  </si>
  <si>
    <t>Tôlerie Capots + Coffres*6 - Soudure-6</t>
  </si>
  <si>
    <t>Réservoirs *6 - Soudure -6</t>
  </si>
  <si>
    <t>Tolerie Chassis poutre - Tolerie Chassis poutre  </t>
  </si>
  <si>
    <t>Tolerie Capotage et coffres - Tolerie Capotage et coffres</t>
  </si>
  <si>
    <t>Tolerie Plateau - Tolerie Plateau </t>
  </si>
  <si>
    <t>Tolerie Chassis Réservoir 1 VOLVO + BAC sous châssis - Tolerie Chassis Réservoir 1 VOLVO + BAC sous châssis</t>
  </si>
  <si>
    <t>Tolerie " carosserie + Cloisons" + Coffre - Tolerie " carosserie + Cloisons" + Coffre</t>
  </si>
  <si>
    <t>Tolerie corbeaux - Tolerie corbeaux</t>
  </si>
  <si>
    <t>Tolerie Chassis 2 FPT - Tolerie Chassis 2 FPT</t>
  </si>
  <si>
    <t>Tolerie supportages+ Gaines+Accessoires - Tolerie supportages+ Gaines+Accessoires</t>
  </si>
  <si>
    <t>Tuyauterie d'échappement - Tuyauterie d'échappement</t>
  </si>
  <si>
    <t>Tôlerie *8 - Soudure-2</t>
  </si>
  <si>
    <t>Tôlerie *8 - Soudure -4</t>
  </si>
  <si>
    <t>Tôlerie *8 - Soudure-4</t>
  </si>
  <si>
    <t>Tôlerie *7 - Soudure-2</t>
  </si>
  <si>
    <t>Tôlerie *7 - Soudure-1</t>
  </si>
  <si>
    <t>Tôlerie *7 - Soudure -4</t>
  </si>
  <si>
    <t>Tôlerie *7 - Soudure-3</t>
  </si>
  <si>
    <t>Tôlerie Armoires*4 - Soudure-4</t>
  </si>
  <si>
    <t>Tôlerie *4 - Soudure-2</t>
  </si>
  <si>
    <t>Tôlerie *4 - Soudure -4</t>
  </si>
  <si>
    <t>Tôlerie *8 - Soudure AD Blue -2</t>
  </si>
  <si>
    <t>Tôlerie *7 - Soudure AD Blue-2</t>
  </si>
  <si>
    <t>Tôlerie *7 - Soudure AD Blue-3</t>
  </si>
  <si>
    <t>Tôlerie *4 - Soudure AD Blue-2</t>
  </si>
  <si>
    <t>Tôlerie *8 - Préparation </t>
  </si>
  <si>
    <t>Châssis- Réservoirs x 8 - Soudure -4( 3)</t>
  </si>
  <si>
    <t>Châssis- Réservoirs x 8 - Soudure-4</t>
  </si>
  <si>
    <t>Capots et TOITS x 8 - Soudure-2</t>
  </si>
  <si>
    <t>Armoires X 11 - Soudure-11</t>
  </si>
  <si>
    <t>Plateaux x 11 - Soudure-2</t>
  </si>
  <si>
    <t>Plateaux x 11 - Soudure-1</t>
  </si>
  <si>
    <t>Châssis Réservoirs x 11 - Soudure -4</t>
  </si>
  <si>
    <t>Châssis Réservoirs x 11 - Soudure-4</t>
  </si>
  <si>
    <t>Châssis Réservoirs x 11 - Soudure-3</t>
  </si>
  <si>
    <t>Capots coffres x 11 - Soudure-2</t>
  </si>
  <si>
    <t>Capots coffres x 11 - Soudure-3</t>
  </si>
  <si>
    <t>Châssis- Réservoirs x 8 - Soudure AD BLUE-4( 3)</t>
  </si>
  <si>
    <t>Châssis- Réservoirs x 8 - Soudure AD BLUE-4</t>
  </si>
  <si>
    <t>Châssis Réservoirs x 11 - Soudure AD BLUE-2</t>
  </si>
  <si>
    <t>Châssis Réservoirs x 11 - Soudure AD BLUE-3</t>
  </si>
  <si>
    <t>Plateaux x 11 - Préparations</t>
  </si>
  <si>
    <t>Tôlerie Armoires - Soudure-4</t>
  </si>
  <si>
    <t>Tôlerie - Châssis +ST Réservoirs - Soudure -4</t>
  </si>
  <si>
    <t>Tôlerie Capots + Coffres*4 - Soudure-4</t>
  </si>
  <si>
    <t>Tôlerie - Châssis +ST Réservoirs - Soudure Réservoirs</t>
  </si>
  <si>
    <t>Portes &amp; Fenêtres - Tôlerie</t>
  </si>
  <si>
    <t>TOLERIE - Soudure</t>
  </si>
  <si>
    <t>TOLERIE (2*100KVA) - Soudure</t>
  </si>
  <si>
    <t>MONTAGE-CABLAGE GE 1/2 + container 1 - Tuyauterie</t>
  </si>
  <si>
    <t>Portes containers FAB 2HE - Soudure</t>
  </si>
  <si>
    <t>(3215002) THALES NBA NG 5 (1 GE 120KVA + COFFRET N/S) (Travail)</t>
  </si>
  <si>
    <t>Montage -Câblage - Assemblage (tuyauterie)</t>
  </si>
  <si>
    <t>Soudure - Soudure</t>
  </si>
  <si>
    <t>PRODUCTION - SOUDURES STANAG 1</t>
  </si>
  <si>
    <t>Reception commande - Soudure</t>
  </si>
  <si>
    <t>2-TOLERIE - SOUDURE Divers</t>
  </si>
  <si>
    <t>CHEVAL, Stéphane</t>
  </si>
  <si>
    <t>HENAUX, Adrien</t>
  </si>
  <si>
    <t>LOISEL, Jimmy</t>
  </si>
  <si>
    <t>BERTIN, Franck</t>
  </si>
  <si>
    <t>BIENVENU, Johan</t>
  </si>
  <si>
    <t>PREVEL, Laurent</t>
  </si>
  <si>
    <t>DESCHAMPS, Régis</t>
  </si>
  <si>
    <t>HEBERT, Kevin</t>
  </si>
  <si>
    <t>QUALIFICATION - Peinture</t>
  </si>
  <si>
    <t>TOLERIE - Peinture</t>
  </si>
  <si>
    <t>TÖLERIE - Peinture</t>
  </si>
  <si>
    <t>TÖLERIE - Peinture Châssis + Séchage</t>
  </si>
  <si>
    <t>TÖLERIE - Peinture Coffret/ armoire</t>
  </si>
  <si>
    <t>TÖLERIE - Peinture Châssis interne 2HE</t>
  </si>
  <si>
    <t>Peinture GE - Peinture GE</t>
  </si>
  <si>
    <t>Reprises pour ESSAIS SYRACUSE - Peinture</t>
  </si>
  <si>
    <t>3*GE 60 KVA - Peinture Coffret</t>
  </si>
  <si>
    <t>2*GE 100 KVA - Peinture Coffret</t>
  </si>
  <si>
    <t>Capotage - Peinture</t>
  </si>
  <si>
    <t>Armoires - Peinture coffret </t>
  </si>
  <si>
    <t>Peinture longeron - Peinture longeron</t>
  </si>
  <si>
    <t>Chassis - Peinture</t>
  </si>
  <si>
    <t>Peinture Capotage - Peinture Capotage</t>
  </si>
  <si>
    <t>Peinture Réservoir + Equipement Châssis - Peinture Réservoir + Equipement Châssis</t>
  </si>
  <si>
    <t>Peinture Coffret - Peinture Coffret</t>
  </si>
  <si>
    <t>Peinture Réservoir + Equipement châssis - Peinture Réservoir + Equipement châssis</t>
  </si>
  <si>
    <t>Tôlerie - Châssis *105 - Peinture-15</t>
  </si>
  <si>
    <t>Tôlerie Capots *105 - Peinture-15</t>
  </si>
  <si>
    <t>Tôlerie Armoires *105 - Peinture-30</t>
  </si>
  <si>
    <t>Tôlerie Armoires *105 - Peinture-25</t>
  </si>
  <si>
    <t>Tôlerie Armoires *6 - Peinture-6</t>
  </si>
  <si>
    <t>Tôlerie - Châssis *6 - Peinture-6</t>
  </si>
  <si>
    <t>Tôlerie Capots + Coffres*6 - Peinture-6</t>
  </si>
  <si>
    <t>Réservoirs *6 - Peinture-6</t>
  </si>
  <si>
    <t>Peinture Chassis poutre - Peinture Chassis poutre  </t>
  </si>
  <si>
    <t>Peinture Capotage et coffres - Peinture Capotage et coffres</t>
  </si>
  <si>
    <t>Peinture support capotage - Peinture support capotage</t>
  </si>
  <si>
    <t>Peinture Chassis Réservoir 1 VOLVO + BAC sous châssis - Peinture Chassis Réservoir 1 VOLVO + BAC sous châssis</t>
  </si>
  <si>
    <t>Peinture " carosserie + Cloisons" + Coffre - Peinture " carosserie + Cloisons" + Coffre</t>
  </si>
  <si>
    <t>Peinture corbeaux - Peinture corbeaux</t>
  </si>
  <si>
    <t>Peinture Chassis 2 FPT - Peinture Chassis 2 FPT</t>
  </si>
  <si>
    <t>Peinture supportages+ Gaines+Accessoires - Peinture supportages+ Gaines+Accessoires</t>
  </si>
  <si>
    <t>Tôlerie *8 - Peinture-2</t>
  </si>
  <si>
    <t>Tôlerie *8 - Peinture-4</t>
  </si>
  <si>
    <t>Tôlerie *7 - Peinture-2</t>
  </si>
  <si>
    <t>Tôlerie *7 - Peinture-1</t>
  </si>
  <si>
    <t>Tôlerie *7 - Peinture-4</t>
  </si>
  <si>
    <t>Tôlerie *7 - Peinture-3</t>
  </si>
  <si>
    <t>Tôlerie Armoires*4 - Peinture-4</t>
  </si>
  <si>
    <t>Tôlerie *4 - Peinture-2</t>
  </si>
  <si>
    <t>Tôlerie *4 - Peinture-4</t>
  </si>
  <si>
    <t>Châssis- Réservoirs x 8 - Peinture-4( 3)</t>
  </si>
  <si>
    <t>Châssis- Réservoirs x 8 - Peinture-4</t>
  </si>
  <si>
    <t>Capots et TOITS x 8 - Peinture-2</t>
  </si>
  <si>
    <t>Armoires X 11 - Peinture-11</t>
  </si>
  <si>
    <t>Plateaux x 11 - Peinture-2</t>
  </si>
  <si>
    <t>Plateaux x 11 - Peinture-1</t>
  </si>
  <si>
    <t>Châssis Réservoirs x 11 - Peinture-4</t>
  </si>
  <si>
    <t>Châssis Réservoirs x 11 - Peinture-3</t>
  </si>
  <si>
    <t>Capots coffres x 11 - Peinture-2</t>
  </si>
  <si>
    <t>Capots coffres x 11 - Peinture-3</t>
  </si>
  <si>
    <t>Tôlerie Armoires - Peinture-4</t>
  </si>
  <si>
    <t>Tôlerie - Châssis +ST Réservoirs - Peinture-4</t>
  </si>
  <si>
    <t>Tôlerie Capots + Coffres*4 - Peinture-4</t>
  </si>
  <si>
    <t>Tôlerie - Châssis +ST Réservoirs - Peinture Réservoirs</t>
  </si>
  <si>
    <t>Portes &amp; Fenêtres - Peinture</t>
  </si>
  <si>
    <t>TOLERIE (2*100KVA) - Peinture</t>
  </si>
  <si>
    <t>Portes containers FAB 2HE - Peinture</t>
  </si>
  <si>
    <t>Peinture plateforme 1 - Peinture plateforme 1</t>
  </si>
  <si>
    <t>Peinture plateforme 2 - Peinture plateforme 2</t>
  </si>
  <si>
    <t>Peinture capot PLATEFORME1 - Peinture capot PLATEFORME1</t>
  </si>
  <si>
    <t>Peinture capot 2 - Peinture capot 2</t>
  </si>
  <si>
    <t>Peinture - Peinture</t>
  </si>
  <si>
    <t>Peinture plateforme 3 - Peinture plateforme 3</t>
  </si>
  <si>
    <t>Peinture plateforme 4 - Peinture plateforme 4</t>
  </si>
  <si>
    <t>Peinture capot 3 - Peinture capot 3</t>
  </si>
  <si>
    <t>Peinture capot 4 - Peinture capot 4</t>
  </si>
  <si>
    <t>PRODUCTION - PEINTURE STANAG 1</t>
  </si>
  <si>
    <t>Reception commande - Peinture</t>
  </si>
  <si>
    <t>Peinture - divers peinture</t>
  </si>
  <si>
    <t>Mots spécifiques</t>
  </si>
  <si>
    <t>plateforme</t>
  </si>
  <si>
    <t>chassis armoire</t>
  </si>
  <si>
    <t>chassis reservoire</t>
  </si>
  <si>
    <t>Châssis Réservoirs</t>
  </si>
  <si>
    <t>Chassis Réservoir</t>
  </si>
  <si>
    <t>Plieuse</t>
  </si>
  <si>
    <t>Semaines</t>
  </si>
  <si>
    <t>Total (temps)</t>
  </si>
  <si>
    <t>SERIE 2 (11) - Machine -11 - Plieuse Plateaux</t>
  </si>
  <si>
    <t>SERIE 2 (11) - Machine -11 - CN 500 Réservoirs</t>
  </si>
  <si>
    <t>SERIE 2 (11) - Machine -11- Plieuse Coffres</t>
  </si>
  <si>
    <t>SERIE 2 (11) - Machine -11 - CN 500 Coffres</t>
  </si>
  <si>
    <t xml:space="preserve">A filtrer </t>
  </si>
  <si>
    <t>Pliage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</si>
</sst>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sz val="18"/>
      <color rgb="FF0066CC"/>
      <name val="Arial"/>
      <family val="2"/>
    </font>
    <font>
      <b/>
      <sz val="12"/>
      <color rgb="FFFFFFFF"/>
      <name val="Arial"/>
      <family val="2"/>
    </font>
    <font>
      <sz val="12"/>
      <color rgb="FFFFFFFF"/>
      <name val="Arial"/>
      <family val="2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33333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61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FF3333"/>
        <bgColor indexed="64"/>
      </patternFill>
    </fill>
    <fill>
      <patternFill patternType="solid">
        <fgColor rgb="FF6699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C6EFCE"/>
      </patternFill>
    </fill>
  </fills>
  <borders count="1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9" borderId="0" applyNumberFormat="0" applyBorder="0" applyAlignment="0" applyProtection="0"/>
  </cellStyleXfs>
  <cellXfs count="51">
    <xf numFmtId="0" fontId="0" fillId="0" borderId="0" xfId="0"/>
    <xf numFmtId="0" fontId="4" fillId="4" borderId="0" xfId="0" applyFont="1" applyFill="1" applyAlignment="1">
      <alignment wrapText="1"/>
    </xf>
    <xf numFmtId="0" fontId="4" fillId="4" borderId="2" xfId="0" applyFont="1" applyFill="1" applyBorder="1" applyAlignment="1">
      <alignment horizontal="center"/>
    </xf>
    <xf numFmtId="0" fontId="4" fillId="4" borderId="0" xfId="0" applyFont="1" applyFill="1" applyAlignment="1">
      <alignment horizontal="center"/>
    </xf>
    <xf numFmtId="0" fontId="6" fillId="5" borderId="3" xfId="0" applyFont="1" applyFill="1" applyBorder="1" applyAlignment="1">
      <alignment horizontal="center" wrapText="1"/>
    </xf>
    <xf numFmtId="0" fontId="4" fillId="2" borderId="4" xfId="0" applyFont="1" applyFill="1" applyBorder="1" applyAlignment="1">
      <alignment horizontal="center" wrapText="1"/>
    </xf>
    <xf numFmtId="9" fontId="7" fillId="6" borderId="4" xfId="0" applyNumberFormat="1" applyFont="1" applyFill="1" applyBorder="1" applyAlignment="1">
      <alignment horizontal="center" wrapText="1"/>
    </xf>
    <xf numFmtId="9" fontId="7" fillId="7" borderId="4" xfId="0" applyNumberFormat="1" applyFont="1" applyFill="1" applyBorder="1" applyAlignment="1">
      <alignment horizontal="center" wrapText="1"/>
    </xf>
    <xf numFmtId="0" fontId="7" fillId="7" borderId="4" xfId="0" applyFont="1" applyFill="1" applyBorder="1" applyAlignment="1">
      <alignment horizontal="center" wrapText="1"/>
    </xf>
    <xf numFmtId="9" fontId="4" fillId="8" borderId="4" xfId="0" applyNumberFormat="1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/>
    </xf>
    <xf numFmtId="0" fontId="4" fillId="4" borderId="0" xfId="0" applyFont="1" applyFill="1" applyAlignment="1">
      <alignment horizontal="left" wrapText="1"/>
    </xf>
    <xf numFmtId="15" fontId="4" fillId="4" borderId="2" xfId="0" applyNumberFormat="1" applyFont="1" applyFill="1" applyBorder="1" applyAlignment="1">
      <alignment horizontal="center"/>
    </xf>
    <xf numFmtId="0" fontId="8" fillId="3" borderId="0" xfId="0" applyFont="1" applyFill="1"/>
    <xf numFmtId="0" fontId="3" fillId="0" borderId="0" xfId="0" applyFont="1" applyFill="1"/>
    <xf numFmtId="0" fontId="3" fillId="0" borderId="8" xfId="0" applyFont="1" applyFill="1" applyBorder="1"/>
    <xf numFmtId="0" fontId="9" fillId="3" borderId="8" xfId="0" applyFont="1" applyFill="1" applyBorder="1"/>
    <xf numFmtId="0" fontId="3" fillId="0" borderId="0" xfId="0" applyFont="1"/>
    <xf numFmtId="0" fontId="10" fillId="0" borderId="0" xfId="0" applyFont="1"/>
    <xf numFmtId="0" fontId="4" fillId="4" borderId="0" xfId="0" applyFont="1" applyFill="1" applyAlignment="1">
      <alignment wrapText="1"/>
    </xf>
    <xf numFmtId="0" fontId="4" fillId="4" borderId="0" xfId="0" applyFont="1" applyFill="1" applyAlignment="1">
      <alignment horizontal="center"/>
    </xf>
    <xf numFmtId="0" fontId="0" fillId="0" borderId="8" xfId="0" applyBorder="1"/>
    <xf numFmtId="0" fontId="2" fillId="0" borderId="8" xfId="0" applyFont="1" applyBorder="1"/>
    <xf numFmtId="0" fontId="4" fillId="4" borderId="0" xfId="0" applyFont="1" applyFill="1" applyAlignment="1">
      <alignment wrapText="1"/>
    </xf>
    <xf numFmtId="0" fontId="4" fillId="4" borderId="7" xfId="0" applyFont="1" applyFill="1" applyBorder="1" applyAlignment="1">
      <alignment horizontal="left" wrapText="1"/>
    </xf>
    <xf numFmtId="0" fontId="4" fillId="4" borderId="6" xfId="0" applyFont="1" applyFill="1" applyBorder="1" applyAlignment="1">
      <alignment horizontal="left" wrapText="1"/>
    </xf>
    <xf numFmtId="0" fontId="4" fillId="4" borderId="3" xfId="0" applyFont="1" applyFill="1" applyBorder="1" applyAlignment="1">
      <alignment horizontal="left" wrapText="1"/>
    </xf>
    <xf numFmtId="0" fontId="4" fillId="2" borderId="7" xfId="0" applyFont="1" applyFill="1" applyBorder="1" applyAlignment="1">
      <alignment horizontal="left" wrapText="1"/>
    </xf>
    <xf numFmtId="0" fontId="4" fillId="2" borderId="6" xfId="0" applyFont="1" applyFill="1" applyBorder="1" applyAlignment="1">
      <alignment horizontal="left" wrapText="1"/>
    </xf>
    <xf numFmtId="0" fontId="4" fillId="2" borderId="3" xfId="0" applyFont="1" applyFill="1" applyBorder="1" applyAlignment="1">
      <alignment horizontal="left" wrapText="1"/>
    </xf>
    <xf numFmtId="0" fontId="4" fillId="4" borderId="5" xfId="0" applyFont="1" applyFill="1" applyBorder="1" applyAlignment="1">
      <alignment horizontal="center"/>
    </xf>
    <xf numFmtId="0" fontId="4" fillId="4" borderId="0" xfId="0" applyFont="1" applyFill="1" applyAlignment="1">
      <alignment horizontal="center"/>
    </xf>
    <xf numFmtId="0" fontId="6" fillId="5" borderId="7" xfId="0" applyFont="1" applyFill="1" applyBorder="1" applyAlignment="1">
      <alignment horizontal="left" wrapText="1"/>
    </xf>
    <xf numFmtId="0" fontId="6" fillId="5" borderId="6" xfId="0" applyFont="1" applyFill="1" applyBorder="1" applyAlignment="1">
      <alignment horizontal="left" wrapText="1"/>
    </xf>
    <xf numFmtId="0" fontId="6" fillId="5" borderId="3" xfId="0" applyFont="1" applyFill="1" applyBorder="1" applyAlignment="1">
      <alignment horizontal="left" wrapText="1"/>
    </xf>
    <xf numFmtId="0" fontId="4" fillId="4" borderId="0" xfId="0" applyFont="1" applyFill="1" applyAlignment="1">
      <alignment wrapText="1"/>
    </xf>
    <xf numFmtId="0" fontId="5" fillId="4" borderId="0" xfId="0" applyFont="1" applyFill="1" applyAlignment="1">
      <alignment horizontal="left" wrapText="1"/>
    </xf>
    <xf numFmtId="0" fontId="4" fillId="4" borderId="1" xfId="0" applyFont="1" applyFill="1" applyBorder="1" applyAlignment="1">
      <alignment horizontal="left" wrapText="1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4" fillId="4" borderId="0" xfId="0" applyFont="1" applyFill="1" applyBorder="1" applyAlignment="1">
      <alignment horizontal="center"/>
    </xf>
    <xf numFmtId="0" fontId="4" fillId="2" borderId="7" xfId="0" applyFont="1" applyFill="1" applyBorder="1" applyAlignment="1">
      <alignment wrapText="1"/>
    </xf>
    <xf numFmtId="0" fontId="4" fillId="2" borderId="6" xfId="0" applyFont="1" applyFill="1" applyBorder="1" applyAlignment="1">
      <alignment wrapText="1"/>
    </xf>
    <xf numFmtId="0" fontId="4" fillId="2" borderId="3" xfId="0" applyFont="1" applyFill="1" applyBorder="1" applyAlignment="1">
      <alignment wrapText="1"/>
    </xf>
    <xf numFmtId="0" fontId="12" fillId="0" borderId="8" xfId="0" applyFont="1" applyBorder="1"/>
    <xf numFmtId="0" fontId="13" fillId="9" borderId="8" xfId="1" applyFont="1" applyBorder="1" applyAlignment="1">
      <alignment horizontal="center"/>
    </xf>
  </cellXfs>
  <cellStyles count="2">
    <cellStyle name="Normal" xfId="0" builtinId="0"/>
    <cellStyle name="Satisfaisant" xfId="1" builtinId="26"/>
  </cellStyles>
  <dxfs count="10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0"/>
  <sheetViews>
    <sheetView showGridLines="0" tabSelected="1" zoomScale="85" zoomScaleNormal="85" workbookViewId="0">
      <selection activeCell="F11" sqref="F11"/>
    </sheetView>
  </sheetViews>
  <sheetFormatPr baseColWidth="10" defaultRowHeight="15"/>
  <cols>
    <col min="2" max="2" width="30.28515625" customWidth="1"/>
    <col min="3" max="3" width="24.85546875" customWidth="1"/>
    <col min="4" max="4" width="22.85546875" customWidth="1"/>
    <col min="5" max="5" width="18.28515625" customWidth="1"/>
    <col min="6" max="6" width="8.42578125" bestFit="1" customWidth="1"/>
    <col min="7" max="7" width="11.140625" bestFit="1" customWidth="1"/>
    <col min="8" max="8" width="8.28515625" bestFit="1" customWidth="1"/>
    <col min="9" max="9" width="11.85546875" bestFit="1" customWidth="1"/>
    <col min="10" max="12" width="8.28515625" bestFit="1" customWidth="1"/>
  </cols>
  <sheetData>
    <row r="1" spans="1:12" ht="15.75">
      <c r="A1" s="23"/>
      <c r="B1" s="27" t="s">
        <v>60</v>
      </c>
      <c r="C1" s="28"/>
      <c r="D1" s="28"/>
      <c r="E1" s="29"/>
      <c r="F1" s="5"/>
      <c r="G1" s="5">
        <v>35</v>
      </c>
      <c r="H1" s="5">
        <v>80</v>
      </c>
      <c r="I1" s="5">
        <v>80</v>
      </c>
      <c r="J1" s="5">
        <v>140</v>
      </c>
      <c r="K1" s="5">
        <v>150</v>
      </c>
      <c r="L1" s="5">
        <v>80</v>
      </c>
    </row>
    <row r="2" spans="1:12" ht="15.75">
      <c r="A2" s="23"/>
      <c r="B2" s="24" t="s">
        <v>255</v>
      </c>
      <c r="C2" s="25"/>
      <c r="D2" s="25"/>
      <c r="E2" s="26"/>
      <c r="F2" s="10"/>
      <c r="G2" s="10"/>
      <c r="H2" s="10">
        <v>80</v>
      </c>
      <c r="I2" s="10">
        <v>80</v>
      </c>
      <c r="J2" s="10">
        <v>60</v>
      </c>
      <c r="K2" s="10"/>
      <c r="L2" s="10"/>
    </row>
    <row r="3" spans="1:12" ht="15.75">
      <c r="A3" s="23"/>
      <c r="B3" s="24" t="s">
        <v>256</v>
      </c>
      <c r="C3" s="25"/>
      <c r="D3" s="25"/>
      <c r="E3" s="26"/>
      <c r="F3" s="10"/>
      <c r="G3" s="10"/>
      <c r="H3" s="10"/>
      <c r="I3" s="10"/>
      <c r="J3" s="10"/>
      <c r="K3" s="10">
        <v>70</v>
      </c>
      <c r="L3" s="10"/>
    </row>
    <row r="4" spans="1:12" ht="15.75">
      <c r="A4" s="23"/>
      <c r="B4" s="24" t="s">
        <v>257</v>
      </c>
      <c r="C4" s="25"/>
      <c r="D4" s="25"/>
      <c r="E4" s="26"/>
      <c r="F4" s="10"/>
      <c r="G4" s="10"/>
      <c r="H4" s="10"/>
      <c r="I4" s="10"/>
      <c r="J4" s="10">
        <v>80</v>
      </c>
      <c r="K4" s="10">
        <v>80</v>
      </c>
      <c r="L4" s="10">
        <v>80</v>
      </c>
    </row>
    <row r="5" spans="1:12" ht="15.75" customHeight="1">
      <c r="A5" s="23"/>
      <c r="B5" s="24" t="s">
        <v>258</v>
      </c>
      <c r="C5" s="25"/>
      <c r="D5" s="25"/>
      <c r="E5" s="26"/>
      <c r="F5" s="10"/>
      <c r="G5" s="10"/>
      <c r="H5" s="10"/>
      <c r="I5" s="10"/>
      <c r="J5" s="10"/>
      <c r="K5" s="10"/>
      <c r="L5" s="10"/>
    </row>
    <row r="6" spans="1:12" ht="15.75" customHeight="1">
      <c r="A6" s="23"/>
      <c r="B6" s="27" t="s">
        <v>64</v>
      </c>
      <c r="C6" s="28"/>
      <c r="D6" s="28"/>
      <c r="E6" s="29"/>
      <c r="F6" s="5"/>
      <c r="G6" s="5"/>
      <c r="H6" s="5">
        <v>13</v>
      </c>
      <c r="I6" s="5"/>
      <c r="J6" s="5"/>
      <c r="K6" s="5"/>
      <c r="L6" s="5"/>
    </row>
    <row r="7" spans="1:12" ht="15.75" customHeight="1">
      <c r="A7" s="23"/>
      <c r="B7" s="24" t="s">
        <v>65</v>
      </c>
      <c r="C7" s="25"/>
      <c r="D7" s="25"/>
      <c r="E7" s="26"/>
      <c r="F7" s="10"/>
      <c r="G7" s="10"/>
      <c r="H7" s="10">
        <v>9</v>
      </c>
      <c r="I7" s="10"/>
      <c r="J7" s="10"/>
      <c r="K7" s="10"/>
      <c r="L7" s="10"/>
    </row>
    <row r="8" spans="1:12" ht="30" customHeight="1">
      <c r="A8" s="23"/>
      <c r="B8" s="24" t="s">
        <v>66</v>
      </c>
      <c r="C8" s="25"/>
      <c r="D8" s="25"/>
      <c r="E8" s="26"/>
      <c r="F8" s="10"/>
      <c r="G8" s="10"/>
      <c r="H8" s="10">
        <v>4</v>
      </c>
      <c r="I8" s="10"/>
      <c r="J8" s="10"/>
      <c r="K8" s="10"/>
      <c r="L8" s="10"/>
    </row>
    <row r="9" spans="1:12" ht="15.75" customHeight="1">
      <c r="A9" s="23"/>
      <c r="B9" s="27" t="s">
        <v>67</v>
      </c>
      <c r="C9" s="28"/>
      <c r="D9" s="28"/>
      <c r="E9" s="29"/>
      <c r="F9" s="5"/>
      <c r="G9" s="5">
        <v>5</v>
      </c>
      <c r="H9" s="5">
        <v>5</v>
      </c>
      <c r="I9" s="5">
        <v>5</v>
      </c>
      <c r="J9" s="5">
        <v>5</v>
      </c>
      <c r="K9" s="5">
        <v>5</v>
      </c>
      <c r="L9" s="5">
        <v>5</v>
      </c>
    </row>
    <row r="10" spans="1:12" ht="15.75" customHeight="1">
      <c r="A10" s="23"/>
      <c r="B10" s="24" t="s">
        <v>68</v>
      </c>
      <c r="C10" s="25"/>
      <c r="D10" s="25"/>
      <c r="E10" s="26"/>
      <c r="F10" s="10"/>
      <c r="G10" s="10">
        <v>5</v>
      </c>
      <c r="H10" s="10">
        <v>5</v>
      </c>
      <c r="I10" s="10">
        <v>5</v>
      </c>
      <c r="J10" s="10">
        <v>5</v>
      </c>
      <c r="K10" s="10">
        <v>5</v>
      </c>
      <c r="L10" s="10">
        <v>5</v>
      </c>
    </row>
    <row r="11" spans="1:12" ht="15.75" customHeight="1">
      <c r="C11" s="22"/>
      <c r="D11" s="21"/>
      <c r="E11" s="21"/>
      <c r="F11" s="49">
        <f>SUMPRODUCT((ISNUMBER(SEARCH("Plieuse",$B$1:$B$10)))+(ISNUMBER(SEARCH("Pliage",$B$1:$B$10))),F1:F10)</f>
        <v>0</v>
      </c>
      <c r="G11" s="49">
        <f>SUMPRODUCT((ISNUMBER(SEARCH("Plieuse",$B$1:$B$10)))+(ISNUMBER(SEARCH("Pliage",$B$1:$B$10))),G1:G10)</f>
        <v>0</v>
      </c>
      <c r="H11" s="49">
        <f>SUMPRODUCT((ISNUMBER(SEARCH("Plieuse",$B$1:$B$10)))+(ISNUMBER(SEARCH("Pliage",$B$1:$B$10))),H1:H10)</f>
        <v>80</v>
      </c>
      <c r="I11" s="49">
        <f>SUMPRODUCT((ISNUMBER(SEARCH("Plieuse",$B$1:$B$10)))+(ISNUMBER(SEARCH("Pliage",$B$1:$B$10))),I1:I10)</f>
        <v>80</v>
      </c>
      <c r="J11" s="49">
        <f>SUMPRODUCT((ISNUMBER(SEARCH("Plieuse",$B$1:$B$10)))+(ISNUMBER(SEARCH("Pliage",$B$1:$B$10))),J1:J10)</f>
        <v>140</v>
      </c>
      <c r="K11" s="49">
        <f>SUMPRODUCT((ISNUMBER(SEARCH("Plieuse",$B$1:$B$10)))+(ISNUMBER(SEARCH("Pliage",$B$1:$B$10))),K1:K10)</f>
        <v>80</v>
      </c>
      <c r="L11" s="49">
        <f>SUMPRODUCT((ISNUMBER(SEARCH("Plieuse",$B$1:$B$10)))+(ISNUMBER(SEARCH("Pliage",$B$1:$B$10))),L1:L10)</f>
        <v>80</v>
      </c>
    </row>
    <row r="12" spans="1:12" ht="15.75" customHeight="1"/>
    <row r="13" spans="1:12" ht="15.75" customHeight="1"/>
    <row r="14" spans="1:12" ht="15.75" customHeight="1">
      <c r="B14" s="50" t="s">
        <v>259</v>
      </c>
    </row>
    <row r="15" spans="1:12" ht="15.75" customHeight="1">
      <c r="B15" s="21" t="s">
        <v>252</v>
      </c>
    </row>
    <row r="16" spans="1:12" ht="15.75" customHeight="1">
      <c r="B16" s="21" t="s">
        <v>260</v>
      </c>
    </row>
    <row r="19" ht="15.75" customHeight="1"/>
    <row r="20" ht="15.75" customHeight="1"/>
  </sheetData>
  <mergeCells count="10">
    <mergeCell ref="B1:E1"/>
    <mergeCell ref="B2:E2"/>
    <mergeCell ref="B5:E5"/>
    <mergeCell ref="B6:E6"/>
    <mergeCell ref="B7:E7"/>
    <mergeCell ref="B8:E8"/>
    <mergeCell ref="B3:E3"/>
    <mergeCell ref="B4:E4"/>
    <mergeCell ref="B9:E9"/>
    <mergeCell ref="B10:E10"/>
  </mergeCells>
  <pageMargins left="0.78740157499999996" right="0.78740157499999996" top="0.984251969" bottom="0.984251969" header="0.4921259845" footer="0.492125984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T224"/>
  <sheetViews>
    <sheetView topLeftCell="A202" zoomScale="70" zoomScaleNormal="70" workbookViewId="0">
      <selection activeCell="B125" sqref="B125:E125"/>
    </sheetView>
  </sheetViews>
  <sheetFormatPr baseColWidth="10" defaultRowHeight="15"/>
  <cols>
    <col min="2" max="2" width="30" customWidth="1"/>
    <col min="3" max="3" width="24.85546875" customWidth="1"/>
    <col min="4" max="4" width="22.5703125" customWidth="1"/>
    <col min="5" max="5" width="18.7109375" customWidth="1"/>
    <col min="6" max="6" width="8.42578125" bestFit="1" customWidth="1"/>
    <col min="7" max="7" width="11.5703125" bestFit="1" customWidth="1"/>
    <col min="8" max="8" width="8.28515625" bestFit="1" customWidth="1"/>
    <col min="9" max="9" width="11.85546875" bestFit="1" customWidth="1"/>
    <col min="10" max="38" width="8.28515625" bestFit="1" customWidth="1"/>
  </cols>
  <sheetData>
    <row r="1" spans="1:46" ht="15.75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35"/>
    </row>
    <row r="2" spans="1:46" ht="31.5" customHeight="1">
      <c r="A2" s="19"/>
      <c r="B2" s="36" t="s">
        <v>0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</row>
    <row r="3" spans="1:46" ht="15.75" customHeight="1">
      <c r="A3" s="19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37"/>
    </row>
    <row r="4" spans="1:46" ht="15.75" customHeight="1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</row>
    <row r="5" spans="1:46" ht="30.75" customHeight="1">
      <c r="A5" s="19"/>
      <c r="B5" s="20" t="s">
        <v>1</v>
      </c>
      <c r="C5" s="2"/>
      <c r="D5" s="20" t="s">
        <v>2</v>
      </c>
      <c r="E5" s="2" t="s">
        <v>3</v>
      </c>
      <c r="F5" s="20" t="s">
        <v>4</v>
      </c>
      <c r="G5" s="12">
        <v>44326</v>
      </c>
      <c r="H5" s="20" t="s">
        <v>5</v>
      </c>
      <c r="I5" s="2" t="s">
        <v>6</v>
      </c>
      <c r="J5" s="30"/>
      <c r="K5" s="45"/>
      <c r="L5" s="45"/>
      <c r="M5" s="45"/>
      <c r="N5" s="45"/>
      <c r="O5" s="45"/>
      <c r="P5" s="45"/>
      <c r="Q5" s="45"/>
      <c r="R5" s="19"/>
      <c r="S5" s="19"/>
      <c r="T5" s="19"/>
      <c r="U5" s="19"/>
      <c r="V5" s="19"/>
      <c r="W5" s="19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</row>
    <row r="6" spans="1:46" ht="15.75" customHeight="1">
      <c r="A6" s="19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</row>
    <row r="7" spans="1:46" ht="15.75" customHeight="1">
      <c r="A7" s="19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</row>
    <row r="8" spans="1:46" ht="15.75" customHeight="1">
      <c r="A8" s="19"/>
      <c r="B8" s="32"/>
      <c r="C8" s="33"/>
      <c r="D8" s="33"/>
      <c r="E8" s="34"/>
      <c r="F8" s="4" t="s">
        <v>7</v>
      </c>
      <c r="G8" s="4" t="s">
        <v>8</v>
      </c>
      <c r="H8" s="4" t="s">
        <v>9</v>
      </c>
      <c r="I8" s="4" t="s">
        <v>10</v>
      </c>
      <c r="J8" s="4" t="s">
        <v>11</v>
      </c>
      <c r="K8" s="4" t="s">
        <v>12</v>
      </c>
      <c r="L8" s="4" t="s">
        <v>13</v>
      </c>
      <c r="M8" s="4" t="s">
        <v>14</v>
      </c>
      <c r="N8" s="4" t="s">
        <v>15</v>
      </c>
      <c r="O8" s="4" t="s">
        <v>16</v>
      </c>
      <c r="P8" s="4" t="s">
        <v>17</v>
      </c>
      <c r="Q8" s="4" t="s">
        <v>18</v>
      </c>
      <c r="R8" s="4" t="s">
        <v>19</v>
      </c>
      <c r="S8" s="4" t="s">
        <v>20</v>
      </c>
      <c r="T8" s="4" t="s">
        <v>21</v>
      </c>
      <c r="U8" s="4" t="s">
        <v>22</v>
      </c>
      <c r="V8" s="4" t="s">
        <v>23</v>
      </c>
      <c r="W8" s="4" t="s">
        <v>24</v>
      </c>
      <c r="X8" s="4" t="s">
        <v>25</v>
      </c>
      <c r="Y8" s="4" t="s">
        <v>26</v>
      </c>
      <c r="Z8" s="4" t="s">
        <v>27</v>
      </c>
      <c r="AA8" s="4" t="s">
        <v>28</v>
      </c>
      <c r="AB8" s="4" t="s">
        <v>29</v>
      </c>
      <c r="AC8" s="4" t="s">
        <v>30</v>
      </c>
      <c r="AD8" s="4" t="s">
        <v>31</v>
      </c>
      <c r="AE8" s="4" t="s">
        <v>32</v>
      </c>
      <c r="AF8" s="4" t="s">
        <v>33</v>
      </c>
      <c r="AG8" s="4" t="s">
        <v>34</v>
      </c>
      <c r="AH8" s="4" t="s">
        <v>35</v>
      </c>
      <c r="AI8" s="4" t="s">
        <v>36</v>
      </c>
      <c r="AJ8" s="4" t="s">
        <v>37</v>
      </c>
      <c r="AK8" s="4" t="s">
        <v>38</v>
      </c>
      <c r="AL8" s="4" t="s">
        <v>39</v>
      </c>
      <c r="AM8" s="4"/>
    </row>
    <row r="9" spans="1:46" ht="15.75" customHeight="1">
      <c r="A9" s="19"/>
      <c r="B9" s="27" t="s">
        <v>73</v>
      </c>
      <c r="C9" s="28"/>
      <c r="D9" s="29"/>
      <c r="E9" s="5" t="s">
        <v>40</v>
      </c>
      <c r="F9" s="5">
        <v>175</v>
      </c>
      <c r="G9" s="5">
        <v>175</v>
      </c>
      <c r="H9" s="5">
        <v>254</v>
      </c>
      <c r="I9" s="5">
        <v>280</v>
      </c>
      <c r="J9" s="5">
        <v>280</v>
      </c>
      <c r="K9" s="5">
        <v>280</v>
      </c>
      <c r="L9" s="5">
        <v>280</v>
      </c>
      <c r="M9" s="5">
        <v>280</v>
      </c>
      <c r="N9" s="5">
        <v>280</v>
      </c>
      <c r="O9" s="5">
        <v>320</v>
      </c>
      <c r="P9" s="5">
        <v>280</v>
      </c>
      <c r="Q9" s="5">
        <v>280</v>
      </c>
      <c r="R9" s="5">
        <v>280</v>
      </c>
      <c r="S9" s="5">
        <v>280</v>
      </c>
      <c r="T9" s="5">
        <v>280</v>
      </c>
      <c r="U9" s="5">
        <v>280</v>
      </c>
      <c r="V9" s="5">
        <v>280</v>
      </c>
      <c r="W9" s="5">
        <v>280</v>
      </c>
      <c r="X9" s="5">
        <v>280</v>
      </c>
      <c r="Y9" s="5">
        <v>280</v>
      </c>
      <c r="Z9" s="5">
        <v>280</v>
      </c>
      <c r="AA9" s="5">
        <v>280</v>
      </c>
      <c r="AB9" s="5">
        <v>280</v>
      </c>
      <c r="AC9" s="5">
        <v>216</v>
      </c>
      <c r="AD9" s="5">
        <v>210</v>
      </c>
      <c r="AE9" s="5">
        <v>210</v>
      </c>
      <c r="AF9" s="5">
        <v>280</v>
      </c>
      <c r="AG9" s="5">
        <v>280</v>
      </c>
      <c r="AH9" s="5">
        <v>216</v>
      </c>
      <c r="AI9" s="5">
        <v>216</v>
      </c>
      <c r="AJ9" s="5">
        <v>216</v>
      </c>
      <c r="AK9" s="5">
        <v>280</v>
      </c>
      <c r="AL9" s="5">
        <v>280</v>
      </c>
      <c r="AM9" s="5"/>
    </row>
    <row r="10" spans="1:46" ht="15.75" customHeight="1">
      <c r="A10" s="19"/>
      <c r="B10" s="27"/>
      <c r="C10" s="28"/>
      <c r="D10" s="29"/>
      <c r="E10" s="5" t="s">
        <v>41</v>
      </c>
      <c r="F10" s="7">
        <v>0.83766233766233777</v>
      </c>
      <c r="G10" s="6">
        <v>1.5842857142857143</v>
      </c>
      <c r="H10" s="6">
        <v>1.3089947089947092</v>
      </c>
      <c r="I10" s="6">
        <v>1.5927414022581257</v>
      </c>
      <c r="J10" s="6">
        <v>1.1834821428571427</v>
      </c>
      <c r="K10" s="6">
        <v>1.1108673469387755</v>
      </c>
      <c r="L10" s="7">
        <v>0.68917517006802709</v>
      </c>
      <c r="M10" s="6">
        <v>1.3829931972789113</v>
      </c>
      <c r="N10" s="6">
        <v>1.456377551020408</v>
      </c>
      <c r="O10" s="6">
        <v>1.8648437499999999</v>
      </c>
      <c r="P10" s="6">
        <v>1.0829081632653061</v>
      </c>
      <c r="Q10" s="7">
        <v>0.28125</v>
      </c>
      <c r="R10" s="7">
        <v>0.25</v>
      </c>
      <c r="S10" s="7">
        <v>0.25</v>
      </c>
      <c r="T10" s="6">
        <v>1.8502650669642857</v>
      </c>
      <c r="U10" s="6">
        <v>2.3579799107142851</v>
      </c>
      <c r="V10" s="6">
        <v>2.3910853794642857</v>
      </c>
      <c r="W10" s="6">
        <v>1.9915818641431164</v>
      </c>
      <c r="X10" s="6">
        <v>1.7202102276936182</v>
      </c>
      <c r="Y10" s="9">
        <v>0.99345950007910144</v>
      </c>
      <c r="Z10" s="7">
        <v>0.45613233665559244</v>
      </c>
      <c r="AA10" s="7">
        <v>0.42053571428571429</v>
      </c>
      <c r="AB10" s="7">
        <v>0.83125000000000004</v>
      </c>
      <c r="AC10" s="9">
        <v>0.93634259259259245</v>
      </c>
      <c r="AD10" s="7">
        <v>0.7857142857142857</v>
      </c>
      <c r="AE10" s="7">
        <v>0.43690476190476191</v>
      </c>
      <c r="AF10" s="7">
        <v>0.24642857142857139</v>
      </c>
      <c r="AG10" s="7">
        <v>0.2857142857142857</v>
      </c>
      <c r="AH10" s="7">
        <v>0.20833333333333334</v>
      </c>
      <c r="AI10" s="7">
        <v>4.6296296296296294E-2</v>
      </c>
      <c r="AJ10" s="7">
        <v>4.6296296296296294E-2</v>
      </c>
      <c r="AK10" s="7">
        <v>3.5714285714285712E-2</v>
      </c>
      <c r="AL10" s="7">
        <v>3.5714285714285712E-2</v>
      </c>
      <c r="AM10" s="7"/>
    </row>
    <row r="11" spans="1:46" ht="15.75" customHeight="1">
      <c r="A11" s="19"/>
      <c r="B11" s="24" t="s">
        <v>42</v>
      </c>
      <c r="C11" s="25"/>
      <c r="D11" s="25"/>
      <c r="E11" s="26"/>
      <c r="F11" s="10">
        <v>147</v>
      </c>
      <c r="G11" s="10">
        <v>277</v>
      </c>
      <c r="H11" s="10">
        <v>332</v>
      </c>
      <c r="I11" s="10">
        <v>446</v>
      </c>
      <c r="J11" s="10">
        <v>331</v>
      </c>
      <c r="K11" s="10">
        <v>311</v>
      </c>
      <c r="L11" s="10">
        <v>193</v>
      </c>
      <c r="M11" s="10">
        <v>387</v>
      </c>
      <c r="N11" s="10">
        <v>408</v>
      </c>
      <c r="O11" s="10">
        <v>597</v>
      </c>
      <c r="P11" s="10">
        <v>303</v>
      </c>
      <c r="Q11" s="10">
        <v>79</v>
      </c>
      <c r="R11" s="10">
        <v>70</v>
      </c>
      <c r="S11" s="10">
        <v>70</v>
      </c>
      <c r="T11" s="10">
        <v>518</v>
      </c>
      <c r="U11" s="10">
        <v>660</v>
      </c>
      <c r="V11" s="10">
        <v>670</v>
      </c>
      <c r="W11" s="10">
        <v>558</v>
      </c>
      <c r="X11" s="10">
        <v>482</v>
      </c>
      <c r="Y11" s="10">
        <v>278</v>
      </c>
      <c r="Z11" s="10">
        <v>128</v>
      </c>
      <c r="AA11" s="10">
        <v>118</v>
      </c>
      <c r="AB11" s="10">
        <v>233</v>
      </c>
      <c r="AC11" s="10">
        <v>202</v>
      </c>
      <c r="AD11" s="10">
        <v>165</v>
      </c>
      <c r="AE11" s="10">
        <v>92</v>
      </c>
      <c r="AF11" s="10">
        <v>69</v>
      </c>
      <c r="AG11" s="10">
        <v>80</v>
      </c>
      <c r="AH11" s="10">
        <v>45</v>
      </c>
      <c r="AI11" s="10">
        <v>10</v>
      </c>
      <c r="AJ11" s="10">
        <v>10</v>
      </c>
      <c r="AK11" s="10">
        <v>10</v>
      </c>
      <c r="AL11" s="10">
        <v>10</v>
      </c>
      <c r="AM11" s="10"/>
    </row>
    <row r="12" spans="1:46" ht="15.75" customHeight="1">
      <c r="A12" s="19"/>
      <c r="B12" s="27" t="s">
        <v>43</v>
      </c>
      <c r="C12" s="28"/>
      <c r="D12" s="28"/>
      <c r="E12" s="29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>
        <v>7</v>
      </c>
      <c r="Z12" s="5">
        <v>28</v>
      </c>
      <c r="AA12" s="5">
        <v>2</v>
      </c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</row>
    <row r="13" spans="1:46" ht="15.75" customHeight="1">
      <c r="A13" s="19"/>
      <c r="B13" s="24" t="s">
        <v>74</v>
      </c>
      <c r="C13" s="25"/>
      <c r="D13" s="25"/>
      <c r="E13" s="26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>
        <v>7</v>
      </c>
      <c r="Z13" s="10">
        <v>28</v>
      </c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</row>
    <row r="14" spans="1:46" ht="15.75" customHeight="1">
      <c r="A14" s="19"/>
      <c r="B14" s="24" t="s">
        <v>75</v>
      </c>
      <c r="C14" s="25"/>
      <c r="D14" s="25"/>
      <c r="E14" s="26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>
        <v>2</v>
      </c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</row>
    <row r="15" spans="1:46" ht="15.75" customHeight="1">
      <c r="A15" s="19"/>
      <c r="B15" s="27" t="s">
        <v>44</v>
      </c>
      <c r="C15" s="28"/>
      <c r="D15" s="28"/>
      <c r="E15" s="29"/>
      <c r="F15" s="5"/>
      <c r="G15" s="5"/>
      <c r="H15" s="5"/>
      <c r="I15" s="5">
        <v>35</v>
      </c>
      <c r="J15" s="5">
        <v>35</v>
      </c>
      <c r="K15" s="5">
        <v>30</v>
      </c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</row>
    <row r="16" spans="1:46" ht="15.75" customHeight="1">
      <c r="A16" s="19"/>
      <c r="B16" s="24" t="s">
        <v>76</v>
      </c>
      <c r="C16" s="25"/>
      <c r="D16" s="25"/>
      <c r="E16" s="26"/>
      <c r="F16" s="10"/>
      <c r="G16" s="10"/>
      <c r="H16" s="10"/>
      <c r="I16" s="10">
        <v>35</v>
      </c>
      <c r="J16" s="10">
        <v>35</v>
      </c>
      <c r="K16" s="10">
        <v>30</v>
      </c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</row>
    <row r="17" spans="1:39" ht="30" customHeight="1">
      <c r="A17" s="19"/>
      <c r="B17" s="27" t="s">
        <v>77</v>
      </c>
      <c r="C17" s="28"/>
      <c r="D17" s="28"/>
      <c r="E17" s="29"/>
      <c r="F17" s="5">
        <v>35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</row>
    <row r="18" spans="1:39" ht="15.75" customHeight="1">
      <c r="A18" s="19"/>
      <c r="B18" s="24" t="s">
        <v>78</v>
      </c>
      <c r="C18" s="25"/>
      <c r="D18" s="25"/>
      <c r="E18" s="26"/>
      <c r="F18" s="10">
        <v>35</v>
      </c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</row>
    <row r="19" spans="1:39" ht="15.75" customHeight="1">
      <c r="A19" s="19"/>
      <c r="B19" s="27" t="s">
        <v>45</v>
      </c>
      <c r="C19" s="28"/>
      <c r="D19" s="28"/>
      <c r="E19" s="29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>
        <v>17</v>
      </c>
      <c r="AE19" s="5">
        <v>12</v>
      </c>
      <c r="AF19" s="5"/>
      <c r="AG19" s="5"/>
      <c r="AH19" s="5"/>
      <c r="AI19" s="5"/>
      <c r="AJ19" s="5"/>
      <c r="AK19" s="5"/>
      <c r="AL19" s="5"/>
      <c r="AM19" s="5"/>
    </row>
    <row r="20" spans="1:39" ht="15.75" customHeight="1">
      <c r="A20" s="19"/>
      <c r="B20" s="24" t="s">
        <v>79</v>
      </c>
      <c r="C20" s="25"/>
      <c r="D20" s="25"/>
      <c r="E20" s="26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>
        <v>17</v>
      </c>
      <c r="AE20" s="10">
        <v>12</v>
      </c>
      <c r="AF20" s="10"/>
      <c r="AG20" s="10"/>
      <c r="AH20" s="10"/>
      <c r="AI20" s="10"/>
      <c r="AJ20" s="10"/>
      <c r="AK20" s="10"/>
      <c r="AL20" s="10"/>
      <c r="AM20" s="10"/>
    </row>
    <row r="21" spans="1:39" ht="15.75" customHeight="1">
      <c r="A21" s="19"/>
      <c r="B21" s="27" t="s">
        <v>46</v>
      </c>
      <c r="C21" s="28"/>
      <c r="D21" s="28"/>
      <c r="E21" s="29"/>
      <c r="F21" s="5"/>
      <c r="G21" s="5"/>
      <c r="H21" s="5"/>
      <c r="I21" s="5"/>
      <c r="J21" s="5">
        <v>1</v>
      </c>
      <c r="K21" s="5">
        <v>35</v>
      </c>
      <c r="L21" s="5">
        <v>35</v>
      </c>
      <c r="M21" s="5">
        <v>34</v>
      </c>
      <c r="N21" s="5"/>
      <c r="O21" s="5">
        <v>1</v>
      </c>
      <c r="P21" s="5">
        <v>4</v>
      </c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</row>
    <row r="22" spans="1:39" ht="15.75" customHeight="1">
      <c r="A22" s="19"/>
      <c r="B22" s="24" t="s">
        <v>80</v>
      </c>
      <c r="C22" s="25"/>
      <c r="D22" s="25"/>
      <c r="E22" s="26"/>
      <c r="F22" s="10"/>
      <c r="G22" s="10"/>
      <c r="H22" s="10"/>
      <c r="I22" s="10"/>
      <c r="J22" s="10">
        <v>1</v>
      </c>
      <c r="K22" s="10">
        <v>35</v>
      </c>
      <c r="L22" s="10">
        <v>35</v>
      </c>
      <c r="M22" s="10">
        <v>34</v>
      </c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</row>
    <row r="23" spans="1:39" ht="15.75" customHeight="1">
      <c r="A23" s="19"/>
      <c r="B23" s="24" t="s">
        <v>81</v>
      </c>
      <c r="C23" s="25"/>
      <c r="D23" s="25"/>
      <c r="E23" s="26"/>
      <c r="F23" s="10"/>
      <c r="G23" s="10"/>
      <c r="H23" s="10"/>
      <c r="I23" s="10"/>
      <c r="J23" s="10"/>
      <c r="K23" s="10"/>
      <c r="L23" s="10"/>
      <c r="M23" s="10"/>
      <c r="N23" s="10"/>
      <c r="O23" s="10">
        <v>1</v>
      </c>
      <c r="P23" s="10">
        <v>4</v>
      </c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</row>
    <row r="24" spans="1:39" ht="15.75" customHeight="1">
      <c r="A24" s="19"/>
      <c r="B24" s="27" t="s">
        <v>47</v>
      </c>
      <c r="C24" s="28"/>
      <c r="D24" s="28"/>
      <c r="E24" s="29"/>
      <c r="F24" s="5"/>
      <c r="G24" s="5"/>
      <c r="H24" s="5">
        <v>6</v>
      </c>
      <c r="I24" s="5">
        <v>33</v>
      </c>
      <c r="J24" s="5">
        <v>20</v>
      </c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</row>
    <row r="25" spans="1:39" ht="15.75" customHeight="1">
      <c r="A25" s="19"/>
      <c r="B25" s="24" t="s">
        <v>82</v>
      </c>
      <c r="C25" s="25"/>
      <c r="D25" s="25"/>
      <c r="E25" s="26"/>
      <c r="F25" s="10"/>
      <c r="G25" s="10"/>
      <c r="H25" s="10">
        <v>6</v>
      </c>
      <c r="I25" s="10">
        <v>33</v>
      </c>
      <c r="J25" s="10">
        <v>20</v>
      </c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</row>
    <row r="26" spans="1:39" ht="15.75" customHeight="1">
      <c r="A26" s="19"/>
      <c r="B26" s="27" t="s">
        <v>48</v>
      </c>
      <c r="C26" s="28"/>
      <c r="D26" s="28"/>
      <c r="E26" s="29"/>
      <c r="F26" s="5"/>
      <c r="G26" s="5"/>
      <c r="H26" s="5">
        <v>37</v>
      </c>
      <c r="I26" s="5">
        <v>10</v>
      </c>
      <c r="J26" s="5">
        <v>35</v>
      </c>
      <c r="K26" s="5">
        <v>35</v>
      </c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</row>
    <row r="27" spans="1:39" ht="15.75" customHeight="1">
      <c r="A27" s="19"/>
      <c r="B27" s="24" t="s">
        <v>83</v>
      </c>
      <c r="C27" s="25"/>
      <c r="D27" s="25"/>
      <c r="E27" s="26"/>
      <c r="F27" s="10"/>
      <c r="G27" s="10"/>
      <c r="H27" s="10">
        <v>20</v>
      </c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</row>
    <row r="28" spans="1:39" ht="15.75" customHeight="1">
      <c r="A28" s="19"/>
      <c r="B28" s="24" t="s">
        <v>84</v>
      </c>
      <c r="C28" s="25"/>
      <c r="D28" s="25"/>
      <c r="E28" s="26"/>
      <c r="F28" s="10"/>
      <c r="G28" s="10"/>
      <c r="H28" s="10"/>
      <c r="I28" s="10"/>
      <c r="J28" s="10">
        <v>35</v>
      </c>
      <c r="K28" s="10">
        <v>35</v>
      </c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</row>
    <row r="29" spans="1:39" ht="15.75" customHeight="1">
      <c r="A29" s="19"/>
      <c r="B29" s="24" t="s">
        <v>85</v>
      </c>
      <c r="C29" s="25"/>
      <c r="D29" s="25"/>
      <c r="E29" s="26"/>
      <c r="F29" s="10"/>
      <c r="G29" s="10"/>
      <c r="H29" s="10"/>
      <c r="I29" s="10">
        <v>10</v>
      </c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</row>
    <row r="30" spans="1:39" ht="15.75" customHeight="1">
      <c r="A30" s="19"/>
      <c r="B30" s="24" t="s">
        <v>86</v>
      </c>
      <c r="C30" s="25"/>
      <c r="D30" s="25"/>
      <c r="E30" s="26"/>
      <c r="F30" s="10"/>
      <c r="G30" s="10"/>
      <c r="H30" s="10">
        <v>17</v>
      </c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5"/>
    </row>
    <row r="31" spans="1:39" ht="30" customHeight="1">
      <c r="A31" s="19"/>
      <c r="B31" s="27" t="s">
        <v>87</v>
      </c>
      <c r="C31" s="28"/>
      <c r="D31" s="28"/>
      <c r="E31" s="29"/>
      <c r="F31" s="5"/>
      <c r="G31" s="5">
        <v>9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10"/>
    </row>
    <row r="32" spans="1:39" ht="15.75" customHeight="1">
      <c r="A32" s="19"/>
      <c r="B32" s="24" t="s">
        <v>88</v>
      </c>
      <c r="C32" s="25"/>
      <c r="D32" s="25"/>
      <c r="E32" s="26"/>
      <c r="F32" s="10"/>
      <c r="G32" s="10">
        <v>9</v>
      </c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5"/>
    </row>
    <row r="33" spans="1:39" ht="15.75" customHeight="1">
      <c r="A33" s="19"/>
      <c r="B33" s="27" t="s">
        <v>49</v>
      </c>
      <c r="C33" s="28"/>
      <c r="D33" s="28"/>
      <c r="E33" s="29"/>
      <c r="F33" s="5"/>
      <c r="G33" s="5"/>
      <c r="H33" s="5"/>
      <c r="I33" s="5">
        <v>10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10"/>
    </row>
    <row r="34" spans="1:39" ht="15.75" customHeight="1">
      <c r="A34" s="19"/>
      <c r="B34" s="24" t="s">
        <v>89</v>
      </c>
      <c r="C34" s="25"/>
      <c r="D34" s="25"/>
      <c r="E34" s="26"/>
      <c r="F34" s="10"/>
      <c r="G34" s="10"/>
      <c r="H34" s="10"/>
      <c r="I34" s="10">
        <v>10</v>
      </c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5"/>
    </row>
    <row r="35" spans="1:39" ht="15.75" customHeight="1">
      <c r="A35" s="19"/>
      <c r="B35" s="27" t="s">
        <v>50</v>
      </c>
      <c r="C35" s="28"/>
      <c r="D35" s="28"/>
      <c r="E35" s="29"/>
      <c r="F35" s="5">
        <v>2</v>
      </c>
      <c r="G35" s="5"/>
      <c r="H35" s="5">
        <v>70</v>
      </c>
      <c r="I35" s="5">
        <v>70</v>
      </c>
      <c r="J35" s="5">
        <v>70</v>
      </c>
      <c r="K35" s="5">
        <v>70</v>
      </c>
      <c r="L35" s="5">
        <v>18</v>
      </c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10"/>
    </row>
    <row r="36" spans="1:39" ht="15.75" customHeight="1">
      <c r="A36" s="19"/>
      <c r="B36" s="24" t="s">
        <v>90</v>
      </c>
      <c r="C36" s="25"/>
      <c r="D36" s="25"/>
      <c r="E36" s="26"/>
      <c r="F36" s="10"/>
      <c r="G36" s="10"/>
      <c r="H36" s="10">
        <v>70</v>
      </c>
      <c r="I36" s="10">
        <v>70</v>
      </c>
      <c r="J36" s="10">
        <v>70</v>
      </c>
      <c r="K36" s="10">
        <v>70</v>
      </c>
      <c r="L36" s="10">
        <v>18</v>
      </c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</row>
    <row r="37" spans="1:39" ht="15.75" customHeight="1">
      <c r="A37" s="19"/>
      <c r="B37" s="24" t="s">
        <v>91</v>
      </c>
      <c r="C37" s="25"/>
      <c r="D37" s="25"/>
      <c r="E37" s="26"/>
      <c r="F37" s="10">
        <v>2</v>
      </c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</row>
    <row r="38" spans="1:39" ht="15.75" customHeight="1">
      <c r="A38" s="19"/>
      <c r="B38" s="27" t="s">
        <v>69</v>
      </c>
      <c r="C38" s="28"/>
      <c r="D38" s="28"/>
      <c r="E38" s="29"/>
      <c r="F38" s="5"/>
      <c r="G38" s="5"/>
      <c r="H38" s="5"/>
      <c r="I38" s="5"/>
      <c r="J38" s="5">
        <v>4</v>
      </c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10"/>
    </row>
    <row r="39" spans="1:39" ht="15.75" customHeight="1">
      <c r="A39" s="19"/>
      <c r="B39" s="24" t="s">
        <v>92</v>
      </c>
      <c r="C39" s="25"/>
      <c r="D39" s="25"/>
      <c r="E39" s="26"/>
      <c r="F39" s="10"/>
      <c r="G39" s="10"/>
      <c r="H39" s="10"/>
      <c r="I39" s="10"/>
      <c r="J39" s="10">
        <v>4</v>
      </c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5"/>
    </row>
    <row r="40" spans="1:39" ht="30" customHeight="1">
      <c r="A40" s="19"/>
      <c r="B40" s="27" t="s">
        <v>51</v>
      </c>
      <c r="C40" s="28"/>
      <c r="D40" s="28"/>
      <c r="E40" s="29"/>
      <c r="F40" s="5"/>
      <c r="G40" s="5"/>
      <c r="H40" s="5"/>
      <c r="I40" s="5"/>
      <c r="J40" s="5"/>
      <c r="K40" s="5"/>
      <c r="L40" s="5"/>
      <c r="M40" s="5">
        <v>4</v>
      </c>
      <c r="N40" s="5">
        <v>55</v>
      </c>
      <c r="O40" s="5">
        <v>142</v>
      </c>
      <c r="P40" s="5">
        <v>71</v>
      </c>
      <c r="Q40" s="5"/>
      <c r="R40" s="5"/>
      <c r="S40" s="5"/>
      <c r="T40" s="5">
        <v>15</v>
      </c>
      <c r="U40" s="5">
        <v>138</v>
      </c>
      <c r="V40" s="5">
        <v>100</v>
      </c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10"/>
    </row>
    <row r="41" spans="1:39" ht="15.75" customHeight="1">
      <c r="A41" s="19"/>
      <c r="B41" s="24" t="s">
        <v>93</v>
      </c>
      <c r="C41" s="25"/>
      <c r="D41" s="25"/>
      <c r="E41" s="26"/>
      <c r="F41" s="10"/>
      <c r="G41" s="10"/>
      <c r="H41" s="10"/>
      <c r="I41" s="10"/>
      <c r="J41" s="10"/>
      <c r="K41" s="10"/>
      <c r="L41" s="10"/>
      <c r="M41" s="10">
        <v>4</v>
      </c>
      <c r="N41" s="10">
        <v>35</v>
      </c>
      <c r="O41" s="10">
        <v>31</v>
      </c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</row>
    <row r="42" spans="1:39" ht="15.75" customHeight="1">
      <c r="A42" s="19"/>
      <c r="B42" s="24" t="s">
        <v>94</v>
      </c>
      <c r="C42" s="25"/>
      <c r="D42" s="25"/>
      <c r="E42" s="26"/>
      <c r="F42" s="10"/>
      <c r="G42" s="10"/>
      <c r="H42" s="10"/>
      <c r="I42" s="10"/>
      <c r="J42" s="10"/>
      <c r="K42" s="10"/>
      <c r="L42" s="10"/>
      <c r="M42" s="10"/>
      <c r="N42" s="10">
        <v>16</v>
      </c>
      <c r="O42" s="10">
        <v>76</v>
      </c>
      <c r="P42" s="10">
        <v>60</v>
      </c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</row>
    <row r="43" spans="1:39" ht="15.75" customHeight="1">
      <c r="A43" s="19"/>
      <c r="B43" s="24" t="s">
        <v>95</v>
      </c>
      <c r="C43" s="25"/>
      <c r="D43" s="25"/>
      <c r="E43" s="26"/>
      <c r="F43" s="10"/>
      <c r="G43" s="10"/>
      <c r="H43" s="10"/>
      <c r="I43" s="10"/>
      <c r="J43" s="10"/>
      <c r="K43" s="10"/>
      <c r="L43" s="10"/>
      <c r="M43" s="10"/>
      <c r="N43" s="10">
        <v>4</v>
      </c>
      <c r="O43" s="10">
        <v>35</v>
      </c>
      <c r="P43" s="10">
        <v>11</v>
      </c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5"/>
    </row>
    <row r="44" spans="1:39" ht="15.75" customHeight="1">
      <c r="A44" s="19"/>
      <c r="B44" s="24" t="s">
        <v>96</v>
      </c>
      <c r="C44" s="25"/>
      <c r="D44" s="25"/>
      <c r="E44" s="26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>
        <v>15</v>
      </c>
      <c r="U44" s="10">
        <v>138</v>
      </c>
      <c r="V44" s="10">
        <v>100</v>
      </c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</row>
    <row r="45" spans="1:39" ht="15.75" customHeight="1">
      <c r="A45" s="19"/>
      <c r="B45" s="27" t="s">
        <v>52</v>
      </c>
      <c r="C45" s="28"/>
      <c r="D45" s="28"/>
      <c r="E45" s="29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>
        <v>55</v>
      </c>
      <c r="W45" s="5">
        <v>214</v>
      </c>
      <c r="X45" s="5">
        <v>131</v>
      </c>
      <c r="Y45" s="5">
        <v>5</v>
      </c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10"/>
    </row>
    <row r="46" spans="1:39" ht="15.75" customHeight="1">
      <c r="A46" s="19"/>
      <c r="B46" s="24" t="s">
        <v>97</v>
      </c>
      <c r="C46" s="25"/>
      <c r="D46" s="25"/>
      <c r="E46" s="26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>
        <v>65</v>
      </c>
      <c r="X46" s="10">
        <v>35</v>
      </c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5"/>
    </row>
    <row r="47" spans="1:39" ht="15.75" customHeight="1">
      <c r="A47" s="19"/>
      <c r="B47" s="24" t="s">
        <v>98</v>
      </c>
      <c r="C47" s="25"/>
      <c r="D47" s="25"/>
      <c r="E47" s="26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>
        <v>55</v>
      </c>
      <c r="W47" s="10">
        <v>70</v>
      </c>
      <c r="X47" s="10">
        <v>70</v>
      </c>
      <c r="Y47" s="10">
        <v>5</v>
      </c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</row>
    <row r="48" spans="1:39" ht="15.75" customHeight="1">
      <c r="A48" s="19"/>
      <c r="B48" s="24" t="s">
        <v>99</v>
      </c>
      <c r="C48" s="25"/>
      <c r="D48" s="25"/>
      <c r="E48" s="26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>
        <v>79</v>
      </c>
      <c r="X48" s="10">
        <v>26</v>
      </c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</row>
    <row r="49" spans="1:39" ht="15.75" customHeight="1">
      <c r="A49" s="19"/>
      <c r="B49" s="27" t="s">
        <v>53</v>
      </c>
      <c r="C49" s="28"/>
      <c r="D49" s="28"/>
      <c r="E49" s="29"/>
      <c r="F49" s="5"/>
      <c r="G49" s="5"/>
      <c r="H49" s="5"/>
      <c r="I49" s="5"/>
      <c r="J49" s="5"/>
      <c r="K49" s="5">
        <v>1</v>
      </c>
      <c r="L49" s="5">
        <v>8</v>
      </c>
      <c r="M49" s="5">
        <v>7</v>
      </c>
      <c r="N49" s="5"/>
      <c r="O49" s="5">
        <v>35</v>
      </c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10"/>
    </row>
    <row r="50" spans="1:39" ht="15.75" customHeight="1">
      <c r="A50" s="19"/>
      <c r="B50" s="24" t="s">
        <v>100</v>
      </c>
      <c r="C50" s="25"/>
      <c r="D50" s="25"/>
      <c r="E50" s="26"/>
      <c r="F50" s="10"/>
      <c r="G50" s="10"/>
      <c r="H50" s="10"/>
      <c r="I50" s="10"/>
      <c r="J50" s="10"/>
      <c r="K50" s="10">
        <v>1</v>
      </c>
      <c r="L50" s="10">
        <v>8</v>
      </c>
      <c r="M50" s="10">
        <v>7</v>
      </c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5"/>
    </row>
    <row r="51" spans="1:39" ht="30" customHeight="1">
      <c r="A51" s="19"/>
      <c r="B51" s="24" t="s">
        <v>101</v>
      </c>
      <c r="C51" s="25"/>
      <c r="D51" s="25"/>
      <c r="E51" s="26"/>
      <c r="F51" s="10"/>
      <c r="G51" s="10"/>
      <c r="H51" s="10"/>
      <c r="I51" s="10"/>
      <c r="J51" s="10"/>
      <c r="K51" s="10"/>
      <c r="L51" s="10"/>
      <c r="M51" s="10"/>
      <c r="N51" s="10"/>
      <c r="O51" s="10">
        <v>35</v>
      </c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</row>
    <row r="52" spans="1:39" ht="15.75" customHeight="1">
      <c r="A52" s="19"/>
      <c r="B52" s="27" t="s">
        <v>54</v>
      </c>
      <c r="C52" s="28"/>
      <c r="D52" s="28"/>
      <c r="E52" s="29"/>
      <c r="F52" s="5"/>
      <c r="G52" s="5">
        <v>1</v>
      </c>
      <c r="H52" s="5">
        <v>4</v>
      </c>
      <c r="I52" s="5"/>
      <c r="J52" s="5"/>
      <c r="K52" s="5"/>
      <c r="L52" s="5">
        <v>22</v>
      </c>
      <c r="M52" s="5">
        <v>5</v>
      </c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10"/>
    </row>
    <row r="53" spans="1:39" ht="15.75" customHeight="1">
      <c r="A53" s="19"/>
      <c r="B53" s="24" t="s">
        <v>102</v>
      </c>
      <c r="C53" s="25"/>
      <c r="D53" s="25"/>
      <c r="E53" s="26"/>
      <c r="F53" s="10"/>
      <c r="G53" s="10">
        <v>1</v>
      </c>
      <c r="H53" s="10">
        <v>4</v>
      </c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</row>
    <row r="54" spans="1:39" ht="15.75" customHeight="1">
      <c r="A54" s="19"/>
      <c r="B54" s="24" t="s">
        <v>103</v>
      </c>
      <c r="C54" s="25"/>
      <c r="D54" s="25"/>
      <c r="E54" s="26"/>
      <c r="F54" s="10"/>
      <c r="G54" s="10"/>
      <c r="H54" s="10"/>
      <c r="I54" s="10"/>
      <c r="J54" s="10"/>
      <c r="K54" s="10"/>
      <c r="L54" s="10">
        <v>18</v>
      </c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</row>
    <row r="55" spans="1:39" ht="15.75" customHeight="1">
      <c r="A55" s="19"/>
      <c r="B55" s="24" t="s">
        <v>100</v>
      </c>
      <c r="C55" s="25"/>
      <c r="D55" s="25"/>
      <c r="E55" s="26"/>
      <c r="F55" s="10"/>
      <c r="G55" s="10"/>
      <c r="H55" s="10"/>
      <c r="I55" s="10"/>
      <c r="J55" s="10"/>
      <c r="K55" s="10"/>
      <c r="L55" s="10">
        <v>5</v>
      </c>
      <c r="M55" s="10">
        <v>5</v>
      </c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</row>
    <row r="56" spans="1:39" ht="15.75" customHeight="1">
      <c r="A56" s="19"/>
      <c r="B56" s="27" t="s">
        <v>55</v>
      </c>
      <c r="C56" s="28"/>
      <c r="D56" s="28"/>
      <c r="E56" s="29"/>
      <c r="F56" s="5"/>
      <c r="G56" s="5">
        <v>35</v>
      </c>
      <c r="H56" s="5">
        <v>35</v>
      </c>
      <c r="I56" s="5"/>
      <c r="J56" s="5"/>
      <c r="K56" s="5"/>
      <c r="L56" s="5"/>
      <c r="M56" s="5"/>
      <c r="N56" s="5">
        <v>70</v>
      </c>
      <c r="O56" s="5">
        <v>59</v>
      </c>
      <c r="P56" s="5"/>
      <c r="Q56" s="5"/>
      <c r="R56" s="5"/>
      <c r="S56" s="5"/>
      <c r="T56" s="5">
        <v>24</v>
      </c>
      <c r="U56" s="5">
        <v>24</v>
      </c>
      <c r="V56" s="5">
        <v>70</v>
      </c>
      <c r="W56" s="5">
        <v>35</v>
      </c>
      <c r="X56" s="5">
        <v>70</v>
      </c>
      <c r="Y56" s="5">
        <v>59</v>
      </c>
      <c r="Z56" s="5"/>
      <c r="AA56" s="5">
        <v>70</v>
      </c>
      <c r="AB56" s="5">
        <v>59</v>
      </c>
      <c r="AC56" s="5">
        <v>70</v>
      </c>
      <c r="AD56" s="5">
        <v>59</v>
      </c>
      <c r="AE56" s="5">
        <v>70</v>
      </c>
      <c r="AF56" s="5">
        <v>59</v>
      </c>
      <c r="AG56" s="5">
        <v>70</v>
      </c>
      <c r="AH56" s="5">
        <v>35</v>
      </c>
      <c r="AI56" s="5"/>
      <c r="AJ56" s="5"/>
      <c r="AK56" s="5"/>
      <c r="AL56" s="5"/>
      <c r="AM56" s="10"/>
    </row>
    <row r="57" spans="1:39" ht="15.75" customHeight="1">
      <c r="A57" s="19"/>
      <c r="B57" s="24" t="s">
        <v>104</v>
      </c>
      <c r="C57" s="25"/>
      <c r="D57" s="25"/>
      <c r="E57" s="26"/>
      <c r="F57" s="10"/>
      <c r="G57" s="10"/>
      <c r="H57" s="10"/>
      <c r="I57" s="10"/>
      <c r="J57" s="10"/>
      <c r="K57" s="10"/>
      <c r="L57" s="10"/>
      <c r="M57" s="10"/>
      <c r="N57" s="10"/>
      <c r="O57" s="10">
        <v>24</v>
      </c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</row>
    <row r="58" spans="1:39" ht="15.75" customHeight="1">
      <c r="A58" s="19"/>
      <c r="B58" s="24" t="s">
        <v>105</v>
      </c>
      <c r="C58" s="25"/>
      <c r="D58" s="25"/>
      <c r="E58" s="26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>
        <v>70</v>
      </c>
      <c r="W58" s="10">
        <v>35</v>
      </c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</row>
    <row r="59" spans="1:39" ht="15.75" customHeight="1">
      <c r="A59" s="19"/>
      <c r="B59" s="24" t="s">
        <v>106</v>
      </c>
      <c r="C59" s="25"/>
      <c r="D59" s="25"/>
      <c r="E59" s="26"/>
      <c r="F59" s="10"/>
      <c r="G59" s="10">
        <v>35</v>
      </c>
      <c r="H59" s="10">
        <v>35</v>
      </c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</row>
    <row r="60" spans="1:39" ht="15.75" customHeight="1">
      <c r="A60" s="19"/>
      <c r="B60" s="24" t="s">
        <v>104</v>
      </c>
      <c r="C60" s="25"/>
      <c r="D60" s="25"/>
      <c r="E60" s="26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>
        <v>24</v>
      </c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</row>
    <row r="61" spans="1:39" ht="15.75" customHeight="1">
      <c r="A61" s="19"/>
      <c r="B61" s="24" t="s">
        <v>104</v>
      </c>
      <c r="C61" s="25"/>
      <c r="D61" s="25"/>
      <c r="E61" s="26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>
        <v>24</v>
      </c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</row>
    <row r="62" spans="1:39" ht="15.75" customHeight="1">
      <c r="A62" s="19"/>
      <c r="B62" s="24" t="s">
        <v>104</v>
      </c>
      <c r="C62" s="25"/>
      <c r="D62" s="25"/>
      <c r="E62" s="26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>
        <v>24</v>
      </c>
      <c r="AG62" s="10"/>
      <c r="AH62" s="10"/>
      <c r="AI62" s="10"/>
      <c r="AJ62" s="10"/>
      <c r="AK62" s="10"/>
      <c r="AL62" s="10"/>
      <c r="AM62" s="10"/>
    </row>
    <row r="63" spans="1:39" ht="15.75" customHeight="1">
      <c r="A63" s="19"/>
      <c r="B63" s="24" t="s">
        <v>105</v>
      </c>
      <c r="C63" s="25"/>
      <c r="D63" s="25"/>
      <c r="E63" s="26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>
        <v>70</v>
      </c>
      <c r="Y63" s="10">
        <v>35</v>
      </c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</row>
    <row r="64" spans="1:39" ht="15.75" customHeight="1">
      <c r="A64" s="19"/>
      <c r="B64" s="24" t="s">
        <v>105</v>
      </c>
      <c r="C64" s="25"/>
      <c r="D64" s="25"/>
      <c r="E64" s="26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>
        <v>70</v>
      </c>
      <c r="AB64" s="10">
        <v>35</v>
      </c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</row>
    <row r="65" spans="1:39" ht="15.75" customHeight="1">
      <c r="A65" s="19"/>
      <c r="B65" s="24" t="s">
        <v>105</v>
      </c>
      <c r="C65" s="25"/>
      <c r="D65" s="25"/>
      <c r="E65" s="26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>
        <v>70</v>
      </c>
      <c r="AD65" s="10">
        <v>35</v>
      </c>
      <c r="AE65" s="10"/>
      <c r="AF65" s="10"/>
      <c r="AG65" s="10"/>
      <c r="AH65" s="10"/>
      <c r="AI65" s="10"/>
      <c r="AJ65" s="10"/>
      <c r="AK65" s="10"/>
      <c r="AL65" s="10"/>
      <c r="AM65" s="10"/>
    </row>
    <row r="66" spans="1:39" ht="15.75" customHeight="1">
      <c r="A66" s="19"/>
      <c r="B66" s="24" t="s">
        <v>105</v>
      </c>
      <c r="C66" s="25"/>
      <c r="D66" s="25"/>
      <c r="E66" s="26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>
        <v>70</v>
      </c>
      <c r="AF66" s="10">
        <v>35</v>
      </c>
      <c r="AG66" s="10"/>
      <c r="AH66" s="10"/>
      <c r="AI66" s="10"/>
      <c r="AJ66" s="10"/>
      <c r="AK66" s="10"/>
      <c r="AL66" s="10"/>
      <c r="AM66" s="10"/>
    </row>
    <row r="67" spans="1:39" ht="15.75" customHeight="1">
      <c r="A67" s="19"/>
      <c r="B67" s="24" t="s">
        <v>105</v>
      </c>
      <c r="C67" s="25"/>
      <c r="D67" s="25"/>
      <c r="E67" s="26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>
        <v>70</v>
      </c>
      <c r="AH67" s="10">
        <v>35</v>
      </c>
      <c r="AI67" s="10"/>
      <c r="AJ67" s="10"/>
      <c r="AK67" s="10"/>
      <c r="AL67" s="10"/>
      <c r="AM67" s="10"/>
    </row>
    <row r="68" spans="1:39" ht="15.75" customHeight="1">
      <c r="A68" s="19"/>
      <c r="B68" s="24" t="s">
        <v>105</v>
      </c>
      <c r="C68" s="25"/>
      <c r="D68" s="25"/>
      <c r="E68" s="26"/>
      <c r="F68" s="10"/>
      <c r="G68" s="10"/>
      <c r="H68" s="10"/>
      <c r="I68" s="10"/>
      <c r="J68" s="10"/>
      <c r="K68" s="10"/>
      <c r="L68" s="10"/>
      <c r="M68" s="10"/>
      <c r="N68" s="10">
        <v>70</v>
      </c>
      <c r="O68" s="10">
        <v>35</v>
      </c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5"/>
    </row>
    <row r="69" spans="1:39" ht="15.75" customHeight="1">
      <c r="A69" s="19"/>
      <c r="B69" s="24" t="s">
        <v>104</v>
      </c>
      <c r="C69" s="25"/>
      <c r="D69" s="25"/>
      <c r="E69" s="26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>
        <v>24</v>
      </c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</row>
    <row r="70" spans="1:39" ht="15.75" customHeight="1">
      <c r="A70" s="19"/>
      <c r="B70" s="24" t="s">
        <v>104</v>
      </c>
      <c r="C70" s="25"/>
      <c r="D70" s="25"/>
      <c r="E70" s="26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>
        <v>24</v>
      </c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</row>
    <row r="71" spans="1:39" ht="15.75" customHeight="1">
      <c r="A71" s="19"/>
      <c r="B71" s="24" t="s">
        <v>104</v>
      </c>
      <c r="C71" s="25"/>
      <c r="D71" s="25"/>
      <c r="E71" s="26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>
        <v>24</v>
      </c>
      <c r="AE71" s="10"/>
      <c r="AF71" s="10"/>
      <c r="AG71" s="10"/>
      <c r="AH71" s="10"/>
      <c r="AI71" s="10"/>
      <c r="AJ71" s="10"/>
      <c r="AK71" s="10"/>
      <c r="AL71" s="10"/>
      <c r="AM71" s="10"/>
    </row>
    <row r="72" spans="1:39" ht="15.75" customHeight="1">
      <c r="A72" s="19"/>
      <c r="B72" s="27" t="s">
        <v>56</v>
      </c>
      <c r="C72" s="28"/>
      <c r="D72" s="28"/>
      <c r="E72" s="29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>
        <v>6</v>
      </c>
      <c r="U72" s="5">
        <v>51</v>
      </c>
      <c r="V72" s="5">
        <v>58</v>
      </c>
      <c r="W72" s="5">
        <v>35</v>
      </c>
      <c r="X72" s="5">
        <v>45</v>
      </c>
      <c r="Y72" s="5">
        <v>32</v>
      </c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10"/>
    </row>
    <row r="73" spans="1:39" ht="15.75" customHeight="1">
      <c r="A73" s="19"/>
      <c r="B73" s="24" t="s">
        <v>107</v>
      </c>
      <c r="C73" s="25"/>
      <c r="D73" s="25"/>
      <c r="E73" s="26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>
        <v>6</v>
      </c>
      <c r="U73" s="10">
        <v>4</v>
      </c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5"/>
    </row>
    <row r="74" spans="1:39" ht="15.75" customHeight="1">
      <c r="A74" s="19"/>
      <c r="B74" s="24" t="s">
        <v>108</v>
      </c>
      <c r="C74" s="25"/>
      <c r="D74" s="25"/>
      <c r="E74" s="26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>
        <v>26</v>
      </c>
      <c r="V74" s="10">
        <v>22</v>
      </c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</row>
    <row r="75" spans="1:39" ht="15.75" customHeight="1">
      <c r="A75" s="19"/>
      <c r="B75" s="24" t="s">
        <v>109</v>
      </c>
      <c r="C75" s="25"/>
      <c r="D75" s="25"/>
      <c r="E75" s="26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>
        <v>16</v>
      </c>
      <c r="Y75" s="10">
        <v>32</v>
      </c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</row>
    <row r="76" spans="1:39" ht="15.75" customHeight="1">
      <c r="A76" s="19"/>
      <c r="B76" s="24" t="s">
        <v>110</v>
      </c>
      <c r="C76" s="25"/>
      <c r="D76" s="25"/>
      <c r="E76" s="26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>
        <v>22</v>
      </c>
      <c r="V76" s="10">
        <v>35</v>
      </c>
      <c r="W76" s="10">
        <v>35</v>
      </c>
      <c r="X76" s="10">
        <v>28</v>
      </c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5"/>
    </row>
    <row r="77" spans="1:39" ht="15.75" customHeight="1">
      <c r="A77" s="19"/>
      <c r="B77" s="27" t="s">
        <v>57</v>
      </c>
      <c r="C77" s="28"/>
      <c r="D77" s="28"/>
      <c r="E77" s="29"/>
      <c r="F77" s="5"/>
      <c r="G77" s="5"/>
      <c r="H77" s="5"/>
      <c r="I77" s="5"/>
      <c r="J77" s="5"/>
      <c r="K77" s="5"/>
      <c r="L77" s="5"/>
      <c r="M77" s="5">
        <v>16</v>
      </c>
      <c r="N77" s="5">
        <v>8</v>
      </c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10"/>
    </row>
    <row r="78" spans="1:39" ht="15.75" customHeight="1">
      <c r="A78" s="19"/>
      <c r="B78" s="24" t="s">
        <v>111</v>
      </c>
      <c r="C78" s="25"/>
      <c r="D78" s="25"/>
      <c r="E78" s="26"/>
      <c r="F78" s="10"/>
      <c r="G78" s="10"/>
      <c r="H78" s="10"/>
      <c r="I78" s="10"/>
      <c r="J78" s="10"/>
      <c r="K78" s="10"/>
      <c r="L78" s="10"/>
      <c r="M78" s="10"/>
      <c r="N78" s="10">
        <v>8</v>
      </c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</row>
    <row r="79" spans="1:39" ht="15.75" customHeight="1">
      <c r="A79" s="19"/>
      <c r="B79" s="24" t="s">
        <v>112</v>
      </c>
      <c r="C79" s="25"/>
      <c r="D79" s="25"/>
      <c r="E79" s="26"/>
      <c r="F79" s="10"/>
      <c r="G79" s="10"/>
      <c r="H79" s="10"/>
      <c r="I79" s="10"/>
      <c r="J79" s="10"/>
      <c r="K79" s="10"/>
      <c r="L79" s="10"/>
      <c r="M79" s="10">
        <v>16</v>
      </c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</row>
    <row r="80" spans="1:39" ht="15.75" customHeight="1">
      <c r="A80" s="19"/>
      <c r="B80" s="27" t="s">
        <v>58</v>
      </c>
      <c r="C80" s="28"/>
      <c r="D80" s="28"/>
      <c r="E80" s="29"/>
      <c r="F80" s="5"/>
      <c r="G80" s="5"/>
      <c r="H80" s="5"/>
      <c r="I80" s="5">
        <v>38</v>
      </c>
      <c r="J80" s="5">
        <v>66</v>
      </c>
      <c r="K80" s="5">
        <v>70</v>
      </c>
      <c r="L80" s="5">
        <v>35</v>
      </c>
      <c r="M80" s="5">
        <v>36</v>
      </c>
      <c r="N80" s="5">
        <v>60</v>
      </c>
      <c r="O80" s="5">
        <v>35</v>
      </c>
      <c r="P80" s="5">
        <v>19</v>
      </c>
      <c r="Q80" s="5"/>
      <c r="R80" s="5"/>
      <c r="S80" s="5"/>
      <c r="T80" s="5"/>
      <c r="U80" s="5"/>
      <c r="V80" s="5"/>
      <c r="W80" s="5"/>
      <c r="X80" s="5"/>
      <c r="Y80" s="5"/>
      <c r="Z80" s="5"/>
      <c r="AA80" s="5">
        <v>0</v>
      </c>
      <c r="AB80" s="5">
        <v>35</v>
      </c>
      <c r="AC80" s="5">
        <v>35</v>
      </c>
      <c r="AD80" s="5"/>
      <c r="AE80" s="5"/>
      <c r="AF80" s="5"/>
      <c r="AG80" s="5"/>
      <c r="AH80" s="5"/>
      <c r="AI80" s="5"/>
      <c r="AJ80" s="5"/>
      <c r="AK80" s="5"/>
      <c r="AL80" s="5"/>
      <c r="AM80" s="10"/>
    </row>
    <row r="81" spans="1:39" ht="15.75" customHeight="1">
      <c r="A81" s="19"/>
      <c r="B81" s="24" t="s">
        <v>113</v>
      </c>
      <c r="C81" s="25"/>
      <c r="D81" s="25"/>
      <c r="E81" s="26"/>
      <c r="F81" s="10"/>
      <c r="G81" s="10"/>
      <c r="H81" s="10"/>
      <c r="I81" s="10"/>
      <c r="J81" s="10">
        <v>35</v>
      </c>
      <c r="K81" s="10">
        <v>70</v>
      </c>
      <c r="L81" s="10">
        <v>35</v>
      </c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</row>
    <row r="82" spans="1:39" ht="30" customHeight="1">
      <c r="A82" s="19"/>
      <c r="B82" s="24" t="s">
        <v>114</v>
      </c>
      <c r="C82" s="25"/>
      <c r="D82" s="25"/>
      <c r="E82" s="26"/>
      <c r="F82" s="10"/>
      <c r="G82" s="10"/>
      <c r="H82" s="10"/>
      <c r="I82" s="10">
        <v>18</v>
      </c>
      <c r="J82" s="10">
        <v>30</v>
      </c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</row>
    <row r="83" spans="1:39" ht="15.75" customHeight="1">
      <c r="A83" s="19"/>
      <c r="B83" s="24" t="s">
        <v>115</v>
      </c>
      <c r="C83" s="25"/>
      <c r="D83" s="25"/>
      <c r="E83" s="26"/>
      <c r="F83" s="10"/>
      <c r="G83" s="10"/>
      <c r="H83" s="10"/>
      <c r="I83" s="10"/>
      <c r="J83" s="10"/>
      <c r="K83" s="10"/>
      <c r="L83" s="10"/>
      <c r="M83" s="10">
        <v>36</v>
      </c>
      <c r="N83" s="10">
        <v>34</v>
      </c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</row>
    <row r="84" spans="1:39" ht="15.75" customHeight="1">
      <c r="A84" s="19"/>
      <c r="B84" s="24" t="s">
        <v>116</v>
      </c>
      <c r="C84" s="25"/>
      <c r="D84" s="25"/>
      <c r="E84" s="26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>
        <v>10</v>
      </c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5"/>
    </row>
    <row r="85" spans="1:39" ht="15.75" customHeight="1">
      <c r="A85" s="19"/>
      <c r="B85" s="24" t="s">
        <v>117</v>
      </c>
      <c r="C85" s="25"/>
      <c r="D85" s="25"/>
      <c r="E85" s="26"/>
      <c r="F85" s="10"/>
      <c r="G85" s="10"/>
      <c r="H85" s="10"/>
      <c r="I85" s="10">
        <v>20</v>
      </c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</row>
    <row r="86" spans="1:39" ht="15.75" customHeight="1">
      <c r="A86" s="19"/>
      <c r="B86" s="24" t="s">
        <v>118</v>
      </c>
      <c r="C86" s="25"/>
      <c r="D86" s="25"/>
      <c r="E86" s="26"/>
      <c r="F86" s="10"/>
      <c r="G86" s="10"/>
      <c r="H86" s="10"/>
      <c r="I86" s="10"/>
      <c r="J86" s="10"/>
      <c r="K86" s="10"/>
      <c r="L86" s="10"/>
      <c r="M86" s="10"/>
      <c r="N86" s="10">
        <v>26</v>
      </c>
      <c r="O86" s="10">
        <v>35</v>
      </c>
      <c r="P86" s="10">
        <v>9</v>
      </c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</row>
    <row r="87" spans="1:39" ht="15.75" customHeight="1">
      <c r="A87" s="19"/>
      <c r="B87" s="24" t="s">
        <v>119</v>
      </c>
      <c r="C87" s="25"/>
      <c r="D87" s="25"/>
      <c r="E87" s="26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>
        <v>0</v>
      </c>
      <c r="AB87" s="10">
        <v>35</v>
      </c>
      <c r="AC87" s="10">
        <v>35</v>
      </c>
      <c r="AD87" s="10"/>
      <c r="AE87" s="10"/>
      <c r="AF87" s="10"/>
      <c r="AG87" s="10"/>
      <c r="AH87" s="10"/>
      <c r="AI87" s="10"/>
      <c r="AJ87" s="10"/>
      <c r="AK87" s="10"/>
      <c r="AL87" s="10"/>
      <c r="AM87" s="10"/>
    </row>
    <row r="88" spans="1:39" ht="15.75" customHeight="1">
      <c r="A88" s="19"/>
      <c r="B88" s="27" t="s">
        <v>59</v>
      </c>
      <c r="C88" s="28"/>
      <c r="D88" s="28"/>
      <c r="E88" s="29"/>
      <c r="F88" s="5">
        <v>35</v>
      </c>
      <c r="G88" s="5">
        <v>70</v>
      </c>
      <c r="H88" s="5">
        <v>140</v>
      </c>
      <c r="I88" s="5">
        <v>210</v>
      </c>
      <c r="J88" s="5">
        <v>70</v>
      </c>
      <c r="K88" s="5">
        <v>35</v>
      </c>
      <c r="L88" s="5">
        <v>70</v>
      </c>
      <c r="M88" s="5">
        <v>70</v>
      </c>
      <c r="N88" s="5"/>
      <c r="O88" s="5">
        <v>76</v>
      </c>
      <c r="P88" s="5">
        <v>64</v>
      </c>
      <c r="Q88" s="5">
        <v>70</v>
      </c>
      <c r="R88" s="5">
        <v>70</v>
      </c>
      <c r="S88" s="5">
        <v>70</v>
      </c>
      <c r="T88" s="5">
        <v>315</v>
      </c>
      <c r="U88" s="5">
        <v>158</v>
      </c>
      <c r="V88" s="5">
        <v>105</v>
      </c>
      <c r="W88" s="5">
        <v>105</v>
      </c>
      <c r="X88" s="5">
        <v>105</v>
      </c>
      <c r="Y88" s="5">
        <v>52</v>
      </c>
      <c r="Z88" s="5">
        <v>52</v>
      </c>
      <c r="AA88" s="5"/>
      <c r="AB88" s="5">
        <v>79</v>
      </c>
      <c r="AC88" s="5">
        <v>52</v>
      </c>
      <c r="AD88" s="5">
        <v>79</v>
      </c>
      <c r="AE88" s="5"/>
      <c r="AF88" s="5"/>
      <c r="AG88" s="5"/>
      <c r="AH88" s="5"/>
      <c r="AI88" s="5"/>
      <c r="AJ88" s="5"/>
      <c r="AK88" s="5"/>
      <c r="AL88" s="5"/>
      <c r="AM88" s="10"/>
    </row>
    <row r="89" spans="1:39" ht="15.75" customHeight="1">
      <c r="A89" s="19"/>
      <c r="B89" s="24" t="s">
        <v>120</v>
      </c>
      <c r="C89" s="25"/>
      <c r="D89" s="25"/>
      <c r="E89" s="26"/>
      <c r="F89" s="10"/>
      <c r="G89" s="10"/>
      <c r="H89" s="10"/>
      <c r="I89" s="10">
        <v>70</v>
      </c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</row>
    <row r="90" spans="1:39" ht="15.75" customHeight="1">
      <c r="A90" s="19"/>
      <c r="B90" s="24" t="s">
        <v>120</v>
      </c>
      <c r="C90" s="25"/>
      <c r="D90" s="25"/>
      <c r="E90" s="26"/>
      <c r="F90" s="10"/>
      <c r="G90" s="10">
        <v>70</v>
      </c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</row>
    <row r="91" spans="1:39" ht="15.75" customHeight="1">
      <c r="A91" s="19"/>
      <c r="B91" s="24" t="s">
        <v>120</v>
      </c>
      <c r="C91" s="25"/>
      <c r="D91" s="25"/>
      <c r="E91" s="26"/>
      <c r="F91" s="10"/>
      <c r="G91" s="10"/>
      <c r="H91" s="10">
        <v>70</v>
      </c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</row>
    <row r="92" spans="1:39" ht="15.75" customHeight="1">
      <c r="A92" s="19"/>
      <c r="B92" s="24" t="s">
        <v>120</v>
      </c>
      <c r="C92" s="25"/>
      <c r="D92" s="25"/>
      <c r="E92" s="26"/>
      <c r="F92" s="10"/>
      <c r="G92" s="10"/>
      <c r="H92" s="10">
        <v>70</v>
      </c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</row>
    <row r="93" spans="1:39" ht="15.75" customHeight="1">
      <c r="A93" s="19"/>
      <c r="B93" s="24" t="s">
        <v>121</v>
      </c>
      <c r="C93" s="25"/>
      <c r="D93" s="25"/>
      <c r="E93" s="26"/>
      <c r="F93" s="10"/>
      <c r="G93" s="10"/>
      <c r="H93" s="10"/>
      <c r="I93" s="10"/>
      <c r="J93" s="10"/>
      <c r="K93" s="10"/>
      <c r="L93" s="10"/>
      <c r="M93" s="10"/>
      <c r="N93" s="10"/>
      <c r="O93" s="10">
        <v>6</v>
      </c>
      <c r="P93" s="10">
        <v>64</v>
      </c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</row>
    <row r="94" spans="1:39" ht="15.75" customHeight="1">
      <c r="A94" s="19"/>
      <c r="B94" s="24" t="s">
        <v>122</v>
      </c>
      <c r="C94" s="25"/>
      <c r="D94" s="25"/>
      <c r="E94" s="26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>
        <v>70</v>
      </c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</row>
    <row r="95" spans="1:39" ht="15.75" customHeight="1">
      <c r="A95" s="19"/>
      <c r="B95" s="24" t="s">
        <v>120</v>
      </c>
      <c r="C95" s="25"/>
      <c r="D95" s="25"/>
      <c r="E95" s="26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>
        <v>70</v>
      </c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</row>
    <row r="96" spans="1:39" ht="15.75" customHeight="1">
      <c r="A96" s="19"/>
      <c r="B96" s="24" t="s">
        <v>120</v>
      </c>
      <c r="C96" s="25"/>
      <c r="D96" s="25"/>
      <c r="E96" s="26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>
        <v>70</v>
      </c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</row>
    <row r="97" spans="1:39" ht="15.75">
      <c r="A97" s="19"/>
      <c r="B97" s="24" t="s">
        <v>120</v>
      </c>
      <c r="C97" s="25"/>
      <c r="D97" s="25"/>
      <c r="E97" s="26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>
        <v>70</v>
      </c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</row>
    <row r="98" spans="1:39" ht="15.75">
      <c r="A98" s="19"/>
      <c r="B98" s="24" t="s">
        <v>120</v>
      </c>
      <c r="C98" s="25"/>
      <c r="D98" s="25"/>
      <c r="E98" s="26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>
        <v>70</v>
      </c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</row>
    <row r="99" spans="1:39" ht="15.75">
      <c r="A99" s="19"/>
      <c r="B99" s="24" t="s">
        <v>123</v>
      </c>
      <c r="C99" s="25"/>
      <c r="D99" s="25"/>
      <c r="E99" s="26"/>
      <c r="F99" s="10"/>
      <c r="G99" s="10"/>
      <c r="H99" s="10"/>
      <c r="I99" s="10">
        <v>70</v>
      </c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</row>
    <row r="100" spans="1:39" ht="15.75" customHeight="1">
      <c r="A100" s="19"/>
      <c r="B100" s="24" t="s">
        <v>123</v>
      </c>
      <c r="C100" s="25"/>
      <c r="D100" s="25"/>
      <c r="E100" s="26"/>
      <c r="F100" s="10"/>
      <c r="G100" s="10"/>
      <c r="H100" s="10"/>
      <c r="I100" s="10">
        <v>70</v>
      </c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</row>
    <row r="101" spans="1:39" ht="15.75" customHeight="1">
      <c r="A101" s="19"/>
      <c r="B101" s="24" t="s">
        <v>123</v>
      </c>
      <c r="C101" s="25"/>
      <c r="D101" s="25"/>
      <c r="E101" s="26"/>
      <c r="F101" s="10"/>
      <c r="G101" s="10"/>
      <c r="H101" s="10"/>
      <c r="I101" s="10"/>
      <c r="J101" s="10">
        <v>70</v>
      </c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</row>
    <row r="102" spans="1:39" ht="15.75" customHeight="1">
      <c r="A102" s="19"/>
      <c r="B102" s="24" t="s">
        <v>124</v>
      </c>
      <c r="C102" s="25"/>
      <c r="D102" s="25"/>
      <c r="E102" s="26"/>
      <c r="F102" s="10"/>
      <c r="G102" s="10"/>
      <c r="H102" s="10"/>
      <c r="I102" s="10"/>
      <c r="J102" s="10"/>
      <c r="K102" s="10">
        <v>35</v>
      </c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</row>
    <row r="103" spans="1:39" ht="15.75" customHeight="1">
      <c r="A103" s="19"/>
      <c r="B103" s="24" t="s">
        <v>125</v>
      </c>
      <c r="C103" s="25"/>
      <c r="D103" s="25"/>
      <c r="E103" s="26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>
        <v>70</v>
      </c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</row>
    <row r="104" spans="1:39" ht="15.75" customHeight="1">
      <c r="A104" s="19"/>
      <c r="B104" s="24" t="s">
        <v>126</v>
      </c>
      <c r="C104" s="25"/>
      <c r="D104" s="25"/>
      <c r="E104" s="26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>
        <v>52</v>
      </c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</row>
    <row r="105" spans="1:39" ht="15.75" customHeight="1">
      <c r="A105" s="19"/>
      <c r="B105" s="24" t="s">
        <v>123</v>
      </c>
      <c r="C105" s="25"/>
      <c r="D105" s="25"/>
      <c r="E105" s="26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>
        <v>70</v>
      </c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</row>
    <row r="106" spans="1:39" ht="15.75">
      <c r="A106" s="19"/>
      <c r="B106" s="24" t="s">
        <v>123</v>
      </c>
      <c r="C106" s="25"/>
      <c r="D106" s="25"/>
      <c r="E106" s="26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>
        <v>70</v>
      </c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</row>
    <row r="107" spans="1:39" ht="15.75">
      <c r="A107" s="19"/>
      <c r="B107" s="24" t="s">
        <v>123</v>
      </c>
      <c r="C107" s="25"/>
      <c r="D107" s="25"/>
      <c r="E107" s="26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>
        <v>70</v>
      </c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</row>
    <row r="108" spans="1:39" ht="15.75">
      <c r="A108" s="19"/>
      <c r="B108" s="24" t="s">
        <v>124</v>
      </c>
      <c r="C108" s="25"/>
      <c r="D108" s="25"/>
      <c r="E108" s="26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>
        <v>35</v>
      </c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</row>
    <row r="109" spans="1:39" ht="15.75" customHeight="1">
      <c r="A109" s="19"/>
      <c r="B109" s="24" t="s">
        <v>127</v>
      </c>
      <c r="C109" s="25"/>
      <c r="D109" s="25"/>
      <c r="E109" s="26"/>
      <c r="F109" s="10"/>
      <c r="G109" s="10"/>
      <c r="H109" s="10"/>
      <c r="I109" s="10"/>
      <c r="J109" s="10"/>
      <c r="K109" s="10"/>
      <c r="L109" s="10"/>
      <c r="M109" s="10"/>
      <c r="N109" s="10"/>
      <c r="O109" s="10">
        <v>70</v>
      </c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</row>
    <row r="110" spans="1:39" ht="15.75" customHeight="1">
      <c r="A110" s="19"/>
      <c r="B110" s="24" t="s">
        <v>128</v>
      </c>
      <c r="C110" s="25"/>
      <c r="D110" s="25"/>
      <c r="E110" s="26"/>
      <c r="F110" s="10"/>
      <c r="G110" s="10"/>
      <c r="H110" s="10"/>
      <c r="I110" s="10"/>
      <c r="J110" s="10"/>
      <c r="K110" s="10"/>
      <c r="L110" s="10">
        <v>70</v>
      </c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</row>
    <row r="111" spans="1:39" ht="15.75" customHeight="1">
      <c r="A111" s="19"/>
      <c r="B111" s="24" t="s">
        <v>128</v>
      </c>
      <c r="C111" s="25"/>
      <c r="D111" s="25"/>
      <c r="E111" s="26"/>
      <c r="F111" s="10"/>
      <c r="G111" s="10"/>
      <c r="H111" s="10"/>
      <c r="I111" s="10"/>
      <c r="J111" s="10"/>
      <c r="K111" s="10"/>
      <c r="L111" s="10"/>
      <c r="M111" s="10">
        <v>70</v>
      </c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</row>
    <row r="112" spans="1:39" ht="15.75" customHeight="1">
      <c r="A112" s="19"/>
      <c r="B112" s="24" t="s">
        <v>129</v>
      </c>
      <c r="C112" s="25"/>
      <c r="D112" s="25"/>
      <c r="E112" s="26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>
        <v>18</v>
      </c>
      <c r="Z112" s="10">
        <v>52</v>
      </c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</row>
    <row r="113" spans="1:39" ht="15.75" customHeight="1">
      <c r="A113" s="19"/>
      <c r="B113" s="24" t="s">
        <v>128</v>
      </c>
      <c r="C113" s="25"/>
      <c r="D113" s="25"/>
      <c r="E113" s="26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>
        <v>70</v>
      </c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</row>
    <row r="114" spans="1:39" ht="15.75" customHeight="1">
      <c r="A114" s="19"/>
      <c r="B114" s="24" t="s">
        <v>128</v>
      </c>
      <c r="C114" s="25"/>
      <c r="D114" s="25"/>
      <c r="E114" s="26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>
        <v>70</v>
      </c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</row>
    <row r="115" spans="1:39" ht="15.75" customHeight="1">
      <c r="A115" s="19"/>
      <c r="B115" s="24" t="s">
        <v>130</v>
      </c>
      <c r="C115" s="25"/>
      <c r="D115" s="25"/>
      <c r="E115" s="26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>
        <v>35</v>
      </c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</row>
    <row r="116" spans="1:39" ht="15.75" customHeight="1">
      <c r="A116" s="19"/>
      <c r="B116" s="24" t="s">
        <v>130</v>
      </c>
      <c r="C116" s="25"/>
      <c r="D116" s="25"/>
      <c r="E116" s="26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>
        <v>35</v>
      </c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</row>
    <row r="117" spans="1:39" ht="15.75" customHeight="1">
      <c r="A117" s="19"/>
      <c r="B117" s="24" t="s">
        <v>131</v>
      </c>
      <c r="C117" s="25"/>
      <c r="D117" s="25"/>
      <c r="E117" s="26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>
        <v>35</v>
      </c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</row>
    <row r="118" spans="1:39" ht="15.75" customHeight="1">
      <c r="A118" s="19"/>
      <c r="B118" s="24" t="s">
        <v>131</v>
      </c>
      <c r="C118" s="25"/>
      <c r="D118" s="25"/>
      <c r="E118" s="26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>
        <v>35</v>
      </c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</row>
    <row r="119" spans="1:39" ht="15.75" customHeight="1">
      <c r="A119" s="19"/>
      <c r="B119" s="24" t="s">
        <v>132</v>
      </c>
      <c r="C119" s="25"/>
      <c r="D119" s="25"/>
      <c r="E119" s="26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>
        <v>35</v>
      </c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</row>
    <row r="120" spans="1:39" ht="15.75" customHeight="1">
      <c r="A120" s="19"/>
      <c r="B120" s="24" t="s">
        <v>133</v>
      </c>
      <c r="C120" s="25"/>
      <c r="D120" s="25"/>
      <c r="E120" s="26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>
        <v>9</v>
      </c>
      <c r="AC120" s="10">
        <v>26</v>
      </c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</row>
    <row r="121" spans="1:39" ht="15.75" customHeight="1">
      <c r="A121" s="19"/>
      <c r="B121" s="24" t="s">
        <v>133</v>
      </c>
      <c r="C121" s="25"/>
      <c r="D121" s="25"/>
      <c r="E121" s="26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>
        <v>9</v>
      </c>
      <c r="AD121" s="10">
        <v>26</v>
      </c>
      <c r="AE121" s="10"/>
      <c r="AF121" s="10"/>
      <c r="AG121" s="10"/>
      <c r="AH121" s="10"/>
      <c r="AI121" s="10"/>
      <c r="AJ121" s="10"/>
      <c r="AK121" s="10"/>
      <c r="AL121" s="10"/>
      <c r="AM121" s="10"/>
    </row>
    <row r="122" spans="1:39" ht="15.75" customHeight="1">
      <c r="A122" s="19"/>
      <c r="B122" s="24" t="s">
        <v>130</v>
      </c>
      <c r="C122" s="25"/>
      <c r="D122" s="25"/>
      <c r="E122" s="26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>
        <v>35</v>
      </c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5"/>
    </row>
    <row r="123" spans="1:39" ht="15.75" customHeight="1">
      <c r="A123" s="19"/>
      <c r="B123" s="24" t="s">
        <v>130</v>
      </c>
      <c r="C123" s="25"/>
      <c r="D123" s="25"/>
      <c r="E123" s="26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>
        <v>35</v>
      </c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</row>
    <row r="124" spans="1:39" ht="15.75" customHeight="1">
      <c r="A124" s="19"/>
      <c r="B124" s="24" t="s">
        <v>129</v>
      </c>
      <c r="C124" s="25"/>
      <c r="D124" s="25"/>
      <c r="E124" s="26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>
        <v>18</v>
      </c>
      <c r="AD124" s="10">
        <v>52</v>
      </c>
      <c r="AE124" s="10"/>
      <c r="AF124" s="10"/>
      <c r="AG124" s="10"/>
      <c r="AH124" s="10"/>
      <c r="AI124" s="10"/>
      <c r="AJ124" s="10"/>
      <c r="AK124" s="10"/>
      <c r="AL124" s="10"/>
      <c r="AM124" s="10"/>
    </row>
    <row r="125" spans="1:39" ht="15.75" customHeight="1">
      <c r="A125" s="19"/>
      <c r="B125" s="24" t="s">
        <v>134</v>
      </c>
      <c r="C125" s="25"/>
      <c r="D125" s="25"/>
      <c r="E125" s="26"/>
      <c r="F125" s="10">
        <v>35</v>
      </c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</row>
    <row r="126" spans="1:39" ht="15.75" customHeight="1">
      <c r="A126" s="19"/>
      <c r="B126" s="27" t="s">
        <v>60</v>
      </c>
      <c r="C126" s="28"/>
      <c r="D126" s="28"/>
      <c r="E126" s="29"/>
      <c r="F126" s="5">
        <v>70</v>
      </c>
      <c r="G126" s="5">
        <v>140</v>
      </c>
      <c r="H126" s="5">
        <v>35</v>
      </c>
      <c r="I126" s="5">
        <v>35</v>
      </c>
      <c r="J126" s="5">
        <v>26</v>
      </c>
      <c r="K126" s="5">
        <v>22</v>
      </c>
      <c r="L126" s="5"/>
      <c r="M126" s="5">
        <v>210</v>
      </c>
      <c r="N126" s="5">
        <v>210</v>
      </c>
      <c r="O126" s="5">
        <v>244</v>
      </c>
      <c r="P126" s="5">
        <v>140</v>
      </c>
      <c r="Q126" s="5"/>
      <c r="R126" s="5"/>
      <c r="S126" s="5"/>
      <c r="T126" s="5">
        <v>140</v>
      </c>
      <c r="U126" s="5">
        <v>175</v>
      </c>
      <c r="V126" s="5">
        <v>140</v>
      </c>
      <c r="W126" s="5">
        <v>88</v>
      </c>
      <c r="X126" s="5">
        <v>35</v>
      </c>
      <c r="Y126" s="5">
        <v>35</v>
      </c>
      <c r="Z126" s="5">
        <v>35</v>
      </c>
      <c r="AA126" s="5">
        <v>35</v>
      </c>
      <c r="AB126" s="5">
        <v>35</v>
      </c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10"/>
    </row>
    <row r="127" spans="1:39" ht="15.75" customHeight="1">
      <c r="A127" s="19"/>
      <c r="B127" s="24" t="s">
        <v>135</v>
      </c>
      <c r="C127" s="25"/>
      <c r="D127" s="25"/>
      <c r="E127" s="26"/>
      <c r="F127" s="10">
        <v>70</v>
      </c>
      <c r="G127" s="10">
        <v>70</v>
      </c>
      <c r="H127" s="10"/>
      <c r="I127" s="10"/>
      <c r="J127" s="10"/>
      <c r="K127" s="10"/>
      <c r="L127" s="10"/>
      <c r="M127" s="10">
        <v>34</v>
      </c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</row>
    <row r="128" spans="1:39" ht="15.75" customHeight="1">
      <c r="A128" s="19"/>
      <c r="B128" s="24" t="s">
        <v>136</v>
      </c>
      <c r="C128" s="25"/>
      <c r="D128" s="25"/>
      <c r="E128" s="26"/>
      <c r="F128" s="10"/>
      <c r="G128" s="10"/>
      <c r="H128" s="10"/>
      <c r="I128" s="10"/>
      <c r="J128" s="10"/>
      <c r="K128" s="10"/>
      <c r="L128" s="10"/>
      <c r="M128" s="10">
        <v>36</v>
      </c>
      <c r="N128" s="10">
        <v>70</v>
      </c>
      <c r="O128" s="10">
        <v>34</v>
      </c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</row>
    <row r="129" spans="1:39" ht="15.75" customHeight="1">
      <c r="A129" s="19"/>
      <c r="B129" s="24" t="s">
        <v>137</v>
      </c>
      <c r="C129" s="25"/>
      <c r="D129" s="25"/>
      <c r="E129" s="26"/>
      <c r="F129" s="10"/>
      <c r="G129" s="10">
        <v>70</v>
      </c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</row>
    <row r="130" spans="1:39" ht="15.75" customHeight="1">
      <c r="A130" s="19"/>
      <c r="B130" s="24" t="s">
        <v>138</v>
      </c>
      <c r="C130" s="25"/>
      <c r="D130" s="25"/>
      <c r="E130" s="26"/>
      <c r="F130" s="10"/>
      <c r="G130" s="10"/>
      <c r="H130" s="10"/>
      <c r="I130" s="10"/>
      <c r="J130" s="10">
        <v>26</v>
      </c>
      <c r="K130" s="10">
        <v>22</v>
      </c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</row>
    <row r="131" spans="1:39" ht="15.75" customHeight="1">
      <c r="A131" s="19"/>
      <c r="B131" s="24" t="s">
        <v>139</v>
      </c>
      <c r="C131" s="25"/>
      <c r="D131" s="25"/>
      <c r="E131" s="26"/>
      <c r="F131" s="10"/>
      <c r="G131" s="10"/>
      <c r="H131" s="10"/>
      <c r="I131" s="10"/>
      <c r="J131" s="10"/>
      <c r="K131" s="10"/>
      <c r="L131" s="10"/>
      <c r="M131" s="10">
        <v>70</v>
      </c>
      <c r="N131" s="10">
        <v>70</v>
      </c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</row>
    <row r="132" spans="1:39" ht="15.75" customHeight="1">
      <c r="A132" s="19"/>
      <c r="B132" s="24" t="s">
        <v>139</v>
      </c>
      <c r="C132" s="25"/>
      <c r="D132" s="25"/>
      <c r="E132" s="26"/>
      <c r="F132" s="10"/>
      <c r="G132" s="10"/>
      <c r="H132" s="10"/>
      <c r="I132" s="10"/>
      <c r="J132" s="10"/>
      <c r="K132" s="10"/>
      <c r="L132" s="10"/>
      <c r="M132" s="10"/>
      <c r="N132" s="10"/>
      <c r="O132" s="10">
        <v>70</v>
      </c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</row>
    <row r="133" spans="1:39" ht="15.75" customHeight="1">
      <c r="A133" s="19"/>
      <c r="B133" s="24" t="s">
        <v>139</v>
      </c>
      <c r="C133" s="25"/>
      <c r="D133" s="25"/>
      <c r="E133" s="26"/>
      <c r="F133" s="10"/>
      <c r="G133" s="10"/>
      <c r="H133" s="10"/>
      <c r="I133" s="10"/>
      <c r="J133" s="10"/>
      <c r="K133" s="10"/>
      <c r="L133" s="10"/>
      <c r="M133" s="10"/>
      <c r="N133" s="10"/>
      <c r="O133" s="10">
        <v>70</v>
      </c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</row>
    <row r="134" spans="1:39" ht="15.75" customHeight="1">
      <c r="A134" s="19"/>
      <c r="B134" s="24" t="s">
        <v>139</v>
      </c>
      <c r="C134" s="25"/>
      <c r="D134" s="25"/>
      <c r="E134" s="26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>
        <v>70</v>
      </c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</row>
    <row r="135" spans="1:39" ht="15.75" customHeight="1">
      <c r="A135" s="19"/>
      <c r="B135" s="24" t="s">
        <v>139</v>
      </c>
      <c r="C135" s="25"/>
      <c r="D135" s="25"/>
      <c r="E135" s="26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>
        <v>70</v>
      </c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</row>
    <row r="136" spans="1:39" ht="15.75" customHeight="1">
      <c r="A136" s="19"/>
      <c r="B136" s="24" t="s">
        <v>140</v>
      </c>
      <c r="C136" s="25"/>
      <c r="D136" s="25"/>
      <c r="E136" s="26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>
        <v>35</v>
      </c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</row>
    <row r="137" spans="1:39" ht="15.75" customHeight="1">
      <c r="A137" s="19"/>
      <c r="B137" s="24" t="s">
        <v>141</v>
      </c>
      <c r="C137" s="25"/>
      <c r="D137" s="25"/>
      <c r="E137" s="26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>
        <v>70</v>
      </c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</row>
    <row r="138" spans="1:39" ht="15.75" customHeight="1">
      <c r="A138" s="19"/>
      <c r="B138" s="24" t="s">
        <v>142</v>
      </c>
      <c r="C138" s="25"/>
      <c r="D138" s="25"/>
      <c r="E138" s="26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>
        <v>70</v>
      </c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</row>
    <row r="139" spans="1:39" ht="15.75" customHeight="1">
      <c r="A139" s="19"/>
      <c r="B139" s="24" t="s">
        <v>143</v>
      </c>
      <c r="C139" s="25"/>
      <c r="D139" s="25"/>
      <c r="E139" s="26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>
        <v>52</v>
      </c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</row>
    <row r="140" spans="1:39" ht="15.75" customHeight="1">
      <c r="A140" s="19"/>
      <c r="B140" s="24" t="s">
        <v>144</v>
      </c>
      <c r="C140" s="25"/>
      <c r="D140" s="25"/>
      <c r="E140" s="26"/>
      <c r="F140" s="10"/>
      <c r="G140" s="10"/>
      <c r="H140" s="10"/>
      <c r="I140" s="10"/>
      <c r="J140" s="10"/>
      <c r="K140" s="10"/>
      <c r="L140" s="10"/>
      <c r="M140" s="10"/>
      <c r="N140" s="10"/>
      <c r="O140" s="10">
        <v>70</v>
      </c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</row>
    <row r="141" spans="1:39" ht="15.75" customHeight="1">
      <c r="A141" s="19"/>
      <c r="B141" s="24" t="s">
        <v>144</v>
      </c>
      <c r="C141" s="25"/>
      <c r="D141" s="25"/>
      <c r="E141" s="26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>
        <v>70</v>
      </c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</row>
    <row r="142" spans="1:39" ht="15.75" customHeight="1">
      <c r="A142" s="19"/>
      <c r="B142" s="24" t="s">
        <v>144</v>
      </c>
      <c r="C142" s="25"/>
      <c r="D142" s="25"/>
      <c r="E142" s="26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>
        <v>70</v>
      </c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</row>
    <row r="143" spans="1:39" ht="15.75" customHeight="1">
      <c r="A143" s="19"/>
      <c r="B143" s="24" t="s">
        <v>144</v>
      </c>
      <c r="C143" s="25"/>
      <c r="D143" s="25"/>
      <c r="E143" s="26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>
        <v>70</v>
      </c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</row>
    <row r="144" spans="1:39" ht="15.75" customHeight="1">
      <c r="A144" s="19"/>
      <c r="B144" s="24" t="s">
        <v>145</v>
      </c>
      <c r="C144" s="25"/>
      <c r="D144" s="25"/>
      <c r="E144" s="26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>
        <v>70</v>
      </c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</row>
    <row r="145" spans="1:39" ht="15.75" customHeight="1">
      <c r="A145" s="19"/>
      <c r="B145" s="24" t="s">
        <v>146</v>
      </c>
      <c r="C145" s="25"/>
      <c r="D145" s="25"/>
      <c r="E145" s="26"/>
      <c r="F145" s="10"/>
      <c r="G145" s="10"/>
      <c r="H145" s="10">
        <v>35</v>
      </c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</row>
    <row r="146" spans="1:39" ht="15.75" customHeight="1">
      <c r="A146" s="19"/>
      <c r="B146" s="24" t="s">
        <v>147</v>
      </c>
      <c r="C146" s="25"/>
      <c r="D146" s="25"/>
      <c r="E146" s="26"/>
      <c r="F146" s="10"/>
      <c r="G146" s="10"/>
      <c r="H146" s="10"/>
      <c r="I146" s="10">
        <v>35</v>
      </c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</row>
    <row r="147" spans="1:39" ht="15.75" customHeight="1">
      <c r="A147" s="19"/>
      <c r="B147" s="24" t="s">
        <v>148</v>
      </c>
      <c r="C147" s="25"/>
      <c r="D147" s="25"/>
      <c r="E147" s="26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>
        <v>35</v>
      </c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</row>
    <row r="148" spans="1:39" ht="15.75" customHeight="1">
      <c r="A148" s="19"/>
      <c r="B148" s="24" t="s">
        <v>148</v>
      </c>
      <c r="C148" s="25"/>
      <c r="D148" s="25"/>
      <c r="E148" s="26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>
        <v>35</v>
      </c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</row>
    <row r="149" spans="1:39" ht="15.75" customHeight="1">
      <c r="A149" s="19"/>
      <c r="B149" s="24" t="s">
        <v>148</v>
      </c>
      <c r="C149" s="25"/>
      <c r="D149" s="25"/>
      <c r="E149" s="26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>
        <v>35</v>
      </c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</row>
    <row r="150" spans="1:39" ht="15.75" customHeight="1">
      <c r="A150" s="19"/>
      <c r="B150" s="24" t="s">
        <v>148</v>
      </c>
      <c r="C150" s="25"/>
      <c r="D150" s="25"/>
      <c r="E150" s="26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>
        <v>35</v>
      </c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5"/>
    </row>
    <row r="151" spans="1:39" ht="15.75" customHeight="1">
      <c r="A151" s="19"/>
      <c r="B151" s="24" t="s">
        <v>149</v>
      </c>
      <c r="C151" s="25"/>
      <c r="D151" s="25"/>
      <c r="E151" s="26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>
        <v>35</v>
      </c>
      <c r="AB151" s="10">
        <v>35</v>
      </c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</row>
    <row r="152" spans="1:39" ht="15.75" customHeight="1">
      <c r="A152" s="19"/>
      <c r="B152" s="24" t="s">
        <v>150</v>
      </c>
      <c r="C152" s="25"/>
      <c r="D152" s="25"/>
      <c r="E152" s="26"/>
      <c r="F152" s="10"/>
      <c r="G152" s="10"/>
      <c r="H152" s="10"/>
      <c r="I152" s="10"/>
      <c r="J152" s="10"/>
      <c r="K152" s="10"/>
      <c r="L152" s="10"/>
      <c r="M152" s="10">
        <v>70</v>
      </c>
      <c r="N152" s="10">
        <v>70</v>
      </c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</row>
    <row r="153" spans="1:39" ht="15.75" customHeight="1">
      <c r="A153" s="19"/>
      <c r="B153" s="27" t="s">
        <v>61</v>
      </c>
      <c r="C153" s="28"/>
      <c r="D153" s="28"/>
      <c r="E153" s="29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>
        <v>12</v>
      </c>
      <c r="W153" s="5">
        <v>28</v>
      </c>
      <c r="X153" s="5">
        <v>35</v>
      </c>
      <c r="Y153" s="5">
        <v>70</v>
      </c>
      <c r="Z153" s="5">
        <v>2</v>
      </c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10"/>
    </row>
    <row r="154" spans="1:39" ht="15.75" customHeight="1">
      <c r="A154" s="19"/>
      <c r="B154" s="24" t="s">
        <v>151</v>
      </c>
      <c r="C154" s="25"/>
      <c r="D154" s="25"/>
      <c r="E154" s="26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>
        <v>20</v>
      </c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</row>
    <row r="155" spans="1:39" ht="15.75" customHeight="1">
      <c r="A155" s="19"/>
      <c r="B155" s="24" t="s">
        <v>152</v>
      </c>
      <c r="C155" s="25"/>
      <c r="D155" s="25"/>
      <c r="E155" s="26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>
        <v>12</v>
      </c>
      <c r="W155" s="10">
        <v>8</v>
      </c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5"/>
    </row>
    <row r="156" spans="1:39" ht="15.75" customHeight="1">
      <c r="A156" s="19"/>
      <c r="B156" s="24" t="s">
        <v>153</v>
      </c>
      <c r="C156" s="25"/>
      <c r="D156" s="25"/>
      <c r="E156" s="26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>
        <v>70</v>
      </c>
      <c r="Z156" s="10">
        <v>2</v>
      </c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</row>
    <row r="157" spans="1:39" ht="15.75" customHeight="1">
      <c r="A157" s="19"/>
      <c r="B157" s="24" t="s">
        <v>154</v>
      </c>
      <c r="C157" s="25"/>
      <c r="D157" s="25"/>
      <c r="E157" s="26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>
        <v>35</v>
      </c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5"/>
    </row>
    <row r="158" spans="1:39" ht="15.75" customHeight="1">
      <c r="A158" s="19"/>
      <c r="B158" s="27" t="s">
        <v>62</v>
      </c>
      <c r="C158" s="28"/>
      <c r="D158" s="28"/>
      <c r="E158" s="29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>
        <v>9</v>
      </c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10"/>
    </row>
    <row r="159" spans="1:39" ht="15.75" customHeight="1">
      <c r="A159" s="19"/>
      <c r="B159" s="24" t="s">
        <v>155</v>
      </c>
      <c r="C159" s="25"/>
      <c r="D159" s="25"/>
      <c r="E159" s="26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>
        <v>9</v>
      </c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</row>
    <row r="160" spans="1:39" ht="15.75" customHeight="1">
      <c r="A160" s="19"/>
      <c r="B160" s="27" t="s">
        <v>70</v>
      </c>
      <c r="C160" s="28"/>
      <c r="D160" s="28"/>
      <c r="E160" s="29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>
        <v>9</v>
      </c>
      <c r="U160" s="5">
        <v>96</v>
      </c>
      <c r="V160" s="5">
        <v>70</v>
      </c>
      <c r="W160" s="5"/>
      <c r="X160" s="5"/>
      <c r="Y160" s="5"/>
      <c r="Z160" s="5"/>
      <c r="AA160" s="5"/>
      <c r="AB160" s="5">
        <v>15</v>
      </c>
      <c r="AC160" s="5">
        <v>35</v>
      </c>
      <c r="AD160" s="5"/>
      <c r="AE160" s="5"/>
      <c r="AF160" s="5"/>
      <c r="AG160" s="5"/>
      <c r="AH160" s="5"/>
      <c r="AI160" s="5"/>
      <c r="AJ160" s="5"/>
      <c r="AK160" s="5"/>
      <c r="AL160" s="5"/>
      <c r="AM160" s="10"/>
    </row>
    <row r="161" spans="1:39" ht="15.75" customHeight="1">
      <c r="A161" s="19"/>
      <c r="B161" s="24" t="s">
        <v>156</v>
      </c>
      <c r="C161" s="25"/>
      <c r="D161" s="25"/>
      <c r="E161" s="26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>
        <v>35</v>
      </c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</row>
    <row r="162" spans="1:39" ht="15.75" customHeight="1">
      <c r="A162" s="19"/>
      <c r="B162" s="24" t="s">
        <v>157</v>
      </c>
      <c r="C162" s="25"/>
      <c r="D162" s="25"/>
      <c r="E162" s="26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>
        <v>70</v>
      </c>
      <c r="V162" s="10">
        <v>35</v>
      </c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5"/>
    </row>
    <row r="163" spans="1:39" ht="15.75" customHeight="1">
      <c r="A163" s="19"/>
      <c r="B163" s="24" t="s">
        <v>158</v>
      </c>
      <c r="C163" s="25"/>
      <c r="D163" s="25"/>
      <c r="E163" s="26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>
        <v>15</v>
      </c>
      <c r="AC163" s="10">
        <v>35</v>
      </c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</row>
    <row r="164" spans="1:39" ht="15.75" customHeight="1">
      <c r="A164" s="19"/>
      <c r="B164" s="24" t="s">
        <v>159</v>
      </c>
      <c r="C164" s="25"/>
      <c r="D164" s="25"/>
      <c r="E164" s="26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>
        <v>9</v>
      </c>
      <c r="U164" s="10">
        <v>26</v>
      </c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</row>
    <row r="165" spans="1:39" ht="15.75" customHeight="1">
      <c r="A165" s="19"/>
      <c r="B165" s="27" t="s">
        <v>160</v>
      </c>
      <c r="C165" s="28"/>
      <c r="D165" s="28"/>
      <c r="E165" s="29"/>
      <c r="F165" s="5"/>
      <c r="G165" s="5">
        <v>18</v>
      </c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10"/>
    </row>
    <row r="166" spans="1:39" ht="15.75" customHeight="1">
      <c r="A166" s="19"/>
      <c r="B166" s="24" t="s">
        <v>161</v>
      </c>
      <c r="C166" s="25"/>
      <c r="D166" s="25"/>
      <c r="E166" s="26"/>
      <c r="F166" s="10"/>
      <c r="G166" s="10">
        <v>18</v>
      </c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</row>
    <row r="167" spans="1:39" ht="15.75" customHeight="1">
      <c r="A167" s="19"/>
      <c r="B167" s="27" t="s">
        <v>71</v>
      </c>
      <c r="C167" s="28"/>
      <c r="D167" s="28"/>
      <c r="E167" s="29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>
        <v>15</v>
      </c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</row>
    <row r="168" spans="1:39" ht="15.75" customHeight="1">
      <c r="A168" s="19"/>
      <c r="B168" s="24" t="s">
        <v>162</v>
      </c>
      <c r="C168" s="25"/>
      <c r="D168" s="25"/>
      <c r="E168" s="26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>
        <v>15</v>
      </c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</row>
    <row r="169" spans="1:39" ht="15.75" customHeight="1">
      <c r="A169" s="19"/>
      <c r="B169" s="27" t="s">
        <v>63</v>
      </c>
      <c r="C169" s="28"/>
      <c r="D169" s="28"/>
      <c r="E169" s="29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>
        <v>8</v>
      </c>
      <c r="V169" s="5">
        <v>35</v>
      </c>
      <c r="W169" s="5">
        <v>35</v>
      </c>
      <c r="X169" s="5">
        <v>2</v>
      </c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</row>
    <row r="170" spans="1:39" ht="15.75" customHeight="1">
      <c r="A170" s="19"/>
      <c r="B170" s="24" t="s">
        <v>163</v>
      </c>
      <c r="C170" s="25"/>
      <c r="D170" s="25"/>
      <c r="E170" s="26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>
        <v>8</v>
      </c>
      <c r="V170" s="10">
        <v>35</v>
      </c>
      <c r="W170" s="10">
        <v>35</v>
      </c>
      <c r="X170" s="10">
        <v>2</v>
      </c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</row>
    <row r="171" spans="1:39" ht="30" customHeight="1">
      <c r="A171" s="19"/>
      <c r="B171" s="27" t="s">
        <v>72</v>
      </c>
      <c r="C171" s="28"/>
      <c r="D171" s="28"/>
      <c r="E171" s="29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>
        <v>9</v>
      </c>
      <c r="X171" s="5">
        <v>49</v>
      </c>
      <c r="Y171" s="5">
        <v>8</v>
      </c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</row>
    <row r="172" spans="1:39" ht="15.75" customHeight="1">
      <c r="A172" s="19"/>
      <c r="B172" s="24" t="s">
        <v>164</v>
      </c>
      <c r="C172" s="25"/>
      <c r="D172" s="25"/>
      <c r="E172" s="26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>
        <v>20</v>
      </c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</row>
    <row r="173" spans="1:39" ht="15.75" customHeight="1">
      <c r="A173" s="19"/>
      <c r="B173" s="24" t="s">
        <v>164</v>
      </c>
      <c r="C173" s="25"/>
      <c r="D173" s="25"/>
      <c r="E173" s="26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>
        <v>9</v>
      </c>
      <c r="X173" s="10">
        <v>29</v>
      </c>
      <c r="Y173" s="10">
        <v>8</v>
      </c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</row>
    <row r="174" spans="1:39" ht="15.75" customHeight="1">
      <c r="A174" s="19"/>
      <c r="B174" s="27" t="s">
        <v>64</v>
      </c>
      <c r="C174" s="28"/>
      <c r="D174" s="28"/>
      <c r="E174" s="29"/>
      <c r="F174" s="5"/>
      <c r="G174" s="5"/>
      <c r="H174" s="5"/>
      <c r="I174" s="5"/>
      <c r="J174" s="5"/>
      <c r="K174" s="5">
        <v>9</v>
      </c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</row>
    <row r="175" spans="1:39" ht="15.75" customHeight="1">
      <c r="A175" s="19"/>
      <c r="B175" s="24" t="s">
        <v>162</v>
      </c>
      <c r="C175" s="25"/>
      <c r="D175" s="25"/>
      <c r="E175" s="26"/>
      <c r="F175" s="10"/>
      <c r="G175" s="10"/>
      <c r="H175" s="10"/>
      <c r="I175" s="10"/>
      <c r="J175" s="10"/>
      <c r="K175" s="10">
        <v>9</v>
      </c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</row>
    <row r="176" spans="1:39" ht="15.75" customHeight="1">
      <c r="A176" s="19"/>
      <c r="B176" s="27" t="s">
        <v>67</v>
      </c>
      <c r="C176" s="28"/>
      <c r="D176" s="28"/>
      <c r="E176" s="29"/>
      <c r="F176" s="5">
        <v>5</v>
      </c>
      <c r="G176" s="5">
        <v>5</v>
      </c>
      <c r="H176" s="5">
        <v>5</v>
      </c>
      <c r="I176" s="5">
        <v>5</v>
      </c>
      <c r="J176" s="5">
        <v>5</v>
      </c>
      <c r="K176" s="5">
        <v>5</v>
      </c>
      <c r="L176" s="5">
        <v>5</v>
      </c>
      <c r="M176" s="5">
        <v>5</v>
      </c>
      <c r="N176" s="5">
        <v>5</v>
      </c>
      <c r="O176" s="5">
        <v>5</v>
      </c>
      <c r="P176" s="5">
        <v>5</v>
      </c>
      <c r="Q176" s="5"/>
      <c r="R176" s="5"/>
      <c r="S176" s="5"/>
      <c r="T176" s="5">
        <v>10</v>
      </c>
      <c r="U176" s="5">
        <v>10</v>
      </c>
      <c r="V176" s="5">
        <v>10</v>
      </c>
      <c r="W176" s="5">
        <v>10</v>
      </c>
      <c r="X176" s="5">
        <v>10</v>
      </c>
      <c r="Y176" s="5">
        <v>10</v>
      </c>
      <c r="Z176" s="5">
        <v>10</v>
      </c>
      <c r="AA176" s="5">
        <v>10</v>
      </c>
      <c r="AB176" s="5">
        <v>10</v>
      </c>
      <c r="AC176" s="5">
        <v>10</v>
      </c>
      <c r="AD176" s="5">
        <v>10</v>
      </c>
      <c r="AE176" s="5">
        <v>10</v>
      </c>
      <c r="AF176" s="5">
        <v>10</v>
      </c>
      <c r="AG176" s="5">
        <v>10</v>
      </c>
      <c r="AH176" s="5">
        <v>10</v>
      </c>
      <c r="AI176" s="5">
        <v>10</v>
      </c>
      <c r="AJ176" s="5">
        <v>10</v>
      </c>
      <c r="AK176" s="5">
        <v>10</v>
      </c>
      <c r="AL176" s="5">
        <v>10</v>
      </c>
      <c r="AM176" s="5"/>
    </row>
    <row r="177" spans="1:39" ht="15.75" customHeight="1">
      <c r="A177" s="19"/>
      <c r="B177" s="24" t="s">
        <v>165</v>
      </c>
      <c r="C177" s="25"/>
      <c r="D177" s="25"/>
      <c r="E177" s="26"/>
      <c r="F177" s="10">
        <v>5</v>
      </c>
      <c r="G177" s="10">
        <v>5</v>
      </c>
      <c r="H177" s="10">
        <v>5</v>
      </c>
      <c r="I177" s="10">
        <v>5</v>
      </c>
      <c r="J177" s="10">
        <v>5</v>
      </c>
      <c r="K177" s="10">
        <v>5</v>
      </c>
      <c r="L177" s="10">
        <v>5</v>
      </c>
      <c r="M177" s="10">
        <v>5</v>
      </c>
      <c r="N177" s="10">
        <v>5</v>
      </c>
      <c r="O177" s="10">
        <v>5</v>
      </c>
      <c r="P177" s="10">
        <v>5</v>
      </c>
      <c r="Q177" s="10"/>
      <c r="R177" s="10"/>
      <c r="S177" s="10"/>
      <c r="T177" s="10">
        <v>10</v>
      </c>
      <c r="U177" s="10">
        <v>10</v>
      </c>
      <c r="V177" s="10">
        <v>10</v>
      </c>
      <c r="W177" s="10">
        <v>10</v>
      </c>
      <c r="X177" s="10">
        <v>10</v>
      </c>
      <c r="Y177" s="10">
        <v>10</v>
      </c>
      <c r="Z177" s="10">
        <v>10</v>
      </c>
      <c r="AA177" s="10">
        <v>10</v>
      </c>
      <c r="AB177" s="10">
        <v>10</v>
      </c>
      <c r="AC177" s="10">
        <v>10</v>
      </c>
      <c r="AD177" s="10">
        <v>10</v>
      </c>
      <c r="AE177" s="10">
        <v>10</v>
      </c>
      <c r="AF177" s="10">
        <v>10</v>
      </c>
      <c r="AG177" s="10">
        <v>10</v>
      </c>
      <c r="AH177" s="10">
        <v>10</v>
      </c>
      <c r="AI177" s="10">
        <v>10</v>
      </c>
      <c r="AJ177" s="10">
        <v>10</v>
      </c>
      <c r="AK177" s="10">
        <v>10</v>
      </c>
      <c r="AL177" s="10">
        <v>10</v>
      </c>
      <c r="AM177" s="10"/>
    </row>
    <row r="178" spans="1:39" ht="15.75" customHeight="1">
      <c r="A178" s="19"/>
      <c r="B178" s="24" t="s">
        <v>166</v>
      </c>
      <c r="C178" s="25"/>
      <c r="D178" s="25"/>
      <c r="E178" s="26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</row>
    <row r="179" spans="1:39" ht="15.75" customHeight="1">
      <c r="A179" s="19"/>
      <c r="B179" s="24" t="s">
        <v>167</v>
      </c>
      <c r="C179" s="25"/>
      <c r="D179" s="25"/>
      <c r="E179" s="26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</row>
    <row r="180" spans="1:39" ht="15.75" customHeight="1">
      <c r="A180" s="19"/>
      <c r="B180" s="24" t="s">
        <v>168</v>
      </c>
      <c r="C180" s="25"/>
      <c r="D180" s="25"/>
      <c r="E180" s="26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</row>
    <row r="181" spans="1:39" ht="15.75" customHeight="1">
      <c r="A181" s="19"/>
      <c r="B181" s="24" t="s">
        <v>169</v>
      </c>
      <c r="C181" s="25"/>
      <c r="D181" s="25"/>
      <c r="E181" s="26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</row>
    <row r="182" spans="1:39" ht="15.75" customHeight="1">
      <c r="A182" s="19"/>
      <c r="B182" s="24" t="s">
        <v>170</v>
      </c>
      <c r="C182" s="25"/>
      <c r="D182" s="25"/>
      <c r="E182" s="26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</row>
    <row r="183" spans="1:39" ht="15.75" customHeight="1">
      <c r="A183" s="19"/>
      <c r="B183" s="24" t="s">
        <v>171</v>
      </c>
      <c r="C183" s="25"/>
      <c r="D183" s="25"/>
      <c r="E183" s="26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</row>
    <row r="184" spans="1:39" ht="15.75" customHeight="1">
      <c r="A184" s="19"/>
      <c r="B184" s="24" t="s">
        <v>172</v>
      </c>
      <c r="C184" s="25"/>
      <c r="D184" s="25"/>
      <c r="E184" s="26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</row>
    <row r="185" spans="1:39" ht="15.75" customHeight="1">
      <c r="A185" s="19"/>
      <c r="B185" s="24" t="s">
        <v>173</v>
      </c>
      <c r="C185" s="25"/>
      <c r="D185" s="25"/>
      <c r="E185" s="26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</row>
    <row r="186" spans="1:39" ht="15.75">
      <c r="A186" s="19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</row>
    <row r="216" spans="2:45"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  <c r="AG216" s="14"/>
      <c r="AH216" s="14"/>
      <c r="AI216" s="14"/>
      <c r="AJ216" s="14"/>
      <c r="AK216" s="14"/>
      <c r="AL216" s="14"/>
      <c r="AM216" s="14"/>
      <c r="AN216" s="14"/>
      <c r="AO216" s="14"/>
      <c r="AP216" s="14"/>
      <c r="AQ216" s="14"/>
      <c r="AR216" s="14"/>
      <c r="AS216" s="14"/>
    </row>
    <row r="217" spans="2:45"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F217" s="14"/>
      <c r="AG217" s="14"/>
      <c r="AH217" s="14"/>
      <c r="AI217" s="14"/>
      <c r="AJ217" s="14"/>
      <c r="AK217" s="14"/>
      <c r="AL217" s="14"/>
      <c r="AM217" s="14"/>
      <c r="AN217" s="14"/>
      <c r="AO217" s="14"/>
      <c r="AP217" s="14"/>
      <c r="AQ217" s="14"/>
      <c r="AR217" s="14"/>
      <c r="AS217" s="14"/>
    </row>
    <row r="218" spans="2:45"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14"/>
      <c r="AH218" s="14"/>
      <c r="AI218" s="14"/>
      <c r="AJ218" s="14"/>
      <c r="AK218" s="14"/>
      <c r="AL218" s="14"/>
      <c r="AM218" s="14"/>
      <c r="AN218" s="14"/>
      <c r="AO218" s="14"/>
      <c r="AP218" s="14"/>
      <c r="AQ218" s="14"/>
      <c r="AR218" s="14"/>
      <c r="AS218" s="14"/>
    </row>
    <row r="219" spans="2:45"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F219" s="14"/>
      <c r="AG219" s="14"/>
      <c r="AH219" s="14"/>
      <c r="AI219" s="14"/>
      <c r="AJ219" s="14"/>
      <c r="AK219" s="14"/>
      <c r="AL219" s="14"/>
      <c r="AM219" s="14"/>
      <c r="AN219" s="14"/>
      <c r="AO219" s="14"/>
      <c r="AP219" s="14"/>
      <c r="AQ219" s="14"/>
      <c r="AR219" s="14"/>
      <c r="AS219" s="14"/>
    </row>
    <row r="220" spans="2:45" ht="15.75">
      <c r="B220" s="43" t="s">
        <v>253</v>
      </c>
      <c r="C220" s="44"/>
      <c r="D220" s="44"/>
      <c r="E220" s="44"/>
      <c r="F220" s="16" t="str">
        <f>F8</f>
        <v>s20/21</v>
      </c>
      <c r="G220" s="16" t="str">
        <f t="shared" ref="G220:AS220" si="0">G8</f>
        <v>s21/21</v>
      </c>
      <c r="H220" s="16" t="str">
        <f t="shared" si="0"/>
        <v>s22/21</v>
      </c>
      <c r="I220" s="16" t="str">
        <f t="shared" si="0"/>
        <v>s23/21</v>
      </c>
      <c r="J220" s="16" t="str">
        <f t="shared" si="0"/>
        <v>s24/21</v>
      </c>
      <c r="K220" s="16" t="str">
        <f t="shared" si="0"/>
        <v>s25/21</v>
      </c>
      <c r="L220" s="16" t="str">
        <f t="shared" si="0"/>
        <v>s26/21</v>
      </c>
      <c r="M220" s="16" t="str">
        <f t="shared" si="0"/>
        <v>s27/21</v>
      </c>
      <c r="N220" s="16" t="str">
        <f t="shared" si="0"/>
        <v>s28/21</v>
      </c>
      <c r="O220" s="16" t="str">
        <f t="shared" si="0"/>
        <v>s29/21</v>
      </c>
      <c r="P220" s="16" t="str">
        <f t="shared" si="0"/>
        <v>s30/21</v>
      </c>
      <c r="Q220" s="16" t="str">
        <f t="shared" si="0"/>
        <v>s31/21</v>
      </c>
      <c r="R220" s="16" t="str">
        <f t="shared" si="0"/>
        <v>s32/21</v>
      </c>
      <c r="S220" s="16" t="str">
        <f t="shared" si="0"/>
        <v>s33/21</v>
      </c>
      <c r="T220" s="16" t="str">
        <f t="shared" si="0"/>
        <v>s34/21</v>
      </c>
      <c r="U220" s="16" t="str">
        <f t="shared" si="0"/>
        <v>s35/21</v>
      </c>
      <c r="V220" s="16" t="str">
        <f t="shared" si="0"/>
        <v>s36/21</v>
      </c>
      <c r="W220" s="16" t="str">
        <f t="shared" si="0"/>
        <v>s37/21</v>
      </c>
      <c r="X220" s="16" t="str">
        <f t="shared" si="0"/>
        <v>s38/21</v>
      </c>
      <c r="Y220" s="16" t="str">
        <f t="shared" si="0"/>
        <v>s39/21</v>
      </c>
      <c r="Z220" s="16" t="str">
        <f t="shared" si="0"/>
        <v>s40/21</v>
      </c>
      <c r="AA220" s="16" t="str">
        <f t="shared" si="0"/>
        <v>s41/21</v>
      </c>
      <c r="AB220" s="16" t="str">
        <f t="shared" si="0"/>
        <v>s42/21</v>
      </c>
      <c r="AC220" s="16" t="str">
        <f t="shared" si="0"/>
        <v>s43/21</v>
      </c>
      <c r="AD220" s="16" t="str">
        <f t="shared" si="0"/>
        <v>s44/21</v>
      </c>
      <c r="AE220" s="16" t="str">
        <f t="shared" si="0"/>
        <v>s45/21</v>
      </c>
      <c r="AF220" s="16" t="str">
        <f t="shared" si="0"/>
        <v>s46/21</v>
      </c>
      <c r="AG220" s="16" t="str">
        <f t="shared" si="0"/>
        <v>s47/21</v>
      </c>
      <c r="AH220" s="16" t="str">
        <f t="shared" si="0"/>
        <v>s48/21</v>
      </c>
      <c r="AI220" s="16" t="str">
        <f t="shared" si="0"/>
        <v>s49/21</v>
      </c>
      <c r="AJ220" s="16" t="str">
        <f t="shared" si="0"/>
        <v>s50/21</v>
      </c>
      <c r="AK220" s="16" t="str">
        <f t="shared" si="0"/>
        <v>s51/21</v>
      </c>
      <c r="AL220" s="16" t="str">
        <f t="shared" si="0"/>
        <v>s52/21</v>
      </c>
      <c r="AM220" s="16">
        <f t="shared" si="0"/>
        <v>0</v>
      </c>
      <c r="AN220" s="16">
        <f t="shared" si="0"/>
        <v>0</v>
      </c>
      <c r="AO220" s="16">
        <f t="shared" si="0"/>
        <v>0</v>
      </c>
      <c r="AP220" s="16">
        <f t="shared" si="0"/>
        <v>0</v>
      </c>
      <c r="AQ220" s="16">
        <f t="shared" si="0"/>
        <v>0</v>
      </c>
      <c r="AR220" s="16">
        <f t="shared" si="0"/>
        <v>0</v>
      </c>
      <c r="AS220" s="16">
        <f t="shared" si="0"/>
        <v>0</v>
      </c>
    </row>
    <row r="221" spans="2:45">
      <c r="B221" s="41" t="s">
        <v>254</v>
      </c>
      <c r="C221" s="42"/>
      <c r="D221" s="42"/>
      <c r="E221" s="42"/>
      <c r="F221" s="15">
        <f t="shared" ref="F221:AS221" si="1">SUMCOLOR(F12:F218)</f>
        <v>147</v>
      </c>
      <c r="G221" s="15">
        <f t="shared" si="1"/>
        <v>278</v>
      </c>
      <c r="H221" s="15">
        <f t="shared" si="1"/>
        <v>332</v>
      </c>
      <c r="I221" s="15">
        <f t="shared" si="1"/>
        <v>446</v>
      </c>
      <c r="J221" s="15">
        <f t="shared" si="1"/>
        <v>331</v>
      </c>
      <c r="K221" s="15">
        <f t="shared" si="1"/>
        <v>312</v>
      </c>
      <c r="L221" s="15">
        <f t="shared" si="1"/>
        <v>194</v>
      </c>
      <c r="M221" s="15">
        <f t="shared" si="1"/>
        <v>387</v>
      </c>
      <c r="N221" s="15">
        <f t="shared" si="1"/>
        <v>408</v>
      </c>
      <c r="O221" s="15">
        <f t="shared" si="1"/>
        <v>597</v>
      </c>
      <c r="P221" s="15">
        <f t="shared" si="1"/>
        <v>303</v>
      </c>
      <c r="Q221" s="15">
        <f t="shared" si="1"/>
        <v>79</v>
      </c>
      <c r="R221" s="15">
        <f t="shared" si="1"/>
        <v>70</v>
      </c>
      <c r="S221" s="15">
        <f t="shared" si="1"/>
        <v>70</v>
      </c>
      <c r="T221" s="15">
        <f t="shared" si="1"/>
        <v>519</v>
      </c>
      <c r="U221" s="15">
        <f t="shared" si="1"/>
        <v>660</v>
      </c>
      <c r="V221" s="15">
        <f t="shared" si="1"/>
        <v>669</v>
      </c>
      <c r="W221" s="15">
        <f t="shared" si="1"/>
        <v>558</v>
      </c>
      <c r="X221" s="15">
        <f t="shared" si="1"/>
        <v>481</v>
      </c>
      <c r="Y221" s="15">
        <f t="shared" si="1"/>
        <v>279</v>
      </c>
      <c r="Z221" s="15">
        <f t="shared" si="1"/>
        <v>127</v>
      </c>
      <c r="AA221" s="15">
        <f t="shared" si="1"/>
        <v>117</v>
      </c>
      <c r="AB221" s="15">
        <f t="shared" si="1"/>
        <v>233</v>
      </c>
      <c r="AC221" s="15">
        <f t="shared" si="1"/>
        <v>203</v>
      </c>
      <c r="AD221" s="15">
        <f t="shared" si="1"/>
        <v>164</v>
      </c>
      <c r="AE221" s="15">
        <f t="shared" si="1"/>
        <v>92</v>
      </c>
      <c r="AF221" s="15">
        <f t="shared" si="1"/>
        <v>69</v>
      </c>
      <c r="AG221" s="15">
        <f t="shared" si="1"/>
        <v>80</v>
      </c>
      <c r="AH221" s="15">
        <f t="shared" si="1"/>
        <v>45</v>
      </c>
      <c r="AI221" s="15">
        <f t="shared" si="1"/>
        <v>10</v>
      </c>
      <c r="AJ221" s="15">
        <f t="shared" si="1"/>
        <v>10</v>
      </c>
      <c r="AK221" s="15">
        <f t="shared" si="1"/>
        <v>10</v>
      </c>
      <c r="AL221" s="15">
        <f t="shared" si="1"/>
        <v>10</v>
      </c>
      <c r="AM221" s="15">
        <f t="shared" si="1"/>
        <v>0</v>
      </c>
      <c r="AN221" s="15">
        <f t="shared" si="1"/>
        <v>0</v>
      </c>
      <c r="AO221" s="15">
        <f t="shared" si="1"/>
        <v>0</v>
      </c>
      <c r="AP221" s="15">
        <f t="shared" si="1"/>
        <v>0</v>
      </c>
      <c r="AQ221" s="15">
        <f t="shared" si="1"/>
        <v>0</v>
      </c>
      <c r="AR221" s="15">
        <f t="shared" si="1"/>
        <v>0</v>
      </c>
      <c r="AS221" s="15">
        <f t="shared" si="1"/>
        <v>0</v>
      </c>
    </row>
    <row r="222" spans="2:45">
      <c r="B222" s="38"/>
      <c r="C222" s="39"/>
      <c r="D222" s="39"/>
      <c r="E222" s="40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  <c r="AE222" s="15"/>
      <c r="AF222" s="15"/>
      <c r="AG222" s="15"/>
      <c r="AH222" s="15"/>
      <c r="AI222" s="15"/>
      <c r="AJ222" s="15"/>
      <c r="AK222" s="15"/>
      <c r="AL222" s="15"/>
      <c r="AM222" s="15"/>
      <c r="AN222" s="15"/>
      <c r="AO222" s="15"/>
      <c r="AP222" s="15"/>
      <c r="AQ222" s="15"/>
      <c r="AR222" s="15"/>
      <c r="AS222" s="15"/>
    </row>
    <row r="223" spans="2:45"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F223" s="14"/>
      <c r="AG223" s="14"/>
      <c r="AH223" s="14"/>
      <c r="AI223" s="14"/>
      <c r="AJ223" s="14"/>
      <c r="AK223" s="14"/>
      <c r="AL223" s="14"/>
      <c r="AM223" s="14"/>
      <c r="AN223" s="14"/>
      <c r="AO223" s="14"/>
      <c r="AP223" s="14"/>
      <c r="AQ223" s="14"/>
      <c r="AR223" s="14"/>
      <c r="AS223" s="14"/>
    </row>
    <row r="224" spans="2:45"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F224" s="14"/>
      <c r="AG224" s="14"/>
      <c r="AH224" s="14"/>
      <c r="AI224" s="14"/>
      <c r="AJ224" s="14"/>
      <c r="AK224" s="14"/>
      <c r="AL224" s="14"/>
      <c r="AM224" s="14"/>
      <c r="AN224" s="14"/>
      <c r="AO224" s="14"/>
      <c r="AP224" s="14"/>
      <c r="AQ224" s="14"/>
      <c r="AR224" s="14"/>
      <c r="AS224" s="14"/>
    </row>
  </sheetData>
  <mergeCells count="189">
    <mergeCell ref="B222:E222"/>
    <mergeCell ref="B221:E221"/>
    <mergeCell ref="B220:E220"/>
    <mergeCell ref="A1:AM1"/>
    <mergeCell ref="B2:AM2"/>
    <mergeCell ref="B3:AM3"/>
    <mergeCell ref="A4:AM4"/>
    <mergeCell ref="X5:AT5"/>
    <mergeCell ref="B6:AM6"/>
    <mergeCell ref="B7:AM7"/>
    <mergeCell ref="B33:E33"/>
    <mergeCell ref="B32:E32"/>
    <mergeCell ref="B31:E31"/>
    <mergeCell ref="B30:E30"/>
    <mergeCell ref="B14:E14"/>
    <mergeCell ref="B13:E13"/>
    <mergeCell ref="B12:E12"/>
    <mergeCell ref="B35:E35"/>
    <mergeCell ref="B34:E34"/>
    <mergeCell ref="J5:Q5"/>
    <mergeCell ref="B15:E15"/>
    <mergeCell ref="B16:E16"/>
    <mergeCell ref="B17:E17"/>
    <mergeCell ref="B8:E8"/>
    <mergeCell ref="B9:D9"/>
    <mergeCell ref="B10:D10"/>
    <mergeCell ref="B11:E11"/>
    <mergeCell ref="B24:E24"/>
    <mergeCell ref="B25:E25"/>
    <mergeCell ref="B26:E26"/>
    <mergeCell ref="B27:E27"/>
    <mergeCell ref="B28:E28"/>
    <mergeCell ref="B29:E29"/>
    <mergeCell ref="B18:E18"/>
    <mergeCell ref="B19:E19"/>
    <mergeCell ref="B20:E20"/>
    <mergeCell ref="B21:E21"/>
    <mergeCell ref="B22:E22"/>
    <mergeCell ref="B23:E23"/>
    <mergeCell ref="B36:E36"/>
    <mergeCell ref="B37:E37"/>
    <mergeCell ref="B38:E38"/>
    <mergeCell ref="B39:E39"/>
    <mergeCell ref="B40:E40"/>
    <mergeCell ref="B41:E41"/>
    <mergeCell ref="B48:E48"/>
    <mergeCell ref="B49:E49"/>
    <mergeCell ref="B50:E50"/>
    <mergeCell ref="B51:E51"/>
    <mergeCell ref="B52:E52"/>
    <mergeCell ref="B53:E53"/>
    <mergeCell ref="B42:E42"/>
    <mergeCell ref="B43:E43"/>
    <mergeCell ref="B44:E44"/>
    <mergeCell ref="B45:E45"/>
    <mergeCell ref="B46:E46"/>
    <mergeCell ref="B47:E47"/>
    <mergeCell ref="B60:E60"/>
    <mergeCell ref="B61:E61"/>
    <mergeCell ref="B62:E62"/>
    <mergeCell ref="B63:E63"/>
    <mergeCell ref="B64:E64"/>
    <mergeCell ref="B65:E65"/>
    <mergeCell ref="B54:E54"/>
    <mergeCell ref="B55:E55"/>
    <mergeCell ref="B56:E56"/>
    <mergeCell ref="B57:E57"/>
    <mergeCell ref="B58:E58"/>
    <mergeCell ref="B59:E59"/>
    <mergeCell ref="B72:E72"/>
    <mergeCell ref="B73:E73"/>
    <mergeCell ref="B74:E74"/>
    <mergeCell ref="B75:E75"/>
    <mergeCell ref="B76:E76"/>
    <mergeCell ref="B77:E77"/>
    <mergeCell ref="B66:E66"/>
    <mergeCell ref="B67:E67"/>
    <mergeCell ref="B68:E68"/>
    <mergeCell ref="B69:E69"/>
    <mergeCell ref="B70:E70"/>
    <mergeCell ref="B71:E71"/>
    <mergeCell ref="B84:E84"/>
    <mergeCell ref="B85:E85"/>
    <mergeCell ref="B86:E86"/>
    <mergeCell ref="B87:E87"/>
    <mergeCell ref="B88:E88"/>
    <mergeCell ref="B89:E89"/>
    <mergeCell ref="B78:E78"/>
    <mergeCell ref="B79:E79"/>
    <mergeCell ref="B80:E80"/>
    <mergeCell ref="B81:E81"/>
    <mergeCell ref="B82:E82"/>
    <mergeCell ref="B83:E83"/>
    <mergeCell ref="B96:E96"/>
    <mergeCell ref="B97:E97"/>
    <mergeCell ref="B98:E98"/>
    <mergeCell ref="B99:E99"/>
    <mergeCell ref="B100:E100"/>
    <mergeCell ref="B101:E101"/>
    <mergeCell ref="B90:E90"/>
    <mergeCell ref="B91:E91"/>
    <mergeCell ref="B92:E92"/>
    <mergeCell ref="B93:E93"/>
    <mergeCell ref="B94:E94"/>
    <mergeCell ref="B95:E95"/>
    <mergeCell ref="B108:E108"/>
    <mergeCell ref="B109:E109"/>
    <mergeCell ref="B110:E110"/>
    <mergeCell ref="B111:E111"/>
    <mergeCell ref="B112:E112"/>
    <mergeCell ref="B113:E113"/>
    <mergeCell ref="B102:E102"/>
    <mergeCell ref="B103:E103"/>
    <mergeCell ref="B104:E104"/>
    <mergeCell ref="B105:E105"/>
    <mergeCell ref="B106:E106"/>
    <mergeCell ref="B107:E107"/>
    <mergeCell ref="B120:E120"/>
    <mergeCell ref="B121:E121"/>
    <mergeCell ref="B122:E122"/>
    <mergeCell ref="B123:E123"/>
    <mergeCell ref="B124:E124"/>
    <mergeCell ref="B125:E125"/>
    <mergeCell ref="B114:E114"/>
    <mergeCell ref="B115:E115"/>
    <mergeCell ref="B116:E116"/>
    <mergeCell ref="B117:E117"/>
    <mergeCell ref="B118:E118"/>
    <mergeCell ref="B119:E119"/>
    <mergeCell ref="B132:E132"/>
    <mergeCell ref="B133:E133"/>
    <mergeCell ref="B134:E134"/>
    <mergeCell ref="B135:E135"/>
    <mergeCell ref="B136:E136"/>
    <mergeCell ref="B137:E137"/>
    <mergeCell ref="B126:E126"/>
    <mergeCell ref="B127:E127"/>
    <mergeCell ref="B128:E128"/>
    <mergeCell ref="B129:E129"/>
    <mergeCell ref="B130:E130"/>
    <mergeCell ref="B131:E131"/>
    <mergeCell ref="B144:E144"/>
    <mergeCell ref="B145:E145"/>
    <mergeCell ref="B146:E146"/>
    <mergeCell ref="B147:E147"/>
    <mergeCell ref="B148:E148"/>
    <mergeCell ref="B149:E149"/>
    <mergeCell ref="B138:E138"/>
    <mergeCell ref="B139:E139"/>
    <mergeCell ref="B140:E140"/>
    <mergeCell ref="B141:E141"/>
    <mergeCell ref="B142:E142"/>
    <mergeCell ref="B143:E143"/>
    <mergeCell ref="B156:E156"/>
    <mergeCell ref="B157:E157"/>
    <mergeCell ref="B158:E158"/>
    <mergeCell ref="B159:E159"/>
    <mergeCell ref="B160:E160"/>
    <mergeCell ref="B161:E161"/>
    <mergeCell ref="B150:E150"/>
    <mergeCell ref="B151:E151"/>
    <mergeCell ref="B152:E152"/>
    <mergeCell ref="B153:E153"/>
    <mergeCell ref="B154:E154"/>
    <mergeCell ref="B155:E155"/>
    <mergeCell ref="B168:E168"/>
    <mergeCell ref="B169:E169"/>
    <mergeCell ref="B170:E170"/>
    <mergeCell ref="B171:E171"/>
    <mergeCell ref="B172:E172"/>
    <mergeCell ref="B173:E173"/>
    <mergeCell ref="B162:E162"/>
    <mergeCell ref="B163:E163"/>
    <mergeCell ref="B164:E164"/>
    <mergeCell ref="B165:E165"/>
    <mergeCell ref="B166:E166"/>
    <mergeCell ref="B167:E167"/>
    <mergeCell ref="B180:E180"/>
    <mergeCell ref="B181:E181"/>
    <mergeCell ref="B182:E182"/>
    <mergeCell ref="B183:E183"/>
    <mergeCell ref="B184:E184"/>
    <mergeCell ref="B185:E185"/>
    <mergeCell ref="B174:E174"/>
    <mergeCell ref="B175:E175"/>
    <mergeCell ref="B176:E176"/>
    <mergeCell ref="B177:E177"/>
    <mergeCell ref="B178:E178"/>
    <mergeCell ref="B179:E179"/>
  </mergeCells>
  <conditionalFormatting sqref="A1:AS190">
    <cfRule type="beginsWith" dxfId="9" priority="1" operator="beginsWith" text="(1">
      <formula>LEFT(A1,LEN("(1"))="(1"</formula>
    </cfRule>
    <cfRule type="containsText" dxfId="8" priority="2" operator="containsText" text="Naval">
      <formula>NOT(ISERROR(SEARCH("Naval",A1)))</formula>
    </cfRule>
    <cfRule type="containsText" dxfId="7" priority="3" operator="containsText" text="naval">
      <formula>NOT(ISERROR(SEARCH("naval",A1)))</formula>
    </cfRule>
    <cfRule type="containsText" dxfId="6" priority="4" operator="containsText" text="NAVAL">
      <formula>NOT(ISERROR(SEARCH("NAVAL",A1)))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S195"/>
  <sheetViews>
    <sheetView topLeftCell="A163" zoomScale="70" zoomScaleNormal="70" workbookViewId="0">
      <selection activeCell="B190" sqref="B190"/>
    </sheetView>
  </sheetViews>
  <sheetFormatPr baseColWidth="10" defaultRowHeight="15"/>
  <cols>
    <col min="2" max="2" width="26.5703125" customWidth="1"/>
    <col min="3" max="3" width="22" customWidth="1"/>
    <col min="4" max="4" width="19.85546875" customWidth="1"/>
    <col min="5" max="5" width="26.140625" customWidth="1"/>
    <col min="6" max="6" width="8.42578125" bestFit="1" customWidth="1"/>
    <col min="7" max="7" width="11.5703125" bestFit="1" customWidth="1"/>
    <col min="8" max="8" width="8.28515625" bestFit="1" customWidth="1"/>
    <col min="9" max="9" width="11.85546875" bestFit="1" customWidth="1"/>
    <col min="10" max="38" width="8.28515625" bestFit="1" customWidth="1"/>
  </cols>
  <sheetData>
    <row r="1" spans="1:45" ht="15.75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</row>
    <row r="2" spans="1:45" ht="31.5" customHeight="1">
      <c r="A2" s="1"/>
      <c r="B2" s="36" t="s">
        <v>0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</row>
    <row r="3" spans="1:45" ht="15.75">
      <c r="A3" s="1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</row>
    <row r="4" spans="1:45" ht="15.75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</row>
    <row r="5" spans="1:45" ht="15.75">
      <c r="A5" s="1"/>
      <c r="B5" s="3" t="s">
        <v>1</v>
      </c>
      <c r="C5" s="2"/>
      <c r="D5" s="3" t="s">
        <v>2</v>
      </c>
      <c r="E5" s="2" t="s">
        <v>3</v>
      </c>
      <c r="F5" s="3" t="s">
        <v>4</v>
      </c>
      <c r="G5" s="12">
        <v>44333</v>
      </c>
      <c r="H5" s="3" t="s">
        <v>5</v>
      </c>
      <c r="I5" s="2" t="s">
        <v>6</v>
      </c>
      <c r="J5" s="30"/>
      <c r="K5" s="31"/>
      <c r="L5" s="31"/>
      <c r="M5" s="31"/>
      <c r="N5" s="31"/>
      <c r="O5" s="31"/>
      <c r="P5" s="31"/>
      <c r="Q5" s="31"/>
      <c r="R5" s="1"/>
      <c r="S5" s="1"/>
      <c r="T5" s="1"/>
      <c r="U5" s="1"/>
      <c r="V5" s="1"/>
      <c r="W5" s="1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ht="15.75">
      <c r="A6" s="1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</row>
    <row r="7" spans="1:45" ht="15.75">
      <c r="A7" s="1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</row>
    <row r="8" spans="1:45" ht="15.75">
      <c r="A8" s="1"/>
      <c r="B8" s="32"/>
      <c r="C8" s="33"/>
      <c r="D8" s="33"/>
      <c r="E8" s="34"/>
      <c r="F8" s="4" t="s">
        <v>7</v>
      </c>
      <c r="G8" s="4" t="s">
        <v>8</v>
      </c>
      <c r="H8" s="4" t="s">
        <v>9</v>
      </c>
      <c r="I8" s="4" t="s">
        <v>10</v>
      </c>
      <c r="J8" s="4" t="s">
        <v>11</v>
      </c>
      <c r="K8" s="4" t="s">
        <v>12</v>
      </c>
      <c r="L8" s="4" t="s">
        <v>13</v>
      </c>
      <c r="M8" s="4" t="s">
        <v>14</v>
      </c>
      <c r="N8" s="4" t="s">
        <v>15</v>
      </c>
      <c r="O8" s="4" t="s">
        <v>16</v>
      </c>
      <c r="P8" s="4" t="s">
        <v>17</v>
      </c>
      <c r="Q8" s="4" t="s">
        <v>18</v>
      </c>
      <c r="R8" s="4" t="s">
        <v>19</v>
      </c>
      <c r="S8" s="4" t="s">
        <v>20</v>
      </c>
      <c r="T8" s="4" t="s">
        <v>21</v>
      </c>
      <c r="U8" s="4" t="s">
        <v>22</v>
      </c>
      <c r="V8" s="4" t="s">
        <v>23</v>
      </c>
      <c r="W8" s="4" t="s">
        <v>24</v>
      </c>
      <c r="X8" s="4" t="s">
        <v>25</v>
      </c>
      <c r="Y8" s="4" t="s">
        <v>26</v>
      </c>
      <c r="Z8" s="4" t="s">
        <v>27</v>
      </c>
      <c r="AA8" s="4" t="s">
        <v>28</v>
      </c>
      <c r="AB8" s="4" t="s">
        <v>29</v>
      </c>
      <c r="AC8" s="4" t="s">
        <v>30</v>
      </c>
      <c r="AD8" s="4" t="s">
        <v>31</v>
      </c>
      <c r="AE8" s="4" t="s">
        <v>32</v>
      </c>
      <c r="AF8" s="4" t="s">
        <v>33</v>
      </c>
      <c r="AG8" s="4" t="s">
        <v>34</v>
      </c>
      <c r="AH8" s="4" t="s">
        <v>35</v>
      </c>
      <c r="AI8" s="4" t="s">
        <v>36</v>
      </c>
      <c r="AJ8" s="4" t="s">
        <v>37</v>
      </c>
      <c r="AK8" s="4" t="s">
        <v>38</v>
      </c>
      <c r="AL8" s="4" t="s">
        <v>39</v>
      </c>
    </row>
    <row r="9" spans="1:45" ht="15.75">
      <c r="A9" s="1"/>
      <c r="B9" s="46"/>
      <c r="C9" s="47"/>
      <c r="D9" s="48"/>
      <c r="E9" s="5" t="s">
        <v>40</v>
      </c>
      <c r="F9" s="5">
        <v>32</v>
      </c>
      <c r="G9" s="5">
        <v>32</v>
      </c>
      <c r="H9" s="5">
        <v>40</v>
      </c>
      <c r="I9" s="5">
        <v>32</v>
      </c>
      <c r="J9" s="5">
        <v>40</v>
      </c>
      <c r="K9" s="5">
        <v>32</v>
      </c>
      <c r="L9" s="5">
        <v>40</v>
      </c>
      <c r="M9" s="5">
        <v>32</v>
      </c>
      <c r="N9" s="5">
        <v>24</v>
      </c>
      <c r="O9" s="5">
        <v>32</v>
      </c>
      <c r="P9" s="5">
        <v>32</v>
      </c>
      <c r="Q9" s="5">
        <v>35</v>
      </c>
      <c r="R9" s="5">
        <v>35</v>
      </c>
      <c r="S9" s="5">
        <v>40</v>
      </c>
      <c r="T9" s="5">
        <v>40</v>
      </c>
      <c r="U9" s="5">
        <v>33</v>
      </c>
      <c r="V9" s="5">
        <v>40</v>
      </c>
      <c r="W9" s="5">
        <v>32</v>
      </c>
      <c r="X9" s="5">
        <v>40</v>
      </c>
      <c r="Y9" s="5">
        <v>32</v>
      </c>
      <c r="Z9" s="5">
        <v>40</v>
      </c>
      <c r="AA9" s="5">
        <v>32</v>
      </c>
      <c r="AB9" s="5">
        <v>40</v>
      </c>
      <c r="AC9" s="5">
        <v>24</v>
      </c>
      <c r="AD9" s="5">
        <v>24</v>
      </c>
      <c r="AE9" s="5">
        <v>24</v>
      </c>
      <c r="AF9" s="5">
        <v>40</v>
      </c>
      <c r="AG9" s="5">
        <v>32</v>
      </c>
      <c r="AH9" s="5">
        <v>24</v>
      </c>
      <c r="AI9" s="5">
        <v>24</v>
      </c>
      <c r="AJ9" s="5">
        <v>35</v>
      </c>
      <c r="AK9" s="5">
        <v>28</v>
      </c>
      <c r="AL9" s="5"/>
    </row>
    <row r="10" spans="1:45" ht="15.75">
      <c r="A10" s="1"/>
      <c r="B10" s="27"/>
      <c r="C10" s="28"/>
      <c r="D10" s="29"/>
      <c r="E10" s="5" t="s">
        <v>41</v>
      </c>
      <c r="F10" s="6">
        <v>1.40625</v>
      </c>
      <c r="G10" s="6">
        <v>2.7890625</v>
      </c>
      <c r="H10" s="6">
        <v>1.6625000000000003</v>
      </c>
      <c r="I10" s="6">
        <v>2.34375</v>
      </c>
      <c r="J10" s="6">
        <v>3.85</v>
      </c>
      <c r="K10" s="6">
        <v>4.3828125</v>
      </c>
      <c r="L10" s="6">
        <v>3.8034090909090912</v>
      </c>
      <c r="M10" s="6">
        <v>3.8551136363636362</v>
      </c>
      <c r="N10" s="6">
        <v>6.46875</v>
      </c>
      <c r="O10" s="6">
        <v>5.0078125</v>
      </c>
      <c r="P10" s="6">
        <v>9.2421875</v>
      </c>
      <c r="Q10" s="7">
        <v>0.33571428571428569</v>
      </c>
      <c r="R10" s="9">
        <v>1</v>
      </c>
      <c r="S10" s="7">
        <v>0.875</v>
      </c>
      <c r="T10" s="6">
        <v>4.3</v>
      </c>
      <c r="U10" s="6">
        <v>8.2651515151515156</v>
      </c>
      <c r="V10" s="6">
        <v>6.3062499999999995</v>
      </c>
      <c r="W10" s="6">
        <v>9.265625</v>
      </c>
      <c r="X10" s="6">
        <v>6.3112500000000002</v>
      </c>
      <c r="Y10" s="6">
        <v>6.7476562499999995</v>
      </c>
      <c r="Z10" s="6">
        <v>4.6693749999999996</v>
      </c>
      <c r="AA10" s="6">
        <v>2.6124999999999998</v>
      </c>
      <c r="AB10" s="6">
        <v>3.8624999999999998</v>
      </c>
      <c r="AC10" s="6">
        <v>4.239583333333333</v>
      </c>
      <c r="AD10" s="6">
        <v>6.802083333333333</v>
      </c>
      <c r="AE10" s="6">
        <v>5.333333333333333</v>
      </c>
      <c r="AF10" s="6">
        <v>2.7687499999999998</v>
      </c>
      <c r="AG10" s="6">
        <v>2.359375</v>
      </c>
      <c r="AH10" s="6">
        <v>6.25</v>
      </c>
      <c r="AI10" s="6">
        <v>2.6041666666666665</v>
      </c>
      <c r="AJ10" s="7">
        <v>0.2857142857142857</v>
      </c>
      <c r="AK10" s="7">
        <v>0.35714285714285715</v>
      </c>
      <c r="AL10" s="8"/>
    </row>
    <row r="11" spans="1:45" ht="15.75">
      <c r="A11" s="1"/>
      <c r="B11" s="24" t="s">
        <v>42</v>
      </c>
      <c r="C11" s="25"/>
      <c r="D11" s="25"/>
      <c r="E11" s="26"/>
      <c r="F11" s="10">
        <v>45</v>
      </c>
      <c r="G11" s="10">
        <v>89</v>
      </c>
      <c r="H11" s="10">
        <v>66</v>
      </c>
      <c r="I11" s="10">
        <v>75</v>
      </c>
      <c r="J11" s="10">
        <v>154</v>
      </c>
      <c r="K11" s="10">
        <v>140</v>
      </c>
      <c r="L11" s="10">
        <v>152</v>
      </c>
      <c r="M11" s="10">
        <v>123</v>
      </c>
      <c r="N11" s="10">
        <v>155</v>
      </c>
      <c r="O11" s="10">
        <v>160</v>
      </c>
      <c r="P11" s="10">
        <v>296</v>
      </c>
      <c r="Q11" s="10">
        <v>12</v>
      </c>
      <c r="R11" s="10">
        <v>35</v>
      </c>
      <c r="S11" s="10">
        <v>35</v>
      </c>
      <c r="T11" s="10">
        <v>172</v>
      </c>
      <c r="U11" s="10">
        <v>273</v>
      </c>
      <c r="V11" s="10">
        <v>252</v>
      </c>
      <c r="W11" s="10">
        <v>296</v>
      </c>
      <c r="X11" s="10">
        <v>252</v>
      </c>
      <c r="Y11" s="10">
        <v>216</v>
      </c>
      <c r="Z11" s="10">
        <v>187</v>
      </c>
      <c r="AA11" s="10">
        <v>84</v>
      </c>
      <c r="AB11" s="10">
        <v>154</v>
      </c>
      <c r="AC11" s="10">
        <v>102</v>
      </c>
      <c r="AD11" s="10">
        <v>163</v>
      </c>
      <c r="AE11" s="10">
        <v>128</v>
      </c>
      <c r="AF11" s="10">
        <v>111</v>
      </c>
      <c r="AG11" s="10">
        <v>76</v>
      </c>
      <c r="AH11" s="10">
        <v>150</v>
      </c>
      <c r="AI11" s="10">
        <v>62</v>
      </c>
      <c r="AJ11" s="10">
        <v>10</v>
      </c>
      <c r="AK11" s="10">
        <v>10</v>
      </c>
      <c r="AL11" s="10">
        <v>10</v>
      </c>
    </row>
    <row r="12" spans="1:45" ht="15.75" customHeight="1">
      <c r="A12" s="1"/>
      <c r="B12" s="27" t="s">
        <v>45</v>
      </c>
      <c r="C12" s="28"/>
      <c r="D12" s="28"/>
      <c r="E12" s="29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>
        <v>9</v>
      </c>
      <c r="AF12" s="5"/>
      <c r="AG12" s="5"/>
      <c r="AH12" s="5"/>
      <c r="AI12" s="5"/>
      <c r="AJ12" s="5"/>
      <c r="AK12" s="5"/>
      <c r="AL12" s="5"/>
    </row>
    <row r="13" spans="1:45" ht="15.75" customHeight="1">
      <c r="A13" s="1"/>
      <c r="B13" s="24" t="s">
        <v>174</v>
      </c>
      <c r="C13" s="25"/>
      <c r="D13" s="25"/>
      <c r="E13" s="26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>
        <v>9</v>
      </c>
      <c r="AF13" s="10"/>
      <c r="AG13" s="10"/>
      <c r="AH13" s="10"/>
      <c r="AI13" s="10"/>
      <c r="AJ13" s="10"/>
      <c r="AK13" s="10"/>
      <c r="AL13" s="10"/>
    </row>
    <row r="14" spans="1:45" ht="15.75" customHeight="1">
      <c r="A14" s="1"/>
      <c r="B14" s="27" t="s">
        <v>46</v>
      </c>
      <c r="C14" s="28"/>
      <c r="D14" s="28"/>
      <c r="E14" s="29"/>
      <c r="F14" s="5"/>
      <c r="G14" s="5"/>
      <c r="H14" s="5"/>
      <c r="I14" s="5"/>
      <c r="J14" s="5"/>
      <c r="K14" s="5"/>
      <c r="L14" s="5"/>
      <c r="M14" s="5">
        <v>1</v>
      </c>
      <c r="N14" s="5">
        <v>10</v>
      </c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</row>
    <row r="15" spans="1:45" ht="15.75">
      <c r="A15" s="1"/>
      <c r="B15" s="24" t="s">
        <v>175</v>
      </c>
      <c r="C15" s="25"/>
      <c r="D15" s="25"/>
      <c r="E15" s="26"/>
      <c r="F15" s="10"/>
      <c r="G15" s="10"/>
      <c r="H15" s="10"/>
      <c r="I15" s="10"/>
      <c r="J15" s="10"/>
      <c r="K15" s="10"/>
      <c r="L15" s="10"/>
      <c r="M15" s="10">
        <v>1</v>
      </c>
      <c r="N15" s="10">
        <v>10</v>
      </c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</row>
    <row r="16" spans="1:45" ht="15.75" customHeight="1">
      <c r="A16" s="1"/>
      <c r="B16" s="27" t="s">
        <v>48</v>
      </c>
      <c r="C16" s="28"/>
      <c r="D16" s="28"/>
      <c r="E16" s="29"/>
      <c r="F16" s="5"/>
      <c r="G16" s="5">
        <v>18</v>
      </c>
      <c r="H16" s="5">
        <v>18</v>
      </c>
      <c r="I16" s="5">
        <v>5</v>
      </c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</row>
    <row r="17" spans="1:38" ht="15.75">
      <c r="A17" s="1"/>
      <c r="B17" s="24" t="s">
        <v>176</v>
      </c>
      <c r="C17" s="25"/>
      <c r="D17" s="25"/>
      <c r="E17" s="26"/>
      <c r="F17" s="10"/>
      <c r="G17" s="10"/>
      <c r="H17" s="10"/>
      <c r="I17" s="10">
        <v>5</v>
      </c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</row>
    <row r="18" spans="1:38" ht="15.75" customHeight="1">
      <c r="A18" s="1"/>
      <c r="B18" s="24" t="s">
        <v>177</v>
      </c>
      <c r="C18" s="25"/>
      <c r="D18" s="25"/>
      <c r="E18" s="26"/>
      <c r="F18" s="10"/>
      <c r="G18" s="10">
        <v>18</v>
      </c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</row>
    <row r="19" spans="1:38" ht="15.75" customHeight="1">
      <c r="A19" s="1"/>
      <c r="B19" s="24" t="s">
        <v>178</v>
      </c>
      <c r="C19" s="25"/>
      <c r="D19" s="25"/>
      <c r="E19" s="26"/>
      <c r="F19" s="10"/>
      <c r="G19" s="10"/>
      <c r="H19" s="10">
        <v>9</v>
      </c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</row>
    <row r="20" spans="1:38" ht="15.75" customHeight="1">
      <c r="A20" s="1"/>
      <c r="B20" s="24" t="s">
        <v>179</v>
      </c>
      <c r="C20" s="25"/>
      <c r="D20" s="25"/>
      <c r="E20" s="26"/>
      <c r="F20" s="10"/>
      <c r="G20" s="10"/>
      <c r="H20" s="10">
        <v>9</v>
      </c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</row>
    <row r="21" spans="1:38" ht="15.75" customHeight="1">
      <c r="A21" s="1"/>
      <c r="B21" s="27" t="s">
        <v>49</v>
      </c>
      <c r="C21" s="28"/>
      <c r="D21" s="28"/>
      <c r="E21" s="29"/>
      <c r="F21" s="5"/>
      <c r="G21" s="5"/>
      <c r="H21" s="5"/>
      <c r="I21" s="5"/>
      <c r="J21" s="5">
        <v>4</v>
      </c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</row>
    <row r="22" spans="1:38" ht="15.75" customHeight="1">
      <c r="A22" s="1"/>
      <c r="B22" s="24" t="s">
        <v>180</v>
      </c>
      <c r="C22" s="25"/>
      <c r="D22" s="25"/>
      <c r="E22" s="26"/>
      <c r="F22" s="10"/>
      <c r="G22" s="10"/>
      <c r="H22" s="10"/>
      <c r="I22" s="10"/>
      <c r="J22" s="10">
        <v>4</v>
      </c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</row>
    <row r="23" spans="1:38" ht="15.75" customHeight="1">
      <c r="A23" s="1"/>
      <c r="B23" s="27" t="s">
        <v>69</v>
      </c>
      <c r="C23" s="28"/>
      <c r="D23" s="28"/>
      <c r="E23" s="29"/>
      <c r="F23" s="5"/>
      <c r="G23" s="5"/>
      <c r="H23" s="5"/>
      <c r="I23" s="5"/>
      <c r="J23" s="5">
        <v>2</v>
      </c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</row>
    <row r="24" spans="1:38" ht="15.75" customHeight="1">
      <c r="A24" s="1"/>
      <c r="B24" s="24" t="s">
        <v>181</v>
      </c>
      <c r="C24" s="25"/>
      <c r="D24" s="25"/>
      <c r="E24" s="26"/>
      <c r="F24" s="10"/>
      <c r="G24" s="10"/>
      <c r="H24" s="10"/>
      <c r="I24" s="10"/>
      <c r="J24" s="10">
        <v>2</v>
      </c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</row>
    <row r="25" spans="1:38" ht="30" customHeight="1">
      <c r="A25" s="1"/>
      <c r="B25" s="27" t="s">
        <v>51</v>
      </c>
      <c r="C25" s="28"/>
      <c r="D25" s="28"/>
      <c r="E25" s="29"/>
      <c r="F25" s="5"/>
      <c r="G25" s="5"/>
      <c r="H25" s="5"/>
      <c r="I25" s="5"/>
      <c r="J25" s="5"/>
      <c r="K25" s="5"/>
      <c r="L25" s="5"/>
      <c r="M25" s="5"/>
      <c r="N25" s="5"/>
      <c r="O25" s="5">
        <v>8</v>
      </c>
      <c r="P25" s="5">
        <v>70</v>
      </c>
      <c r="Q25" s="5">
        <v>2</v>
      </c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</row>
    <row r="26" spans="1:38" ht="15.75" customHeight="1">
      <c r="A26" s="1"/>
      <c r="B26" s="24" t="s">
        <v>182</v>
      </c>
      <c r="C26" s="25"/>
      <c r="D26" s="25"/>
      <c r="E26" s="26"/>
      <c r="F26" s="10"/>
      <c r="G26" s="10"/>
      <c r="H26" s="10"/>
      <c r="I26" s="10"/>
      <c r="J26" s="10"/>
      <c r="K26" s="10"/>
      <c r="L26" s="10"/>
      <c r="M26" s="10"/>
      <c r="N26" s="10"/>
      <c r="O26" s="10">
        <v>8</v>
      </c>
      <c r="P26" s="10">
        <v>38</v>
      </c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</row>
    <row r="27" spans="1:38" ht="15.75" customHeight="1">
      <c r="A27" s="1"/>
      <c r="B27" s="24" t="s">
        <v>183</v>
      </c>
      <c r="C27" s="25"/>
      <c r="D27" s="25"/>
      <c r="E27" s="26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>
        <v>32</v>
      </c>
      <c r="Q27" s="10">
        <v>2</v>
      </c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</row>
    <row r="28" spans="1:38" ht="15.75" customHeight="1">
      <c r="A28" s="1"/>
      <c r="B28" s="27" t="s">
        <v>52</v>
      </c>
      <c r="C28" s="28"/>
      <c r="D28" s="28"/>
      <c r="E28" s="29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>
        <v>75</v>
      </c>
      <c r="Y28" s="5">
        <v>70</v>
      </c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</row>
    <row r="29" spans="1:38" ht="15.75">
      <c r="A29" s="1"/>
      <c r="B29" s="24" t="s">
        <v>184</v>
      </c>
      <c r="C29" s="25"/>
      <c r="D29" s="25"/>
      <c r="E29" s="26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>
        <v>35</v>
      </c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</row>
    <row r="30" spans="1:38" ht="15.75" customHeight="1">
      <c r="A30" s="1"/>
      <c r="B30" s="24" t="s">
        <v>185</v>
      </c>
      <c r="C30" s="25"/>
      <c r="D30" s="25"/>
      <c r="E30" s="26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>
        <v>40</v>
      </c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</row>
    <row r="31" spans="1:38" ht="15.75" customHeight="1">
      <c r="A31" s="1"/>
      <c r="B31" s="24" t="s">
        <v>186</v>
      </c>
      <c r="C31" s="25"/>
      <c r="D31" s="25"/>
      <c r="E31" s="26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>
        <v>35</v>
      </c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</row>
    <row r="32" spans="1:38" ht="15.75">
      <c r="A32" s="1"/>
      <c r="B32" s="24" t="s">
        <v>187</v>
      </c>
      <c r="C32" s="25"/>
      <c r="D32" s="25"/>
      <c r="E32" s="26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>
        <v>35</v>
      </c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</row>
    <row r="33" spans="1:38" ht="15.75" customHeight="1">
      <c r="A33" s="1"/>
      <c r="B33" s="27" t="s">
        <v>53</v>
      </c>
      <c r="C33" s="28"/>
      <c r="D33" s="28"/>
      <c r="E33" s="29"/>
      <c r="F33" s="5"/>
      <c r="G33" s="5"/>
      <c r="H33" s="5"/>
      <c r="I33" s="5"/>
      <c r="J33" s="5"/>
      <c r="K33" s="5"/>
      <c r="L33" s="5"/>
      <c r="M33" s="5">
        <v>15</v>
      </c>
      <c r="N33" s="5"/>
      <c r="O33" s="5"/>
      <c r="P33" s="5">
        <v>35</v>
      </c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</row>
    <row r="34" spans="1:38" ht="15.75" customHeight="1">
      <c r="A34" s="1"/>
      <c r="B34" s="24" t="s">
        <v>188</v>
      </c>
      <c r="C34" s="25"/>
      <c r="D34" s="25"/>
      <c r="E34" s="26"/>
      <c r="F34" s="10"/>
      <c r="G34" s="10"/>
      <c r="H34" s="10"/>
      <c r="I34" s="10"/>
      <c r="J34" s="10"/>
      <c r="K34" s="10"/>
      <c r="L34" s="10"/>
      <c r="M34" s="10">
        <v>15</v>
      </c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</row>
    <row r="35" spans="1:38" ht="15.75" customHeight="1">
      <c r="A35" s="1"/>
      <c r="B35" s="24" t="s">
        <v>189</v>
      </c>
      <c r="C35" s="25"/>
      <c r="D35" s="25"/>
      <c r="E35" s="26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>
        <v>35</v>
      </c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</row>
    <row r="36" spans="1:38" ht="15.75" customHeight="1">
      <c r="A36" s="1"/>
      <c r="B36" s="27" t="s">
        <v>54</v>
      </c>
      <c r="C36" s="28"/>
      <c r="D36" s="28"/>
      <c r="E36" s="29"/>
      <c r="F36" s="5"/>
      <c r="G36" s="5"/>
      <c r="H36" s="5">
        <v>4</v>
      </c>
      <c r="I36" s="5"/>
      <c r="J36" s="5"/>
      <c r="K36" s="5"/>
      <c r="L36" s="5">
        <v>2</v>
      </c>
      <c r="M36" s="5">
        <v>13</v>
      </c>
      <c r="N36" s="5">
        <v>3</v>
      </c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</row>
    <row r="37" spans="1:38" ht="15.75" customHeight="1">
      <c r="A37" s="1"/>
      <c r="B37" s="24" t="s">
        <v>190</v>
      </c>
      <c r="C37" s="25"/>
      <c r="D37" s="25"/>
      <c r="E37" s="26"/>
      <c r="F37" s="10"/>
      <c r="G37" s="10"/>
      <c r="H37" s="10">
        <v>4</v>
      </c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</row>
    <row r="38" spans="1:38" ht="15.75" customHeight="1">
      <c r="A38" s="1"/>
      <c r="B38" s="24" t="s">
        <v>191</v>
      </c>
      <c r="C38" s="25"/>
      <c r="D38" s="25"/>
      <c r="E38" s="26"/>
      <c r="F38" s="10"/>
      <c r="G38" s="10"/>
      <c r="H38" s="10"/>
      <c r="I38" s="10"/>
      <c r="J38" s="10"/>
      <c r="K38" s="10"/>
      <c r="L38" s="10">
        <v>2</v>
      </c>
      <c r="M38" s="10">
        <v>1</v>
      </c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</row>
    <row r="39" spans="1:38" ht="15.75" customHeight="1">
      <c r="A39" s="1"/>
      <c r="B39" s="24" t="s">
        <v>188</v>
      </c>
      <c r="C39" s="25"/>
      <c r="D39" s="25"/>
      <c r="E39" s="26"/>
      <c r="F39" s="10"/>
      <c r="G39" s="10"/>
      <c r="H39" s="10"/>
      <c r="I39" s="10"/>
      <c r="J39" s="10"/>
      <c r="K39" s="10"/>
      <c r="L39" s="10"/>
      <c r="M39" s="10">
        <v>12</v>
      </c>
      <c r="N39" s="10">
        <v>3</v>
      </c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</row>
    <row r="40" spans="1:38" ht="15.75" customHeight="1">
      <c r="A40" s="1"/>
      <c r="B40" s="27" t="s">
        <v>55</v>
      </c>
      <c r="C40" s="28"/>
      <c r="D40" s="28"/>
      <c r="E40" s="29"/>
      <c r="F40" s="5"/>
      <c r="G40" s="5"/>
      <c r="H40" s="5"/>
      <c r="I40" s="5">
        <v>25</v>
      </c>
      <c r="J40" s="5">
        <v>25</v>
      </c>
      <c r="K40" s="5">
        <v>25</v>
      </c>
      <c r="L40" s="5"/>
      <c r="M40" s="5"/>
      <c r="N40" s="5"/>
      <c r="O40" s="5">
        <v>92</v>
      </c>
      <c r="P40" s="5">
        <v>48</v>
      </c>
      <c r="Q40" s="5"/>
      <c r="R40" s="5"/>
      <c r="S40" s="5"/>
      <c r="T40" s="5">
        <v>22</v>
      </c>
      <c r="U40" s="5">
        <v>35</v>
      </c>
      <c r="V40" s="5">
        <v>13</v>
      </c>
      <c r="W40" s="5">
        <v>70</v>
      </c>
      <c r="X40" s="5">
        <v>35</v>
      </c>
      <c r="Y40" s="5">
        <v>92</v>
      </c>
      <c r="Z40" s="5">
        <v>48</v>
      </c>
      <c r="AA40" s="5"/>
      <c r="AB40" s="5">
        <v>92</v>
      </c>
      <c r="AC40" s="5">
        <v>48</v>
      </c>
      <c r="AD40" s="5">
        <v>92</v>
      </c>
      <c r="AE40" s="5">
        <v>48</v>
      </c>
      <c r="AF40" s="5">
        <v>92</v>
      </c>
      <c r="AG40" s="5">
        <v>48</v>
      </c>
      <c r="AH40" s="5">
        <v>70</v>
      </c>
      <c r="AI40" s="5">
        <v>35</v>
      </c>
      <c r="AJ40" s="5"/>
      <c r="AK40" s="5"/>
      <c r="AL40" s="5"/>
    </row>
    <row r="41" spans="1:38" ht="15.75" customHeight="1">
      <c r="A41" s="1"/>
      <c r="B41" s="24" t="s">
        <v>192</v>
      </c>
      <c r="C41" s="25"/>
      <c r="D41" s="25"/>
      <c r="E41" s="26"/>
      <c r="F41" s="10"/>
      <c r="G41" s="10"/>
      <c r="H41" s="10"/>
      <c r="I41" s="10"/>
      <c r="J41" s="10"/>
      <c r="K41" s="10"/>
      <c r="L41" s="10"/>
      <c r="M41" s="10"/>
      <c r="N41" s="10"/>
      <c r="O41" s="10">
        <v>22</v>
      </c>
      <c r="P41" s="10">
        <v>13</v>
      </c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</row>
    <row r="42" spans="1:38" ht="15.75" customHeight="1">
      <c r="A42" s="1"/>
      <c r="B42" s="24" t="s">
        <v>193</v>
      </c>
      <c r="C42" s="25"/>
      <c r="D42" s="25"/>
      <c r="E42" s="26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>
        <v>70</v>
      </c>
      <c r="X42" s="10">
        <v>35</v>
      </c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</row>
    <row r="43" spans="1:38" ht="15.75" customHeight="1">
      <c r="A43" s="1"/>
      <c r="B43" s="24" t="s">
        <v>194</v>
      </c>
      <c r="C43" s="25"/>
      <c r="D43" s="25"/>
      <c r="E43" s="26"/>
      <c r="F43" s="10"/>
      <c r="G43" s="10"/>
      <c r="H43" s="10"/>
      <c r="I43" s="10"/>
      <c r="J43" s="10"/>
      <c r="K43" s="10">
        <v>25</v>
      </c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</row>
    <row r="44" spans="1:38" ht="15.75" customHeight="1">
      <c r="A44" s="1"/>
      <c r="B44" s="24" t="s">
        <v>192</v>
      </c>
      <c r="C44" s="25"/>
      <c r="D44" s="25"/>
      <c r="E44" s="26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>
        <v>22</v>
      </c>
      <c r="V44" s="10">
        <v>13</v>
      </c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</row>
    <row r="45" spans="1:38" ht="15.75" customHeight="1">
      <c r="A45" s="1"/>
      <c r="B45" s="24" t="s">
        <v>192</v>
      </c>
      <c r="C45" s="25"/>
      <c r="D45" s="25"/>
      <c r="E45" s="26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>
        <v>22</v>
      </c>
      <c r="AC45" s="10">
        <v>13</v>
      </c>
      <c r="AD45" s="10"/>
      <c r="AE45" s="10"/>
      <c r="AF45" s="10"/>
      <c r="AG45" s="10"/>
      <c r="AH45" s="10"/>
      <c r="AI45" s="10"/>
      <c r="AJ45" s="10"/>
      <c r="AK45" s="10"/>
      <c r="AL45" s="10"/>
    </row>
    <row r="46" spans="1:38" ht="15.75" customHeight="1">
      <c r="A46" s="1"/>
      <c r="B46" s="24" t="s">
        <v>192</v>
      </c>
      <c r="C46" s="25"/>
      <c r="D46" s="25"/>
      <c r="E46" s="26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>
        <v>22</v>
      </c>
      <c r="AG46" s="10">
        <v>13</v>
      </c>
      <c r="AH46" s="10"/>
      <c r="AI46" s="10"/>
      <c r="AJ46" s="10"/>
      <c r="AK46" s="10"/>
      <c r="AL46" s="10"/>
    </row>
    <row r="47" spans="1:38" ht="15.75" customHeight="1">
      <c r="A47" s="1"/>
      <c r="B47" s="24" t="s">
        <v>193</v>
      </c>
      <c r="C47" s="25"/>
      <c r="D47" s="25"/>
      <c r="E47" s="26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>
        <v>70</v>
      </c>
      <c r="Z47" s="10">
        <v>35</v>
      </c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</row>
    <row r="48" spans="1:38" ht="15.75" customHeight="1">
      <c r="A48" s="1"/>
      <c r="B48" s="24" t="s">
        <v>193</v>
      </c>
      <c r="C48" s="25"/>
      <c r="D48" s="25"/>
      <c r="E48" s="26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>
        <v>70</v>
      </c>
      <c r="AC48" s="10">
        <v>35</v>
      </c>
      <c r="AD48" s="10"/>
      <c r="AE48" s="10"/>
      <c r="AF48" s="10"/>
      <c r="AG48" s="10"/>
      <c r="AH48" s="10"/>
      <c r="AI48" s="10"/>
      <c r="AJ48" s="10"/>
      <c r="AK48" s="10"/>
      <c r="AL48" s="10"/>
    </row>
    <row r="49" spans="1:38" ht="15.75" customHeight="1">
      <c r="A49" s="1"/>
      <c r="B49" s="24" t="s">
        <v>193</v>
      </c>
      <c r="C49" s="25"/>
      <c r="D49" s="25"/>
      <c r="E49" s="26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>
        <v>70</v>
      </c>
      <c r="AE49" s="10">
        <v>35</v>
      </c>
      <c r="AF49" s="10"/>
      <c r="AG49" s="10"/>
      <c r="AH49" s="10"/>
      <c r="AI49" s="10"/>
      <c r="AJ49" s="10"/>
      <c r="AK49" s="10"/>
      <c r="AL49" s="10"/>
    </row>
    <row r="50" spans="1:38" ht="15.75" customHeight="1">
      <c r="A50" s="1"/>
      <c r="B50" s="24" t="s">
        <v>193</v>
      </c>
      <c r="C50" s="25"/>
      <c r="D50" s="25"/>
      <c r="E50" s="26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>
        <v>70</v>
      </c>
      <c r="AG50" s="10">
        <v>35</v>
      </c>
      <c r="AH50" s="10"/>
      <c r="AI50" s="10"/>
      <c r="AJ50" s="10"/>
      <c r="AK50" s="10"/>
      <c r="AL50" s="10"/>
    </row>
    <row r="51" spans="1:38" ht="15.75" customHeight="1">
      <c r="A51" s="1"/>
      <c r="B51" s="24" t="s">
        <v>193</v>
      </c>
      <c r="C51" s="25"/>
      <c r="D51" s="25"/>
      <c r="E51" s="26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>
        <v>70</v>
      </c>
      <c r="AI51" s="10">
        <v>35</v>
      </c>
      <c r="AJ51" s="10"/>
      <c r="AK51" s="10"/>
      <c r="AL51" s="10"/>
    </row>
    <row r="52" spans="1:38" ht="15.75" customHeight="1">
      <c r="A52" s="1"/>
      <c r="B52" s="24" t="s">
        <v>193</v>
      </c>
      <c r="C52" s="25"/>
      <c r="D52" s="25"/>
      <c r="E52" s="26"/>
      <c r="F52" s="10"/>
      <c r="G52" s="10"/>
      <c r="H52" s="10"/>
      <c r="I52" s="10"/>
      <c r="J52" s="10"/>
      <c r="K52" s="10"/>
      <c r="L52" s="10"/>
      <c r="M52" s="10"/>
      <c r="N52" s="10"/>
      <c r="O52" s="10">
        <v>70</v>
      </c>
      <c r="P52" s="10">
        <v>35</v>
      </c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38" ht="15.75" customHeight="1">
      <c r="A53" s="1"/>
      <c r="B53" s="24" t="s">
        <v>192</v>
      </c>
      <c r="C53" s="25"/>
      <c r="D53" s="25"/>
      <c r="E53" s="26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>
        <v>22</v>
      </c>
      <c r="U53" s="10">
        <v>13</v>
      </c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38" ht="15.75" customHeight="1">
      <c r="A54" s="1"/>
      <c r="B54" s="24" t="s">
        <v>192</v>
      </c>
      <c r="C54" s="25"/>
      <c r="D54" s="25"/>
      <c r="E54" s="26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>
        <v>22</v>
      </c>
      <c r="Z54" s="10">
        <v>13</v>
      </c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38" ht="15.75" customHeight="1">
      <c r="A55" s="1"/>
      <c r="B55" s="24" t="s">
        <v>192</v>
      </c>
      <c r="C55" s="25"/>
      <c r="D55" s="25"/>
      <c r="E55" s="26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>
        <v>22</v>
      </c>
      <c r="AE55" s="10">
        <v>13</v>
      </c>
      <c r="AF55" s="10"/>
      <c r="AG55" s="10"/>
      <c r="AH55" s="10"/>
      <c r="AI55" s="10"/>
      <c r="AJ55" s="10"/>
      <c r="AK55" s="10"/>
      <c r="AL55" s="10"/>
    </row>
    <row r="56" spans="1:38" ht="15.75" customHeight="1">
      <c r="A56" s="1"/>
      <c r="B56" s="24" t="s">
        <v>195</v>
      </c>
      <c r="C56" s="25"/>
      <c r="D56" s="25"/>
      <c r="E56" s="26"/>
      <c r="F56" s="10"/>
      <c r="G56" s="10"/>
      <c r="H56" s="10"/>
      <c r="I56" s="10"/>
      <c r="J56" s="10">
        <v>25</v>
      </c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38" ht="15.75" customHeight="1">
      <c r="A57" s="1"/>
      <c r="B57" s="24" t="s">
        <v>195</v>
      </c>
      <c r="C57" s="25"/>
      <c r="D57" s="25"/>
      <c r="E57" s="26"/>
      <c r="F57" s="10"/>
      <c r="G57" s="10"/>
      <c r="H57" s="10"/>
      <c r="I57" s="10">
        <v>25</v>
      </c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38" ht="15.75" customHeight="1">
      <c r="A58" s="1"/>
      <c r="B58" s="27" t="s">
        <v>56</v>
      </c>
      <c r="C58" s="28"/>
      <c r="D58" s="28"/>
      <c r="E58" s="29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>
        <v>9</v>
      </c>
      <c r="V58" s="5">
        <v>18</v>
      </c>
      <c r="W58" s="5"/>
      <c r="X58" s="5">
        <v>1</v>
      </c>
      <c r="Y58" s="5">
        <v>17</v>
      </c>
      <c r="Z58" s="5">
        <v>57</v>
      </c>
      <c r="AA58" s="5">
        <v>4</v>
      </c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</row>
    <row r="59" spans="1:38" ht="15.75" customHeight="1">
      <c r="A59" s="1"/>
      <c r="B59" s="24" t="s">
        <v>196</v>
      </c>
      <c r="C59" s="25"/>
      <c r="D59" s="25"/>
      <c r="E59" s="26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>
        <v>9</v>
      </c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38" ht="15.75" customHeight="1">
      <c r="A60" s="1"/>
      <c r="B60" s="24" t="s">
        <v>197</v>
      </c>
      <c r="C60" s="25"/>
      <c r="D60" s="25"/>
      <c r="E60" s="26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>
        <v>18</v>
      </c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38" ht="15.75" customHeight="1">
      <c r="A61" s="1"/>
      <c r="B61" s="24" t="s">
        <v>198</v>
      </c>
      <c r="C61" s="25"/>
      <c r="D61" s="25"/>
      <c r="E61" s="26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>
        <v>7</v>
      </c>
      <c r="Z61" s="10">
        <v>47</v>
      </c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38" ht="15.75" customHeight="1">
      <c r="A62" s="1"/>
      <c r="B62" s="24" t="s">
        <v>199</v>
      </c>
      <c r="C62" s="25"/>
      <c r="D62" s="25"/>
      <c r="E62" s="26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>
        <v>1</v>
      </c>
      <c r="Y62" s="10">
        <v>10</v>
      </c>
      <c r="Z62" s="10">
        <v>10</v>
      </c>
      <c r="AA62" s="10">
        <v>4</v>
      </c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38" ht="15.75" customHeight="1">
      <c r="A63" s="1"/>
      <c r="B63" s="27" t="s">
        <v>57</v>
      </c>
      <c r="C63" s="28"/>
      <c r="D63" s="28"/>
      <c r="E63" s="29"/>
      <c r="F63" s="5"/>
      <c r="G63" s="5"/>
      <c r="H63" s="5"/>
      <c r="I63" s="5"/>
      <c r="J63" s="5"/>
      <c r="K63" s="5"/>
      <c r="L63" s="5"/>
      <c r="M63" s="5">
        <v>6</v>
      </c>
      <c r="N63" s="5">
        <v>8</v>
      </c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</row>
    <row r="64" spans="1:38" ht="15.75" customHeight="1">
      <c r="A64" s="1"/>
      <c r="B64" s="24" t="s">
        <v>200</v>
      </c>
      <c r="C64" s="25"/>
      <c r="D64" s="25"/>
      <c r="E64" s="26"/>
      <c r="F64" s="10"/>
      <c r="G64" s="10"/>
      <c r="H64" s="10"/>
      <c r="I64" s="10"/>
      <c r="J64" s="10"/>
      <c r="K64" s="10"/>
      <c r="L64" s="10"/>
      <c r="M64" s="10"/>
      <c r="N64" s="10">
        <v>8</v>
      </c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1:38" ht="15.75" customHeight="1">
      <c r="A65" s="1"/>
      <c r="B65" s="24" t="s">
        <v>201</v>
      </c>
      <c r="C65" s="25"/>
      <c r="D65" s="25"/>
      <c r="E65" s="26"/>
      <c r="F65" s="10"/>
      <c r="G65" s="10"/>
      <c r="H65" s="10"/>
      <c r="I65" s="10"/>
      <c r="J65" s="10"/>
      <c r="K65" s="10"/>
      <c r="L65" s="10"/>
      <c r="M65" s="10">
        <v>6</v>
      </c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1:38" ht="15.75" customHeight="1">
      <c r="A66" s="1"/>
      <c r="B66" s="27" t="s">
        <v>58</v>
      </c>
      <c r="C66" s="28"/>
      <c r="D66" s="28"/>
      <c r="E66" s="29"/>
      <c r="F66" s="5"/>
      <c r="G66" s="5"/>
      <c r="H66" s="5"/>
      <c r="I66" s="5"/>
      <c r="J66" s="5">
        <v>8</v>
      </c>
      <c r="K66" s="5"/>
      <c r="L66" s="5">
        <v>18</v>
      </c>
      <c r="M66" s="5">
        <v>35</v>
      </c>
      <c r="N66" s="5">
        <v>36</v>
      </c>
      <c r="O66" s="5">
        <v>34</v>
      </c>
      <c r="P66" s="5">
        <v>28</v>
      </c>
      <c r="Q66" s="5">
        <v>0</v>
      </c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</row>
    <row r="67" spans="1:38" ht="15.75" customHeight="1">
      <c r="A67" s="1"/>
      <c r="B67" s="24" t="s">
        <v>202</v>
      </c>
      <c r="C67" s="25"/>
      <c r="D67" s="25"/>
      <c r="E67" s="26"/>
      <c r="F67" s="10"/>
      <c r="G67" s="10"/>
      <c r="H67" s="10"/>
      <c r="I67" s="10"/>
      <c r="J67" s="10"/>
      <c r="K67" s="10"/>
      <c r="L67" s="10"/>
      <c r="M67" s="10">
        <v>35</v>
      </c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1:38" ht="30" customHeight="1">
      <c r="A68" s="1"/>
      <c r="B68" s="24" t="s">
        <v>203</v>
      </c>
      <c r="C68" s="25"/>
      <c r="D68" s="25"/>
      <c r="E68" s="26"/>
      <c r="F68" s="10"/>
      <c r="G68" s="10"/>
      <c r="H68" s="10"/>
      <c r="I68" s="10"/>
      <c r="J68" s="10"/>
      <c r="K68" s="10"/>
      <c r="L68" s="10">
        <v>18</v>
      </c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1:38" ht="15.75" customHeight="1">
      <c r="A69" s="1"/>
      <c r="B69" s="24" t="s">
        <v>204</v>
      </c>
      <c r="C69" s="25"/>
      <c r="D69" s="25"/>
      <c r="E69" s="26"/>
      <c r="F69" s="10"/>
      <c r="G69" s="10"/>
      <c r="H69" s="10"/>
      <c r="I69" s="10"/>
      <c r="J69" s="10"/>
      <c r="K69" s="10"/>
      <c r="L69" s="10"/>
      <c r="M69" s="10"/>
      <c r="N69" s="10">
        <v>36</v>
      </c>
      <c r="O69" s="10">
        <v>34</v>
      </c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1:38" ht="15.75" customHeight="1">
      <c r="A70" s="1"/>
      <c r="B70" s="24" t="s">
        <v>205</v>
      </c>
      <c r="C70" s="25"/>
      <c r="D70" s="25"/>
      <c r="E70" s="26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>
        <v>2</v>
      </c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1:38" ht="15.75" customHeight="1">
      <c r="A71" s="1"/>
      <c r="B71" s="24" t="s">
        <v>206</v>
      </c>
      <c r="C71" s="25"/>
      <c r="D71" s="25"/>
      <c r="E71" s="26"/>
      <c r="F71" s="10"/>
      <c r="G71" s="10"/>
      <c r="H71" s="10"/>
      <c r="I71" s="10"/>
      <c r="J71" s="10">
        <v>8</v>
      </c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1:38" ht="15.75" customHeight="1">
      <c r="A72" s="1"/>
      <c r="B72" s="24" t="s">
        <v>207</v>
      </c>
      <c r="C72" s="25"/>
      <c r="D72" s="25"/>
      <c r="E72" s="26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>
        <v>26</v>
      </c>
      <c r="Q72" s="10">
        <v>0</v>
      </c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1:38" ht="15.75" customHeight="1">
      <c r="A73" s="1"/>
      <c r="B73" s="27" t="s">
        <v>59</v>
      </c>
      <c r="C73" s="28"/>
      <c r="D73" s="28"/>
      <c r="E73" s="29"/>
      <c r="F73" s="5"/>
      <c r="G73" s="5"/>
      <c r="H73" s="5">
        <v>35</v>
      </c>
      <c r="I73" s="5">
        <v>35</v>
      </c>
      <c r="J73" s="5">
        <v>105</v>
      </c>
      <c r="K73" s="5">
        <v>70</v>
      </c>
      <c r="L73" s="5">
        <v>52</v>
      </c>
      <c r="M73" s="5">
        <v>35</v>
      </c>
      <c r="N73" s="5">
        <v>35</v>
      </c>
      <c r="O73" s="5"/>
      <c r="P73" s="5">
        <v>35</v>
      </c>
      <c r="Q73" s="5"/>
      <c r="R73" s="5">
        <v>35</v>
      </c>
      <c r="S73" s="5">
        <v>35</v>
      </c>
      <c r="T73" s="5">
        <v>70</v>
      </c>
      <c r="U73" s="5">
        <v>140</v>
      </c>
      <c r="V73" s="5">
        <v>61</v>
      </c>
      <c r="W73" s="5">
        <v>35</v>
      </c>
      <c r="X73" s="5">
        <v>18</v>
      </c>
      <c r="Y73" s="5"/>
      <c r="Z73" s="5"/>
      <c r="AA73" s="5"/>
      <c r="AB73" s="5">
        <v>35</v>
      </c>
      <c r="AC73" s="5">
        <v>44</v>
      </c>
      <c r="AD73" s="5">
        <v>35</v>
      </c>
      <c r="AE73" s="5">
        <v>26</v>
      </c>
      <c r="AF73" s="5"/>
      <c r="AG73" s="5"/>
      <c r="AH73" s="5"/>
      <c r="AI73" s="5"/>
      <c r="AJ73" s="5"/>
      <c r="AK73" s="5"/>
      <c r="AL73" s="5"/>
    </row>
    <row r="74" spans="1:38" ht="15.75">
      <c r="A74" s="1"/>
      <c r="B74" s="24" t="s">
        <v>208</v>
      </c>
      <c r="C74" s="25"/>
      <c r="D74" s="25"/>
      <c r="E74" s="26"/>
      <c r="F74" s="10"/>
      <c r="G74" s="10"/>
      <c r="H74" s="10"/>
      <c r="I74" s="10"/>
      <c r="J74" s="10"/>
      <c r="K74" s="10">
        <v>35</v>
      </c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1:38" ht="15.75">
      <c r="A75" s="1"/>
      <c r="B75" s="24" t="s">
        <v>208</v>
      </c>
      <c r="C75" s="25"/>
      <c r="D75" s="25"/>
      <c r="E75" s="26"/>
      <c r="F75" s="10"/>
      <c r="G75" s="10"/>
      <c r="H75" s="10">
        <v>35</v>
      </c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1:38" ht="15.75">
      <c r="A76" s="1"/>
      <c r="B76" s="24" t="s">
        <v>208</v>
      </c>
      <c r="C76" s="25"/>
      <c r="D76" s="25"/>
      <c r="E76" s="26"/>
      <c r="F76" s="10"/>
      <c r="G76" s="10"/>
      <c r="H76" s="10"/>
      <c r="I76" s="10">
        <v>35</v>
      </c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1:38" ht="15.75">
      <c r="A77" s="1"/>
      <c r="B77" s="24" t="s">
        <v>208</v>
      </c>
      <c r="C77" s="25"/>
      <c r="D77" s="25"/>
      <c r="E77" s="26"/>
      <c r="F77" s="10"/>
      <c r="G77" s="10"/>
      <c r="H77" s="10"/>
      <c r="I77" s="10"/>
      <c r="J77" s="10">
        <v>70</v>
      </c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1:38" ht="15.75">
      <c r="A78" s="1"/>
      <c r="B78" s="24" t="s">
        <v>209</v>
      </c>
      <c r="C78" s="25"/>
      <c r="D78" s="25"/>
      <c r="E78" s="26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>
        <v>35</v>
      </c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1:38" ht="15.75">
      <c r="A79" s="1"/>
      <c r="B79" s="24" t="s">
        <v>209</v>
      </c>
      <c r="C79" s="25"/>
      <c r="D79" s="25"/>
      <c r="E79" s="26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>
        <v>35</v>
      </c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1:38" ht="15.75">
      <c r="A80" s="1"/>
      <c r="B80" s="24" t="s">
        <v>208</v>
      </c>
      <c r="C80" s="25"/>
      <c r="D80" s="25"/>
      <c r="E80" s="26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>
        <v>35</v>
      </c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1:38" ht="15.75">
      <c r="A81" s="1"/>
      <c r="B81" s="24" t="s">
        <v>208</v>
      </c>
      <c r="C81" s="25"/>
      <c r="D81" s="25"/>
      <c r="E81" s="26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>
        <v>35</v>
      </c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1:38" ht="15.75">
      <c r="A82" s="1"/>
      <c r="B82" s="24" t="s">
        <v>208</v>
      </c>
      <c r="C82" s="25"/>
      <c r="D82" s="25"/>
      <c r="E82" s="26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>
        <v>35</v>
      </c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1:38" ht="15.75">
      <c r="A83" s="1"/>
      <c r="B83" s="24" t="s">
        <v>208</v>
      </c>
      <c r="C83" s="25"/>
      <c r="D83" s="25"/>
      <c r="E83" s="26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>
        <v>35</v>
      </c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1:38" ht="15.75">
      <c r="A84" s="1"/>
      <c r="B84" s="24" t="s">
        <v>210</v>
      </c>
      <c r="C84" s="25"/>
      <c r="D84" s="25"/>
      <c r="E84" s="26"/>
      <c r="F84" s="10"/>
      <c r="G84" s="10"/>
      <c r="H84" s="10"/>
      <c r="I84" s="10"/>
      <c r="J84" s="10">
        <v>35</v>
      </c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1:38" ht="15.75">
      <c r="A85" s="1"/>
      <c r="B85" s="24" t="s">
        <v>210</v>
      </c>
      <c r="C85" s="25"/>
      <c r="D85" s="25"/>
      <c r="E85" s="26"/>
      <c r="F85" s="10"/>
      <c r="G85" s="10"/>
      <c r="H85" s="10"/>
      <c r="I85" s="10"/>
      <c r="J85" s="10"/>
      <c r="K85" s="10">
        <v>35</v>
      </c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1:38" ht="15.75">
      <c r="A86" s="1"/>
      <c r="B86" s="24" t="s">
        <v>210</v>
      </c>
      <c r="C86" s="25"/>
      <c r="D86" s="25"/>
      <c r="E86" s="26"/>
      <c r="F86" s="10"/>
      <c r="G86" s="10"/>
      <c r="H86" s="10"/>
      <c r="I86" s="10"/>
      <c r="J86" s="10"/>
      <c r="K86" s="10"/>
      <c r="L86" s="10">
        <v>35</v>
      </c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1:38" ht="15.75">
      <c r="A87" s="1"/>
      <c r="B87" s="24" t="s">
        <v>211</v>
      </c>
      <c r="C87" s="25"/>
      <c r="D87" s="25"/>
      <c r="E87" s="26"/>
      <c r="F87" s="10"/>
      <c r="G87" s="10"/>
      <c r="H87" s="10"/>
      <c r="I87" s="10"/>
      <c r="J87" s="10"/>
      <c r="K87" s="10"/>
      <c r="L87" s="10">
        <v>18</v>
      </c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1:38" ht="15.75">
      <c r="A88" s="1"/>
      <c r="B88" s="24" t="s">
        <v>212</v>
      </c>
      <c r="C88" s="25"/>
      <c r="D88" s="25"/>
      <c r="E88" s="26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>
        <v>35</v>
      </c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1:38" ht="15.75">
      <c r="A89" s="1"/>
      <c r="B89" s="24" t="s">
        <v>213</v>
      </c>
      <c r="C89" s="25"/>
      <c r="D89" s="25"/>
      <c r="E89" s="26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>
        <v>26</v>
      </c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1:38" ht="15.75">
      <c r="A90" s="1"/>
      <c r="B90" s="24" t="s">
        <v>210</v>
      </c>
      <c r="C90" s="25"/>
      <c r="D90" s="25"/>
      <c r="E90" s="26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>
        <v>35</v>
      </c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1:38" ht="15.75">
      <c r="A91" s="1"/>
      <c r="B91" s="24" t="s">
        <v>210</v>
      </c>
      <c r="C91" s="25"/>
      <c r="D91" s="25"/>
      <c r="E91" s="26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>
        <v>35</v>
      </c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1:38" ht="15.75">
      <c r="A92" s="1"/>
      <c r="B92" s="24" t="s">
        <v>210</v>
      </c>
      <c r="C92" s="25"/>
      <c r="D92" s="25"/>
      <c r="E92" s="26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>
        <v>35</v>
      </c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1:38" ht="15.75">
      <c r="A93" s="1"/>
      <c r="B93" s="24" t="s">
        <v>211</v>
      </c>
      <c r="C93" s="25"/>
      <c r="D93" s="25"/>
      <c r="E93" s="26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>
        <v>18</v>
      </c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1:38" ht="15.75" customHeight="1">
      <c r="A94" s="1"/>
      <c r="B94" s="24" t="s">
        <v>214</v>
      </c>
      <c r="C94" s="25"/>
      <c r="D94" s="25"/>
      <c r="E94" s="26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>
        <v>35</v>
      </c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1:38" ht="15.75">
      <c r="A95" s="1"/>
      <c r="B95" s="24" t="s">
        <v>215</v>
      </c>
      <c r="C95" s="25"/>
      <c r="D95" s="25"/>
      <c r="E95" s="26"/>
      <c r="F95" s="10"/>
      <c r="G95" s="10"/>
      <c r="H95" s="10"/>
      <c r="I95" s="10"/>
      <c r="J95" s="10"/>
      <c r="K95" s="10"/>
      <c r="L95" s="10"/>
      <c r="M95" s="10">
        <v>35</v>
      </c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1:38" ht="15.75">
      <c r="A96" s="1"/>
      <c r="B96" s="24" t="s">
        <v>215</v>
      </c>
      <c r="C96" s="25"/>
      <c r="D96" s="25"/>
      <c r="E96" s="26"/>
      <c r="F96" s="10"/>
      <c r="G96" s="10"/>
      <c r="H96" s="10"/>
      <c r="I96" s="10"/>
      <c r="J96" s="10"/>
      <c r="K96" s="10"/>
      <c r="L96" s="10"/>
      <c r="M96" s="10"/>
      <c r="N96" s="10">
        <v>35</v>
      </c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1:38" ht="15.75">
      <c r="A97" s="1"/>
      <c r="B97" s="24" t="s">
        <v>216</v>
      </c>
      <c r="C97" s="25"/>
      <c r="D97" s="25"/>
      <c r="E97" s="26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>
        <v>9</v>
      </c>
      <c r="AD97" s="10">
        <v>35</v>
      </c>
      <c r="AE97" s="10">
        <v>26</v>
      </c>
      <c r="AF97" s="10"/>
      <c r="AG97" s="10"/>
      <c r="AH97" s="10"/>
      <c r="AI97" s="10"/>
      <c r="AJ97" s="10"/>
      <c r="AK97" s="10"/>
      <c r="AL97" s="10"/>
    </row>
    <row r="98" spans="1:38" ht="15.75">
      <c r="A98" s="1"/>
      <c r="B98" s="24" t="s">
        <v>215</v>
      </c>
      <c r="C98" s="25"/>
      <c r="D98" s="25"/>
      <c r="E98" s="26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>
        <v>35</v>
      </c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1:38" ht="15.75">
      <c r="A99" s="1"/>
      <c r="B99" s="24" t="s">
        <v>215</v>
      </c>
      <c r="C99" s="25"/>
      <c r="D99" s="25"/>
      <c r="E99" s="26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>
        <v>35</v>
      </c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1:38" ht="15.75" customHeight="1">
      <c r="A100" s="1"/>
      <c r="B100" s="27" t="s">
        <v>60</v>
      </c>
      <c r="C100" s="28"/>
      <c r="D100" s="28"/>
      <c r="E100" s="29"/>
      <c r="F100" s="5">
        <v>35</v>
      </c>
      <c r="G100" s="5">
        <v>61</v>
      </c>
      <c r="H100" s="5"/>
      <c r="I100" s="5"/>
      <c r="J100" s="5"/>
      <c r="K100" s="5">
        <v>26</v>
      </c>
      <c r="L100" s="5">
        <v>70</v>
      </c>
      <c r="M100" s="5">
        <v>9</v>
      </c>
      <c r="N100" s="5">
        <v>53</v>
      </c>
      <c r="O100" s="5">
        <v>17</v>
      </c>
      <c r="P100" s="5">
        <v>70</v>
      </c>
      <c r="Q100" s="5"/>
      <c r="R100" s="5"/>
      <c r="S100" s="5"/>
      <c r="T100" s="5">
        <v>70</v>
      </c>
      <c r="U100" s="5">
        <v>70</v>
      </c>
      <c r="V100" s="5">
        <v>105</v>
      </c>
      <c r="W100" s="5">
        <v>88</v>
      </c>
      <c r="X100" s="5">
        <v>61</v>
      </c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</row>
    <row r="101" spans="1:38" ht="15.75" customHeight="1">
      <c r="A101" s="1"/>
      <c r="B101" s="24" t="s">
        <v>217</v>
      </c>
      <c r="C101" s="25"/>
      <c r="D101" s="25"/>
      <c r="E101" s="26"/>
      <c r="F101" s="10"/>
      <c r="G101" s="10">
        <v>26</v>
      </c>
      <c r="H101" s="10"/>
      <c r="I101" s="10"/>
      <c r="J101" s="10"/>
      <c r="K101" s="10"/>
      <c r="L101" s="10"/>
      <c r="M101" s="10">
        <v>9</v>
      </c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1:38" ht="15.75" customHeight="1">
      <c r="A102" s="1"/>
      <c r="B102" s="24" t="s">
        <v>218</v>
      </c>
      <c r="C102" s="25"/>
      <c r="D102" s="25"/>
      <c r="E102" s="26"/>
      <c r="F102" s="10"/>
      <c r="G102" s="10"/>
      <c r="H102" s="10"/>
      <c r="I102" s="10"/>
      <c r="J102" s="10"/>
      <c r="K102" s="10"/>
      <c r="L102" s="10"/>
      <c r="M102" s="10"/>
      <c r="N102" s="10">
        <v>18</v>
      </c>
      <c r="O102" s="10">
        <v>17</v>
      </c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1:38" ht="15.75" customHeight="1">
      <c r="A103" s="1"/>
      <c r="B103" s="24" t="s">
        <v>219</v>
      </c>
      <c r="C103" s="25"/>
      <c r="D103" s="25"/>
      <c r="E103" s="26"/>
      <c r="F103" s="10">
        <v>35</v>
      </c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1:38" ht="15.75" customHeight="1">
      <c r="A104" s="1"/>
      <c r="B104" s="24" t="s">
        <v>219</v>
      </c>
      <c r="C104" s="25"/>
      <c r="D104" s="25"/>
      <c r="E104" s="26"/>
      <c r="F104" s="10"/>
      <c r="G104" s="10">
        <v>35</v>
      </c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1:38" ht="15.75" customHeight="1">
      <c r="A105" s="1"/>
      <c r="B105" s="24" t="s">
        <v>220</v>
      </c>
      <c r="C105" s="25"/>
      <c r="D105" s="25"/>
      <c r="E105" s="26"/>
      <c r="F105" s="10"/>
      <c r="G105" s="10"/>
      <c r="H105" s="10"/>
      <c r="I105" s="10"/>
      <c r="J105" s="10"/>
      <c r="K105" s="10">
        <v>26</v>
      </c>
      <c r="L105" s="10">
        <v>70</v>
      </c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1:38" ht="15.75" customHeight="1">
      <c r="A106" s="1"/>
      <c r="B106" s="24" t="s">
        <v>221</v>
      </c>
      <c r="C106" s="25"/>
      <c r="D106" s="25"/>
      <c r="E106" s="26"/>
      <c r="F106" s="10"/>
      <c r="G106" s="10"/>
      <c r="H106" s="10"/>
      <c r="I106" s="10"/>
      <c r="J106" s="10"/>
      <c r="K106" s="10"/>
      <c r="L106" s="10"/>
      <c r="M106" s="10"/>
      <c r="N106" s="10">
        <v>35</v>
      </c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1:38" ht="15.75" customHeight="1">
      <c r="A107" s="1"/>
      <c r="B107" s="24" t="s">
        <v>221</v>
      </c>
      <c r="C107" s="25"/>
      <c r="D107" s="25"/>
      <c r="E107" s="26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>
        <v>35</v>
      </c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1:38" ht="15.75" customHeight="1">
      <c r="A108" s="1"/>
      <c r="B108" s="24" t="s">
        <v>221</v>
      </c>
      <c r="C108" s="25"/>
      <c r="D108" s="25"/>
      <c r="E108" s="26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>
        <v>35</v>
      </c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1:38" ht="15.75" customHeight="1">
      <c r="A109" s="1"/>
      <c r="B109" s="24" t="s">
        <v>221</v>
      </c>
      <c r="C109" s="25"/>
      <c r="D109" s="25"/>
      <c r="E109" s="26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>
        <v>35</v>
      </c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1:38" ht="15.75" customHeight="1">
      <c r="A110" s="1"/>
      <c r="B110" s="24" t="s">
        <v>221</v>
      </c>
      <c r="C110" s="25"/>
      <c r="D110" s="25"/>
      <c r="E110" s="26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>
        <v>35</v>
      </c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1:38" ht="15.75" customHeight="1">
      <c r="A111" s="1"/>
      <c r="B111" s="24" t="s">
        <v>222</v>
      </c>
      <c r="C111" s="25"/>
      <c r="D111" s="25"/>
      <c r="E111" s="26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>
        <v>18</v>
      </c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1:38" ht="15.75" customHeight="1">
      <c r="A112" s="1"/>
      <c r="B112" s="24" t="s">
        <v>223</v>
      </c>
      <c r="C112" s="25"/>
      <c r="D112" s="25"/>
      <c r="E112" s="26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>
        <v>35</v>
      </c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1:38" ht="15.75" customHeight="1">
      <c r="A113" s="1"/>
      <c r="B113" s="24" t="s">
        <v>223</v>
      </c>
      <c r="C113" s="25"/>
      <c r="D113" s="25"/>
      <c r="E113" s="26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>
        <v>35</v>
      </c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1:38" ht="15.75" customHeight="1">
      <c r="A114" s="1"/>
      <c r="B114" s="24" t="s">
        <v>224</v>
      </c>
      <c r="C114" s="25"/>
      <c r="D114" s="25"/>
      <c r="E114" s="26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>
        <v>26</v>
      </c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1:38" ht="15.75" customHeight="1">
      <c r="A115" s="1"/>
      <c r="B115" s="24" t="s">
        <v>225</v>
      </c>
      <c r="C115" s="25"/>
      <c r="D115" s="25"/>
      <c r="E115" s="26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>
        <v>35</v>
      </c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1:38" ht="15.75" customHeight="1">
      <c r="A116" s="1"/>
      <c r="B116" s="24" t="s">
        <v>225</v>
      </c>
      <c r="C116" s="25"/>
      <c r="D116" s="25"/>
      <c r="E116" s="26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>
        <v>35</v>
      </c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1:38" ht="15.75" customHeight="1">
      <c r="A117" s="1"/>
      <c r="B117" s="24" t="s">
        <v>225</v>
      </c>
      <c r="C117" s="25"/>
      <c r="D117" s="25"/>
      <c r="E117" s="26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>
        <v>35</v>
      </c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1:38" ht="15.75" customHeight="1">
      <c r="A118" s="1"/>
      <c r="B118" s="24" t="s">
        <v>225</v>
      </c>
      <c r="C118" s="25"/>
      <c r="D118" s="25"/>
      <c r="E118" s="26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>
        <v>35</v>
      </c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1:38" ht="15.75" customHeight="1">
      <c r="A119" s="1"/>
      <c r="B119" s="24" t="s">
        <v>226</v>
      </c>
      <c r="C119" s="25"/>
      <c r="D119" s="25"/>
      <c r="E119" s="26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>
        <v>35</v>
      </c>
      <c r="X119" s="10">
        <v>35</v>
      </c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1:38" ht="15.75" customHeight="1">
      <c r="A120" s="1"/>
      <c r="B120" s="27" t="s">
        <v>61</v>
      </c>
      <c r="C120" s="28"/>
      <c r="D120" s="28"/>
      <c r="E120" s="29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>
        <v>24</v>
      </c>
      <c r="X120" s="5">
        <v>18</v>
      </c>
      <c r="Y120" s="5"/>
      <c r="Z120" s="5">
        <v>32</v>
      </c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</row>
    <row r="121" spans="1:38" ht="15.75" customHeight="1">
      <c r="A121" s="1"/>
      <c r="B121" s="24" t="s">
        <v>227</v>
      </c>
      <c r="C121" s="25"/>
      <c r="D121" s="25"/>
      <c r="E121" s="26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>
        <v>12</v>
      </c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1:38" ht="15.75" customHeight="1">
      <c r="A122" s="1"/>
      <c r="B122" s="24" t="s">
        <v>228</v>
      </c>
      <c r="C122" s="25"/>
      <c r="D122" s="25"/>
      <c r="E122" s="26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>
        <v>12</v>
      </c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1:38" ht="15.75" customHeight="1">
      <c r="A123" s="1"/>
      <c r="B123" s="24" t="s">
        <v>229</v>
      </c>
      <c r="C123" s="25"/>
      <c r="D123" s="25"/>
      <c r="E123" s="26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>
        <v>32</v>
      </c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1:38" ht="15.75" customHeight="1">
      <c r="A124" s="1"/>
      <c r="B124" s="24" t="s">
        <v>230</v>
      </c>
      <c r="C124" s="25"/>
      <c r="D124" s="25"/>
      <c r="E124" s="26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>
        <v>18</v>
      </c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1:38" ht="15.75" customHeight="1">
      <c r="A125" s="1"/>
      <c r="B125" s="27" t="s">
        <v>62</v>
      </c>
      <c r="C125" s="28"/>
      <c r="D125" s="28"/>
      <c r="E125" s="29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>
        <v>9</v>
      </c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</row>
    <row r="126" spans="1:38" ht="15.75" customHeight="1">
      <c r="A126" s="1"/>
      <c r="B126" s="24" t="s">
        <v>231</v>
      </c>
      <c r="C126" s="25"/>
      <c r="D126" s="25"/>
      <c r="E126" s="26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>
        <v>9</v>
      </c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1:38" ht="15.75" customHeight="1">
      <c r="A127" s="1"/>
      <c r="B127" s="27" t="s">
        <v>70</v>
      </c>
      <c r="C127" s="28"/>
      <c r="D127" s="28"/>
      <c r="E127" s="29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>
        <v>9</v>
      </c>
      <c r="V127" s="5">
        <v>35</v>
      </c>
      <c r="W127" s="5">
        <v>35</v>
      </c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</row>
    <row r="128" spans="1:38" ht="15.75">
      <c r="A128" s="1"/>
      <c r="B128" s="24" t="s">
        <v>175</v>
      </c>
      <c r="C128" s="25"/>
      <c r="D128" s="25"/>
      <c r="E128" s="26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>
        <v>35</v>
      </c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1:38" ht="15.75" customHeight="1">
      <c r="A129" s="1"/>
      <c r="B129" s="24" t="s">
        <v>232</v>
      </c>
      <c r="C129" s="25"/>
      <c r="D129" s="25"/>
      <c r="E129" s="26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>
        <v>18</v>
      </c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1:38" ht="15.75" customHeight="1">
      <c r="A130" s="1"/>
      <c r="B130" s="24" t="s">
        <v>233</v>
      </c>
      <c r="C130" s="25"/>
      <c r="D130" s="25"/>
      <c r="E130" s="26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>
        <v>9</v>
      </c>
      <c r="V130" s="10">
        <v>18</v>
      </c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1:38" ht="15.75" customHeight="1">
      <c r="A131" s="1"/>
      <c r="B131" s="27" t="s">
        <v>71</v>
      </c>
      <c r="C131" s="28"/>
      <c r="D131" s="28"/>
      <c r="E131" s="29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>
        <v>10</v>
      </c>
      <c r="W131" s="5">
        <v>35</v>
      </c>
      <c r="X131" s="5">
        <v>35</v>
      </c>
      <c r="Y131" s="5"/>
      <c r="Z131" s="5">
        <v>18</v>
      </c>
      <c r="AA131" s="5">
        <v>70</v>
      </c>
      <c r="AB131" s="5">
        <v>18</v>
      </c>
      <c r="AC131" s="5"/>
      <c r="AD131" s="5">
        <v>26</v>
      </c>
      <c r="AE131" s="5">
        <v>35</v>
      </c>
      <c r="AF131" s="5">
        <v>9</v>
      </c>
      <c r="AG131" s="5">
        <v>18</v>
      </c>
      <c r="AH131" s="5">
        <v>70</v>
      </c>
      <c r="AI131" s="5">
        <v>18</v>
      </c>
      <c r="AJ131" s="5"/>
      <c r="AK131" s="5"/>
      <c r="AL131" s="5"/>
    </row>
    <row r="132" spans="1:38" ht="15.75" customHeight="1">
      <c r="A132" s="1"/>
      <c r="B132" s="24" t="s">
        <v>234</v>
      </c>
      <c r="C132" s="25"/>
      <c r="D132" s="25"/>
      <c r="E132" s="26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>
        <v>35</v>
      </c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1:38" ht="15.75" customHeight="1">
      <c r="A133" s="1"/>
      <c r="B133" s="24" t="s">
        <v>235</v>
      </c>
      <c r="C133" s="25"/>
      <c r="D133" s="25"/>
      <c r="E133" s="26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>
        <v>35</v>
      </c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1:38" ht="15.75" customHeight="1">
      <c r="A134" s="1"/>
      <c r="B134" s="24" t="s">
        <v>236</v>
      </c>
      <c r="C134" s="25"/>
      <c r="D134" s="25"/>
      <c r="E134" s="26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>
        <v>18</v>
      </c>
      <c r="AA134" s="10">
        <v>35</v>
      </c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1:38" ht="15.75" customHeight="1">
      <c r="A135" s="1"/>
      <c r="B135" s="24" t="s">
        <v>237</v>
      </c>
      <c r="C135" s="25"/>
      <c r="D135" s="25"/>
      <c r="E135" s="26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>
        <v>35</v>
      </c>
      <c r="AB135" s="10">
        <v>18</v>
      </c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1:38" ht="15.75">
      <c r="A136" s="1"/>
      <c r="B136" s="24" t="s">
        <v>238</v>
      </c>
      <c r="C136" s="25"/>
      <c r="D136" s="25"/>
      <c r="E136" s="26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>
        <v>10</v>
      </c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1:38" ht="15.75" customHeight="1">
      <c r="A137" s="1"/>
      <c r="B137" s="24" t="s">
        <v>239</v>
      </c>
      <c r="C137" s="25"/>
      <c r="D137" s="25"/>
      <c r="E137" s="26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>
        <v>26</v>
      </c>
      <c r="AE137" s="10">
        <v>9</v>
      </c>
      <c r="AF137" s="10"/>
      <c r="AG137" s="10"/>
      <c r="AH137" s="10"/>
      <c r="AI137" s="10"/>
      <c r="AJ137" s="10"/>
      <c r="AK137" s="10"/>
      <c r="AL137" s="10"/>
    </row>
    <row r="138" spans="1:38" ht="15.75" customHeight="1">
      <c r="A138" s="1"/>
      <c r="B138" s="24" t="s">
        <v>240</v>
      </c>
      <c r="C138" s="25"/>
      <c r="D138" s="25"/>
      <c r="E138" s="26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>
        <v>26</v>
      </c>
      <c r="AF138" s="10">
        <v>9</v>
      </c>
      <c r="AG138" s="10"/>
      <c r="AH138" s="10"/>
      <c r="AI138" s="10"/>
      <c r="AJ138" s="10"/>
      <c r="AK138" s="10"/>
      <c r="AL138" s="10"/>
    </row>
    <row r="139" spans="1:38" ht="15.75" customHeight="1">
      <c r="A139" s="1"/>
      <c r="B139" s="24" t="s">
        <v>241</v>
      </c>
      <c r="C139" s="25"/>
      <c r="D139" s="25"/>
      <c r="E139" s="26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>
        <v>18</v>
      </c>
      <c r="AH139" s="10">
        <v>35</v>
      </c>
      <c r="AI139" s="10"/>
      <c r="AJ139" s="10"/>
      <c r="AK139" s="10"/>
      <c r="AL139" s="10"/>
    </row>
    <row r="140" spans="1:38" ht="15.75" customHeight="1">
      <c r="A140" s="1"/>
      <c r="B140" s="24" t="s">
        <v>242</v>
      </c>
      <c r="C140" s="25"/>
      <c r="D140" s="25"/>
      <c r="E140" s="26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>
        <v>35</v>
      </c>
      <c r="AI140" s="10">
        <v>18</v>
      </c>
      <c r="AJ140" s="10"/>
      <c r="AK140" s="10"/>
      <c r="AL140" s="10"/>
    </row>
    <row r="141" spans="1:38" ht="15.75" customHeight="1">
      <c r="A141" s="1"/>
      <c r="B141" s="27" t="s">
        <v>63</v>
      </c>
      <c r="C141" s="28"/>
      <c r="D141" s="28"/>
      <c r="E141" s="29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>
        <v>10</v>
      </c>
      <c r="Z141" s="5">
        <v>20</v>
      </c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</row>
    <row r="142" spans="1:38" ht="15.75" customHeight="1">
      <c r="A142" s="1"/>
      <c r="B142" s="24" t="s">
        <v>243</v>
      </c>
      <c r="C142" s="25"/>
      <c r="D142" s="25"/>
      <c r="E142" s="26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>
        <v>10</v>
      </c>
      <c r="Z142" s="10">
        <v>20</v>
      </c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1:38" ht="30" customHeight="1">
      <c r="A143" s="1"/>
      <c r="B143" s="27" t="s">
        <v>72</v>
      </c>
      <c r="C143" s="28"/>
      <c r="D143" s="28"/>
      <c r="E143" s="29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>
        <v>18</v>
      </c>
      <c r="Z143" s="5">
        <v>2</v>
      </c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</row>
    <row r="144" spans="1:38" ht="15.75" customHeight="1">
      <c r="A144" s="1"/>
      <c r="B144" s="24" t="s">
        <v>244</v>
      </c>
      <c r="C144" s="25"/>
      <c r="D144" s="25"/>
      <c r="E144" s="26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>
        <v>9</v>
      </c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1:38" ht="15.75" customHeight="1">
      <c r="A145" s="1"/>
      <c r="B145" s="24" t="s">
        <v>244</v>
      </c>
      <c r="C145" s="25"/>
      <c r="D145" s="25"/>
      <c r="E145" s="26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>
        <v>9</v>
      </c>
      <c r="Z145" s="10">
        <v>2</v>
      </c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1:38" ht="15.75" customHeight="1">
      <c r="A146" s="1"/>
      <c r="B146" s="27" t="s">
        <v>64</v>
      </c>
      <c r="C146" s="28"/>
      <c r="D146" s="28"/>
      <c r="E146" s="29"/>
      <c r="F146" s="5"/>
      <c r="G146" s="5"/>
      <c r="H146" s="5"/>
      <c r="I146" s="5"/>
      <c r="J146" s="5"/>
      <c r="K146" s="5">
        <v>9</v>
      </c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</row>
    <row r="147" spans="1:38" ht="15.75">
      <c r="A147" s="1"/>
      <c r="B147" s="24" t="s">
        <v>238</v>
      </c>
      <c r="C147" s="25"/>
      <c r="D147" s="25"/>
      <c r="E147" s="26"/>
      <c r="F147" s="10"/>
      <c r="G147" s="10"/>
      <c r="H147" s="10"/>
      <c r="I147" s="10"/>
      <c r="J147" s="10"/>
      <c r="K147" s="10">
        <v>9</v>
      </c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1:38" ht="15.75" customHeight="1">
      <c r="A148" s="1"/>
      <c r="B148" s="27" t="s">
        <v>67</v>
      </c>
      <c r="C148" s="28"/>
      <c r="D148" s="28"/>
      <c r="E148" s="29"/>
      <c r="F148" s="5">
        <v>10</v>
      </c>
      <c r="G148" s="5">
        <v>10</v>
      </c>
      <c r="H148" s="5">
        <v>10</v>
      </c>
      <c r="I148" s="5">
        <v>10</v>
      </c>
      <c r="J148" s="5">
        <v>10</v>
      </c>
      <c r="K148" s="5">
        <v>10</v>
      </c>
      <c r="L148" s="5">
        <v>10</v>
      </c>
      <c r="M148" s="5">
        <v>10</v>
      </c>
      <c r="N148" s="5">
        <v>10</v>
      </c>
      <c r="O148" s="5">
        <v>10</v>
      </c>
      <c r="P148" s="5">
        <v>10</v>
      </c>
      <c r="Q148" s="5"/>
      <c r="R148" s="5"/>
      <c r="S148" s="5"/>
      <c r="T148" s="5">
        <v>10</v>
      </c>
      <c r="U148" s="5">
        <v>10</v>
      </c>
      <c r="V148" s="5">
        <v>10</v>
      </c>
      <c r="W148" s="5">
        <v>10</v>
      </c>
      <c r="X148" s="5">
        <v>10</v>
      </c>
      <c r="Y148" s="5">
        <v>10</v>
      </c>
      <c r="Z148" s="5">
        <v>10</v>
      </c>
      <c r="AA148" s="5">
        <v>10</v>
      </c>
      <c r="AB148" s="5">
        <v>10</v>
      </c>
      <c r="AC148" s="5">
        <v>10</v>
      </c>
      <c r="AD148" s="5">
        <v>10</v>
      </c>
      <c r="AE148" s="5">
        <v>10</v>
      </c>
      <c r="AF148" s="5">
        <v>10</v>
      </c>
      <c r="AG148" s="5">
        <v>10</v>
      </c>
      <c r="AH148" s="5">
        <v>10</v>
      </c>
      <c r="AI148" s="5">
        <v>10</v>
      </c>
      <c r="AJ148" s="5">
        <v>10</v>
      </c>
      <c r="AK148" s="5">
        <v>10</v>
      </c>
      <c r="AL148" s="5">
        <v>10</v>
      </c>
    </row>
    <row r="149" spans="1:38" ht="15.75">
      <c r="A149" s="1"/>
      <c r="B149" s="24" t="s">
        <v>245</v>
      </c>
      <c r="C149" s="25"/>
      <c r="D149" s="25"/>
      <c r="E149" s="26"/>
      <c r="F149" s="10">
        <v>10</v>
      </c>
      <c r="G149" s="10">
        <v>10</v>
      </c>
      <c r="H149" s="10">
        <v>10</v>
      </c>
      <c r="I149" s="10">
        <v>10</v>
      </c>
      <c r="J149" s="10">
        <v>10</v>
      </c>
      <c r="K149" s="10">
        <v>10</v>
      </c>
      <c r="L149" s="10">
        <v>10</v>
      </c>
      <c r="M149" s="10">
        <v>10</v>
      </c>
      <c r="N149" s="10">
        <v>10</v>
      </c>
      <c r="O149" s="10">
        <v>10</v>
      </c>
      <c r="P149" s="10">
        <v>10</v>
      </c>
      <c r="Q149" s="10"/>
      <c r="R149" s="10"/>
      <c r="S149" s="10"/>
      <c r="T149" s="10">
        <v>10</v>
      </c>
      <c r="U149" s="10">
        <v>10</v>
      </c>
      <c r="V149" s="10">
        <v>10</v>
      </c>
      <c r="W149" s="10">
        <v>10</v>
      </c>
      <c r="X149" s="10">
        <v>10</v>
      </c>
      <c r="Y149" s="10">
        <v>10</v>
      </c>
      <c r="Z149" s="10">
        <v>10</v>
      </c>
      <c r="AA149" s="10">
        <v>10</v>
      </c>
      <c r="AB149" s="10">
        <v>10</v>
      </c>
      <c r="AC149" s="10">
        <v>10</v>
      </c>
      <c r="AD149" s="10">
        <v>10</v>
      </c>
      <c r="AE149" s="10">
        <v>10</v>
      </c>
      <c r="AF149" s="10">
        <v>10</v>
      </c>
      <c r="AG149" s="10">
        <v>10</v>
      </c>
      <c r="AH149" s="10">
        <v>10</v>
      </c>
      <c r="AI149" s="10">
        <v>10</v>
      </c>
      <c r="AJ149" s="10">
        <v>10</v>
      </c>
      <c r="AK149" s="10">
        <v>10</v>
      </c>
      <c r="AL149" s="10">
        <v>10</v>
      </c>
    </row>
    <row r="150" spans="1:38" ht="15.75">
      <c r="A150" s="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</row>
    <row r="190" spans="2:2">
      <c r="B190" s="13" t="s">
        <v>246</v>
      </c>
    </row>
    <row r="191" spans="2:2">
      <c r="B191" s="17" t="s">
        <v>247</v>
      </c>
    </row>
    <row r="192" spans="2:2">
      <c r="B192" s="18" t="s">
        <v>248</v>
      </c>
    </row>
    <row r="193" spans="2:2">
      <c r="B193" s="18" t="s">
        <v>249</v>
      </c>
    </row>
    <row r="194" spans="2:2">
      <c r="B194" t="s">
        <v>250</v>
      </c>
    </row>
    <row r="195" spans="2:2">
      <c r="B195" t="s">
        <v>251</v>
      </c>
    </row>
  </sheetData>
  <mergeCells count="150">
    <mergeCell ref="A1:AL1"/>
    <mergeCell ref="B2:AL2"/>
    <mergeCell ref="B3:AL3"/>
    <mergeCell ref="A4:AL4"/>
    <mergeCell ref="J5:Q5"/>
    <mergeCell ref="X5:AS5"/>
    <mergeCell ref="B12:E12"/>
    <mergeCell ref="B13:E13"/>
    <mergeCell ref="B14:E14"/>
    <mergeCell ref="B15:E15"/>
    <mergeCell ref="B16:E16"/>
    <mergeCell ref="B17:E17"/>
    <mergeCell ref="B6:AL6"/>
    <mergeCell ref="B7:AL7"/>
    <mergeCell ref="B8:E8"/>
    <mergeCell ref="B9:D9"/>
    <mergeCell ref="B10:D10"/>
    <mergeCell ref="B11:E11"/>
    <mergeCell ref="B24:E24"/>
    <mergeCell ref="B25:E25"/>
    <mergeCell ref="B26:E26"/>
    <mergeCell ref="B27:E27"/>
    <mergeCell ref="B28:E28"/>
    <mergeCell ref="B29:E29"/>
    <mergeCell ref="B18:E18"/>
    <mergeCell ref="B19:E19"/>
    <mergeCell ref="B20:E20"/>
    <mergeCell ref="B21:E21"/>
    <mergeCell ref="B22:E22"/>
    <mergeCell ref="B23:E23"/>
    <mergeCell ref="B36:E36"/>
    <mergeCell ref="B37:E37"/>
    <mergeCell ref="B38:E38"/>
    <mergeCell ref="B39:E39"/>
    <mergeCell ref="B40:E40"/>
    <mergeCell ref="B41:E41"/>
    <mergeCell ref="B30:E30"/>
    <mergeCell ref="B31:E31"/>
    <mergeCell ref="B32:E32"/>
    <mergeCell ref="B33:E33"/>
    <mergeCell ref="B34:E34"/>
    <mergeCell ref="B35:E35"/>
    <mergeCell ref="B48:E48"/>
    <mergeCell ref="B49:E49"/>
    <mergeCell ref="B50:E50"/>
    <mergeCell ref="B51:E51"/>
    <mergeCell ref="B52:E52"/>
    <mergeCell ref="B53:E53"/>
    <mergeCell ref="B42:E42"/>
    <mergeCell ref="B43:E43"/>
    <mergeCell ref="B44:E44"/>
    <mergeCell ref="B45:E45"/>
    <mergeCell ref="B46:E46"/>
    <mergeCell ref="B47:E47"/>
    <mergeCell ref="B60:E60"/>
    <mergeCell ref="B61:E61"/>
    <mergeCell ref="B62:E62"/>
    <mergeCell ref="B63:E63"/>
    <mergeCell ref="B64:E64"/>
    <mergeCell ref="B65:E65"/>
    <mergeCell ref="B54:E54"/>
    <mergeCell ref="B55:E55"/>
    <mergeCell ref="B56:E56"/>
    <mergeCell ref="B57:E57"/>
    <mergeCell ref="B58:E58"/>
    <mergeCell ref="B59:E59"/>
    <mergeCell ref="B72:E72"/>
    <mergeCell ref="B73:E73"/>
    <mergeCell ref="B74:E74"/>
    <mergeCell ref="B75:E75"/>
    <mergeCell ref="B76:E76"/>
    <mergeCell ref="B77:E77"/>
    <mergeCell ref="B66:E66"/>
    <mergeCell ref="B67:E67"/>
    <mergeCell ref="B68:E68"/>
    <mergeCell ref="B69:E69"/>
    <mergeCell ref="B70:E70"/>
    <mergeCell ref="B71:E71"/>
    <mergeCell ref="B84:E84"/>
    <mergeCell ref="B85:E85"/>
    <mergeCell ref="B86:E86"/>
    <mergeCell ref="B87:E87"/>
    <mergeCell ref="B88:E88"/>
    <mergeCell ref="B89:E89"/>
    <mergeCell ref="B78:E78"/>
    <mergeCell ref="B79:E79"/>
    <mergeCell ref="B80:E80"/>
    <mergeCell ref="B81:E81"/>
    <mergeCell ref="B82:E82"/>
    <mergeCell ref="B83:E83"/>
    <mergeCell ref="B96:E96"/>
    <mergeCell ref="B97:E97"/>
    <mergeCell ref="B98:E98"/>
    <mergeCell ref="B99:E99"/>
    <mergeCell ref="B100:E100"/>
    <mergeCell ref="B101:E101"/>
    <mergeCell ref="B90:E90"/>
    <mergeCell ref="B91:E91"/>
    <mergeCell ref="B92:E92"/>
    <mergeCell ref="B93:E93"/>
    <mergeCell ref="B94:E94"/>
    <mergeCell ref="B95:E95"/>
    <mergeCell ref="B108:E108"/>
    <mergeCell ref="B109:E109"/>
    <mergeCell ref="B110:E110"/>
    <mergeCell ref="B111:E111"/>
    <mergeCell ref="B112:E112"/>
    <mergeCell ref="B113:E113"/>
    <mergeCell ref="B102:E102"/>
    <mergeCell ref="B103:E103"/>
    <mergeCell ref="B104:E104"/>
    <mergeCell ref="B105:E105"/>
    <mergeCell ref="B106:E106"/>
    <mergeCell ref="B107:E107"/>
    <mergeCell ref="B120:E120"/>
    <mergeCell ref="B121:E121"/>
    <mergeCell ref="B122:E122"/>
    <mergeCell ref="B123:E123"/>
    <mergeCell ref="B124:E124"/>
    <mergeCell ref="B125:E125"/>
    <mergeCell ref="B114:E114"/>
    <mergeCell ref="B115:E115"/>
    <mergeCell ref="B116:E116"/>
    <mergeCell ref="B117:E117"/>
    <mergeCell ref="B118:E118"/>
    <mergeCell ref="B119:E119"/>
    <mergeCell ref="B132:E132"/>
    <mergeCell ref="B133:E133"/>
    <mergeCell ref="B134:E134"/>
    <mergeCell ref="B135:E135"/>
    <mergeCell ref="B136:E136"/>
    <mergeCell ref="B137:E137"/>
    <mergeCell ref="B126:E126"/>
    <mergeCell ref="B127:E127"/>
    <mergeCell ref="B128:E128"/>
    <mergeCell ref="B129:E129"/>
    <mergeCell ref="B130:E130"/>
    <mergeCell ref="B131:E131"/>
    <mergeCell ref="B144:E144"/>
    <mergeCell ref="B145:E145"/>
    <mergeCell ref="B146:E146"/>
    <mergeCell ref="B147:E147"/>
    <mergeCell ref="B148:E148"/>
    <mergeCell ref="B149:E149"/>
    <mergeCell ref="B138:E138"/>
    <mergeCell ref="B139:E139"/>
    <mergeCell ref="B140:E140"/>
    <mergeCell ref="B141:E141"/>
    <mergeCell ref="B142:E142"/>
    <mergeCell ref="B143:E143"/>
  </mergeCells>
  <conditionalFormatting sqref="A1:AS190">
    <cfRule type="expression" dxfId="5" priority="1">
      <formula>AND(COUNTIF($B1,"*Réservoir*"),COUNTIF($B1,"*châssis*"))</formula>
    </cfRule>
    <cfRule type="beginsWith" dxfId="4" priority="7" operator="beginsWith" text="Châssis Réservoirs">
      <formula>LEFT(A1,LEN("Châssis Réservoirs"))="Châssis Réservoirs"</formula>
    </cfRule>
    <cfRule type="containsText" dxfId="3" priority="9" operator="containsText" text="Châssis-">
      <formula>NOT(ISERROR(SEARCH("Châssis-",A1)))</formula>
    </cfRule>
    <cfRule type="containsText" dxfId="2" priority="11" operator="containsText" text="Chassis Réservoir">
      <formula>NOT(ISERROR(SEARCH("Chassis Réservoir",A1)))</formula>
    </cfRule>
    <cfRule type="containsText" dxfId="1" priority="12" operator="containsText" text="plateforme">
      <formula>NOT(ISERROR(SEARCH("plateforme",A1)))</formula>
    </cfRule>
  </conditionalFormatting>
  <conditionalFormatting sqref="B15:E15">
    <cfRule type="containsText" dxfId="0" priority="10" operator="containsText" text="Châssis- Réservoirs">
      <formula>NOT(ISERROR(SEARCH("Châssis- Réservoirs",B15)))</formula>
    </cfRule>
  </conditionalFormatting>
  <conditionalFormatting sqref="A109">
    <cfRule type="containsText" priority="8" operator="containsText" text="Châssis%Réservoirs">
      <formula>NOT(ISERROR(SEARCH("Châssis%Réservoirs",A109)))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18fbfd49-c8e6-4618-a77f-5ef25245836c" origin="userSelected">
  <element uid="4ecbf47d-2ec6-497d-85fc-f65b66e62fe7" value=""/>
  <element uid="588104ae-2895-48f0-94e0-4417fcf0f7f0" value=""/>
</sisl>
</file>

<file path=customXml/itemProps1.xml><?xml version="1.0" encoding="utf-8"?>
<ds:datastoreItem xmlns:ds="http://schemas.openxmlformats.org/officeDocument/2006/customXml" ds:itemID="{C459C0F7-FF77-4041-8044-4AF160A3151E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machines</vt:lpstr>
      <vt:lpstr>soudures</vt:lpstr>
      <vt:lpstr>peintures</vt:lpstr>
      <vt:lpstr>Mylist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LEBOURGEOIS</dc:creator>
  <cp:lastModifiedBy>Fabien LEBOURGEOIS</cp:lastModifiedBy>
  <dcterms:created xsi:type="dcterms:W3CDTF">2021-05-26T18:03:00Z</dcterms:created>
  <dcterms:modified xsi:type="dcterms:W3CDTF">2021-06-12T09:24:15Z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1036-11.2.0.10132</vt:lpwstr>
  </property>
  <property fmtid="{D5CDD505-2E9C-101B-9397-08002B2CF9AE}" pid="3" name="docIndexRef">
    <vt:lpwstr>a3d46752-b779-41d5-87f6-510233cb360d</vt:lpwstr>
  </property>
  <property fmtid="{D5CDD505-2E9C-101B-9397-08002B2CF9AE}" pid="4" name="bjSaver">
    <vt:lpwstr>alB5xsQ0XBPJH79yoXFsM2lK3RIzV4wy</vt:lpwstr>
  </property>
  <property fmtid="{D5CDD505-2E9C-101B-9397-08002B2CF9AE}" pid="5" name="bjDocumentLabelXML">
    <vt:lpwstr>&lt;?xml version="1.0" encoding="us-ascii"?&gt;&lt;sisl xmlns:xsi="http://www.w3.org/2001/XMLSchema-instance" xmlns:xsd="http://www.w3.org/2001/XMLSchema" sislVersion="0" policy="18fbfd49-c8e6-4618-a77f-5ef25245836c" origin="userSelected" xmlns="http://www.boldonj</vt:lpwstr>
  </property>
  <property fmtid="{D5CDD505-2E9C-101B-9397-08002B2CF9AE}" pid="6" name="bjDocumentLabelXML-0">
    <vt:lpwstr>ames.com/2008/01/sie/internal/label"&gt;&lt;element uid="4ecbf47d-2ec6-497d-85fc-f65b66e62fe7" value="" /&gt;&lt;element uid="588104ae-2895-48f0-94e0-4417fcf0f7f0" value="" /&gt;&lt;/sisl&gt;</vt:lpwstr>
  </property>
  <property fmtid="{D5CDD505-2E9C-101B-9397-08002B2CF9AE}" pid="7" name="bjDocumentSecurityLabel">
    <vt:lpwstr>CNH Industrial: GENERAL BUSINESS  Contains no personal data</vt:lpwstr>
  </property>
  <property fmtid="{D5CDD505-2E9C-101B-9397-08002B2CF9AE}" pid="8" name="CNH-Classification">
    <vt:lpwstr>[GENERAL BUSINESS - Contains no personal data]</vt:lpwstr>
  </property>
  <property fmtid="{D5CDD505-2E9C-101B-9397-08002B2CF9AE}" pid="9" name="CNH-LabelledBy:">
    <vt:lpwstr>f82698c,04/06/2021 16:20:42,GENERAL BUSINESS</vt:lpwstr>
  </property>
</Properties>
</file>