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stien\Downloads\"/>
    </mc:Choice>
  </mc:AlternateContent>
  <xr:revisionPtr revIDLastSave="0" documentId="10_ncr:8100000_{31942C52-546B-4D89-B1C9-AB8DCF1E59BC}" xr6:coauthVersionLast="34" xr6:coauthVersionMax="34" xr10:uidLastSave="{00000000-0000-0000-0000-000000000000}"/>
  <bookViews>
    <workbookView xWindow="0" yWindow="0" windowWidth="28800" windowHeight="12450" xr2:uid="{00000000-000D-0000-FFFF-FFFF00000000}"/>
  </bookViews>
  <sheets>
    <sheet name="Planning_général" sheetId="17" r:id="rId1"/>
    <sheet name="Astreinte" sheetId="10" r:id="rId2"/>
    <sheet name="F_IMPRESSION" sheetId="18" r:id="rId3"/>
  </sheets>
  <definedNames>
    <definedName name="nsa">Planning_général!$XEK$12</definedName>
    <definedName name="Semaines">#REF!</definedName>
    <definedName name="Z_54485540_756B_4F55_9139_53D6EA279739_.wvu.Cols" localSheetId="0" hidden="1">Planning_général!$NT:$NX</definedName>
    <definedName name="Z_54485540_756B_4F55_9139_53D6EA279739_.wvu.Rows" localSheetId="0" hidden="1">Planning_général!$3:$5</definedName>
    <definedName name="Z_7C6D0D25_5827_46F5_8AC0_AA27A1AF4EDF_.wvu.Cols" localSheetId="0" hidden="1">Planning_général!$NT:$NX</definedName>
    <definedName name="Z_7C6D0D25_5827_46F5_8AC0_AA27A1AF4EDF_.wvu.Rows" localSheetId="0" hidden="1">Planning_général!$4:$5</definedName>
    <definedName name="Z_8B8DDDCA_ED87_44BD_AF41_39F5DF03A87F_.wvu.Cols" localSheetId="0" hidden="1">Planning_général!$NT:$NX</definedName>
    <definedName name="Z_8B8DDDCA_ED87_44BD_AF41_39F5DF03A87F_.wvu.Rows" localSheetId="0" hidden="1">Planning_général!$4:$5</definedName>
    <definedName name="Z_C40A97C5_2357_461D_87DA_466F47D8D674_.wvu.Cols" localSheetId="0" hidden="1">Planning_général!$NT:$NX</definedName>
    <definedName name="Z_C40A97C5_2357_461D_87DA_466F47D8D674_.wvu.Rows" localSheetId="0" hidden="1">Planning_général!$4:$5</definedName>
    <definedName name="Z_C4D1E1AA_0767_4155_84D1_B7EC4AEE3A81_.wvu.Cols" localSheetId="0" hidden="1">Planning_général!$NT:$NX</definedName>
    <definedName name="Z_C4D1E1AA_0767_4155_84D1_B7EC4AEE3A81_.wvu.Rows" localSheetId="0" hidden="1">Planning_général!$3:$5</definedName>
    <definedName name="Z_E24660A2_A9A5_4194_AFCA_3DC0C806A436_.wvu.Cols" localSheetId="0" hidden="1">Planning_général!$NT:$NX</definedName>
    <definedName name="Z_E24660A2_A9A5_4194_AFCA_3DC0C806A436_.wvu.Rows" localSheetId="0" hidden="1">Planning_général!$4:$5</definedName>
    <definedName name="Z_E6F3DB2E_FA8C_4919_8600_AEC7CECDCAA8_.wvu.Cols" localSheetId="0" hidden="1">Planning_général!$NT:$NX</definedName>
    <definedName name="Z_E6F3DB2E_FA8C_4919_8600_AEC7CECDCAA8_.wvu.Rows" localSheetId="0" hidden="1">Planning_général!$3:$5</definedName>
    <definedName name="Z_F70ED257_6500_45F9_BB39_25762CB995B7_.wvu.Cols" localSheetId="0" hidden="1">Planning_général!$NT:$NX</definedName>
    <definedName name="Z_F70ED257_6500_45F9_BB39_25762CB995B7_.wvu.Rows" localSheetId="0" hidden="1">Planning_général!$3:$5</definedName>
  </definedNames>
  <calcPr calcId="162913"/>
  <customWorkbookViews>
    <customWorkbookView name="Didier Magny - Affichage personnalisé" guid="{54485540-756B-4F55-9139-53D6EA279739}" mergeInterval="0" personalView="1" maximized="1" xWindow="-8" yWindow="-8" windowWidth="1296" windowHeight="1000" activeSheetId="4"/>
    <customWorkbookView name="Jerome Pont - Affichage personnalisé" guid="{C40A97C5-2357-461D-87DA-466F47D8D674}" mergeInterval="0" personalView="1" maximized="1" xWindow="-8" yWindow="-8" windowWidth="1296" windowHeight="1000" activeSheetId="2"/>
    <customWorkbookView name="Florence Terrier - Affichage personnalisé" guid="{E6F3DB2E-FA8C-4919-8600-AEC7CECDCAA8}" mergeInterval="0" personalView="1" maximized="1" xWindow="-8" yWindow="-8" windowWidth="1296" windowHeight="1000" activeSheetId="6"/>
    <customWorkbookView name="Fabrice Bobey - Affichage personnalisé" guid="{8B8DDDCA-ED87-44BD-AF41-39F5DF03A87F}" mergeInterval="0" personalView="1" maximized="1" xWindow="-8" yWindow="-8" windowWidth="1296" windowHeight="696" activeSheetId="2"/>
    <customWorkbookView name="PIERRE JULIEN L EXCELLENT - Affichage personnalisé" guid="{7C6D0D25-5827-46F5-8AC0-AA27A1AF4EDF}" mergeInterval="0" personalView="1" maximized="1" xWindow="-8" yWindow="-8" windowWidth="1296" windowHeight="1000" activeSheetId="6"/>
    <customWorkbookView name="Cedric Grillot - Affichage personnalisé" guid="{E24660A2-A9A5-4194-AFCA-3DC0C806A436}" mergeInterval="0" personalView="1" maximized="1" xWindow="-9" yWindow="-9" windowWidth="1938" windowHeight="1050" activeSheetId="2"/>
    <customWorkbookView name="Herbert Eyouga Djagokima - Affichage personnalisé" guid="{C4D1E1AA-0767-4155-84D1-B7EC4AEE3A81}" mergeInterval="0" personalView="1" maximized="1" xWindow="-8" yWindow="-8" windowWidth="1456" windowHeight="876" activeSheetId="4"/>
    <customWorkbookView name="Ethan - Affichage personnalisé" guid="{F70ED257-6500-45F9-BB39-25762CB995B7}" mergeInterval="0" personalView="1" maximized="1" xWindow="-8" yWindow="-8" windowWidth="1382" windowHeight="744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0" l="1"/>
  <c r="G15" i="10"/>
  <c r="G13" i="10"/>
  <c r="E14" i="10"/>
  <c r="E15" i="10"/>
  <c r="E13" i="10"/>
  <c r="B14" i="10"/>
  <c r="B15" i="10"/>
  <c r="B13" i="10"/>
  <c r="G4" i="10"/>
  <c r="G5" i="10"/>
  <c r="G6" i="10"/>
  <c r="G7" i="10"/>
  <c r="G8" i="10"/>
  <c r="G9" i="10"/>
  <c r="G10" i="10"/>
  <c r="G11" i="10"/>
  <c r="G3" i="10"/>
  <c r="E4" i="10"/>
  <c r="E5" i="10"/>
  <c r="E6" i="10"/>
  <c r="E7" i="10"/>
  <c r="E8" i="10"/>
  <c r="E9" i="10"/>
  <c r="E10" i="10"/>
  <c r="E11" i="10"/>
  <c r="E3" i="10"/>
  <c r="B4" i="10"/>
  <c r="B5" i="10"/>
  <c r="B6" i="10"/>
  <c r="B7" i="10"/>
  <c r="B8" i="10"/>
  <c r="B9" i="10"/>
  <c r="B10" i="10"/>
  <c r="B11" i="10"/>
  <c r="B3" i="10"/>
  <c r="NX3" i="17" l="1"/>
  <c r="G20" i="10" l="1"/>
  <c r="G21" i="10"/>
  <c r="G4" i="17" l="1"/>
  <c r="H4" i="17" s="1"/>
  <c r="H5" i="17" s="1"/>
  <c r="H10" i="17" s="1"/>
  <c r="OF3" i="17"/>
  <c r="OE3" i="17"/>
  <c r="OD3" i="17"/>
  <c r="OC3" i="17"/>
  <c r="OB3" i="17"/>
  <c r="NW3" i="17"/>
  <c r="NU3" i="17"/>
  <c r="OA3" i="17" s="1"/>
  <c r="NT3" i="17"/>
  <c r="G7" i="17" l="1"/>
  <c r="NV3" i="17"/>
  <c r="NY3" i="17"/>
  <c r="NZ3" i="17"/>
  <c r="H9" i="17"/>
  <c r="G9" i="17"/>
  <c r="G8" i="17"/>
  <c r="G5" i="17"/>
  <c r="G10" i="17" s="1"/>
  <c r="H8" i="17"/>
  <c r="I4" i="17"/>
  <c r="I9" i="17" l="1"/>
  <c r="I8" i="17"/>
  <c r="I5" i="17"/>
  <c r="I10" i="17" s="1"/>
  <c r="J4" i="17"/>
  <c r="J9" i="17" l="1"/>
  <c r="J8" i="17"/>
  <c r="J5" i="17"/>
  <c r="J10" i="17" s="1"/>
  <c r="K4" i="17"/>
  <c r="K9" i="17" l="1"/>
  <c r="K8" i="17"/>
  <c r="K5" i="17"/>
  <c r="K10" i="17" s="1"/>
  <c r="L4" i="17"/>
  <c r="L9" i="17" l="1"/>
  <c r="L8" i="17"/>
  <c r="L5" i="17"/>
  <c r="L10" i="17" s="1"/>
  <c r="M4" i="17"/>
  <c r="L7" i="17"/>
  <c r="M9" i="17" l="1"/>
  <c r="M8" i="17"/>
  <c r="M5" i="17"/>
  <c r="M10" i="17" s="1"/>
  <c r="N4" i="17"/>
  <c r="N5" i="17" l="1"/>
  <c r="N10" i="17" s="1"/>
  <c r="N8" i="17"/>
  <c r="O4" i="17"/>
  <c r="N9" i="17"/>
  <c r="O8" i="17" l="1"/>
  <c r="O9" i="17"/>
  <c r="O5" i="17"/>
  <c r="O10" i="17" s="1"/>
  <c r="P4" i="17"/>
  <c r="P9" i="17" l="1"/>
  <c r="P8" i="17"/>
  <c r="P5" i="17"/>
  <c r="P10" i="17" s="1"/>
  <c r="Q4" i="17"/>
  <c r="Q9" i="17" l="1"/>
  <c r="Q8" i="17"/>
  <c r="Q5" i="17"/>
  <c r="Q10" i="17" s="1"/>
  <c r="R4" i="17"/>
  <c r="R9" i="17" l="1"/>
  <c r="R8" i="17"/>
  <c r="S4" i="17"/>
  <c r="R5" i="17"/>
  <c r="R10" i="17" s="1"/>
  <c r="S9" i="17" l="1"/>
  <c r="S8" i="17"/>
  <c r="S5" i="17"/>
  <c r="S10" i="17" s="1"/>
  <c r="T4" i="17"/>
  <c r="S7" i="17"/>
  <c r="T9" i="17" l="1"/>
  <c r="T8" i="17"/>
  <c r="T5" i="17"/>
  <c r="T10" i="17" s="1"/>
  <c r="U4" i="17"/>
  <c r="U9" i="17" l="1"/>
  <c r="U8" i="17"/>
  <c r="U5" i="17"/>
  <c r="U10" i="17" s="1"/>
  <c r="V4" i="17"/>
  <c r="V9" i="17" l="1"/>
  <c r="V5" i="17"/>
  <c r="V10" i="17" s="1"/>
  <c r="W4" i="17"/>
  <c r="V8" i="17"/>
  <c r="W8" i="17" l="1"/>
  <c r="W9" i="17"/>
  <c r="W5" i="17"/>
  <c r="W10" i="17" s="1"/>
  <c r="X4" i="17"/>
  <c r="X9" i="17" l="1"/>
  <c r="X5" i="17"/>
  <c r="X10" i="17" s="1"/>
  <c r="Y4" i="17"/>
  <c r="X8" i="17"/>
  <c r="Y9" i="17" l="1"/>
  <c r="Y8" i="17"/>
  <c r="Y5" i="17"/>
  <c r="Y10" i="17" s="1"/>
  <c r="Z4" i="17"/>
  <c r="Z9" i="17" l="1"/>
  <c r="Z7" i="17"/>
  <c r="Z5" i="17"/>
  <c r="Z10" i="17" s="1"/>
  <c r="Z8" i="17"/>
  <c r="AA4" i="17"/>
  <c r="AA9" i="17" l="1"/>
  <c r="AA8" i="17"/>
  <c r="AA5" i="17"/>
  <c r="AA10" i="17" s="1"/>
  <c r="AB4" i="17"/>
  <c r="AB8" i="17" l="1"/>
  <c r="AB9" i="17"/>
  <c r="AB5" i="17"/>
  <c r="AB10" i="17" s="1"/>
  <c r="AC4" i="17"/>
  <c r="AC8" i="17" l="1"/>
  <c r="AC9" i="17"/>
  <c r="AC5" i="17"/>
  <c r="AC10" i="17" s="1"/>
  <c r="AD4" i="17"/>
  <c r="AD9" i="17" l="1"/>
  <c r="AD8" i="17"/>
  <c r="AD5" i="17"/>
  <c r="AD10" i="17" s="1"/>
  <c r="AE4" i="17"/>
  <c r="AE9" i="17" l="1"/>
  <c r="AE8" i="17"/>
  <c r="AE5" i="17"/>
  <c r="AE10" i="17" s="1"/>
  <c r="AF4" i="17"/>
  <c r="AF9" i="17" l="1"/>
  <c r="AF8" i="17"/>
  <c r="AF5" i="17"/>
  <c r="AF10" i="17" s="1"/>
  <c r="AG4" i="17"/>
  <c r="AG9" i="17" l="1"/>
  <c r="AG7" i="17"/>
  <c r="AG8" i="17"/>
  <c r="AG5" i="17"/>
  <c r="AG10" i="17" s="1"/>
  <c r="AH4" i="17"/>
  <c r="AH9" i="17" l="1"/>
  <c r="AH5" i="17"/>
  <c r="AH10" i="17" s="1"/>
  <c r="AH7" i="17"/>
  <c r="AI4" i="17"/>
  <c r="AH8" i="17"/>
  <c r="AI8" i="17" l="1"/>
  <c r="AI9" i="17"/>
  <c r="AI7" i="17"/>
  <c r="AI5" i="17"/>
  <c r="AI10" i="17" s="1"/>
  <c r="AJ4" i="17"/>
  <c r="AJ8" i="17" l="1"/>
  <c r="AJ7" i="17"/>
  <c r="AJ9" i="17"/>
  <c r="AK4" i="17"/>
  <c r="AJ5" i="17"/>
  <c r="AJ10" i="17" s="1"/>
  <c r="AK9" i="17" l="1"/>
  <c r="AK8" i="17"/>
  <c r="AK5" i="17"/>
  <c r="AK10" i="17" s="1"/>
  <c r="AK7" i="17"/>
  <c r="AL4" i="17"/>
  <c r="AL9" i="17" l="1"/>
  <c r="AL8" i="17"/>
  <c r="AL7" i="17"/>
  <c r="AL5" i="17"/>
  <c r="AL10" i="17" s="1"/>
  <c r="AM4" i="17"/>
  <c r="AM9" i="17" l="1"/>
  <c r="AM7" i="17"/>
  <c r="AN4" i="17"/>
  <c r="AM8" i="17"/>
  <c r="AM5" i="17"/>
  <c r="AM10" i="17" s="1"/>
  <c r="AN9" i="17" l="1"/>
  <c r="AN8" i="17"/>
  <c r="AN7" i="17"/>
  <c r="AN5" i="17"/>
  <c r="AN10" i="17" s="1"/>
  <c r="AO4" i="17"/>
  <c r="AO9" i="17" l="1"/>
  <c r="AO8" i="17"/>
  <c r="AO7" i="17"/>
  <c r="AO5" i="17"/>
  <c r="AO10" i="17" s="1"/>
  <c r="AP4" i="17"/>
  <c r="AP8" i="17" l="1"/>
  <c r="AP9" i="17"/>
  <c r="AP5" i="17"/>
  <c r="AP10" i="17" s="1"/>
  <c r="AQ4" i="17"/>
  <c r="AP7" i="17"/>
  <c r="AQ9" i="17" l="1"/>
  <c r="AQ8" i="17"/>
  <c r="AQ7" i="17"/>
  <c r="AQ5" i="17"/>
  <c r="AQ10" i="17" s="1"/>
  <c r="AR4" i="17"/>
  <c r="AR7" i="17" l="1"/>
  <c r="AR8" i="17"/>
  <c r="AR5" i="17"/>
  <c r="AR10" i="17" s="1"/>
  <c r="AR9" i="17"/>
  <c r="AS4" i="17"/>
  <c r="AS7" i="17" l="1"/>
  <c r="AS9" i="17"/>
  <c r="AS8" i="17"/>
  <c r="AS5" i="17"/>
  <c r="AS10" i="17" s="1"/>
  <c r="AT4" i="17"/>
  <c r="AT9" i="17" l="1"/>
  <c r="AT8" i="17"/>
  <c r="AT7" i="17"/>
  <c r="AU4" i="17"/>
  <c r="AT5" i="17"/>
  <c r="AT10" i="17" s="1"/>
  <c r="AU9" i="17" l="1"/>
  <c r="AU8" i="17"/>
  <c r="AU7" i="17"/>
  <c r="AU5" i="17"/>
  <c r="AU10" i="17" s="1"/>
  <c r="AV4" i="17"/>
  <c r="AV9" i="17" l="1"/>
  <c r="AV8" i="17"/>
  <c r="AV5" i="17"/>
  <c r="AV10" i="17" s="1"/>
  <c r="AW4" i="17"/>
  <c r="AW9" i="17" l="1"/>
  <c r="AW8" i="17"/>
  <c r="AW5" i="17"/>
  <c r="AW10" i="17" s="1"/>
  <c r="AX4" i="17"/>
  <c r="AX9" i="17" l="1"/>
  <c r="AX5" i="17"/>
  <c r="AX10" i="17" s="1"/>
  <c r="AY4" i="17"/>
  <c r="AX8" i="17"/>
  <c r="AY9" i="17" l="1"/>
  <c r="AY8" i="17"/>
  <c r="AY5" i="17"/>
  <c r="AY10" i="17" s="1"/>
  <c r="AZ4" i="17"/>
  <c r="AZ9" i="17" l="1"/>
  <c r="AZ8" i="17"/>
  <c r="AZ5" i="17"/>
  <c r="AZ10" i="17" s="1"/>
  <c r="BA4" i="17"/>
  <c r="BA9" i="17" l="1"/>
  <c r="BA8" i="17"/>
  <c r="BA5" i="17"/>
  <c r="BA10" i="17" s="1"/>
  <c r="BB4" i="17"/>
  <c r="BB9" i="17" l="1"/>
  <c r="BB8" i="17"/>
  <c r="BB7" i="17"/>
  <c r="BC4" i="17"/>
  <c r="BB5" i="17"/>
  <c r="BB10" i="17" s="1"/>
  <c r="BC9" i="17" l="1"/>
  <c r="BC8" i="17"/>
  <c r="BC5" i="17"/>
  <c r="BC10" i="17" s="1"/>
  <c r="BD4" i="17"/>
  <c r="BD9" i="17" l="1"/>
  <c r="BD8" i="17"/>
  <c r="BD5" i="17"/>
  <c r="BD10" i="17" s="1"/>
  <c r="BE4" i="17"/>
  <c r="BE9" i="17" l="1"/>
  <c r="BE8" i="17"/>
  <c r="BE5" i="17"/>
  <c r="BE10" i="17" s="1"/>
  <c r="BF4" i="17"/>
  <c r="BF9" i="17" l="1"/>
  <c r="BF8" i="17"/>
  <c r="BF5" i="17"/>
  <c r="BF10" i="17" s="1"/>
  <c r="BG4" i="17"/>
  <c r="BG8" i="17" l="1"/>
  <c r="BG9" i="17"/>
  <c r="BG5" i="17"/>
  <c r="BG10" i="17" s="1"/>
  <c r="BH4" i="17"/>
  <c r="BH9" i="17" l="1"/>
  <c r="BH8" i="17"/>
  <c r="BH5" i="17"/>
  <c r="BH10" i="17" s="1"/>
  <c r="BI4" i="17"/>
  <c r="BI9" i="17" l="1"/>
  <c r="BI8" i="17"/>
  <c r="BI7" i="17"/>
  <c r="BI5" i="17"/>
  <c r="BI10" i="17" s="1"/>
  <c r="BJ4" i="17"/>
  <c r="BJ9" i="17" l="1"/>
  <c r="BJ5" i="17"/>
  <c r="BJ10" i="17" s="1"/>
  <c r="BK4" i="17"/>
  <c r="BJ8" i="17"/>
  <c r="BK9" i="17" l="1"/>
  <c r="BK8" i="17"/>
  <c r="BK5" i="17"/>
  <c r="BK10" i="17" s="1"/>
  <c r="BL4" i="17"/>
  <c r="BL9" i="17" l="1"/>
  <c r="BL8" i="17"/>
  <c r="BL5" i="17"/>
  <c r="BL10" i="17" s="1"/>
  <c r="BM4" i="17"/>
  <c r="BM8" i="17" l="1"/>
  <c r="BM9" i="17"/>
  <c r="BM5" i="17"/>
  <c r="BM10" i="17" s="1"/>
  <c r="BN4" i="17"/>
  <c r="BN9" i="17" l="1"/>
  <c r="BN5" i="17"/>
  <c r="BN10" i="17" s="1"/>
  <c r="BO4" i="17"/>
  <c r="BN8" i="17"/>
  <c r="BO9" i="17" l="1"/>
  <c r="BO8" i="17"/>
  <c r="BO5" i="17"/>
  <c r="BO10" i="17" s="1"/>
  <c r="BP4" i="17"/>
  <c r="BP9" i="17" l="1"/>
  <c r="BP7" i="17"/>
  <c r="BP5" i="17"/>
  <c r="BP10" i="17" s="1"/>
  <c r="BP8" i="17"/>
  <c r="BQ4" i="17"/>
  <c r="BQ9" i="17" l="1"/>
  <c r="BQ8" i="17"/>
  <c r="BQ5" i="17"/>
  <c r="BQ10" i="17" s="1"/>
  <c r="BR4" i="17"/>
  <c r="BR9" i="17" l="1"/>
  <c r="BR8" i="17"/>
  <c r="BR5" i="17"/>
  <c r="BR10" i="17" s="1"/>
  <c r="BS4" i="17"/>
  <c r="BS8" i="17" l="1"/>
  <c r="BS9" i="17"/>
  <c r="BS5" i="17"/>
  <c r="BS10" i="17" s="1"/>
  <c r="BT4" i="17"/>
  <c r="BT8" i="17" l="1"/>
  <c r="BU4" i="17"/>
  <c r="BT9" i="17"/>
  <c r="BT5" i="17"/>
  <c r="BT10" i="17" s="1"/>
  <c r="BU9" i="17" l="1"/>
  <c r="BU8" i="17"/>
  <c r="BU5" i="17"/>
  <c r="BU10" i="17" s="1"/>
  <c r="BV4" i="17"/>
  <c r="BV8" i="17" l="1"/>
  <c r="BV9" i="17"/>
  <c r="BV5" i="17"/>
  <c r="BV10" i="17" s="1"/>
  <c r="BW4" i="17"/>
  <c r="BW9" i="17" l="1"/>
  <c r="BW7" i="17"/>
  <c r="BW8" i="17"/>
  <c r="BX4" i="17"/>
  <c r="BW5" i="17"/>
  <c r="BW10" i="17" s="1"/>
  <c r="BX9" i="17" l="1"/>
  <c r="BX7" i="17"/>
  <c r="BX5" i="17"/>
  <c r="BX10" i="17" s="1"/>
  <c r="BX8" i="17"/>
  <c r="BY4" i="17"/>
  <c r="BY9" i="17" l="1"/>
  <c r="BY8" i="17"/>
  <c r="BY7" i="17"/>
  <c r="BY5" i="17"/>
  <c r="BY10" i="17" s="1"/>
  <c r="BZ4" i="17"/>
  <c r="BZ9" i="17" l="1"/>
  <c r="BZ7" i="17"/>
  <c r="BZ5" i="17"/>
  <c r="BZ10" i="17" s="1"/>
  <c r="BZ8" i="17"/>
  <c r="CA4" i="17"/>
  <c r="CA9" i="17" l="1"/>
  <c r="CA8" i="17"/>
  <c r="CA7" i="17"/>
  <c r="CA5" i="17"/>
  <c r="CA10" i="17" s="1"/>
  <c r="CB4" i="17"/>
  <c r="CB9" i="17" l="1"/>
  <c r="CB7" i="17"/>
  <c r="CB5" i="17"/>
  <c r="CB10" i="17" s="1"/>
  <c r="CB8" i="17"/>
  <c r="CC4" i="17"/>
  <c r="CC9" i="17" l="1"/>
  <c r="CC7" i="17"/>
  <c r="CC8" i="17"/>
  <c r="CC5" i="17"/>
  <c r="CC10" i="17" s="1"/>
  <c r="CD4" i="17"/>
  <c r="CD9" i="17" l="1"/>
  <c r="CD8" i="17"/>
  <c r="CD7" i="17"/>
  <c r="CD5" i="17"/>
  <c r="CD10" i="17" s="1"/>
  <c r="CE4" i="17"/>
  <c r="CE9" i="17" l="1"/>
  <c r="CE8" i="17"/>
  <c r="CE7" i="17"/>
  <c r="CE5" i="17"/>
  <c r="CE10" i="17" s="1"/>
  <c r="CF4" i="17"/>
  <c r="CF9" i="17" l="1"/>
  <c r="CF8" i="17"/>
  <c r="CG4" i="17"/>
  <c r="CF5" i="17"/>
  <c r="CF10" i="17" s="1"/>
  <c r="CF7" i="17"/>
  <c r="CG9" i="17" l="1"/>
  <c r="CG8" i="17"/>
  <c r="CG5" i="17"/>
  <c r="CG10" i="17" s="1"/>
  <c r="CH4" i="17"/>
  <c r="CG7" i="17"/>
  <c r="CH7" i="17" l="1"/>
  <c r="CH8" i="17"/>
  <c r="CH5" i="17"/>
  <c r="CH10" i="17" s="1"/>
  <c r="CH9" i="17"/>
  <c r="CI4" i="17"/>
  <c r="CI7" i="17" l="1"/>
  <c r="CI8" i="17"/>
  <c r="CI9" i="17"/>
  <c r="CJ4" i="17"/>
  <c r="CI5" i="17"/>
  <c r="CI10" i="17" s="1"/>
  <c r="CJ9" i="17" l="1"/>
  <c r="CJ5" i="17"/>
  <c r="CJ10" i="17" s="1"/>
  <c r="CJ8" i="17"/>
  <c r="CJ7" i="17"/>
  <c r="CK4" i="17"/>
  <c r="CK8" i="17" l="1"/>
  <c r="CK9" i="17"/>
  <c r="CK7" i="17"/>
  <c r="CL4" i="17"/>
  <c r="CK5" i="17"/>
  <c r="CK10" i="17" s="1"/>
  <c r="CL9" i="17" l="1"/>
  <c r="CL8" i="17"/>
  <c r="CL7" i="17"/>
  <c r="CM4" i="17"/>
  <c r="CL5" i="17"/>
  <c r="CL10" i="17" s="1"/>
  <c r="CM8" i="17" l="1"/>
  <c r="CM9" i="17"/>
  <c r="CM5" i="17"/>
  <c r="CM10" i="17" s="1"/>
  <c r="CM7" i="17"/>
  <c r="CN4" i="17"/>
  <c r="CN9" i="17" l="1"/>
  <c r="CN8" i="17"/>
  <c r="CN7" i="17"/>
  <c r="CN5" i="17"/>
  <c r="CN10" i="17" s="1"/>
  <c r="CO4" i="17"/>
  <c r="CO9" i="17" l="1"/>
  <c r="CO7" i="17"/>
  <c r="CO8" i="17"/>
  <c r="CP4" i="17"/>
  <c r="CO5" i="17"/>
  <c r="CO10" i="17" s="1"/>
  <c r="CP9" i="17" l="1"/>
  <c r="CP8" i="17"/>
  <c r="CP7" i="17"/>
  <c r="CQ4" i="17"/>
  <c r="CP5" i="17"/>
  <c r="CP10" i="17" s="1"/>
  <c r="CQ8" i="17" l="1"/>
  <c r="CQ9" i="17"/>
  <c r="CQ7" i="17"/>
  <c r="CQ5" i="17"/>
  <c r="CQ10" i="17" s="1"/>
  <c r="CR4" i="17"/>
  <c r="CR9" i="17" l="1"/>
  <c r="CR8" i="17"/>
  <c r="CS4" i="17"/>
  <c r="CR5" i="17"/>
  <c r="CR10" i="17" s="1"/>
  <c r="CR7" i="17"/>
  <c r="CS8" i="17" l="1"/>
  <c r="CS9" i="17"/>
  <c r="CS7" i="17"/>
  <c r="CS5" i="17"/>
  <c r="CS10" i="17" s="1"/>
  <c r="CT4" i="17"/>
  <c r="CT9" i="17" l="1"/>
  <c r="CT7" i="17"/>
  <c r="CT8" i="17"/>
  <c r="CT5" i="17"/>
  <c r="CT10" i="17" s="1"/>
  <c r="CU4" i="17"/>
  <c r="CU9" i="17" l="1"/>
  <c r="CU7" i="17"/>
  <c r="CU8" i="17"/>
  <c r="CU5" i="17"/>
  <c r="CU10" i="17" s="1"/>
  <c r="CV4" i="17"/>
  <c r="CV9" i="17" l="1"/>
  <c r="CV8" i="17"/>
  <c r="CV7" i="17"/>
  <c r="CW4" i="17"/>
  <c r="CV5" i="17"/>
  <c r="CV10" i="17" s="1"/>
  <c r="CW9" i="17" l="1"/>
  <c r="CW8" i="17"/>
  <c r="CX4" i="17"/>
  <c r="CW7" i="17"/>
  <c r="CW5" i="17"/>
  <c r="CW10" i="17" s="1"/>
  <c r="CX9" i="17" l="1"/>
  <c r="CX8" i="17"/>
  <c r="CY4" i="17"/>
  <c r="CX7" i="17"/>
  <c r="CX5" i="17"/>
  <c r="CX10" i="17" s="1"/>
  <c r="CY8" i="17" l="1"/>
  <c r="CY9" i="17"/>
  <c r="CY5" i="17"/>
  <c r="CY10" i="17" s="1"/>
  <c r="CY7" i="17"/>
  <c r="CZ4" i="17"/>
  <c r="CZ7" i="17" l="1"/>
  <c r="CZ9" i="17"/>
  <c r="CZ5" i="17"/>
  <c r="CZ10" i="17" s="1"/>
  <c r="DA4" i="17"/>
  <c r="CZ8" i="17"/>
  <c r="DA7" i="17" l="1"/>
  <c r="DA9" i="17"/>
  <c r="DA5" i="17"/>
  <c r="DA10" i="17" s="1"/>
  <c r="DB4" i="17"/>
  <c r="DA8" i="17"/>
  <c r="DB9" i="17" l="1"/>
  <c r="DB8" i="17"/>
  <c r="DB7" i="17"/>
  <c r="DB5" i="17"/>
  <c r="DB10" i="17" s="1"/>
  <c r="DC4" i="17"/>
  <c r="DC9" i="17" l="1"/>
  <c r="DC8" i="17"/>
  <c r="DC7" i="17"/>
  <c r="DC5" i="17"/>
  <c r="DC10" i="17" s="1"/>
  <c r="DD4" i="17"/>
  <c r="DD9" i="17" l="1"/>
  <c r="DD8" i="17"/>
  <c r="DD7" i="17"/>
  <c r="DE4" i="17"/>
  <c r="DD5" i="17"/>
  <c r="DD10" i="17" s="1"/>
  <c r="DE8" i="17" l="1"/>
  <c r="DE9" i="17"/>
  <c r="DE5" i="17"/>
  <c r="DE10" i="17" s="1"/>
  <c r="DF4" i="17"/>
  <c r="DE7" i="17"/>
  <c r="DF9" i="17" l="1"/>
  <c r="DF8" i="17"/>
  <c r="DF7" i="17"/>
  <c r="DF5" i="17"/>
  <c r="DF10" i="17" s="1"/>
  <c r="DG4" i="17"/>
  <c r="DG9" i="17" l="1"/>
  <c r="DG7" i="17"/>
  <c r="DG5" i="17"/>
  <c r="DG10" i="17" s="1"/>
  <c r="DG8" i="17"/>
  <c r="DH4" i="17"/>
  <c r="DH9" i="17" l="1"/>
  <c r="DH8" i="17"/>
  <c r="DH5" i="17"/>
  <c r="DH10" i="17" s="1"/>
  <c r="DI4" i="17"/>
  <c r="DH7" i="17"/>
  <c r="DI8" i="17" l="1"/>
  <c r="DI9" i="17"/>
  <c r="DI5" i="17"/>
  <c r="DI10" i="17" s="1"/>
  <c r="DJ4" i="17"/>
  <c r="DI7" i="17"/>
  <c r="DJ9" i="17" l="1"/>
  <c r="DJ8" i="17"/>
  <c r="DK4" i="17"/>
  <c r="DJ5" i="17"/>
  <c r="DJ10" i="17" s="1"/>
  <c r="DJ7" i="17"/>
  <c r="DK8" i="17" l="1"/>
  <c r="DK9" i="17"/>
  <c r="DK7" i="17"/>
  <c r="DK5" i="17"/>
  <c r="DK10" i="17" s="1"/>
  <c r="DL4" i="17"/>
  <c r="DL9" i="17" l="1"/>
  <c r="DL7" i="17"/>
  <c r="DL5" i="17"/>
  <c r="DL10" i="17" s="1"/>
  <c r="DM4" i="17"/>
  <c r="DL8" i="17"/>
  <c r="DM9" i="17" l="1"/>
  <c r="DM7" i="17"/>
  <c r="DM8" i="17"/>
  <c r="DM5" i="17"/>
  <c r="DM10" i="17" s="1"/>
  <c r="DN4" i="17"/>
  <c r="DN9" i="17" l="1"/>
  <c r="DN8" i="17"/>
  <c r="DN7" i="17"/>
  <c r="DN5" i="17"/>
  <c r="DN10" i="17" s="1"/>
  <c r="DO4" i="17"/>
  <c r="DO9" i="17" l="1"/>
  <c r="DO8" i="17"/>
  <c r="DO5" i="17"/>
  <c r="DO10" i="17" s="1"/>
  <c r="DO7" i="17"/>
  <c r="DP4" i="17"/>
  <c r="DQ4" i="17" l="1"/>
  <c r="DP7" i="17"/>
  <c r="DP8" i="17"/>
  <c r="DP5" i="17"/>
  <c r="DP10" i="17" s="1"/>
  <c r="DP9" i="17"/>
  <c r="DQ9" i="17" l="1"/>
  <c r="DQ8" i="17"/>
  <c r="DR4" i="17"/>
  <c r="DQ7" i="17"/>
  <c r="DQ5" i="17"/>
  <c r="DQ10" i="17" s="1"/>
  <c r="DR7" i="17" l="1"/>
  <c r="DR8" i="17"/>
  <c r="DS4" i="17"/>
  <c r="DR9" i="17"/>
  <c r="DR5" i="17"/>
  <c r="DR10" i="17" s="1"/>
  <c r="DS7" i="17" l="1"/>
  <c r="DS9" i="17"/>
  <c r="DS5" i="17"/>
  <c r="DS10" i="17" s="1"/>
  <c r="DS8" i="17"/>
  <c r="DT4" i="17"/>
  <c r="DT9" i="17" l="1"/>
  <c r="DT8" i="17"/>
  <c r="DT5" i="17"/>
  <c r="DT10" i="17" s="1"/>
  <c r="DT7" i="17"/>
  <c r="DU4" i="17"/>
  <c r="DU9" i="17" l="1"/>
  <c r="DU8" i="17"/>
  <c r="DU5" i="17"/>
  <c r="DU10" i="17" s="1"/>
  <c r="DU7" i="17"/>
  <c r="DV4" i="17"/>
  <c r="DV9" i="17" l="1"/>
  <c r="DV8" i="17"/>
  <c r="DV7" i="17"/>
  <c r="DW4" i="17"/>
  <c r="DV5" i="17"/>
  <c r="DV10" i="17" s="1"/>
  <c r="DW9" i="17" l="1"/>
  <c r="DW8" i="17"/>
  <c r="DW5" i="17"/>
  <c r="DW10" i="17" s="1"/>
  <c r="DW7" i="17"/>
  <c r="DX4" i="17"/>
  <c r="DX9" i="17" l="1"/>
  <c r="DX8" i="17"/>
  <c r="DX7" i="17"/>
  <c r="DY4" i="17"/>
  <c r="DX5" i="17"/>
  <c r="DX10" i="17" s="1"/>
  <c r="DY9" i="17" l="1"/>
  <c r="DY7" i="17"/>
  <c r="DY5" i="17"/>
  <c r="DY10" i="17" s="1"/>
  <c r="DY8" i="17"/>
  <c r="DZ4" i="17"/>
  <c r="DZ9" i="17" l="1"/>
  <c r="EA4" i="17"/>
  <c r="DZ8" i="17"/>
  <c r="DZ7" i="17"/>
  <c r="DZ5" i="17"/>
  <c r="DZ10" i="17" s="1"/>
  <c r="EA8" i="17" l="1"/>
  <c r="EA9" i="17"/>
  <c r="EA5" i="17"/>
  <c r="EA10" i="17" s="1"/>
  <c r="EA7" i="17"/>
  <c r="EB4" i="17"/>
  <c r="EB9" i="17" l="1"/>
  <c r="EB5" i="17"/>
  <c r="EB10" i="17" s="1"/>
  <c r="EC4" i="17"/>
  <c r="EB8" i="17"/>
  <c r="EB7" i="17"/>
  <c r="EC9" i="17" l="1"/>
  <c r="EC8" i="17"/>
  <c r="EC7" i="17"/>
  <c r="ED4" i="17"/>
  <c r="EC5" i="17"/>
  <c r="EC10" i="17" s="1"/>
  <c r="ED9" i="17" l="1"/>
  <c r="ED7" i="17"/>
  <c r="ED8" i="17"/>
  <c r="ED5" i="17"/>
  <c r="ED10" i="17" s="1"/>
  <c r="EE4" i="17"/>
  <c r="EE9" i="17" l="1"/>
  <c r="EE7" i="17"/>
  <c r="EE8" i="17"/>
  <c r="EE5" i="17"/>
  <c r="EE10" i="17" s="1"/>
  <c r="EF4" i="17"/>
  <c r="EF9" i="17" l="1"/>
  <c r="EF8" i="17"/>
  <c r="EF7" i="17"/>
  <c r="EF5" i="17"/>
  <c r="EF10" i="17" s="1"/>
  <c r="EG4" i="17"/>
  <c r="EG9" i="17" l="1"/>
  <c r="EG8" i="17"/>
  <c r="EG5" i="17"/>
  <c r="EG10" i="17" s="1"/>
  <c r="EH4" i="17"/>
  <c r="EG7" i="17"/>
  <c r="EH9" i="17" l="1"/>
  <c r="EH8" i="17"/>
  <c r="EI4" i="17"/>
  <c r="EH5" i="17"/>
  <c r="EH10" i="17" s="1"/>
  <c r="EH7" i="17"/>
  <c r="EI9" i="17" l="1"/>
  <c r="EI8" i="17"/>
  <c r="EI5" i="17"/>
  <c r="EI10" i="17" s="1"/>
  <c r="EI7" i="17"/>
  <c r="EJ4" i="17"/>
  <c r="EJ7" i="17" l="1"/>
  <c r="EJ8" i="17"/>
  <c r="EJ9" i="17"/>
  <c r="EJ5" i="17"/>
  <c r="EJ10" i="17" s="1"/>
  <c r="EK4" i="17"/>
  <c r="EK7" i="17" l="1"/>
  <c r="EK5" i="17"/>
  <c r="EK10" i="17" s="1"/>
  <c r="EK8" i="17"/>
  <c r="EK9" i="17"/>
  <c r="EL4" i="17"/>
  <c r="EL9" i="17" l="1"/>
  <c r="EL7" i="17"/>
  <c r="EM4" i="17"/>
  <c r="EL8" i="17"/>
  <c r="EL5" i="17"/>
  <c r="EL10" i="17" s="1"/>
  <c r="EM8" i="17" l="1"/>
  <c r="EM9" i="17"/>
  <c r="EM7" i="17"/>
  <c r="EN4" i="17"/>
  <c r="EM5" i="17"/>
  <c r="EM10" i="17" s="1"/>
  <c r="EN9" i="17" l="1"/>
  <c r="EN8" i="17"/>
  <c r="EN7" i="17"/>
  <c r="EO4" i="17"/>
  <c r="EN5" i="17"/>
  <c r="EN10" i="17" s="1"/>
  <c r="EO9" i="17" l="1"/>
  <c r="EO8" i="17"/>
  <c r="EO5" i="17"/>
  <c r="EO10" i="17" s="1"/>
  <c r="EP4" i="17"/>
  <c r="EO7" i="17"/>
  <c r="EP9" i="17" l="1"/>
  <c r="EP8" i="17"/>
  <c r="EP7" i="17"/>
  <c r="EP5" i="17"/>
  <c r="EP10" i="17" s="1"/>
  <c r="EQ4" i="17"/>
  <c r="EQ9" i="17" l="1"/>
  <c r="EQ7" i="17"/>
  <c r="EQ5" i="17"/>
  <c r="EQ10" i="17" s="1"/>
  <c r="ER4" i="17"/>
  <c r="EQ8" i="17"/>
  <c r="ER9" i="17" l="1"/>
  <c r="ER8" i="17"/>
  <c r="ER7" i="17"/>
  <c r="ER5" i="17"/>
  <c r="ER10" i="17" s="1"/>
  <c r="ES4" i="17"/>
  <c r="ES9" i="17" l="1"/>
  <c r="ES8" i="17"/>
  <c r="ES5" i="17"/>
  <c r="ES10" i="17" s="1"/>
  <c r="ET4" i="17"/>
  <c r="ES7" i="17"/>
  <c r="ET9" i="17" l="1"/>
  <c r="ET8" i="17"/>
  <c r="EU4" i="17"/>
  <c r="ET5" i="17"/>
  <c r="ET10" i="17" s="1"/>
  <c r="ET7" i="17"/>
  <c r="EU9" i="17" l="1"/>
  <c r="EU8" i="17"/>
  <c r="EU7" i="17"/>
  <c r="EV4" i="17"/>
  <c r="EU5" i="17"/>
  <c r="EU10" i="17" s="1"/>
  <c r="EV9" i="17" l="1"/>
  <c r="EV7" i="17"/>
  <c r="EV8" i="17"/>
  <c r="EV5" i="17"/>
  <c r="EV10" i="17" s="1"/>
  <c r="EW4" i="17"/>
  <c r="EW9" i="17" l="1"/>
  <c r="EW7" i="17"/>
  <c r="EW8" i="17"/>
  <c r="EW5" i="17"/>
  <c r="EW10" i="17" s="1"/>
  <c r="EX4" i="17"/>
  <c r="EX9" i="17" l="1"/>
  <c r="EX8" i="17"/>
  <c r="EX7" i="17"/>
  <c r="EX5" i="17"/>
  <c r="EX10" i="17" s="1"/>
  <c r="EY4" i="17"/>
  <c r="EY9" i="17" l="1"/>
  <c r="EY8" i="17"/>
  <c r="EY7" i="17"/>
  <c r="EY5" i="17"/>
  <c r="EY10" i="17" s="1"/>
  <c r="EZ4" i="17"/>
  <c r="EZ9" i="17" l="1"/>
  <c r="EZ8" i="17"/>
  <c r="FA4" i="17"/>
  <c r="EZ7" i="17"/>
  <c r="EZ5" i="17"/>
  <c r="EZ10" i="17" s="1"/>
  <c r="FA9" i="17" l="1"/>
  <c r="FA8" i="17"/>
  <c r="FA7" i="17"/>
  <c r="FA5" i="17"/>
  <c r="FA10" i="17" s="1"/>
  <c r="FB4" i="17"/>
  <c r="FB9" i="17" l="1"/>
  <c r="FB7" i="17"/>
  <c r="FB5" i="17"/>
  <c r="FB10" i="17" s="1"/>
  <c r="FC4" i="17"/>
  <c r="FB8" i="17"/>
  <c r="FC9" i="17" l="1"/>
  <c r="FC7" i="17"/>
  <c r="FC5" i="17"/>
  <c r="FC10" i="17" s="1"/>
  <c r="FD4" i="17"/>
  <c r="FC8" i="17"/>
  <c r="FD9" i="17" l="1"/>
  <c r="FD8" i="17"/>
  <c r="FD5" i="17"/>
  <c r="FD10" i="17" s="1"/>
  <c r="FD7" i="17"/>
  <c r="FE4" i="17"/>
  <c r="FE8" i="17" l="1"/>
  <c r="FE9" i="17"/>
  <c r="FE5" i="17"/>
  <c r="FE10" i="17" s="1"/>
  <c r="FE7" i="17"/>
  <c r="FF4" i="17"/>
  <c r="FF8" i="17" l="1"/>
  <c r="FF9" i="17"/>
  <c r="FF7" i="17"/>
  <c r="FG4" i="17"/>
  <c r="FF5" i="17"/>
  <c r="FF10" i="17" s="1"/>
  <c r="FG9" i="17" l="1"/>
  <c r="FG8" i="17"/>
  <c r="FG7" i="17"/>
  <c r="FG5" i="17"/>
  <c r="FG10" i="17" s="1"/>
  <c r="FH4" i="17"/>
  <c r="FH9" i="17" l="1"/>
  <c r="FH8" i="17"/>
  <c r="FH7" i="17"/>
  <c r="FI4" i="17"/>
  <c r="FH5" i="17"/>
  <c r="FH10" i="17" s="1"/>
  <c r="FI7" i="17" l="1"/>
  <c r="FI9" i="17"/>
  <c r="FI5" i="17"/>
  <c r="FI10" i="17" s="1"/>
  <c r="FI8" i="17"/>
  <c r="FJ4" i="17"/>
  <c r="FJ9" i="17" l="1"/>
  <c r="FJ5" i="17"/>
  <c r="FJ10" i="17" s="1"/>
  <c r="FJ8" i="17"/>
  <c r="FK4" i="17"/>
  <c r="FJ7" i="17"/>
  <c r="FK9" i="17" l="1"/>
  <c r="FK8" i="17"/>
  <c r="FK5" i="17"/>
  <c r="FK10" i="17" s="1"/>
  <c r="FK7" i="17"/>
  <c r="FL4" i="17"/>
  <c r="FL9" i="17" l="1"/>
  <c r="FL8" i="17"/>
  <c r="FM4" i="17"/>
  <c r="FL5" i="17"/>
  <c r="FL10" i="17" s="1"/>
  <c r="FL7" i="17"/>
  <c r="FM9" i="17" l="1"/>
  <c r="FM8" i="17"/>
  <c r="FM5" i="17"/>
  <c r="FM10" i="17" s="1"/>
  <c r="FM7" i="17"/>
  <c r="FN4" i="17"/>
  <c r="FN9" i="17" l="1"/>
  <c r="FN7" i="17"/>
  <c r="FN8" i="17"/>
  <c r="FN5" i="17"/>
  <c r="FN10" i="17" s="1"/>
  <c r="FO4" i="17"/>
  <c r="FO9" i="17" l="1"/>
  <c r="FO7" i="17"/>
  <c r="FO8" i="17"/>
  <c r="FO5" i="17"/>
  <c r="FO10" i="17" s="1"/>
  <c r="FP4" i="17"/>
  <c r="FP9" i="17" l="1"/>
  <c r="FP8" i="17"/>
  <c r="FP5" i="17"/>
  <c r="FP10" i="17" s="1"/>
  <c r="FP7" i="17"/>
  <c r="FQ4" i="17"/>
  <c r="FQ9" i="17" l="1"/>
  <c r="FQ8" i="17"/>
  <c r="FQ5" i="17"/>
  <c r="FQ10" i="17" s="1"/>
  <c r="FR4" i="17"/>
  <c r="FQ7" i="17"/>
  <c r="FR9" i="17" l="1"/>
  <c r="FS4" i="17"/>
  <c r="FR8" i="17"/>
  <c r="FR7" i="17"/>
  <c r="FR5" i="17"/>
  <c r="FR10" i="17" s="1"/>
  <c r="FS9" i="17" l="1"/>
  <c r="FS8" i="17"/>
  <c r="FS7" i="17"/>
  <c r="FS5" i="17"/>
  <c r="FS10" i="17" s="1"/>
  <c r="FT4" i="17"/>
  <c r="FT9" i="17" l="1"/>
  <c r="FT7" i="17"/>
  <c r="FT8" i="17"/>
  <c r="FT5" i="17"/>
  <c r="FT10" i="17" s="1"/>
  <c r="FU4" i="17"/>
  <c r="FU9" i="17" l="1"/>
  <c r="FU7" i="17"/>
  <c r="FU5" i="17"/>
  <c r="FU10" i="17" s="1"/>
  <c r="FU8" i="17"/>
  <c r="FV4" i="17"/>
  <c r="FV9" i="17" l="1"/>
  <c r="FV5" i="17"/>
  <c r="FV10" i="17" s="1"/>
  <c r="FV8" i="17"/>
  <c r="FW4" i="17"/>
  <c r="FV7" i="17"/>
  <c r="FW9" i="17" l="1"/>
  <c r="FW8" i="17"/>
  <c r="FW5" i="17"/>
  <c r="FW10" i="17" s="1"/>
  <c r="FW7" i="17"/>
  <c r="FX4" i="17"/>
  <c r="FX9" i="17" l="1"/>
  <c r="FX8" i="17"/>
  <c r="FX7" i="17"/>
  <c r="FY4" i="17"/>
  <c r="FX5" i="17"/>
  <c r="FX10" i="17" s="1"/>
  <c r="FY9" i="17" l="1"/>
  <c r="FY8" i="17"/>
  <c r="FZ4" i="17"/>
  <c r="FY5" i="17"/>
  <c r="FY10" i="17" s="1"/>
  <c r="FY7" i="17"/>
  <c r="FZ9" i="17" l="1"/>
  <c r="FZ8" i="17"/>
  <c r="FZ7" i="17"/>
  <c r="GA4" i="17"/>
  <c r="FZ5" i="17"/>
  <c r="FZ10" i="17" s="1"/>
  <c r="GA7" i="17" l="1"/>
  <c r="GA5" i="17"/>
  <c r="GA10" i="17" s="1"/>
  <c r="GA8" i="17"/>
  <c r="GA9" i="17"/>
  <c r="GB4" i="17"/>
  <c r="GB9" i="17" l="1"/>
  <c r="GB5" i="17"/>
  <c r="GB10" i="17" s="1"/>
  <c r="GB7" i="17"/>
  <c r="GC4" i="17"/>
  <c r="GB8" i="17"/>
  <c r="GC8" i="17" l="1"/>
  <c r="GC9" i="17"/>
  <c r="GC5" i="17"/>
  <c r="GC10" i="17" s="1"/>
  <c r="GC7" i="17"/>
  <c r="GD4" i="17"/>
  <c r="GD9" i="17" l="1"/>
  <c r="GE4" i="17"/>
  <c r="GD5" i="17"/>
  <c r="GD10" i="17" s="1"/>
  <c r="GD7" i="17"/>
  <c r="GD8" i="17"/>
  <c r="GE9" i="17" l="1"/>
  <c r="GE8" i="17"/>
  <c r="GE5" i="17"/>
  <c r="GE10" i="17" s="1"/>
  <c r="GE7" i="17"/>
  <c r="GF4" i="17"/>
  <c r="GF9" i="17" l="1"/>
  <c r="GF7" i="17"/>
  <c r="GF8" i="17"/>
  <c r="GG4" i="17"/>
  <c r="GF5" i="17"/>
  <c r="GF10" i="17" s="1"/>
  <c r="GG9" i="17" l="1"/>
  <c r="GG7" i="17"/>
  <c r="GG8" i="17"/>
  <c r="GG5" i="17"/>
  <c r="GG10" i="17" s="1"/>
  <c r="GH4" i="17"/>
  <c r="GH9" i="17" l="1"/>
  <c r="GH8" i="17"/>
  <c r="GH5" i="17"/>
  <c r="GH10" i="17" s="1"/>
  <c r="GH7" i="17"/>
  <c r="GI4" i="17"/>
  <c r="GI9" i="17" l="1"/>
  <c r="GI8" i="17"/>
  <c r="GJ4" i="17"/>
  <c r="GI7" i="17"/>
  <c r="GI5" i="17"/>
  <c r="GI10" i="17" s="1"/>
  <c r="GJ9" i="17" l="1"/>
  <c r="GJ8" i="17"/>
  <c r="GK4" i="17"/>
  <c r="GJ5" i="17"/>
  <c r="GJ10" i="17" s="1"/>
  <c r="GJ7" i="17"/>
  <c r="GK9" i="17" l="1"/>
  <c r="GK8" i="17"/>
  <c r="GK5" i="17"/>
  <c r="GK10" i="17" s="1"/>
  <c r="GK7" i="17"/>
  <c r="GL4" i="17"/>
  <c r="GL9" i="17" l="1"/>
  <c r="GL7" i="17"/>
  <c r="GL8" i="17"/>
  <c r="GL5" i="17"/>
  <c r="GL10" i="17" s="1"/>
  <c r="GM4" i="17"/>
  <c r="GM9" i="17" l="1"/>
  <c r="GM7" i="17"/>
  <c r="GM5" i="17"/>
  <c r="GM10" i="17" s="1"/>
  <c r="GM8" i="17"/>
  <c r="GN4" i="17"/>
  <c r="GN9" i="17" l="1"/>
  <c r="GN5" i="17"/>
  <c r="GN10" i="17" s="1"/>
  <c r="GO4" i="17"/>
  <c r="GN7" i="17"/>
  <c r="GN8" i="17"/>
  <c r="GO8" i="17" l="1"/>
  <c r="GO9" i="17"/>
  <c r="GO5" i="17"/>
  <c r="GO10" i="17" s="1"/>
  <c r="GO7" i="17"/>
  <c r="GP4" i="17"/>
  <c r="GP9" i="17" l="1"/>
  <c r="GP8" i="17"/>
  <c r="GP7" i="17"/>
  <c r="GQ4" i="17"/>
  <c r="GP5" i="17"/>
  <c r="GP10" i="17" s="1"/>
  <c r="GQ9" i="17" l="1"/>
  <c r="GQ8" i="17"/>
  <c r="GQ5" i="17"/>
  <c r="GQ10" i="17" s="1"/>
  <c r="GQ7" i="17"/>
  <c r="GR4" i="17"/>
  <c r="GR9" i="17" l="1"/>
  <c r="GR8" i="17"/>
  <c r="GR7" i="17"/>
  <c r="GR5" i="17"/>
  <c r="GR10" i="17" s="1"/>
  <c r="GS4" i="17"/>
  <c r="GS9" i="17" l="1"/>
  <c r="GS7" i="17"/>
  <c r="GS5" i="17"/>
  <c r="GS10" i="17" s="1"/>
  <c r="GS8" i="17"/>
  <c r="GT4" i="17"/>
  <c r="GT9" i="17" l="1"/>
  <c r="GT5" i="17"/>
  <c r="GT10" i="17" s="1"/>
  <c r="GT8" i="17"/>
  <c r="GT7" i="17"/>
  <c r="GU4" i="17"/>
  <c r="GU9" i="17" l="1"/>
  <c r="GU8" i="17"/>
  <c r="GV4" i="17"/>
  <c r="GU5" i="17"/>
  <c r="GU10" i="17" s="1"/>
  <c r="GU7" i="17"/>
  <c r="GV8" i="17" l="1"/>
  <c r="GW4" i="17"/>
  <c r="GV9" i="17"/>
  <c r="GV5" i="17"/>
  <c r="GV10" i="17" s="1"/>
  <c r="GV7" i="17"/>
  <c r="GW9" i="17" l="1"/>
  <c r="GW8" i="17"/>
  <c r="GW5" i="17"/>
  <c r="GW10" i="17" s="1"/>
  <c r="GW7" i="17"/>
  <c r="GX4" i="17"/>
  <c r="GX7" i="17" l="1"/>
  <c r="GX8" i="17"/>
  <c r="GX9" i="17"/>
  <c r="GY4" i="17"/>
  <c r="GX5" i="17"/>
  <c r="GX10" i="17" s="1"/>
  <c r="GY7" i="17" l="1"/>
  <c r="GY9" i="17"/>
  <c r="GY8" i="17"/>
  <c r="GY5" i="17"/>
  <c r="GY10" i="17" s="1"/>
  <c r="GZ4" i="17"/>
  <c r="GZ9" i="17" l="1"/>
  <c r="GZ8" i="17"/>
  <c r="GZ5" i="17"/>
  <c r="GZ10" i="17" s="1"/>
  <c r="GZ7" i="17"/>
  <c r="HA4" i="17"/>
  <c r="HA9" i="17" l="1"/>
  <c r="HA8" i="17"/>
  <c r="HB4" i="17"/>
  <c r="HA5" i="17"/>
  <c r="HA10" i="17" s="1"/>
  <c r="HA7" i="17"/>
  <c r="HB9" i="17" l="1"/>
  <c r="HB8" i="17"/>
  <c r="HC4" i="17"/>
  <c r="HB5" i="17"/>
  <c r="HB10" i="17" s="1"/>
  <c r="HB7" i="17"/>
  <c r="HC9" i="17" l="1"/>
  <c r="HC8" i="17"/>
  <c r="HC5" i="17"/>
  <c r="HC10" i="17" s="1"/>
  <c r="HC7" i="17"/>
  <c r="HD4" i="17"/>
  <c r="HD9" i="17" l="1"/>
  <c r="HD7" i="17"/>
  <c r="HD5" i="17"/>
  <c r="HD10" i="17" s="1"/>
  <c r="HD8" i="17"/>
  <c r="HE4" i="17"/>
  <c r="HE9" i="17" l="1"/>
  <c r="HE7" i="17"/>
  <c r="HE5" i="17"/>
  <c r="HE10" i="17" s="1"/>
  <c r="HE8" i="17"/>
  <c r="HF4" i="17"/>
  <c r="HF9" i="17" l="1"/>
  <c r="HF5" i="17"/>
  <c r="HF10" i="17" s="1"/>
  <c r="HF8" i="17"/>
  <c r="HF7" i="17"/>
  <c r="HG4" i="17"/>
  <c r="HG8" i="17" l="1"/>
  <c r="HG9" i="17"/>
  <c r="HG5" i="17"/>
  <c r="HG10" i="17" s="1"/>
  <c r="HG7" i="17"/>
  <c r="HH4" i="17"/>
  <c r="HH9" i="17" l="1"/>
  <c r="HH8" i="17"/>
  <c r="HH7" i="17"/>
  <c r="HI4" i="17"/>
  <c r="HH5" i="17"/>
  <c r="HH10" i="17" s="1"/>
  <c r="HI9" i="17" l="1"/>
  <c r="HI8" i="17"/>
  <c r="HJ4" i="17"/>
  <c r="HI7" i="17"/>
  <c r="HI5" i="17"/>
  <c r="HI10" i="17" s="1"/>
  <c r="HJ9" i="17" l="1"/>
  <c r="HJ8" i="17"/>
  <c r="HJ7" i="17"/>
  <c r="HJ5" i="17"/>
  <c r="HJ10" i="17" s="1"/>
  <c r="HK4" i="17"/>
  <c r="HK9" i="17" l="1"/>
  <c r="HK7" i="17"/>
  <c r="HK5" i="17"/>
  <c r="HK10" i="17" s="1"/>
  <c r="HK8" i="17"/>
  <c r="HL4" i="17"/>
  <c r="HL9" i="17" l="1"/>
  <c r="HL5" i="17"/>
  <c r="HL10" i="17" s="1"/>
  <c r="HL8" i="17"/>
  <c r="HM4" i="17"/>
  <c r="HL7" i="17"/>
  <c r="HM9" i="17" l="1"/>
  <c r="HM8" i="17"/>
  <c r="HN4" i="17"/>
  <c r="HM5" i="17"/>
  <c r="HM10" i="17" s="1"/>
  <c r="HM7" i="17"/>
  <c r="HN9" i="17" l="1"/>
  <c r="HN8" i="17"/>
  <c r="HO4" i="17"/>
  <c r="HN5" i="17"/>
  <c r="HN10" i="17" s="1"/>
  <c r="HN7" i="17"/>
  <c r="HO9" i="17" l="1"/>
  <c r="HO8" i="17"/>
  <c r="HO5" i="17"/>
  <c r="HO10" i="17" s="1"/>
  <c r="HO7" i="17"/>
  <c r="HP4" i="17"/>
  <c r="HP9" i="17" l="1"/>
  <c r="HP7" i="17"/>
  <c r="HQ4" i="17"/>
  <c r="HP5" i="17"/>
  <c r="HP10" i="17" s="1"/>
  <c r="HP8" i="17"/>
  <c r="HQ7" i="17" l="1"/>
  <c r="HQ8" i="17"/>
  <c r="HQ5" i="17"/>
  <c r="HQ10" i="17" s="1"/>
  <c r="HQ9" i="17"/>
  <c r="HR4" i="17"/>
  <c r="HR9" i="17" l="1"/>
  <c r="HR8" i="17"/>
  <c r="HR5" i="17"/>
  <c r="HR10" i="17" s="1"/>
  <c r="HR7" i="17"/>
  <c r="HS4" i="17"/>
  <c r="HS9" i="17" l="1"/>
  <c r="HS8" i="17"/>
  <c r="HT4" i="17"/>
  <c r="HS5" i="17"/>
  <c r="HS10" i="17" s="1"/>
  <c r="HS7" i="17"/>
  <c r="HT9" i="17" l="1"/>
  <c r="HU4" i="17"/>
  <c r="HT7" i="17"/>
  <c r="HT5" i="17"/>
  <c r="HT10" i="17" s="1"/>
  <c r="HT8" i="17"/>
  <c r="HU9" i="17" l="1"/>
  <c r="HU8" i="17"/>
  <c r="HU7" i="17"/>
  <c r="HU5" i="17"/>
  <c r="HU10" i="17" s="1"/>
  <c r="HV4" i="17"/>
  <c r="HV9" i="17" l="1"/>
  <c r="HV7" i="17"/>
  <c r="HV8" i="17"/>
  <c r="HV5" i="17"/>
  <c r="HV10" i="17" s="1"/>
  <c r="HW4" i="17"/>
  <c r="HW9" i="17" l="1"/>
  <c r="HW7" i="17"/>
  <c r="HW5" i="17"/>
  <c r="HW10" i="17" s="1"/>
  <c r="HW8" i="17"/>
  <c r="HX4" i="17"/>
  <c r="HX9" i="17" l="1"/>
  <c r="HX5" i="17"/>
  <c r="HX10" i="17" s="1"/>
  <c r="HX8" i="17"/>
  <c r="HY4" i="17"/>
  <c r="HX7" i="17"/>
  <c r="HY9" i="17" l="1"/>
  <c r="HY8" i="17"/>
  <c r="HY5" i="17"/>
  <c r="HY10" i="17" s="1"/>
  <c r="HY7" i="17"/>
  <c r="HZ4" i="17"/>
  <c r="HZ9" i="17" l="1"/>
  <c r="HZ8" i="17"/>
  <c r="HZ7" i="17"/>
  <c r="IA4" i="17"/>
  <c r="HZ5" i="17"/>
  <c r="HZ10" i="17" s="1"/>
  <c r="IA9" i="17" l="1"/>
  <c r="IA8" i="17"/>
  <c r="IB4" i="17"/>
  <c r="IA5" i="17"/>
  <c r="IA10" i="17" s="1"/>
  <c r="IA7" i="17"/>
  <c r="IB9" i="17" l="1"/>
  <c r="IB8" i="17"/>
  <c r="IB7" i="17"/>
  <c r="IB5" i="17"/>
  <c r="IB10" i="17" s="1"/>
  <c r="IC4" i="17"/>
  <c r="IC9" i="17" l="1"/>
  <c r="IC7" i="17"/>
  <c r="IC5" i="17"/>
  <c r="IC10" i="17" s="1"/>
  <c r="IC8" i="17"/>
  <c r="ID4" i="17"/>
  <c r="ID9" i="17" l="1"/>
  <c r="ID5" i="17"/>
  <c r="ID10" i="17" s="1"/>
  <c r="ID7" i="17"/>
  <c r="IE4" i="17"/>
  <c r="ID8" i="17"/>
  <c r="IE8" i="17" l="1"/>
  <c r="IE9" i="17"/>
  <c r="IF4" i="17"/>
  <c r="IE5" i="17"/>
  <c r="IE10" i="17" s="1"/>
  <c r="IE7" i="17"/>
  <c r="IF8" i="17" l="1"/>
  <c r="IF9" i="17"/>
  <c r="IG4" i="17"/>
  <c r="IF5" i="17"/>
  <c r="IF10" i="17" s="1"/>
  <c r="IF7" i="17"/>
  <c r="IG9" i="17" l="1"/>
  <c r="IG8" i="17"/>
  <c r="IG5" i="17"/>
  <c r="IG10" i="17" s="1"/>
  <c r="IG7" i="17"/>
  <c r="IH4" i="17"/>
  <c r="IH9" i="17" l="1"/>
  <c r="IH7" i="17"/>
  <c r="II4" i="17"/>
  <c r="IH8" i="17"/>
  <c r="IH5" i="17"/>
  <c r="IH10" i="17" s="1"/>
  <c r="II9" i="17" l="1"/>
  <c r="II7" i="17"/>
  <c r="II5" i="17"/>
  <c r="II10" i="17" s="1"/>
  <c r="II8" i="17"/>
  <c r="IJ4" i="17"/>
  <c r="IJ9" i="17" l="1"/>
  <c r="IJ5" i="17"/>
  <c r="IJ10" i="17" s="1"/>
  <c r="IJ8" i="17"/>
  <c r="IJ7" i="17"/>
  <c r="IK4" i="17"/>
  <c r="IK9" i="17" l="1"/>
  <c r="IK8" i="17"/>
  <c r="IL4" i="17"/>
  <c r="IK5" i="17"/>
  <c r="IK10" i="17" s="1"/>
  <c r="IK7" i="17"/>
  <c r="IL9" i="17" l="1"/>
  <c r="IL8" i="17"/>
  <c r="IM4" i="17"/>
  <c r="IL5" i="17"/>
  <c r="IL10" i="17" s="1"/>
  <c r="IL7" i="17"/>
  <c r="IM9" i="17" l="1"/>
  <c r="IM8" i="17"/>
  <c r="IM5" i="17"/>
  <c r="IM10" i="17" s="1"/>
  <c r="IM7" i="17"/>
  <c r="IN4" i="17"/>
  <c r="IN9" i="17" l="1"/>
  <c r="IN8" i="17"/>
  <c r="IN7" i="17"/>
  <c r="IN5" i="17"/>
  <c r="IN10" i="17" s="1"/>
  <c r="IO4" i="17"/>
  <c r="IO9" i="17" l="1"/>
  <c r="IO7" i="17"/>
  <c r="IO5" i="17"/>
  <c r="IO10" i="17" s="1"/>
  <c r="IO8" i="17"/>
  <c r="IP4" i="17"/>
  <c r="IP5" i="17" l="1"/>
  <c r="IP10" i="17" s="1"/>
  <c r="IP8" i="17"/>
  <c r="IQ4" i="17"/>
  <c r="IP7" i="17"/>
  <c r="IP9" i="17"/>
  <c r="IQ8" i="17" l="1"/>
  <c r="IQ5" i="17"/>
  <c r="IQ10" i="17" s="1"/>
  <c r="IQ7" i="17"/>
  <c r="IR4" i="17"/>
  <c r="IQ9" i="17"/>
  <c r="IR9" i="17" l="1"/>
  <c r="IR8" i="17"/>
  <c r="IR7" i="17"/>
  <c r="IS4" i="17"/>
  <c r="IR5" i="17"/>
  <c r="IR10" i="17" s="1"/>
  <c r="IS9" i="17" l="1"/>
  <c r="IS8" i="17"/>
  <c r="IS5" i="17"/>
  <c r="IS10" i="17" s="1"/>
  <c r="IT4" i="17"/>
  <c r="IS7" i="17"/>
  <c r="IT9" i="17" l="1"/>
  <c r="IT7" i="17"/>
  <c r="IT8" i="17"/>
  <c r="IT5" i="17"/>
  <c r="IT10" i="17" s="1"/>
  <c r="IU4" i="17"/>
  <c r="IU9" i="17" l="1"/>
  <c r="IU7" i="17"/>
  <c r="IU5" i="17"/>
  <c r="IU10" i="17" s="1"/>
  <c r="IU8" i="17"/>
  <c r="IV4" i="17"/>
  <c r="IV9" i="17" l="1"/>
  <c r="IV5" i="17"/>
  <c r="IV10" i="17" s="1"/>
  <c r="IV8" i="17"/>
  <c r="IV7" i="17"/>
  <c r="IW4" i="17"/>
  <c r="IW9" i="17" l="1"/>
  <c r="IW8" i="17"/>
  <c r="IX4" i="17"/>
  <c r="IW5" i="17"/>
  <c r="IW10" i="17" s="1"/>
  <c r="IW7" i="17"/>
  <c r="IX9" i="17" l="1"/>
  <c r="IX8" i="17"/>
  <c r="IY4" i="17"/>
  <c r="IX5" i="17"/>
  <c r="IX10" i="17" s="1"/>
  <c r="IX7" i="17"/>
  <c r="IY9" i="17" l="1"/>
  <c r="IY8" i="17"/>
  <c r="IY5" i="17"/>
  <c r="IY10" i="17" s="1"/>
  <c r="IY7" i="17"/>
  <c r="IZ4" i="17"/>
  <c r="IZ9" i="17" l="1"/>
  <c r="IZ8" i="17"/>
  <c r="IZ7" i="17"/>
  <c r="JA4" i="17"/>
  <c r="IZ5" i="17"/>
  <c r="IZ10" i="17" s="1"/>
  <c r="JA9" i="17" l="1"/>
  <c r="JA7" i="17"/>
  <c r="JA5" i="17"/>
  <c r="JA10" i="17" s="1"/>
  <c r="JA8" i="17"/>
  <c r="JB4" i="17"/>
  <c r="JB9" i="17" l="1"/>
  <c r="JB5" i="17"/>
  <c r="JB10" i="17" s="1"/>
  <c r="JB7" i="17"/>
  <c r="JB8" i="17"/>
  <c r="JC4" i="17"/>
  <c r="JC9" i="17" l="1"/>
  <c r="JC8" i="17"/>
  <c r="JD4" i="17"/>
  <c r="JC5" i="17"/>
  <c r="JC10" i="17" s="1"/>
  <c r="JC7" i="17"/>
  <c r="JD8" i="17" l="1"/>
  <c r="JD9" i="17"/>
  <c r="JE4" i="17"/>
  <c r="JD5" i="17"/>
  <c r="JD10" i="17" s="1"/>
  <c r="JD7" i="17"/>
  <c r="JE9" i="17" l="1"/>
  <c r="JE8" i="17"/>
  <c r="JE5" i="17"/>
  <c r="JE10" i="17" s="1"/>
  <c r="JE7" i="17"/>
  <c r="JF4" i="17"/>
  <c r="JF9" i="17" l="1"/>
  <c r="JF7" i="17"/>
  <c r="JF8" i="17"/>
  <c r="JF5" i="17"/>
  <c r="JF10" i="17" s="1"/>
  <c r="JG4" i="17"/>
  <c r="JG9" i="17" l="1"/>
  <c r="JG7" i="17"/>
  <c r="JG5" i="17"/>
  <c r="JG10" i="17" s="1"/>
  <c r="JG8" i="17"/>
  <c r="JH4" i="17"/>
  <c r="JH9" i="17" l="1"/>
  <c r="JH5" i="17"/>
  <c r="JH10" i="17" s="1"/>
  <c r="JH8" i="17"/>
  <c r="JH7" i="17"/>
  <c r="JI4" i="17"/>
  <c r="JI9" i="17" l="1"/>
  <c r="JI8" i="17"/>
  <c r="JI5" i="17"/>
  <c r="JI10" i="17" s="1"/>
  <c r="JI7" i="17"/>
  <c r="JJ4" i="17"/>
  <c r="JJ9" i="17" l="1"/>
  <c r="JJ8" i="17"/>
  <c r="JJ7" i="17"/>
  <c r="JK4" i="17"/>
  <c r="JJ5" i="17"/>
  <c r="JJ10" i="17" s="1"/>
  <c r="JK9" i="17" l="1"/>
  <c r="JK8" i="17"/>
  <c r="JL4" i="17"/>
  <c r="JK5" i="17"/>
  <c r="JK10" i="17" s="1"/>
  <c r="JK7" i="17"/>
  <c r="JL9" i="17" l="1"/>
  <c r="JL8" i="17"/>
  <c r="JL7" i="17"/>
  <c r="JM4" i="17"/>
  <c r="JL5" i="17"/>
  <c r="JL10" i="17" s="1"/>
  <c r="JM9" i="17" l="1"/>
  <c r="JM7" i="17"/>
  <c r="JM5" i="17"/>
  <c r="JM10" i="17" s="1"/>
  <c r="JM8" i="17"/>
  <c r="JN4" i="17"/>
  <c r="JN9" i="17" l="1"/>
  <c r="JN5" i="17"/>
  <c r="JN10" i="17" s="1"/>
  <c r="JO4" i="17"/>
  <c r="JN7" i="17"/>
  <c r="JN8" i="17"/>
  <c r="JO8" i="17" l="1"/>
  <c r="JO9" i="17"/>
  <c r="JP4" i="17"/>
  <c r="JO5" i="17"/>
  <c r="JO10" i="17" s="1"/>
  <c r="JO7" i="17"/>
  <c r="JP8" i="17" l="1"/>
  <c r="JP9" i="17"/>
  <c r="JQ4" i="17"/>
  <c r="JP5" i="17"/>
  <c r="JP10" i="17" s="1"/>
  <c r="JP7" i="17"/>
  <c r="JQ9" i="17" l="1"/>
  <c r="JQ8" i="17"/>
  <c r="JQ5" i="17"/>
  <c r="JQ10" i="17" s="1"/>
  <c r="JQ7" i="17"/>
  <c r="JR4" i="17"/>
  <c r="JR9" i="17" l="1"/>
  <c r="JR7" i="17"/>
  <c r="JS4" i="17"/>
  <c r="JR5" i="17"/>
  <c r="JR10" i="17" s="1"/>
  <c r="JR8" i="17"/>
  <c r="JS9" i="17" l="1"/>
  <c r="JS7" i="17"/>
  <c r="JS5" i="17"/>
  <c r="JS10" i="17" s="1"/>
  <c r="JS8" i="17"/>
  <c r="JT4" i="17"/>
  <c r="JT5" i="17" l="1"/>
  <c r="JT10" i="17" s="1"/>
  <c r="JT9" i="17"/>
  <c r="JT8" i="17"/>
  <c r="JT7" i="17"/>
  <c r="JU4" i="17"/>
  <c r="JU9" i="17" l="1"/>
  <c r="JU8" i="17"/>
  <c r="JV4" i="17"/>
  <c r="JU5" i="17"/>
  <c r="JU10" i="17" s="1"/>
  <c r="JU7" i="17"/>
  <c r="JV8" i="17" l="1"/>
  <c r="JV9" i="17"/>
  <c r="JW4" i="17"/>
  <c r="JV7" i="17"/>
  <c r="JV5" i="17"/>
  <c r="JV10" i="17" s="1"/>
  <c r="JW9" i="17" l="1"/>
  <c r="JW8" i="17"/>
  <c r="JW7" i="17"/>
  <c r="JW5" i="17"/>
  <c r="JW10" i="17" s="1"/>
  <c r="JX4" i="17"/>
  <c r="JX9" i="17" l="1"/>
  <c r="JX8" i="17"/>
  <c r="JX7" i="17"/>
  <c r="JX5" i="17"/>
  <c r="JX10" i="17" s="1"/>
  <c r="JY4" i="17"/>
  <c r="JY9" i="17" l="1"/>
  <c r="JY7" i="17"/>
  <c r="JY5" i="17"/>
  <c r="JY10" i="17" s="1"/>
  <c r="JY8" i="17"/>
  <c r="JZ4" i="17"/>
  <c r="JZ9" i="17" l="1"/>
  <c r="JZ8" i="17"/>
  <c r="JZ5" i="17"/>
  <c r="JZ10" i="17" s="1"/>
  <c r="KA4" i="17"/>
  <c r="JZ7" i="17"/>
  <c r="KA8" i="17" l="1"/>
  <c r="KA9" i="17"/>
  <c r="KA5" i="17"/>
  <c r="KA10" i="17" s="1"/>
  <c r="KA7" i="17"/>
  <c r="KB4" i="17"/>
  <c r="KB9" i="17" l="1"/>
  <c r="KB8" i="17"/>
  <c r="KB7" i="17"/>
  <c r="KC4" i="17"/>
  <c r="KB5" i="17"/>
  <c r="KB10" i="17" s="1"/>
  <c r="KC9" i="17" l="1"/>
  <c r="KC8" i="17"/>
  <c r="KD4" i="17"/>
  <c r="KC5" i="17"/>
  <c r="KC10" i="17" s="1"/>
  <c r="KC7" i="17"/>
  <c r="KD9" i="17" l="1"/>
  <c r="KD7" i="17"/>
  <c r="KD8" i="17"/>
  <c r="KD5" i="17"/>
  <c r="KD10" i="17" s="1"/>
  <c r="KE4" i="17"/>
  <c r="KE9" i="17" l="1"/>
  <c r="KE7" i="17"/>
  <c r="KE5" i="17"/>
  <c r="KE10" i="17" s="1"/>
  <c r="KE8" i="17"/>
  <c r="KF4" i="17"/>
  <c r="KF9" i="17" l="1"/>
  <c r="KF5" i="17"/>
  <c r="KF10" i="17" s="1"/>
  <c r="KF8" i="17"/>
  <c r="KF7" i="17"/>
  <c r="KG4" i="17"/>
  <c r="KG8" i="17" l="1"/>
  <c r="KG9" i="17"/>
  <c r="KH4" i="17"/>
  <c r="KG5" i="17"/>
  <c r="KG10" i="17" s="1"/>
  <c r="KG7" i="17"/>
  <c r="KH8" i="17" l="1"/>
  <c r="KH9" i="17"/>
  <c r="KI4" i="17"/>
  <c r="KH5" i="17"/>
  <c r="KH10" i="17" s="1"/>
  <c r="KH7" i="17"/>
  <c r="KI9" i="17" l="1"/>
  <c r="KI8" i="17"/>
  <c r="KI5" i="17"/>
  <c r="KI10" i="17" s="1"/>
  <c r="KI7" i="17"/>
  <c r="KJ4" i="17"/>
  <c r="KJ9" i="17" l="1"/>
  <c r="KJ8" i="17"/>
  <c r="KJ7" i="17"/>
  <c r="KK4" i="17"/>
  <c r="KJ5" i="17"/>
  <c r="KJ10" i="17" s="1"/>
  <c r="KK9" i="17" l="1"/>
  <c r="KK7" i="17"/>
  <c r="KK5" i="17"/>
  <c r="KK10" i="17" s="1"/>
  <c r="KL4" i="17"/>
  <c r="KK8" i="17"/>
  <c r="KL9" i="17" l="1"/>
  <c r="KL8" i="17"/>
  <c r="KL5" i="17"/>
  <c r="KL10" i="17" s="1"/>
  <c r="KL7" i="17"/>
  <c r="KM4" i="17"/>
  <c r="KM9" i="17" l="1"/>
  <c r="KM8" i="17"/>
  <c r="KN4" i="17"/>
  <c r="KM7" i="17"/>
  <c r="KM5" i="17"/>
  <c r="KM10" i="17" s="1"/>
  <c r="KN9" i="17" l="1"/>
  <c r="KN8" i="17"/>
  <c r="KO4" i="17"/>
  <c r="KN5" i="17"/>
  <c r="KN10" i="17" s="1"/>
  <c r="KN7" i="17"/>
  <c r="KO9" i="17" l="1"/>
  <c r="KO8" i="17"/>
  <c r="KO5" i="17"/>
  <c r="KO10" i="17" s="1"/>
  <c r="KO7" i="17"/>
  <c r="KP4" i="17"/>
  <c r="KP7" i="17" l="1"/>
  <c r="KP9" i="17"/>
  <c r="KP5" i="17"/>
  <c r="KP10" i="17" s="1"/>
  <c r="KP8" i="17"/>
  <c r="KQ4" i="17"/>
  <c r="KQ9" i="17" l="1"/>
  <c r="KQ7" i="17"/>
  <c r="KQ5" i="17"/>
  <c r="KQ10" i="17" s="1"/>
  <c r="KQ8" i="17"/>
  <c r="KR4" i="17"/>
  <c r="KR5" i="17" l="1"/>
  <c r="KR10" i="17" s="1"/>
  <c r="KR8" i="17"/>
  <c r="KR9" i="17"/>
  <c r="KS4" i="17"/>
  <c r="KR7" i="17"/>
  <c r="KS8" i="17" l="1"/>
  <c r="KS9" i="17"/>
  <c r="KS5" i="17"/>
  <c r="KS10" i="17" s="1"/>
  <c r="KS7" i="17"/>
  <c r="KT4" i="17"/>
  <c r="KT9" i="17" l="1"/>
  <c r="KT8" i="17"/>
  <c r="KT7" i="17"/>
  <c r="KU4" i="17"/>
  <c r="KT5" i="17"/>
  <c r="KT10" i="17" s="1"/>
  <c r="KU9" i="17" l="1"/>
  <c r="KU8" i="17"/>
  <c r="KU5" i="17"/>
  <c r="KU10" i="17" s="1"/>
  <c r="KU7" i="17"/>
  <c r="KV4" i="17"/>
  <c r="KV9" i="17" l="1"/>
  <c r="KV8" i="17"/>
  <c r="KV7" i="17"/>
  <c r="KW4" i="17"/>
  <c r="KV5" i="17"/>
  <c r="KV10" i="17" s="1"/>
  <c r="KW9" i="17" l="1"/>
  <c r="KW7" i="17"/>
  <c r="KW5" i="17"/>
  <c r="KW10" i="17" s="1"/>
  <c r="KW8" i="17"/>
  <c r="KX4" i="17"/>
  <c r="KX9" i="17" l="1"/>
  <c r="KX8" i="17"/>
  <c r="KX5" i="17"/>
  <c r="KX10" i="17" s="1"/>
  <c r="KX7" i="17"/>
  <c r="KY4" i="17"/>
  <c r="KY9" i="17" l="1"/>
  <c r="KY8" i="17"/>
  <c r="KZ4" i="17"/>
  <c r="KY5" i="17"/>
  <c r="KY10" i="17" s="1"/>
  <c r="KY7" i="17"/>
  <c r="KZ9" i="17" l="1"/>
  <c r="KZ8" i="17"/>
  <c r="LA4" i="17"/>
  <c r="KZ5" i="17"/>
  <c r="KZ10" i="17" s="1"/>
  <c r="KZ7" i="17"/>
  <c r="LA9" i="17" l="1"/>
  <c r="LA8" i="17"/>
  <c r="LA5" i="17"/>
  <c r="LA10" i="17" s="1"/>
  <c r="LA7" i="17"/>
  <c r="LB4" i="17"/>
  <c r="LB9" i="17" l="1"/>
  <c r="LB7" i="17"/>
  <c r="LB8" i="17"/>
  <c r="LC4" i="17"/>
  <c r="LB5" i="17"/>
  <c r="LB10" i="17" s="1"/>
  <c r="LC9" i="17" l="1"/>
  <c r="LC7" i="17"/>
  <c r="LC5" i="17"/>
  <c r="LC10" i="17" s="1"/>
  <c r="LC8" i="17"/>
  <c r="LD4" i="17"/>
  <c r="LD9" i="17" l="1"/>
  <c r="LD5" i="17"/>
  <c r="LD10" i="17" s="1"/>
  <c r="LD8" i="17"/>
  <c r="LD7" i="17"/>
  <c r="LE4" i="17"/>
  <c r="LE9" i="17" l="1"/>
  <c r="LE8" i="17"/>
  <c r="LF4" i="17"/>
  <c r="LE5" i="17"/>
  <c r="LE10" i="17" s="1"/>
  <c r="LE7" i="17"/>
  <c r="LF8" i="17" l="1"/>
  <c r="LF9" i="17"/>
  <c r="LG4" i="17"/>
  <c r="LF5" i="17"/>
  <c r="LF10" i="17" s="1"/>
  <c r="LF7" i="17"/>
  <c r="LG9" i="17" l="1"/>
  <c r="LG8" i="17"/>
  <c r="LG5" i="17"/>
  <c r="LG10" i="17" s="1"/>
  <c r="LG7" i="17"/>
  <c r="LH4" i="17"/>
  <c r="LH9" i="17" l="1"/>
  <c r="LH8" i="17"/>
  <c r="LH7" i="17"/>
  <c r="LH5" i="17"/>
  <c r="LH10" i="17" s="1"/>
  <c r="LI4" i="17"/>
  <c r="LI9" i="17" l="1"/>
  <c r="LI7" i="17"/>
  <c r="LI5" i="17"/>
  <c r="LI10" i="17" s="1"/>
  <c r="LI8" i="17"/>
  <c r="LJ4" i="17"/>
  <c r="LJ9" i="17" l="1"/>
  <c r="LJ8" i="17"/>
  <c r="LJ5" i="17"/>
  <c r="LJ10" i="17" s="1"/>
  <c r="LJ7" i="17"/>
  <c r="LK4" i="17"/>
  <c r="LK9" i="17" l="1"/>
  <c r="LK8" i="17"/>
  <c r="LK5" i="17"/>
  <c r="LK10" i="17" s="1"/>
  <c r="LK7" i="17"/>
  <c r="LL4" i="17"/>
  <c r="LL9" i="17" l="1"/>
  <c r="LL8" i="17"/>
  <c r="LL7" i="17"/>
  <c r="LM4" i="17"/>
  <c r="LL5" i="17"/>
  <c r="LL10" i="17" s="1"/>
  <c r="LM9" i="17" l="1"/>
  <c r="LM8" i="17"/>
  <c r="LM7" i="17"/>
  <c r="LM5" i="17"/>
  <c r="LM10" i="17" s="1"/>
  <c r="LN4" i="17"/>
  <c r="LN9" i="17" l="1"/>
  <c r="LN8" i="17"/>
  <c r="LN7" i="17"/>
  <c r="LN5" i="17"/>
  <c r="LN10" i="17" s="1"/>
  <c r="LO4" i="17"/>
  <c r="LO7" i="17" l="1"/>
  <c r="LO5" i="17"/>
  <c r="LO10" i="17" s="1"/>
  <c r="LO8" i="17"/>
  <c r="LO9" i="17"/>
  <c r="LP4" i="17"/>
  <c r="LP9" i="17" l="1"/>
  <c r="LP5" i="17"/>
  <c r="LP10" i="17" s="1"/>
  <c r="LP8" i="17"/>
  <c r="LQ4" i="17"/>
  <c r="LP7" i="17"/>
  <c r="LQ8" i="17" l="1"/>
  <c r="LR4" i="17"/>
  <c r="LQ9" i="17"/>
  <c r="LQ5" i="17"/>
  <c r="LQ10" i="17" s="1"/>
  <c r="LQ7" i="17"/>
  <c r="LR8" i="17" l="1"/>
  <c r="LR9" i="17"/>
  <c r="LS4" i="17"/>
  <c r="LR5" i="17"/>
  <c r="LR10" i="17" s="1"/>
  <c r="LR7" i="17"/>
  <c r="LS9" i="17" l="1"/>
  <c r="LS8" i="17"/>
  <c r="LS5" i="17"/>
  <c r="LS10" i="17" s="1"/>
  <c r="LS7" i="17"/>
  <c r="LT4" i="17"/>
  <c r="LT9" i="17" l="1"/>
  <c r="LT8" i="17"/>
  <c r="LT7" i="17"/>
  <c r="LU4" i="17"/>
  <c r="LT5" i="17"/>
  <c r="LT10" i="17" s="1"/>
  <c r="LU9" i="17" l="1"/>
  <c r="LU8" i="17"/>
  <c r="LU7" i="17"/>
  <c r="LU5" i="17"/>
  <c r="LU10" i="17" s="1"/>
  <c r="LV4" i="17"/>
  <c r="LV9" i="17" l="1"/>
  <c r="LV8" i="17"/>
  <c r="LV5" i="17"/>
  <c r="LV10" i="17" s="1"/>
  <c r="LV7" i="17"/>
  <c r="LW4" i="17"/>
  <c r="LW9" i="17" l="1"/>
  <c r="LW8" i="17"/>
  <c r="LX4" i="17"/>
  <c r="LW5" i="17"/>
  <c r="LW10" i="17" s="1"/>
  <c r="LW7" i="17"/>
  <c r="LX8" i="17" l="1"/>
  <c r="LX9" i="17"/>
  <c r="LY4" i="17"/>
  <c r="LX7" i="17"/>
  <c r="LX5" i="17"/>
  <c r="LX10" i="17" s="1"/>
  <c r="LY9" i="17" l="1"/>
  <c r="LY8" i="17"/>
  <c r="LY5" i="17"/>
  <c r="LY10" i="17" s="1"/>
  <c r="LZ4" i="17"/>
  <c r="LY7" i="17"/>
  <c r="LZ9" i="17" l="1"/>
  <c r="LZ8" i="17"/>
  <c r="LZ7" i="17"/>
  <c r="LZ5" i="17"/>
  <c r="LZ10" i="17" s="1"/>
  <c r="MA4" i="17"/>
  <c r="MA9" i="17" l="1"/>
  <c r="MA8" i="17"/>
  <c r="MA7" i="17"/>
  <c r="MA5" i="17"/>
  <c r="MA10" i="17" s="1"/>
  <c r="MB4" i="17"/>
  <c r="MB8" i="17" l="1"/>
  <c r="MB9" i="17"/>
  <c r="MB5" i="17"/>
  <c r="MB10" i="17" s="1"/>
  <c r="MC4" i="17"/>
  <c r="MB7" i="17"/>
  <c r="MC9" i="17" l="1"/>
  <c r="MC8" i="17"/>
  <c r="MC5" i="17"/>
  <c r="MC10" i="17" s="1"/>
  <c r="MC7" i="17"/>
  <c r="MD4" i="17"/>
  <c r="MD9" i="17" l="1"/>
  <c r="MD8" i="17"/>
  <c r="MD7" i="17"/>
  <c r="ME4" i="17"/>
  <c r="MD5" i="17"/>
  <c r="MD10" i="17" s="1"/>
  <c r="ME9" i="17" l="1"/>
  <c r="ME8" i="17"/>
  <c r="MF4" i="17"/>
  <c r="ME5" i="17"/>
  <c r="ME10" i="17" s="1"/>
  <c r="ME7" i="17"/>
  <c r="MF9" i="17" l="1"/>
  <c r="MF8" i="17"/>
  <c r="MF7" i="17"/>
  <c r="MF5" i="17"/>
  <c r="MF10" i="17" s="1"/>
  <c r="MG4" i="17"/>
  <c r="MG8" i="17" l="1"/>
  <c r="MG9" i="17"/>
  <c r="MG7" i="17"/>
  <c r="MG5" i="17"/>
  <c r="MG10" i="17" s="1"/>
  <c r="MH4" i="17"/>
  <c r="MH9" i="17" l="1"/>
  <c r="MH8" i="17"/>
  <c r="MH5" i="17"/>
  <c r="MH10" i="17" s="1"/>
  <c r="MH7" i="17"/>
  <c r="MI4" i="17"/>
  <c r="MI8" i="17" l="1"/>
  <c r="MI9" i="17"/>
  <c r="MJ4" i="17"/>
  <c r="MI5" i="17"/>
  <c r="MI10" i="17" s="1"/>
  <c r="MI7" i="17"/>
  <c r="MJ8" i="17" l="1"/>
  <c r="MJ9" i="17"/>
  <c r="MK4" i="17"/>
  <c r="MJ5" i="17"/>
  <c r="MJ10" i="17" s="1"/>
  <c r="MJ7" i="17"/>
  <c r="MK9" i="17" l="1"/>
  <c r="MK8" i="17"/>
  <c r="MK5" i="17"/>
  <c r="MK10" i="17" s="1"/>
  <c r="MK7" i="17"/>
  <c r="ML4" i="17"/>
  <c r="ML9" i="17" l="1"/>
  <c r="ML7" i="17"/>
  <c r="MM4" i="17"/>
  <c r="ML8" i="17"/>
  <c r="ML5" i="17"/>
  <c r="ML10" i="17" s="1"/>
  <c r="MM9" i="17" l="1"/>
  <c r="MM8" i="17"/>
  <c r="MM7" i="17"/>
  <c r="MM5" i="17"/>
  <c r="MM10" i="17" s="1"/>
  <c r="MN4" i="17"/>
  <c r="MN8" i="17" l="1"/>
  <c r="MN5" i="17"/>
  <c r="MN10" i="17" s="1"/>
  <c r="MN7" i="17"/>
  <c r="MN9" i="17"/>
  <c r="MO4" i="17"/>
  <c r="MO9" i="17" l="1"/>
  <c r="MO8" i="17"/>
  <c r="MP4" i="17"/>
  <c r="MO7" i="17"/>
  <c r="MO5" i="17"/>
  <c r="MO10" i="17" s="1"/>
  <c r="MP9" i="17" l="1"/>
  <c r="MP8" i="17"/>
  <c r="MQ4" i="17"/>
  <c r="MP5" i="17"/>
  <c r="MP10" i="17" s="1"/>
  <c r="MP7" i="17"/>
  <c r="MQ9" i="17" l="1"/>
  <c r="MQ8" i="17"/>
  <c r="MQ5" i="17"/>
  <c r="MQ10" i="17" s="1"/>
  <c r="MQ7" i="17"/>
  <c r="MR4" i="17"/>
  <c r="MR7" i="17" l="1"/>
  <c r="MR9" i="17"/>
  <c r="MR5" i="17"/>
  <c r="MR10" i="17" s="1"/>
  <c r="MS4" i="17"/>
  <c r="MR8" i="17"/>
  <c r="MS9" i="17" l="1"/>
  <c r="MS7" i="17"/>
  <c r="MS5" i="17"/>
  <c r="MS10" i="17" s="1"/>
  <c r="MS8" i="17"/>
  <c r="MT4" i="17"/>
  <c r="MT5" i="17" l="1"/>
  <c r="MT10" i="17" s="1"/>
  <c r="MT9" i="17"/>
  <c r="MT8" i="17"/>
  <c r="MU4" i="17"/>
  <c r="MT7" i="17"/>
  <c r="MU9" i="17" l="1"/>
  <c r="MU8" i="17"/>
  <c r="MU5" i="17"/>
  <c r="MU10" i="17" s="1"/>
  <c r="MU7" i="17"/>
  <c r="MV4" i="17"/>
  <c r="MV9" i="17" l="1"/>
  <c r="MV8" i="17"/>
  <c r="MV7" i="17"/>
  <c r="MW4" i="17"/>
  <c r="MV5" i="17"/>
  <c r="MV10" i="17" s="1"/>
  <c r="MW9" i="17" l="1"/>
  <c r="MW8" i="17"/>
  <c r="MW5" i="17"/>
  <c r="MW10" i="17" s="1"/>
  <c r="MX4" i="17"/>
  <c r="MW7" i="17"/>
  <c r="MX8" i="17" l="1"/>
  <c r="MX9" i="17"/>
  <c r="MX7" i="17"/>
  <c r="MX5" i="17"/>
  <c r="MX10" i="17" s="1"/>
  <c r="MY4" i="17"/>
  <c r="MY9" i="17" l="1"/>
  <c r="MY8" i="17"/>
  <c r="MY7" i="17"/>
  <c r="MY5" i="17"/>
  <c r="MY10" i="17" s="1"/>
  <c r="MZ4" i="17"/>
  <c r="MZ9" i="17" l="1"/>
  <c r="MZ7" i="17"/>
  <c r="MZ5" i="17"/>
  <c r="MZ10" i="17" s="1"/>
  <c r="MZ8" i="17"/>
  <c r="NA4" i="17"/>
  <c r="NA9" i="17" l="1"/>
  <c r="NA8" i="17"/>
  <c r="NB4" i="17"/>
  <c r="NA7" i="17"/>
  <c r="NA5" i="17"/>
  <c r="NA10" i="17" s="1"/>
  <c r="NB8" i="17" l="1"/>
  <c r="NB7" i="17"/>
  <c r="NB9" i="17"/>
  <c r="NC4" i="17"/>
  <c r="NB5" i="17"/>
  <c r="NB10" i="17" s="1"/>
  <c r="NC9" i="17" l="1"/>
  <c r="NC8" i="17"/>
  <c r="NC5" i="17"/>
  <c r="NC10" i="17" s="1"/>
  <c r="ND4" i="17"/>
  <c r="NC7" i="17"/>
  <c r="ND9" i="17" l="1"/>
  <c r="ND8" i="17"/>
  <c r="NE4" i="17"/>
  <c r="ND5" i="17"/>
  <c r="ND10" i="17" s="1"/>
  <c r="ND7" i="17"/>
  <c r="NE8" i="17" l="1"/>
  <c r="NE9" i="17"/>
  <c r="NE5" i="17"/>
  <c r="NE10" i="17" s="1"/>
  <c r="NE7" i="17"/>
  <c r="NF4" i="17"/>
  <c r="NF7" i="17" l="1"/>
  <c r="NF9" i="17"/>
  <c r="NF5" i="17"/>
  <c r="NF10" i="17" s="1"/>
  <c r="NF8" i="17"/>
  <c r="NG4" i="17"/>
  <c r="NG9" i="17" l="1"/>
  <c r="NG7" i="17"/>
  <c r="NG8" i="17"/>
  <c r="NH4" i="17"/>
  <c r="NG5" i="17"/>
  <c r="NG10" i="17" s="1"/>
  <c r="NH8" i="17" l="1"/>
  <c r="NH7" i="17"/>
  <c r="NH9" i="17"/>
  <c r="NI4" i="17"/>
  <c r="NH5" i="17"/>
  <c r="NH10" i="17" s="1"/>
  <c r="NI9" i="17" l="1"/>
  <c r="NI7" i="17"/>
  <c r="NI8" i="17"/>
  <c r="NI5" i="17"/>
  <c r="NI10" i="17" s="1"/>
  <c r="NJ4" i="17"/>
  <c r="NJ9" i="17" l="1"/>
  <c r="NJ8" i="17"/>
  <c r="NJ7" i="17"/>
  <c r="NJ5" i="17"/>
  <c r="NJ10" i="17" s="1"/>
  <c r="NK4" i="17"/>
  <c r="NK9" i="17" l="1"/>
  <c r="NK8" i="17"/>
  <c r="NK5" i="17"/>
  <c r="NK10" i="17" s="1"/>
  <c r="NL4" i="17"/>
  <c r="NL7" i="17" s="1"/>
  <c r="NK7" i="17"/>
  <c r="NL9" i="17" l="1"/>
  <c r="NL8" i="17"/>
  <c r="NL5" i="17"/>
  <c r="NL10" i="17" s="1"/>
  <c r="NM4" i="17"/>
  <c r="NM9" i="17" l="1"/>
  <c r="NM8" i="17"/>
  <c r="NM7" i="17"/>
  <c r="NM5" i="17"/>
  <c r="NM10" i="17" s="1"/>
</calcChain>
</file>

<file path=xl/sharedStrings.xml><?xml version="1.0" encoding="utf-8"?>
<sst xmlns="http://schemas.openxmlformats.org/spreadsheetml/2006/main" count="1076" uniqueCount="71">
  <si>
    <t>Année</t>
  </si>
  <si>
    <t>Jours</t>
  </si>
  <si>
    <t>N°</t>
  </si>
  <si>
    <t>Dimanche</t>
  </si>
  <si>
    <t>Lundi</t>
  </si>
  <si>
    <t>Mardi</t>
  </si>
  <si>
    <t>Mercredi</t>
  </si>
  <si>
    <t>Jeudi</t>
  </si>
  <si>
    <t>Vendredi</t>
  </si>
  <si>
    <t>Code_jours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</si>
  <si>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</si>
  <si>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</si>
  <si>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</si>
  <si>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</si>
  <si>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</si>
  <si>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</si>
  <si>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</si>
  <si>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</si>
  <si>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</si>
  <si>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</si>
  <si>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</si>
  <si>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</si>
  <si>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Samedi</t>
  </si>
  <si>
    <t>D</t>
  </si>
  <si>
    <t>L</t>
  </si>
  <si>
    <t>M</t>
  </si>
  <si>
    <t>Colonne1</t>
  </si>
  <si>
    <t>S</t>
  </si>
  <si>
    <t>J</t>
  </si>
  <si>
    <t>V</t>
  </si>
  <si>
    <t>Me</t>
  </si>
  <si>
    <t>Personnels</t>
  </si>
  <si>
    <t>Fonction</t>
  </si>
  <si>
    <t>Admin</t>
  </si>
  <si>
    <t>Montage</t>
  </si>
  <si>
    <t>Mécanique</t>
  </si>
  <si>
    <t>Tuyaux</t>
  </si>
  <si>
    <t>Renfort</t>
  </si>
  <si>
    <t>Nom</t>
  </si>
  <si>
    <t>AT</t>
  </si>
  <si>
    <t>ED</t>
  </si>
  <si>
    <t>Jour de l'an</t>
  </si>
  <si>
    <t>Pâques</t>
  </si>
  <si>
    <t>Lundi de Pâque</t>
  </si>
  <si>
    <t>Fête du travail</t>
  </si>
  <si>
    <t>Ascension</t>
  </si>
  <si>
    <t>Pentecote</t>
  </si>
  <si>
    <t>Lundi de pentecote</t>
  </si>
  <si>
    <t>Fete Nationale</t>
  </si>
  <si>
    <t>Assomption</t>
  </si>
  <si>
    <t>Toussaint</t>
  </si>
  <si>
    <t>Noël</t>
  </si>
  <si>
    <t>CP</t>
  </si>
  <si>
    <t>AS</t>
  </si>
  <si>
    <t>RA</t>
  </si>
  <si>
    <t>Nombre de fois</t>
  </si>
  <si>
    <t>Date de sortie</t>
  </si>
  <si>
    <t>Taux de présence</t>
  </si>
  <si>
    <t>Compétence 1</t>
  </si>
  <si>
    <t>Compétence 0</t>
  </si>
  <si>
    <t>Pondération</t>
  </si>
  <si>
    <t>Date d'entrée ou date de début d'astreinte</t>
  </si>
  <si>
    <t>CHATILLON Wailony</t>
  </si>
  <si>
    <t>GANDILLON Bernard</t>
  </si>
  <si>
    <t>DOGAN Veli</t>
  </si>
  <si>
    <t>FERREIRA Alexandre</t>
  </si>
  <si>
    <t>HUBERT Yannick</t>
  </si>
  <si>
    <t>HAMADI Celik</t>
  </si>
  <si>
    <t>LOPEZ Loïc</t>
  </si>
  <si>
    <t>Semaine 9</t>
  </si>
  <si>
    <t>Semaine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</si>
</sst>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Border="0" applyProtection="0"/>
    <xf numFmtId="0" fontId="3" fillId="0" borderId="0"/>
    <xf numFmtId="9" fontId="13" fillId="0" borderId="0" applyFont="0" applyFill="0" applyBorder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0" fillId="6" borderId="22" xfId="0" applyFill="1" applyBorder="1"/>
    <xf numFmtId="0" fontId="0" fillId="6" borderId="5" xfId="0" applyFill="1" applyBorder="1"/>
    <xf numFmtId="0" fontId="0" fillId="6" borderId="23" xfId="0" applyFill="1" applyBorder="1"/>
    <xf numFmtId="0" fontId="0" fillId="6" borderId="4" xfId="0" applyFill="1" applyBorder="1"/>
    <xf numFmtId="0" fontId="11" fillId="6" borderId="5" xfId="0" applyFont="1" applyFill="1" applyBorder="1"/>
    <xf numFmtId="14" fontId="1" fillId="0" borderId="15" xfId="0" applyNumberFormat="1" applyFont="1" applyBorder="1" applyAlignment="1">
      <alignment horizontal="center" vertical="center"/>
    </xf>
    <xf numFmtId="0" fontId="0" fillId="6" borderId="1" xfId="0" applyFill="1" applyBorder="1"/>
    <xf numFmtId="0" fontId="2" fillId="0" borderId="18" xfId="0" applyFont="1" applyFill="1" applyBorder="1" applyAlignment="1">
      <alignment horizontal="center" vertical="center"/>
    </xf>
    <xf numFmtId="0" fontId="0" fillId="6" borderId="6" xfId="0" applyFill="1" applyBorder="1"/>
    <xf numFmtId="0" fontId="11" fillId="6" borderId="8" xfId="0" applyFont="1" applyFill="1" applyBorder="1"/>
    <xf numFmtId="0" fontId="2" fillId="0" borderId="26" xfId="0" applyFont="1" applyFill="1" applyBorder="1" applyAlignment="1">
      <alignment horizontal="center" vertical="center"/>
    </xf>
    <xf numFmtId="0" fontId="0" fillId="6" borderId="8" xfId="0" applyFill="1" applyBorder="1"/>
    <xf numFmtId="0" fontId="0" fillId="7" borderId="22" xfId="0" applyFill="1" applyBorder="1"/>
    <xf numFmtId="0" fontId="11" fillId="7" borderId="5" xfId="0" applyFont="1" applyFill="1" applyBorder="1"/>
    <xf numFmtId="14" fontId="4" fillId="0" borderId="0" xfId="0" applyNumberFormat="1" applyFont="1" applyAlignment="1">
      <alignment horizontal="center"/>
    </xf>
    <xf numFmtId="164" fontId="2" fillId="0" borderId="26" xfId="0" applyNumberFormat="1" applyFont="1" applyFill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9" fontId="0" fillId="0" borderId="0" xfId="3" applyFont="1"/>
    <xf numFmtId="0" fontId="11" fillId="0" borderId="1" xfId="0" applyFont="1" applyFill="1" applyBorder="1"/>
    <xf numFmtId="9" fontId="0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0" fontId="11" fillId="0" borderId="22" xfId="0" applyFont="1" applyFill="1" applyBorder="1"/>
    <xf numFmtId="0" fontId="11" fillId="0" borderId="18" xfId="0" applyFont="1" applyFill="1" applyBorder="1"/>
    <xf numFmtId="0" fontId="1" fillId="0" borderId="0" xfId="0" applyFont="1" applyFill="1" applyAlignment="1">
      <alignment horizontal="center" vertical="center"/>
    </xf>
    <xf numFmtId="0" fontId="0" fillId="0" borderId="0" xfId="0" applyFill="1" applyBorder="1"/>
    <xf numFmtId="14" fontId="0" fillId="0" borderId="0" xfId="0" applyNumberFormat="1" applyFill="1"/>
    <xf numFmtId="9" fontId="0" fillId="0" borderId="0" xfId="3" applyFont="1" applyFill="1"/>
    <xf numFmtId="0" fontId="7" fillId="0" borderId="0" xfId="0" applyFont="1" applyFill="1" applyAlignment="1">
      <alignment horizontal="center" vertical="center"/>
    </xf>
    <xf numFmtId="0" fontId="11" fillId="6" borderId="11" xfId="0" applyFont="1" applyFill="1" applyBorder="1"/>
    <xf numFmtId="0" fontId="0" fillId="6" borderId="30" xfId="0" applyFill="1" applyBorder="1"/>
    <xf numFmtId="0" fontId="11" fillId="6" borderId="22" xfId="0" applyFont="1" applyFill="1" applyBorder="1"/>
    <xf numFmtId="0" fontId="0" fillId="6" borderId="31" xfId="0" applyFill="1" applyBorder="1"/>
    <xf numFmtId="0" fontId="11" fillId="6" borderId="31" xfId="0" applyFont="1" applyFill="1" applyBorder="1"/>
    <xf numFmtId="0" fontId="2" fillId="0" borderId="9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/>
    </xf>
    <xf numFmtId="0" fontId="0" fillId="3" borderId="20" xfId="0" applyNumberFormat="1" applyFill="1" applyBorder="1" applyAlignment="1">
      <alignment horizontal="center"/>
    </xf>
    <xf numFmtId="0" fontId="0" fillId="3" borderId="21" xfId="0" applyNumberFormat="1" applyFill="1" applyBorder="1" applyAlignment="1">
      <alignment horizontal="center"/>
    </xf>
    <xf numFmtId="0" fontId="0" fillId="4" borderId="19" xfId="0" applyNumberFormat="1" applyFill="1" applyBorder="1" applyAlignment="1">
      <alignment horizontal="center"/>
    </xf>
    <xf numFmtId="0" fontId="0" fillId="4" borderId="20" xfId="0" applyNumberFormat="1" applyFill="1" applyBorder="1" applyAlignment="1">
      <alignment horizontal="center"/>
    </xf>
    <xf numFmtId="0" fontId="0" fillId="4" borderId="21" xfId="0" applyNumberFormat="1" applyFill="1" applyBorder="1" applyAlignment="1">
      <alignment horizontal="center"/>
    </xf>
    <xf numFmtId="0" fontId="0" fillId="2" borderId="19" xfId="0" applyNumberFormat="1" applyFill="1" applyBorder="1" applyAlignment="1">
      <alignment horizontal="center"/>
    </xf>
    <xf numFmtId="0" fontId="0" fillId="2" borderId="20" xfId="0" applyNumberFormat="1" applyFill="1" applyBorder="1" applyAlignment="1">
      <alignment horizontal="center"/>
    </xf>
    <xf numFmtId="0" fontId="0" fillId="2" borderId="21" xfId="0" applyNumberFormat="1" applyFill="1" applyBorder="1" applyAlignment="1">
      <alignment horizontal="center"/>
    </xf>
    <xf numFmtId="0" fontId="7" fillId="0" borderId="24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28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/>
    </xf>
    <xf numFmtId="0" fontId="7" fillId="0" borderId="17" xfId="0" applyFont="1" applyBorder="1" applyAlignment="1">
      <alignment horizontal="center" vertical="center" textRotation="90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urcentage" xfId="3" builtinId="5"/>
  </cellStyles>
  <dxfs count="120"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598FF"/>
      <color rgb="FFFFD5FF"/>
      <color rgb="FFFFCCFF"/>
      <color rgb="FFFFFF66"/>
      <color rgb="FFFD9D9D"/>
      <color rgb="FF7DDDFF"/>
      <color rgb="FFFF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538</xdr:colOff>
      <xdr:row>5</xdr:row>
      <xdr:rowOff>25400</xdr:rowOff>
    </xdr:from>
    <xdr:to>
      <xdr:col>3</xdr:col>
      <xdr:colOff>279400</xdr:colOff>
      <xdr:row>11</xdr:row>
      <xdr:rowOff>25400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38" y="254000"/>
          <a:ext cx="1459962" cy="11684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Formation -&gt; F</a:t>
          </a:r>
        </a:p>
        <a:p>
          <a:r>
            <a:rPr lang="fr-FR" sz="1100">
              <a:solidFill>
                <a:sysClr val="windowText" lastClr="000000"/>
              </a:solidFill>
            </a:rPr>
            <a:t>Arret de</a:t>
          </a:r>
          <a:r>
            <a:rPr lang="fr-FR" sz="1100" baseline="0">
              <a:solidFill>
                <a:sysClr val="windowText" lastClr="000000"/>
              </a:solidFill>
            </a:rPr>
            <a:t> travail -&gt; AT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Equipe Décalée -&gt; ED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Congé payé -&gt; CP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Repos astreinte -&gt; RA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Astreinte : AS</a:t>
          </a:r>
        </a:p>
        <a:p>
          <a:endParaRPr lang="fr-FR" sz="1100">
            <a:solidFill>
              <a:sysClr val="windowText" lastClr="000000"/>
            </a:solidFill>
          </a:endParaRPr>
        </a:p>
        <a:p>
          <a:endParaRPr lang="fr-FR" sz="1100">
            <a:solidFill>
              <a:srgbClr val="7DDDFF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5</xdr:row>
          <xdr:rowOff>38100</xdr:rowOff>
        </xdr:from>
        <xdr:to>
          <xdr:col>4</xdr:col>
          <xdr:colOff>1209675</xdr:colOff>
          <xdr:row>5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848178</xdr:colOff>
      <xdr:row>0</xdr:row>
      <xdr:rowOff>195034</xdr:rowOff>
    </xdr:from>
    <xdr:to>
      <xdr:col>10</xdr:col>
      <xdr:colOff>344714</xdr:colOff>
      <xdr:row>0</xdr:row>
      <xdr:rowOff>898071</xdr:rowOff>
    </xdr:to>
    <xdr:sp macro="[0]!Astreintes.Astreintes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107464" y="195034"/>
          <a:ext cx="2381250" cy="70303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Calcul Astreintes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OF65"/>
  <sheetViews>
    <sheetView tabSelected="1" zoomScaleNormal="100" workbookViewId="0">
      <pane xSplit="6" ySplit="10" topLeftCell="AO11" activePane="bottomRight" state="frozen"/>
      <selection pane="topRight" activeCell="G1" sqref="G1"/>
      <selection pane="bottomLeft" activeCell="A11" sqref="A11"/>
      <selection pane="bottomRight" activeCell="BI7" sqref="BI7:BV59"/>
    </sheetView>
  </sheetViews>
  <sheetFormatPr baseColWidth="10" defaultRowHeight="15"/>
  <cols>
    <col min="1" max="1" width="2" customWidth="1"/>
    <col min="2" max="2" width="6.7109375" customWidth="1"/>
    <col min="3" max="3" width="8.140625" customWidth="1"/>
    <col min="4" max="4" width="4.28515625" customWidth="1"/>
    <col min="5" max="5" width="20.85546875" customWidth="1"/>
    <col min="6" max="6" width="20.42578125" style="3" bestFit="1" customWidth="1"/>
    <col min="7" max="7" width="5.140625" style="10" customWidth="1"/>
    <col min="8" max="8" width="5" style="10" customWidth="1"/>
    <col min="9" max="9" width="4.42578125" style="10" customWidth="1"/>
    <col min="10" max="32" width="5" style="10" customWidth="1"/>
    <col min="33" max="34" width="6" style="10" bestFit="1" customWidth="1"/>
    <col min="35" max="372" width="5" style="10" customWidth="1"/>
    <col min="373" max="377" width="5" style="10" hidden="1" customWidth="1"/>
    <col min="378" max="378" width="5" style="10" customWidth="1"/>
    <col min="379" max="380" width="11.42578125" style="10"/>
    <col min="384" max="385" width="11.42578125" hidden="1" customWidth="1"/>
    <col min="386" max="386" width="13.5703125" hidden="1" customWidth="1"/>
    <col min="387" max="387" width="12.85546875" hidden="1" customWidth="1"/>
    <col min="388" max="388" width="11.42578125" hidden="1" customWidth="1"/>
    <col min="389" max="391" width="11.140625" hidden="1" customWidth="1"/>
    <col min="392" max="392" width="13" hidden="1" customWidth="1"/>
    <col min="393" max="396" width="11.140625" hidden="1" customWidth="1"/>
    <col min="397" max="407" width="11.42578125" customWidth="1"/>
  </cols>
  <sheetData>
    <row r="1" spans="1:396" s="3" customFormat="1" ht="5.0999999999999996" hidden="1" customHeight="1">
      <c r="A1" s="9">
        <v>43818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</row>
    <row r="2" spans="1:396" ht="18" customHeight="1" thickBot="1">
      <c r="B2" s="27" t="s">
        <v>0</v>
      </c>
      <c r="C2" s="28">
        <v>2020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T2" s="3" t="s">
        <v>41</v>
      </c>
      <c r="NU2" s="3" t="s">
        <v>42</v>
      </c>
      <c r="NV2" s="3" t="s">
        <v>43</v>
      </c>
      <c r="NW2" s="3" t="s">
        <v>44</v>
      </c>
      <c r="NX2" s="3">
        <v>1945</v>
      </c>
      <c r="NY2" s="3" t="s">
        <v>45</v>
      </c>
      <c r="NZ2" s="3" t="s">
        <v>46</v>
      </c>
      <c r="OA2" s="3" t="s">
        <v>47</v>
      </c>
      <c r="OB2" s="3" t="s">
        <v>48</v>
      </c>
      <c r="OC2" s="3" t="s">
        <v>49</v>
      </c>
      <c r="OD2" s="3" t="s">
        <v>50</v>
      </c>
      <c r="OE2" s="3">
        <v>1918</v>
      </c>
      <c r="OF2" s="3" t="s">
        <v>51</v>
      </c>
    </row>
    <row r="3" spans="1:396" s="3" customFormat="1" ht="36" hidden="1" customHeight="1">
      <c r="B3" s="16"/>
      <c r="C3" s="17"/>
      <c r="E3" s="18">
        <v>1</v>
      </c>
      <c r="F3" s="18">
        <v>2</v>
      </c>
      <c r="G3" s="18">
        <v>3</v>
      </c>
      <c r="H3" s="18">
        <v>4</v>
      </c>
      <c r="I3" s="18">
        <v>5</v>
      </c>
      <c r="J3" s="18">
        <v>6</v>
      </c>
      <c r="K3" s="18">
        <v>7</v>
      </c>
      <c r="L3" s="18">
        <v>8</v>
      </c>
      <c r="M3" s="18">
        <v>9</v>
      </c>
      <c r="N3" s="18">
        <v>10</v>
      </c>
      <c r="O3" s="18">
        <v>11</v>
      </c>
      <c r="P3" s="18">
        <v>12</v>
      </c>
      <c r="Q3" s="18">
        <v>13</v>
      </c>
      <c r="R3" s="18">
        <v>14</v>
      </c>
      <c r="S3" s="18">
        <v>15</v>
      </c>
      <c r="T3" s="18">
        <v>16</v>
      </c>
      <c r="U3" s="18">
        <v>17</v>
      </c>
      <c r="V3" s="18">
        <v>18</v>
      </c>
      <c r="W3" s="18">
        <v>19</v>
      </c>
      <c r="X3" s="18">
        <v>20</v>
      </c>
      <c r="Y3" s="18">
        <v>21</v>
      </c>
      <c r="Z3" s="18">
        <v>22</v>
      </c>
      <c r="AA3" s="18">
        <v>23</v>
      </c>
      <c r="AB3" s="18">
        <v>24</v>
      </c>
      <c r="AC3" s="18">
        <v>25</v>
      </c>
      <c r="AD3" s="18">
        <v>26</v>
      </c>
      <c r="AE3" s="18">
        <v>27</v>
      </c>
      <c r="AF3" s="18">
        <v>28</v>
      </c>
      <c r="AG3" s="18">
        <v>29</v>
      </c>
      <c r="AH3" s="18">
        <v>30</v>
      </c>
      <c r="AI3" s="18">
        <v>31</v>
      </c>
      <c r="AJ3" s="18">
        <v>32</v>
      </c>
      <c r="AK3" s="18">
        <v>33</v>
      </c>
      <c r="AL3" s="18">
        <v>34</v>
      </c>
      <c r="AM3" s="18">
        <v>35</v>
      </c>
      <c r="AN3" s="18">
        <v>36</v>
      </c>
      <c r="AO3" s="18">
        <v>37</v>
      </c>
      <c r="AP3" s="18">
        <v>38</v>
      </c>
      <c r="AQ3" s="18">
        <v>39</v>
      </c>
      <c r="AR3" s="18">
        <v>40</v>
      </c>
      <c r="AS3" s="18">
        <v>41</v>
      </c>
      <c r="AT3" s="18">
        <v>42</v>
      </c>
      <c r="AU3" s="18">
        <v>43</v>
      </c>
      <c r="AV3" s="18">
        <v>44</v>
      </c>
      <c r="AW3" s="18">
        <v>45</v>
      </c>
      <c r="AX3" s="18">
        <v>46</v>
      </c>
      <c r="AY3" s="18">
        <v>47</v>
      </c>
      <c r="AZ3" s="18">
        <v>48</v>
      </c>
      <c r="BA3" s="18">
        <v>49</v>
      </c>
      <c r="BB3" s="18">
        <v>50</v>
      </c>
      <c r="BC3" s="18">
        <v>51</v>
      </c>
      <c r="BD3" s="18">
        <v>52</v>
      </c>
      <c r="BE3" s="18">
        <v>53</v>
      </c>
      <c r="BF3" s="18">
        <v>54</v>
      </c>
      <c r="BG3" s="18">
        <v>55</v>
      </c>
      <c r="BH3" s="18">
        <v>56</v>
      </c>
      <c r="BI3" s="18">
        <v>57</v>
      </c>
      <c r="BJ3" s="18">
        <v>58</v>
      </c>
      <c r="BK3" s="18">
        <v>59</v>
      </c>
      <c r="BL3" s="18">
        <v>60</v>
      </c>
      <c r="BM3" s="18">
        <v>61</v>
      </c>
      <c r="BN3" s="18">
        <v>62</v>
      </c>
      <c r="BO3" s="18">
        <v>63</v>
      </c>
      <c r="BP3" s="18">
        <v>64</v>
      </c>
      <c r="BQ3" s="18">
        <v>65</v>
      </c>
      <c r="BR3" s="18">
        <v>66</v>
      </c>
      <c r="BS3" s="18">
        <v>67</v>
      </c>
      <c r="BT3" s="18">
        <v>68</v>
      </c>
      <c r="BU3" s="18">
        <v>69</v>
      </c>
      <c r="BV3" s="18">
        <v>70</v>
      </c>
      <c r="BW3" s="18">
        <v>71</v>
      </c>
      <c r="BX3" s="18">
        <v>72</v>
      </c>
      <c r="BY3" s="18">
        <v>73</v>
      </c>
      <c r="BZ3" s="18">
        <v>74</v>
      </c>
      <c r="CA3" s="18">
        <v>75</v>
      </c>
      <c r="CB3" s="18">
        <v>76</v>
      </c>
      <c r="CC3" s="18">
        <v>77</v>
      </c>
      <c r="CD3" s="18">
        <v>78</v>
      </c>
      <c r="CE3" s="18">
        <v>79</v>
      </c>
      <c r="CF3" s="18">
        <v>80</v>
      </c>
      <c r="CG3" s="18">
        <v>81</v>
      </c>
      <c r="CH3" s="18">
        <v>82</v>
      </c>
      <c r="CI3" s="18">
        <v>83</v>
      </c>
      <c r="CJ3" s="18">
        <v>84</v>
      </c>
      <c r="CK3" s="18">
        <v>85</v>
      </c>
      <c r="CL3" s="18">
        <v>86</v>
      </c>
      <c r="CM3" s="18">
        <v>87</v>
      </c>
      <c r="CN3" s="18">
        <v>88</v>
      </c>
      <c r="CO3" s="18">
        <v>89</v>
      </c>
      <c r="CP3" s="18">
        <v>90</v>
      </c>
      <c r="CQ3" s="18">
        <v>91</v>
      </c>
      <c r="CR3" s="18">
        <v>92</v>
      </c>
      <c r="CS3" s="18">
        <v>93</v>
      </c>
      <c r="CT3" s="18">
        <v>94</v>
      </c>
      <c r="CU3" s="18">
        <v>95</v>
      </c>
      <c r="CV3" s="18">
        <v>96</v>
      </c>
      <c r="CW3" s="18">
        <v>97</v>
      </c>
      <c r="CX3" s="18">
        <v>98</v>
      </c>
      <c r="CY3" s="18">
        <v>99</v>
      </c>
      <c r="CZ3" s="18">
        <v>100</v>
      </c>
      <c r="DA3" s="18">
        <v>101</v>
      </c>
      <c r="DB3" s="18">
        <v>102</v>
      </c>
      <c r="DC3" s="18">
        <v>103</v>
      </c>
      <c r="DD3" s="18">
        <v>104</v>
      </c>
      <c r="DE3" s="18">
        <v>105</v>
      </c>
      <c r="DF3" s="18">
        <v>106</v>
      </c>
      <c r="DG3" s="18">
        <v>107</v>
      </c>
      <c r="DH3" s="18">
        <v>108</v>
      </c>
      <c r="DI3" s="18">
        <v>109</v>
      </c>
      <c r="DJ3" s="18">
        <v>110</v>
      </c>
      <c r="DK3" s="18">
        <v>111</v>
      </c>
      <c r="DL3" s="18">
        <v>112</v>
      </c>
      <c r="DM3" s="18">
        <v>113</v>
      </c>
      <c r="DN3" s="18">
        <v>114</v>
      </c>
      <c r="DO3" s="18">
        <v>115</v>
      </c>
      <c r="DP3" s="18">
        <v>116</v>
      </c>
      <c r="DQ3" s="18">
        <v>117</v>
      </c>
      <c r="DR3" s="18">
        <v>118</v>
      </c>
      <c r="DS3" s="18">
        <v>119</v>
      </c>
      <c r="DT3" s="18">
        <v>120</v>
      </c>
      <c r="DU3" s="18">
        <v>121</v>
      </c>
      <c r="DV3" s="18">
        <v>122</v>
      </c>
      <c r="DW3" s="18">
        <v>123</v>
      </c>
      <c r="DX3" s="18">
        <v>124</v>
      </c>
      <c r="DY3" s="18">
        <v>125</v>
      </c>
      <c r="DZ3" s="18">
        <v>126</v>
      </c>
      <c r="EA3" s="18">
        <v>127</v>
      </c>
      <c r="EB3" s="18">
        <v>128</v>
      </c>
      <c r="EC3" s="18">
        <v>129</v>
      </c>
      <c r="ED3" s="18">
        <v>130</v>
      </c>
      <c r="EE3" s="18">
        <v>131</v>
      </c>
      <c r="EF3" s="18">
        <v>132</v>
      </c>
      <c r="EG3" s="18">
        <v>133</v>
      </c>
      <c r="EH3" s="18">
        <v>134</v>
      </c>
      <c r="EI3" s="18">
        <v>135</v>
      </c>
      <c r="EJ3" s="18">
        <v>136</v>
      </c>
      <c r="EK3" s="18">
        <v>137</v>
      </c>
      <c r="EL3" s="18">
        <v>138</v>
      </c>
      <c r="EM3" s="18">
        <v>139</v>
      </c>
      <c r="EN3" s="18">
        <v>140</v>
      </c>
      <c r="EO3" s="18">
        <v>141</v>
      </c>
      <c r="EP3" s="18">
        <v>142</v>
      </c>
      <c r="EQ3" s="18">
        <v>143</v>
      </c>
      <c r="ER3" s="18">
        <v>144</v>
      </c>
      <c r="ES3" s="18">
        <v>145</v>
      </c>
      <c r="ET3" s="18">
        <v>146</v>
      </c>
      <c r="EU3" s="18">
        <v>147</v>
      </c>
      <c r="EV3" s="18">
        <v>148</v>
      </c>
      <c r="EW3" s="18">
        <v>149</v>
      </c>
      <c r="EX3" s="18">
        <v>150</v>
      </c>
      <c r="EY3" s="18">
        <v>151</v>
      </c>
      <c r="EZ3" s="18">
        <v>152</v>
      </c>
      <c r="FA3" s="18">
        <v>153</v>
      </c>
      <c r="FB3" s="18">
        <v>154</v>
      </c>
      <c r="FC3" s="18">
        <v>155</v>
      </c>
      <c r="FD3" s="18">
        <v>156</v>
      </c>
      <c r="FE3" s="18">
        <v>157</v>
      </c>
      <c r="FF3" s="18">
        <v>158</v>
      </c>
      <c r="FG3" s="18">
        <v>159</v>
      </c>
      <c r="FH3" s="18">
        <v>160</v>
      </c>
      <c r="FI3" s="18">
        <v>161</v>
      </c>
      <c r="FJ3" s="18">
        <v>162</v>
      </c>
      <c r="FK3" s="18">
        <v>163</v>
      </c>
      <c r="FL3" s="18">
        <v>164</v>
      </c>
      <c r="FM3" s="18">
        <v>165</v>
      </c>
      <c r="FN3" s="18">
        <v>166</v>
      </c>
      <c r="FO3" s="18">
        <v>167</v>
      </c>
      <c r="FP3" s="18">
        <v>168</v>
      </c>
      <c r="FQ3" s="18">
        <v>169</v>
      </c>
      <c r="FR3" s="18">
        <v>170</v>
      </c>
      <c r="FS3" s="18">
        <v>171</v>
      </c>
      <c r="FT3" s="18">
        <v>172</v>
      </c>
      <c r="FU3" s="18">
        <v>173</v>
      </c>
      <c r="FV3" s="18">
        <v>174</v>
      </c>
      <c r="FW3" s="18">
        <v>175</v>
      </c>
      <c r="FX3" s="18">
        <v>176</v>
      </c>
      <c r="FY3" s="18">
        <v>177</v>
      </c>
      <c r="FZ3" s="18">
        <v>178</v>
      </c>
      <c r="GA3" s="18">
        <v>179</v>
      </c>
      <c r="GB3" s="18">
        <v>180</v>
      </c>
      <c r="GC3" s="18">
        <v>181</v>
      </c>
      <c r="GD3" s="18">
        <v>182</v>
      </c>
      <c r="GE3" s="18">
        <v>183</v>
      </c>
      <c r="GF3" s="18">
        <v>184</v>
      </c>
      <c r="GG3" s="18">
        <v>185</v>
      </c>
      <c r="GH3" s="18">
        <v>186</v>
      </c>
      <c r="GI3" s="18">
        <v>187</v>
      </c>
      <c r="GJ3" s="18">
        <v>188</v>
      </c>
      <c r="GK3" s="18">
        <v>189</v>
      </c>
      <c r="GL3" s="18">
        <v>190</v>
      </c>
      <c r="GM3" s="18">
        <v>191</v>
      </c>
      <c r="GN3" s="18">
        <v>192</v>
      </c>
      <c r="GO3" s="18">
        <v>193</v>
      </c>
      <c r="GP3" s="18">
        <v>194</v>
      </c>
      <c r="GQ3" s="18">
        <v>195</v>
      </c>
      <c r="GR3" s="18">
        <v>196</v>
      </c>
      <c r="GS3" s="18">
        <v>197</v>
      </c>
      <c r="GT3" s="18">
        <v>198</v>
      </c>
      <c r="GU3" s="18">
        <v>199</v>
      </c>
      <c r="GV3" s="18">
        <v>200</v>
      </c>
      <c r="GW3" s="18">
        <v>201</v>
      </c>
      <c r="GX3" s="18">
        <v>202</v>
      </c>
      <c r="GY3" s="18">
        <v>203</v>
      </c>
      <c r="GZ3" s="18">
        <v>204</v>
      </c>
      <c r="HA3" s="18">
        <v>205</v>
      </c>
      <c r="HB3" s="18">
        <v>206</v>
      </c>
      <c r="HC3" s="18">
        <v>207</v>
      </c>
      <c r="HD3" s="18">
        <v>208</v>
      </c>
      <c r="HE3" s="18">
        <v>209</v>
      </c>
      <c r="HF3" s="18">
        <v>210</v>
      </c>
      <c r="HG3" s="18">
        <v>211</v>
      </c>
      <c r="HH3" s="18">
        <v>212</v>
      </c>
      <c r="HI3" s="18">
        <v>213</v>
      </c>
      <c r="HJ3" s="18">
        <v>214</v>
      </c>
      <c r="HK3" s="18">
        <v>215</v>
      </c>
      <c r="HL3" s="18">
        <v>216</v>
      </c>
      <c r="HM3" s="18">
        <v>217</v>
      </c>
      <c r="HN3" s="18">
        <v>218</v>
      </c>
      <c r="HO3" s="18">
        <v>219</v>
      </c>
      <c r="HP3" s="18">
        <v>220</v>
      </c>
      <c r="HQ3" s="18">
        <v>221</v>
      </c>
      <c r="HR3" s="18">
        <v>222</v>
      </c>
      <c r="HS3" s="18">
        <v>223</v>
      </c>
      <c r="HT3" s="18">
        <v>224</v>
      </c>
      <c r="HU3" s="18">
        <v>225</v>
      </c>
      <c r="HV3" s="18">
        <v>226</v>
      </c>
      <c r="HW3" s="18">
        <v>227</v>
      </c>
      <c r="HX3" s="18">
        <v>228</v>
      </c>
      <c r="HY3" s="18">
        <v>229</v>
      </c>
      <c r="HZ3" s="18">
        <v>230</v>
      </c>
      <c r="IA3" s="18">
        <v>231</v>
      </c>
      <c r="IB3" s="18">
        <v>232</v>
      </c>
      <c r="IC3" s="18">
        <v>233</v>
      </c>
      <c r="ID3" s="18">
        <v>234</v>
      </c>
      <c r="IE3" s="18">
        <v>235</v>
      </c>
      <c r="IF3" s="18">
        <v>236</v>
      </c>
      <c r="IG3" s="18">
        <v>237</v>
      </c>
      <c r="IH3" s="18">
        <v>238</v>
      </c>
      <c r="II3" s="18">
        <v>239</v>
      </c>
      <c r="IJ3" s="18">
        <v>240</v>
      </c>
      <c r="IK3" s="18">
        <v>241</v>
      </c>
      <c r="IL3" s="18">
        <v>242</v>
      </c>
      <c r="IM3" s="18">
        <v>243</v>
      </c>
      <c r="IN3" s="18">
        <v>244</v>
      </c>
      <c r="IO3" s="18">
        <v>245</v>
      </c>
      <c r="IP3" s="18">
        <v>246</v>
      </c>
      <c r="IQ3" s="18">
        <v>247</v>
      </c>
      <c r="IR3" s="18">
        <v>248</v>
      </c>
      <c r="IS3" s="18">
        <v>249</v>
      </c>
      <c r="IT3" s="18">
        <v>250</v>
      </c>
      <c r="IU3" s="18">
        <v>251</v>
      </c>
      <c r="IV3" s="18">
        <v>252</v>
      </c>
      <c r="IW3" s="18">
        <v>253</v>
      </c>
      <c r="IX3" s="18">
        <v>254</v>
      </c>
      <c r="IY3" s="18">
        <v>255</v>
      </c>
      <c r="IZ3" s="18">
        <v>256</v>
      </c>
      <c r="JA3" s="18">
        <v>257</v>
      </c>
      <c r="JB3" s="18">
        <v>258</v>
      </c>
      <c r="JC3" s="18">
        <v>259</v>
      </c>
      <c r="JD3" s="18">
        <v>260</v>
      </c>
      <c r="JE3" s="18">
        <v>261</v>
      </c>
      <c r="JF3" s="18">
        <v>262</v>
      </c>
      <c r="JG3" s="18">
        <v>263</v>
      </c>
      <c r="JH3" s="18">
        <v>264</v>
      </c>
      <c r="JI3" s="18">
        <v>265</v>
      </c>
      <c r="JJ3" s="18">
        <v>266</v>
      </c>
      <c r="JK3" s="18">
        <v>267</v>
      </c>
      <c r="JL3" s="18">
        <v>268</v>
      </c>
      <c r="JM3" s="18">
        <v>269</v>
      </c>
      <c r="JN3" s="18">
        <v>270</v>
      </c>
      <c r="JO3" s="18">
        <v>271</v>
      </c>
      <c r="JP3" s="18">
        <v>272</v>
      </c>
      <c r="JQ3" s="18">
        <v>273</v>
      </c>
      <c r="JR3" s="18">
        <v>274</v>
      </c>
      <c r="JS3" s="18">
        <v>275</v>
      </c>
      <c r="JT3" s="18">
        <v>276</v>
      </c>
      <c r="JU3" s="18">
        <v>277</v>
      </c>
      <c r="JV3" s="18">
        <v>278</v>
      </c>
      <c r="JW3" s="18">
        <v>279</v>
      </c>
      <c r="JX3" s="18">
        <v>280</v>
      </c>
      <c r="JY3" s="18">
        <v>281</v>
      </c>
      <c r="JZ3" s="18">
        <v>282</v>
      </c>
      <c r="KA3" s="18">
        <v>283</v>
      </c>
      <c r="KB3" s="18">
        <v>284</v>
      </c>
      <c r="KC3" s="18">
        <v>285</v>
      </c>
      <c r="KD3" s="18">
        <v>286</v>
      </c>
      <c r="KE3" s="18">
        <v>287</v>
      </c>
      <c r="KF3" s="18">
        <v>288</v>
      </c>
      <c r="KG3" s="18">
        <v>289</v>
      </c>
      <c r="KH3" s="18">
        <v>290</v>
      </c>
      <c r="KI3" s="18">
        <v>291</v>
      </c>
      <c r="KJ3" s="18">
        <v>292</v>
      </c>
      <c r="KK3" s="18">
        <v>293</v>
      </c>
      <c r="KL3" s="18">
        <v>294</v>
      </c>
      <c r="KM3" s="18">
        <v>295</v>
      </c>
      <c r="KN3" s="18">
        <v>296</v>
      </c>
      <c r="KO3" s="18">
        <v>297</v>
      </c>
      <c r="KP3" s="18">
        <v>298</v>
      </c>
      <c r="KQ3" s="18">
        <v>299</v>
      </c>
      <c r="KR3" s="18">
        <v>300</v>
      </c>
      <c r="KS3" s="18">
        <v>301</v>
      </c>
      <c r="KT3" s="18">
        <v>302</v>
      </c>
      <c r="KU3" s="18">
        <v>303</v>
      </c>
      <c r="KV3" s="18">
        <v>304</v>
      </c>
      <c r="KW3" s="18">
        <v>305</v>
      </c>
      <c r="KX3" s="18">
        <v>306</v>
      </c>
      <c r="KY3" s="18">
        <v>307</v>
      </c>
      <c r="KZ3" s="18">
        <v>308</v>
      </c>
      <c r="LA3" s="18">
        <v>309</v>
      </c>
      <c r="LB3" s="18">
        <v>310</v>
      </c>
      <c r="LC3" s="18">
        <v>311</v>
      </c>
      <c r="LD3" s="18">
        <v>312</v>
      </c>
      <c r="LE3" s="18">
        <v>313</v>
      </c>
      <c r="LF3" s="18">
        <v>314</v>
      </c>
      <c r="LG3" s="18">
        <v>315</v>
      </c>
      <c r="LH3" s="18">
        <v>316</v>
      </c>
      <c r="LI3" s="18">
        <v>317</v>
      </c>
      <c r="LJ3" s="18">
        <v>318</v>
      </c>
      <c r="LK3" s="18">
        <v>319</v>
      </c>
      <c r="LL3" s="18">
        <v>320</v>
      </c>
      <c r="LM3" s="18">
        <v>321</v>
      </c>
      <c r="LN3" s="18">
        <v>322</v>
      </c>
      <c r="LO3" s="18">
        <v>323</v>
      </c>
      <c r="LP3" s="18">
        <v>324</v>
      </c>
      <c r="LQ3" s="18">
        <v>325</v>
      </c>
      <c r="LR3" s="18">
        <v>326</v>
      </c>
      <c r="LS3" s="18">
        <v>327</v>
      </c>
      <c r="LT3" s="18">
        <v>328</v>
      </c>
      <c r="LU3" s="18">
        <v>329</v>
      </c>
      <c r="LV3" s="18">
        <v>330</v>
      </c>
      <c r="LW3" s="18">
        <v>331</v>
      </c>
      <c r="LX3" s="18">
        <v>332</v>
      </c>
      <c r="LY3" s="18">
        <v>333</v>
      </c>
      <c r="LZ3" s="18">
        <v>334</v>
      </c>
      <c r="MA3" s="18">
        <v>335</v>
      </c>
      <c r="MB3" s="18">
        <v>336</v>
      </c>
      <c r="MC3" s="18">
        <v>337</v>
      </c>
      <c r="MD3" s="18">
        <v>338</v>
      </c>
      <c r="ME3" s="18">
        <v>339</v>
      </c>
      <c r="MF3" s="18">
        <v>340</v>
      </c>
      <c r="MG3" s="18">
        <v>341</v>
      </c>
      <c r="MH3" s="18">
        <v>342</v>
      </c>
      <c r="MI3" s="18">
        <v>343</v>
      </c>
      <c r="MJ3" s="18">
        <v>344</v>
      </c>
      <c r="MK3" s="18">
        <v>345</v>
      </c>
      <c r="ML3" s="18">
        <v>346</v>
      </c>
      <c r="MM3" s="18">
        <v>347</v>
      </c>
      <c r="MN3" s="18">
        <v>348</v>
      </c>
      <c r="MO3" s="18">
        <v>349</v>
      </c>
      <c r="MP3" s="18">
        <v>350</v>
      </c>
      <c r="MQ3" s="18">
        <v>351</v>
      </c>
      <c r="MR3" s="18">
        <v>352</v>
      </c>
      <c r="MS3" s="18">
        <v>353</v>
      </c>
      <c r="MT3" s="18">
        <v>354</v>
      </c>
      <c r="MU3" s="18">
        <v>355</v>
      </c>
      <c r="MV3" s="18">
        <v>356</v>
      </c>
      <c r="MW3" s="18">
        <v>357</v>
      </c>
      <c r="MX3" s="18">
        <v>358</v>
      </c>
      <c r="MY3" s="18">
        <v>359</v>
      </c>
      <c r="MZ3" s="18">
        <v>360</v>
      </c>
      <c r="NA3" s="18">
        <v>361</v>
      </c>
      <c r="NB3" s="18">
        <v>362</v>
      </c>
      <c r="NC3" s="18">
        <v>363</v>
      </c>
      <c r="ND3" s="18">
        <v>364</v>
      </c>
      <c r="NE3" s="18">
        <v>365</v>
      </c>
      <c r="NF3" s="18">
        <v>366</v>
      </c>
      <c r="NG3" s="18">
        <v>367</v>
      </c>
      <c r="NH3" s="18">
        <v>368</v>
      </c>
      <c r="NI3" s="18">
        <v>369</v>
      </c>
      <c r="NJ3" s="18">
        <v>370</v>
      </c>
      <c r="NK3" s="18">
        <v>371</v>
      </c>
      <c r="NL3" s="18">
        <v>372</v>
      </c>
      <c r="NM3" s="18">
        <v>373</v>
      </c>
      <c r="NT3" s="1">
        <f>DATE(C2,1,1)</f>
        <v>43831</v>
      </c>
      <c r="NU3" s="1">
        <f>ROUND(DATE(C2,4,MOD(234-11*MOD(C2,19),30))/7,0)*7-6</f>
        <v>43933</v>
      </c>
      <c r="NV3" s="1">
        <f>NU3+1</f>
        <v>43934</v>
      </c>
      <c r="NW3" s="1">
        <f>DATE(C2,5,1)</f>
        <v>43952</v>
      </c>
      <c r="NX3" s="1">
        <f>DATE(C2,5,8)</f>
        <v>43959</v>
      </c>
      <c r="NY3" s="1">
        <f>NU3+39</f>
        <v>43972</v>
      </c>
      <c r="NZ3" s="1">
        <f>NU3+49</f>
        <v>43982</v>
      </c>
      <c r="OA3" s="1">
        <f>NU3+50</f>
        <v>43983</v>
      </c>
      <c r="OB3" s="1">
        <f>DATE(C2,7,14)</f>
        <v>44026</v>
      </c>
      <c r="OC3" s="1">
        <f>DATE(C2,8,15)</f>
        <v>44058</v>
      </c>
      <c r="OD3" s="1">
        <f>DATE(C2,11,1)</f>
        <v>44136</v>
      </c>
      <c r="OE3" s="1">
        <f>DATE(C2,11,11)</f>
        <v>44146</v>
      </c>
      <c r="OF3" s="1">
        <f>DATE(C2,12,25)</f>
        <v>44190</v>
      </c>
    </row>
    <row r="4" spans="1:396" ht="49.5" hidden="1" customHeight="1">
      <c r="D4" s="2"/>
      <c r="E4" s="2"/>
      <c r="F4" s="12"/>
      <c r="G4" s="8">
        <f>DATE(C2,1,1)</f>
        <v>43831</v>
      </c>
      <c r="H4" s="8">
        <f>G4+1</f>
        <v>43832</v>
      </c>
      <c r="I4" s="8">
        <f t="shared" ref="I4:BT4" si="0">H4+1</f>
        <v>43833</v>
      </c>
      <c r="J4" s="8">
        <f t="shared" si="0"/>
        <v>43834</v>
      </c>
      <c r="K4" s="8">
        <f t="shared" si="0"/>
        <v>43835</v>
      </c>
      <c r="L4" s="8">
        <f t="shared" si="0"/>
        <v>43836</v>
      </c>
      <c r="M4" s="8">
        <f t="shared" si="0"/>
        <v>43837</v>
      </c>
      <c r="N4" s="8">
        <f t="shared" si="0"/>
        <v>43838</v>
      </c>
      <c r="O4" s="8">
        <f t="shared" si="0"/>
        <v>43839</v>
      </c>
      <c r="P4" s="8">
        <f t="shared" si="0"/>
        <v>43840</v>
      </c>
      <c r="Q4" s="8">
        <f t="shared" si="0"/>
        <v>43841</v>
      </c>
      <c r="R4" s="8">
        <f t="shared" si="0"/>
        <v>43842</v>
      </c>
      <c r="S4" s="8">
        <f t="shared" si="0"/>
        <v>43843</v>
      </c>
      <c r="T4" s="8">
        <f t="shared" si="0"/>
        <v>43844</v>
      </c>
      <c r="U4" s="8">
        <f t="shared" si="0"/>
        <v>43845</v>
      </c>
      <c r="V4" s="8">
        <f t="shared" si="0"/>
        <v>43846</v>
      </c>
      <c r="W4" s="8">
        <f t="shared" si="0"/>
        <v>43847</v>
      </c>
      <c r="X4" s="8">
        <f t="shared" si="0"/>
        <v>43848</v>
      </c>
      <c r="Y4" s="8">
        <f t="shared" si="0"/>
        <v>43849</v>
      </c>
      <c r="Z4" s="8">
        <f t="shared" si="0"/>
        <v>43850</v>
      </c>
      <c r="AA4" s="8">
        <f t="shared" si="0"/>
        <v>43851</v>
      </c>
      <c r="AB4" s="8">
        <f t="shared" si="0"/>
        <v>43852</v>
      </c>
      <c r="AC4" s="8">
        <f t="shared" si="0"/>
        <v>43853</v>
      </c>
      <c r="AD4" s="8">
        <f t="shared" si="0"/>
        <v>43854</v>
      </c>
      <c r="AE4" s="8">
        <f t="shared" si="0"/>
        <v>43855</v>
      </c>
      <c r="AF4" s="8">
        <f t="shared" si="0"/>
        <v>43856</v>
      </c>
      <c r="AG4" s="43">
        <f>AF4+1</f>
        <v>43857</v>
      </c>
      <c r="AH4" s="43">
        <f t="shared" si="0"/>
        <v>43858</v>
      </c>
      <c r="AI4" s="8">
        <f t="shared" si="0"/>
        <v>43859</v>
      </c>
      <c r="AJ4" s="8">
        <f t="shared" si="0"/>
        <v>43860</v>
      </c>
      <c r="AK4" s="8">
        <f t="shared" si="0"/>
        <v>43861</v>
      </c>
      <c r="AL4" s="8">
        <f t="shared" si="0"/>
        <v>43862</v>
      </c>
      <c r="AM4" s="8">
        <f t="shared" si="0"/>
        <v>43863</v>
      </c>
      <c r="AN4" s="8">
        <f t="shared" si="0"/>
        <v>43864</v>
      </c>
      <c r="AO4" s="8">
        <f t="shared" si="0"/>
        <v>43865</v>
      </c>
      <c r="AP4" s="8">
        <f t="shared" si="0"/>
        <v>43866</v>
      </c>
      <c r="AQ4" s="8">
        <f t="shared" si="0"/>
        <v>43867</v>
      </c>
      <c r="AR4" s="8">
        <f t="shared" si="0"/>
        <v>43868</v>
      </c>
      <c r="AS4" s="8">
        <f t="shared" si="0"/>
        <v>43869</v>
      </c>
      <c r="AT4" s="8">
        <f t="shared" si="0"/>
        <v>43870</v>
      </c>
      <c r="AU4" s="8">
        <f t="shared" si="0"/>
        <v>43871</v>
      </c>
      <c r="AV4" s="8">
        <f t="shared" si="0"/>
        <v>43872</v>
      </c>
      <c r="AW4" s="8">
        <f t="shared" si="0"/>
        <v>43873</v>
      </c>
      <c r="AX4" s="8">
        <f t="shared" si="0"/>
        <v>43874</v>
      </c>
      <c r="AY4" s="8">
        <f t="shared" si="0"/>
        <v>43875</v>
      </c>
      <c r="AZ4" s="8">
        <f t="shared" si="0"/>
        <v>43876</v>
      </c>
      <c r="BA4" s="8">
        <f t="shared" si="0"/>
        <v>43877</v>
      </c>
      <c r="BB4" s="8">
        <f t="shared" si="0"/>
        <v>43878</v>
      </c>
      <c r="BC4" s="8">
        <f t="shared" si="0"/>
        <v>43879</v>
      </c>
      <c r="BD4" s="8">
        <f t="shared" si="0"/>
        <v>43880</v>
      </c>
      <c r="BE4" s="8">
        <f t="shared" si="0"/>
        <v>43881</v>
      </c>
      <c r="BF4" s="8">
        <f t="shared" si="0"/>
        <v>43882</v>
      </c>
      <c r="BG4" s="8">
        <f t="shared" si="0"/>
        <v>43883</v>
      </c>
      <c r="BH4" s="8">
        <f t="shared" si="0"/>
        <v>43884</v>
      </c>
      <c r="BI4" s="8">
        <f t="shared" si="0"/>
        <v>43885</v>
      </c>
      <c r="BJ4" s="8">
        <f t="shared" si="0"/>
        <v>43886</v>
      </c>
      <c r="BK4" s="8">
        <f t="shared" si="0"/>
        <v>43887</v>
      </c>
      <c r="BL4" s="8">
        <f t="shared" si="0"/>
        <v>43888</v>
      </c>
      <c r="BM4" s="8">
        <f t="shared" si="0"/>
        <v>43889</v>
      </c>
      <c r="BN4" s="8">
        <f t="shared" si="0"/>
        <v>43890</v>
      </c>
      <c r="BO4" s="8">
        <f t="shared" si="0"/>
        <v>43891</v>
      </c>
      <c r="BP4" s="8">
        <f t="shared" si="0"/>
        <v>43892</v>
      </c>
      <c r="BQ4" s="8">
        <f t="shared" si="0"/>
        <v>43893</v>
      </c>
      <c r="BR4" s="8">
        <f t="shared" si="0"/>
        <v>43894</v>
      </c>
      <c r="BS4" s="8">
        <f t="shared" si="0"/>
        <v>43895</v>
      </c>
      <c r="BT4" s="8">
        <f t="shared" si="0"/>
        <v>43896</v>
      </c>
      <c r="BU4" s="8">
        <f t="shared" ref="BU4:EF4" si="1">BT4+1</f>
        <v>43897</v>
      </c>
      <c r="BV4" s="8">
        <f t="shared" si="1"/>
        <v>43898</v>
      </c>
      <c r="BW4" s="8">
        <f t="shared" si="1"/>
        <v>43899</v>
      </c>
      <c r="BX4" s="8">
        <f t="shared" si="1"/>
        <v>43900</v>
      </c>
      <c r="BY4" s="8">
        <f t="shared" si="1"/>
        <v>43901</v>
      </c>
      <c r="BZ4" s="8">
        <f t="shared" si="1"/>
        <v>43902</v>
      </c>
      <c r="CA4" s="8">
        <f t="shared" si="1"/>
        <v>43903</v>
      </c>
      <c r="CB4" s="8">
        <f t="shared" si="1"/>
        <v>43904</v>
      </c>
      <c r="CC4" s="8">
        <f t="shared" si="1"/>
        <v>43905</v>
      </c>
      <c r="CD4" s="8">
        <f t="shared" si="1"/>
        <v>43906</v>
      </c>
      <c r="CE4" s="8">
        <f t="shared" si="1"/>
        <v>43907</v>
      </c>
      <c r="CF4" s="8">
        <f t="shared" si="1"/>
        <v>43908</v>
      </c>
      <c r="CG4" s="8">
        <f t="shared" si="1"/>
        <v>43909</v>
      </c>
      <c r="CH4" s="8">
        <f t="shared" si="1"/>
        <v>43910</v>
      </c>
      <c r="CI4" s="8">
        <f t="shared" si="1"/>
        <v>43911</v>
      </c>
      <c r="CJ4" s="8">
        <f t="shared" si="1"/>
        <v>43912</v>
      </c>
      <c r="CK4" s="8">
        <f t="shared" si="1"/>
        <v>43913</v>
      </c>
      <c r="CL4" s="8">
        <f t="shared" si="1"/>
        <v>43914</v>
      </c>
      <c r="CM4" s="8">
        <f t="shared" si="1"/>
        <v>43915</v>
      </c>
      <c r="CN4" s="8">
        <f t="shared" si="1"/>
        <v>43916</v>
      </c>
      <c r="CO4" s="8">
        <f t="shared" si="1"/>
        <v>43917</v>
      </c>
      <c r="CP4" s="8">
        <f t="shared" si="1"/>
        <v>43918</v>
      </c>
      <c r="CQ4" s="8">
        <f t="shared" si="1"/>
        <v>43919</v>
      </c>
      <c r="CR4" s="8">
        <f t="shared" si="1"/>
        <v>43920</v>
      </c>
      <c r="CS4" s="8">
        <f t="shared" si="1"/>
        <v>43921</v>
      </c>
      <c r="CT4" s="8">
        <f t="shared" si="1"/>
        <v>43922</v>
      </c>
      <c r="CU4" s="8">
        <f t="shared" si="1"/>
        <v>43923</v>
      </c>
      <c r="CV4" s="8">
        <f t="shared" si="1"/>
        <v>43924</v>
      </c>
      <c r="CW4" s="8">
        <f t="shared" si="1"/>
        <v>43925</v>
      </c>
      <c r="CX4" s="8">
        <f t="shared" si="1"/>
        <v>43926</v>
      </c>
      <c r="CY4" s="8">
        <f t="shared" si="1"/>
        <v>43927</v>
      </c>
      <c r="CZ4" s="8">
        <f t="shared" si="1"/>
        <v>43928</v>
      </c>
      <c r="DA4" s="8">
        <f t="shared" si="1"/>
        <v>43929</v>
      </c>
      <c r="DB4" s="8">
        <f t="shared" si="1"/>
        <v>43930</v>
      </c>
      <c r="DC4" s="8">
        <f t="shared" si="1"/>
        <v>43931</v>
      </c>
      <c r="DD4" s="8">
        <f t="shared" si="1"/>
        <v>43932</v>
      </c>
      <c r="DE4" s="8">
        <f t="shared" si="1"/>
        <v>43933</v>
      </c>
      <c r="DF4" s="8">
        <f t="shared" si="1"/>
        <v>43934</v>
      </c>
      <c r="DG4" s="8">
        <f t="shared" si="1"/>
        <v>43935</v>
      </c>
      <c r="DH4" s="8">
        <f t="shared" si="1"/>
        <v>43936</v>
      </c>
      <c r="DI4" s="8">
        <f t="shared" si="1"/>
        <v>43937</v>
      </c>
      <c r="DJ4" s="8">
        <f t="shared" si="1"/>
        <v>43938</v>
      </c>
      <c r="DK4" s="8">
        <f t="shared" si="1"/>
        <v>43939</v>
      </c>
      <c r="DL4" s="8">
        <f t="shared" si="1"/>
        <v>43940</v>
      </c>
      <c r="DM4" s="8">
        <f t="shared" si="1"/>
        <v>43941</v>
      </c>
      <c r="DN4" s="8">
        <f t="shared" si="1"/>
        <v>43942</v>
      </c>
      <c r="DO4" s="8">
        <f t="shared" si="1"/>
        <v>43943</v>
      </c>
      <c r="DP4" s="8">
        <f t="shared" si="1"/>
        <v>43944</v>
      </c>
      <c r="DQ4" s="8">
        <f t="shared" si="1"/>
        <v>43945</v>
      </c>
      <c r="DR4" s="8">
        <f t="shared" si="1"/>
        <v>43946</v>
      </c>
      <c r="DS4" s="8">
        <f t="shared" si="1"/>
        <v>43947</v>
      </c>
      <c r="DT4" s="8">
        <f t="shared" si="1"/>
        <v>43948</v>
      </c>
      <c r="DU4" s="8">
        <f t="shared" si="1"/>
        <v>43949</v>
      </c>
      <c r="DV4" s="8">
        <f t="shared" si="1"/>
        <v>43950</v>
      </c>
      <c r="DW4" s="8">
        <f t="shared" si="1"/>
        <v>43951</v>
      </c>
      <c r="DX4" s="8">
        <f t="shared" si="1"/>
        <v>43952</v>
      </c>
      <c r="DY4" s="8">
        <f t="shared" si="1"/>
        <v>43953</v>
      </c>
      <c r="DZ4" s="8">
        <f t="shared" si="1"/>
        <v>43954</v>
      </c>
      <c r="EA4" s="8">
        <f t="shared" si="1"/>
        <v>43955</v>
      </c>
      <c r="EB4" s="8">
        <f t="shared" si="1"/>
        <v>43956</v>
      </c>
      <c r="EC4" s="8">
        <f t="shared" si="1"/>
        <v>43957</v>
      </c>
      <c r="ED4" s="8">
        <f t="shared" si="1"/>
        <v>43958</v>
      </c>
      <c r="EE4" s="8">
        <f t="shared" si="1"/>
        <v>43959</v>
      </c>
      <c r="EF4" s="8">
        <f t="shared" si="1"/>
        <v>43960</v>
      </c>
      <c r="EG4" s="8">
        <f t="shared" ref="EG4:GR4" si="2">EF4+1</f>
        <v>43961</v>
      </c>
      <c r="EH4" s="8">
        <f t="shared" si="2"/>
        <v>43962</v>
      </c>
      <c r="EI4" s="8">
        <f t="shared" si="2"/>
        <v>43963</v>
      </c>
      <c r="EJ4" s="8">
        <f t="shared" si="2"/>
        <v>43964</v>
      </c>
      <c r="EK4" s="8">
        <f t="shared" si="2"/>
        <v>43965</v>
      </c>
      <c r="EL4" s="8">
        <f t="shared" si="2"/>
        <v>43966</v>
      </c>
      <c r="EM4" s="8">
        <f t="shared" si="2"/>
        <v>43967</v>
      </c>
      <c r="EN4" s="8">
        <f t="shared" si="2"/>
        <v>43968</v>
      </c>
      <c r="EO4" s="8">
        <f t="shared" si="2"/>
        <v>43969</v>
      </c>
      <c r="EP4" s="8">
        <f t="shared" si="2"/>
        <v>43970</v>
      </c>
      <c r="EQ4" s="8">
        <f t="shared" si="2"/>
        <v>43971</v>
      </c>
      <c r="ER4" s="8">
        <f t="shared" si="2"/>
        <v>43972</v>
      </c>
      <c r="ES4" s="8">
        <f t="shared" si="2"/>
        <v>43973</v>
      </c>
      <c r="ET4" s="8">
        <f t="shared" si="2"/>
        <v>43974</v>
      </c>
      <c r="EU4" s="8">
        <f t="shared" si="2"/>
        <v>43975</v>
      </c>
      <c r="EV4" s="8">
        <f t="shared" si="2"/>
        <v>43976</v>
      </c>
      <c r="EW4" s="8">
        <f t="shared" si="2"/>
        <v>43977</v>
      </c>
      <c r="EX4" s="8">
        <f t="shared" si="2"/>
        <v>43978</v>
      </c>
      <c r="EY4" s="8">
        <f t="shared" si="2"/>
        <v>43979</v>
      </c>
      <c r="EZ4" s="8">
        <f t="shared" si="2"/>
        <v>43980</v>
      </c>
      <c r="FA4" s="8">
        <f t="shared" si="2"/>
        <v>43981</v>
      </c>
      <c r="FB4" s="8">
        <f t="shared" si="2"/>
        <v>43982</v>
      </c>
      <c r="FC4" s="8">
        <f t="shared" si="2"/>
        <v>43983</v>
      </c>
      <c r="FD4" s="8">
        <f t="shared" si="2"/>
        <v>43984</v>
      </c>
      <c r="FE4" s="8">
        <f t="shared" si="2"/>
        <v>43985</v>
      </c>
      <c r="FF4" s="8">
        <f t="shared" si="2"/>
        <v>43986</v>
      </c>
      <c r="FG4" s="8">
        <f t="shared" si="2"/>
        <v>43987</v>
      </c>
      <c r="FH4" s="8">
        <f t="shared" si="2"/>
        <v>43988</v>
      </c>
      <c r="FI4" s="8">
        <f t="shared" si="2"/>
        <v>43989</v>
      </c>
      <c r="FJ4" s="8">
        <f t="shared" si="2"/>
        <v>43990</v>
      </c>
      <c r="FK4" s="8">
        <f t="shared" si="2"/>
        <v>43991</v>
      </c>
      <c r="FL4" s="8">
        <f t="shared" si="2"/>
        <v>43992</v>
      </c>
      <c r="FM4" s="8">
        <f t="shared" si="2"/>
        <v>43993</v>
      </c>
      <c r="FN4" s="8">
        <f t="shared" si="2"/>
        <v>43994</v>
      </c>
      <c r="FO4" s="8">
        <f t="shared" si="2"/>
        <v>43995</v>
      </c>
      <c r="FP4" s="8">
        <f t="shared" si="2"/>
        <v>43996</v>
      </c>
      <c r="FQ4" s="8">
        <f t="shared" si="2"/>
        <v>43997</v>
      </c>
      <c r="FR4" s="8">
        <f t="shared" si="2"/>
        <v>43998</v>
      </c>
      <c r="FS4" s="8">
        <f t="shared" si="2"/>
        <v>43999</v>
      </c>
      <c r="FT4" s="8">
        <f t="shared" si="2"/>
        <v>44000</v>
      </c>
      <c r="FU4" s="8">
        <f t="shared" si="2"/>
        <v>44001</v>
      </c>
      <c r="FV4" s="8">
        <f t="shared" si="2"/>
        <v>44002</v>
      </c>
      <c r="FW4" s="8">
        <f t="shared" si="2"/>
        <v>44003</v>
      </c>
      <c r="FX4" s="8">
        <f t="shared" si="2"/>
        <v>44004</v>
      </c>
      <c r="FY4" s="8">
        <f t="shared" si="2"/>
        <v>44005</v>
      </c>
      <c r="FZ4" s="8">
        <f t="shared" si="2"/>
        <v>44006</v>
      </c>
      <c r="GA4" s="8">
        <f t="shared" si="2"/>
        <v>44007</v>
      </c>
      <c r="GB4" s="8">
        <f t="shared" si="2"/>
        <v>44008</v>
      </c>
      <c r="GC4" s="8">
        <f t="shared" si="2"/>
        <v>44009</v>
      </c>
      <c r="GD4" s="8">
        <f t="shared" si="2"/>
        <v>44010</v>
      </c>
      <c r="GE4" s="8">
        <f t="shared" si="2"/>
        <v>44011</v>
      </c>
      <c r="GF4" s="8">
        <f t="shared" si="2"/>
        <v>44012</v>
      </c>
      <c r="GG4" s="8">
        <f t="shared" si="2"/>
        <v>44013</v>
      </c>
      <c r="GH4" s="8">
        <f t="shared" si="2"/>
        <v>44014</v>
      </c>
      <c r="GI4" s="8">
        <f t="shared" si="2"/>
        <v>44015</v>
      </c>
      <c r="GJ4" s="8">
        <f t="shared" si="2"/>
        <v>44016</v>
      </c>
      <c r="GK4" s="8">
        <f t="shared" si="2"/>
        <v>44017</v>
      </c>
      <c r="GL4" s="8">
        <f t="shared" si="2"/>
        <v>44018</v>
      </c>
      <c r="GM4" s="8">
        <f t="shared" si="2"/>
        <v>44019</v>
      </c>
      <c r="GN4" s="8">
        <f t="shared" si="2"/>
        <v>44020</v>
      </c>
      <c r="GO4" s="8">
        <f t="shared" si="2"/>
        <v>44021</v>
      </c>
      <c r="GP4" s="8">
        <f t="shared" si="2"/>
        <v>44022</v>
      </c>
      <c r="GQ4" s="8">
        <f t="shared" si="2"/>
        <v>44023</v>
      </c>
      <c r="GR4" s="8">
        <f t="shared" si="2"/>
        <v>44024</v>
      </c>
      <c r="GS4" s="8">
        <f t="shared" ref="GS4:JD4" si="3">GR4+1</f>
        <v>44025</v>
      </c>
      <c r="GT4" s="8">
        <f t="shared" si="3"/>
        <v>44026</v>
      </c>
      <c r="GU4" s="8">
        <f t="shared" si="3"/>
        <v>44027</v>
      </c>
      <c r="GV4" s="8">
        <f t="shared" si="3"/>
        <v>44028</v>
      </c>
      <c r="GW4" s="8">
        <f t="shared" si="3"/>
        <v>44029</v>
      </c>
      <c r="GX4" s="8">
        <f t="shared" si="3"/>
        <v>44030</v>
      </c>
      <c r="GY4" s="8">
        <f t="shared" si="3"/>
        <v>44031</v>
      </c>
      <c r="GZ4" s="8">
        <f t="shared" si="3"/>
        <v>44032</v>
      </c>
      <c r="HA4" s="8">
        <f t="shared" si="3"/>
        <v>44033</v>
      </c>
      <c r="HB4" s="8">
        <f t="shared" si="3"/>
        <v>44034</v>
      </c>
      <c r="HC4" s="8">
        <f t="shared" si="3"/>
        <v>44035</v>
      </c>
      <c r="HD4" s="8">
        <f t="shared" si="3"/>
        <v>44036</v>
      </c>
      <c r="HE4" s="8">
        <f t="shared" si="3"/>
        <v>44037</v>
      </c>
      <c r="HF4" s="8">
        <f t="shared" si="3"/>
        <v>44038</v>
      </c>
      <c r="HG4" s="8">
        <f t="shared" si="3"/>
        <v>44039</v>
      </c>
      <c r="HH4" s="8">
        <f t="shared" si="3"/>
        <v>44040</v>
      </c>
      <c r="HI4" s="8">
        <f t="shared" si="3"/>
        <v>44041</v>
      </c>
      <c r="HJ4" s="8">
        <f t="shared" si="3"/>
        <v>44042</v>
      </c>
      <c r="HK4" s="8">
        <f t="shared" si="3"/>
        <v>44043</v>
      </c>
      <c r="HL4" s="8">
        <f t="shared" si="3"/>
        <v>44044</v>
      </c>
      <c r="HM4" s="8">
        <f t="shared" si="3"/>
        <v>44045</v>
      </c>
      <c r="HN4" s="8">
        <f t="shared" si="3"/>
        <v>44046</v>
      </c>
      <c r="HO4" s="8">
        <f t="shared" si="3"/>
        <v>44047</v>
      </c>
      <c r="HP4" s="8">
        <f t="shared" si="3"/>
        <v>44048</v>
      </c>
      <c r="HQ4" s="8">
        <f t="shared" si="3"/>
        <v>44049</v>
      </c>
      <c r="HR4" s="8">
        <f t="shared" si="3"/>
        <v>44050</v>
      </c>
      <c r="HS4" s="8">
        <f t="shared" si="3"/>
        <v>44051</v>
      </c>
      <c r="HT4" s="8">
        <f t="shared" si="3"/>
        <v>44052</v>
      </c>
      <c r="HU4" s="8">
        <f t="shared" si="3"/>
        <v>44053</v>
      </c>
      <c r="HV4" s="8">
        <f t="shared" si="3"/>
        <v>44054</v>
      </c>
      <c r="HW4" s="8">
        <f t="shared" si="3"/>
        <v>44055</v>
      </c>
      <c r="HX4" s="8">
        <f t="shared" si="3"/>
        <v>44056</v>
      </c>
      <c r="HY4" s="8">
        <f t="shared" si="3"/>
        <v>44057</v>
      </c>
      <c r="HZ4" s="8">
        <f t="shared" si="3"/>
        <v>44058</v>
      </c>
      <c r="IA4" s="8">
        <f t="shared" si="3"/>
        <v>44059</v>
      </c>
      <c r="IB4" s="8">
        <f t="shared" si="3"/>
        <v>44060</v>
      </c>
      <c r="IC4" s="8">
        <f t="shared" si="3"/>
        <v>44061</v>
      </c>
      <c r="ID4" s="8">
        <f t="shared" si="3"/>
        <v>44062</v>
      </c>
      <c r="IE4" s="8">
        <f t="shared" si="3"/>
        <v>44063</v>
      </c>
      <c r="IF4" s="8">
        <f t="shared" si="3"/>
        <v>44064</v>
      </c>
      <c r="IG4" s="8">
        <f t="shared" si="3"/>
        <v>44065</v>
      </c>
      <c r="IH4" s="8">
        <f t="shared" si="3"/>
        <v>44066</v>
      </c>
      <c r="II4" s="8">
        <f t="shared" si="3"/>
        <v>44067</v>
      </c>
      <c r="IJ4" s="8">
        <f t="shared" si="3"/>
        <v>44068</v>
      </c>
      <c r="IK4" s="8">
        <f t="shared" si="3"/>
        <v>44069</v>
      </c>
      <c r="IL4" s="8">
        <f t="shared" si="3"/>
        <v>44070</v>
      </c>
      <c r="IM4" s="8">
        <f t="shared" si="3"/>
        <v>44071</v>
      </c>
      <c r="IN4" s="8">
        <f t="shared" si="3"/>
        <v>44072</v>
      </c>
      <c r="IO4" s="8">
        <f t="shared" si="3"/>
        <v>44073</v>
      </c>
      <c r="IP4" s="8">
        <f t="shared" si="3"/>
        <v>44074</v>
      </c>
      <c r="IQ4" s="8">
        <f t="shared" si="3"/>
        <v>44075</v>
      </c>
      <c r="IR4" s="8">
        <f t="shared" si="3"/>
        <v>44076</v>
      </c>
      <c r="IS4" s="8">
        <f t="shared" si="3"/>
        <v>44077</v>
      </c>
      <c r="IT4" s="8">
        <f t="shared" si="3"/>
        <v>44078</v>
      </c>
      <c r="IU4" s="8">
        <f t="shared" si="3"/>
        <v>44079</v>
      </c>
      <c r="IV4" s="8">
        <f t="shared" si="3"/>
        <v>44080</v>
      </c>
      <c r="IW4" s="8">
        <f t="shared" si="3"/>
        <v>44081</v>
      </c>
      <c r="IX4" s="8">
        <f t="shared" si="3"/>
        <v>44082</v>
      </c>
      <c r="IY4" s="8">
        <f t="shared" si="3"/>
        <v>44083</v>
      </c>
      <c r="IZ4" s="8">
        <f t="shared" si="3"/>
        <v>44084</v>
      </c>
      <c r="JA4" s="8">
        <f t="shared" si="3"/>
        <v>44085</v>
      </c>
      <c r="JB4" s="8">
        <f t="shared" si="3"/>
        <v>44086</v>
      </c>
      <c r="JC4" s="8">
        <f t="shared" si="3"/>
        <v>44087</v>
      </c>
      <c r="JD4" s="8">
        <f t="shared" si="3"/>
        <v>44088</v>
      </c>
      <c r="JE4" s="8">
        <f t="shared" ref="JE4:LP4" si="4">JD4+1</f>
        <v>44089</v>
      </c>
      <c r="JF4" s="8">
        <f t="shared" si="4"/>
        <v>44090</v>
      </c>
      <c r="JG4" s="8">
        <f t="shared" si="4"/>
        <v>44091</v>
      </c>
      <c r="JH4" s="8">
        <f t="shared" si="4"/>
        <v>44092</v>
      </c>
      <c r="JI4" s="8">
        <f t="shared" si="4"/>
        <v>44093</v>
      </c>
      <c r="JJ4" s="8">
        <f t="shared" si="4"/>
        <v>44094</v>
      </c>
      <c r="JK4" s="8">
        <f t="shared" si="4"/>
        <v>44095</v>
      </c>
      <c r="JL4" s="8">
        <f t="shared" si="4"/>
        <v>44096</v>
      </c>
      <c r="JM4" s="8">
        <f t="shared" si="4"/>
        <v>44097</v>
      </c>
      <c r="JN4" s="8">
        <f t="shared" si="4"/>
        <v>44098</v>
      </c>
      <c r="JO4" s="8">
        <f t="shared" si="4"/>
        <v>44099</v>
      </c>
      <c r="JP4" s="8">
        <f t="shared" si="4"/>
        <v>44100</v>
      </c>
      <c r="JQ4" s="8">
        <f t="shared" si="4"/>
        <v>44101</v>
      </c>
      <c r="JR4" s="8">
        <f t="shared" si="4"/>
        <v>44102</v>
      </c>
      <c r="JS4" s="8">
        <f t="shared" si="4"/>
        <v>44103</v>
      </c>
      <c r="JT4" s="8">
        <f t="shared" si="4"/>
        <v>44104</v>
      </c>
      <c r="JU4" s="8">
        <f t="shared" si="4"/>
        <v>44105</v>
      </c>
      <c r="JV4" s="8">
        <f t="shared" si="4"/>
        <v>44106</v>
      </c>
      <c r="JW4" s="8">
        <f t="shared" si="4"/>
        <v>44107</v>
      </c>
      <c r="JX4" s="8">
        <f t="shared" si="4"/>
        <v>44108</v>
      </c>
      <c r="JY4" s="8">
        <f t="shared" si="4"/>
        <v>44109</v>
      </c>
      <c r="JZ4" s="8">
        <f t="shared" si="4"/>
        <v>44110</v>
      </c>
      <c r="KA4" s="8">
        <f t="shared" si="4"/>
        <v>44111</v>
      </c>
      <c r="KB4" s="8">
        <f t="shared" si="4"/>
        <v>44112</v>
      </c>
      <c r="KC4" s="8">
        <f t="shared" si="4"/>
        <v>44113</v>
      </c>
      <c r="KD4" s="8">
        <f t="shared" si="4"/>
        <v>44114</v>
      </c>
      <c r="KE4" s="8">
        <f t="shared" si="4"/>
        <v>44115</v>
      </c>
      <c r="KF4" s="8">
        <f t="shared" si="4"/>
        <v>44116</v>
      </c>
      <c r="KG4" s="8">
        <f t="shared" si="4"/>
        <v>44117</v>
      </c>
      <c r="KH4" s="8">
        <f t="shared" si="4"/>
        <v>44118</v>
      </c>
      <c r="KI4" s="8">
        <f t="shared" si="4"/>
        <v>44119</v>
      </c>
      <c r="KJ4" s="8">
        <f t="shared" si="4"/>
        <v>44120</v>
      </c>
      <c r="KK4" s="8">
        <f t="shared" si="4"/>
        <v>44121</v>
      </c>
      <c r="KL4" s="8">
        <f t="shared" si="4"/>
        <v>44122</v>
      </c>
      <c r="KM4" s="8">
        <f t="shared" si="4"/>
        <v>44123</v>
      </c>
      <c r="KN4" s="8">
        <f t="shared" si="4"/>
        <v>44124</v>
      </c>
      <c r="KO4" s="8">
        <f t="shared" si="4"/>
        <v>44125</v>
      </c>
      <c r="KP4" s="8">
        <f t="shared" si="4"/>
        <v>44126</v>
      </c>
      <c r="KQ4" s="8">
        <f t="shared" si="4"/>
        <v>44127</v>
      </c>
      <c r="KR4" s="8">
        <f t="shared" si="4"/>
        <v>44128</v>
      </c>
      <c r="KS4" s="8">
        <f t="shared" si="4"/>
        <v>44129</v>
      </c>
      <c r="KT4" s="8">
        <f t="shared" si="4"/>
        <v>44130</v>
      </c>
      <c r="KU4" s="8">
        <f t="shared" si="4"/>
        <v>44131</v>
      </c>
      <c r="KV4" s="8">
        <f t="shared" si="4"/>
        <v>44132</v>
      </c>
      <c r="KW4" s="8">
        <f t="shared" si="4"/>
        <v>44133</v>
      </c>
      <c r="KX4" s="8">
        <f t="shared" si="4"/>
        <v>44134</v>
      </c>
      <c r="KY4" s="8">
        <f t="shared" si="4"/>
        <v>44135</v>
      </c>
      <c r="KZ4" s="8">
        <f t="shared" si="4"/>
        <v>44136</v>
      </c>
      <c r="LA4" s="8">
        <f t="shared" si="4"/>
        <v>44137</v>
      </c>
      <c r="LB4" s="8">
        <f t="shared" si="4"/>
        <v>44138</v>
      </c>
      <c r="LC4" s="8">
        <f t="shared" si="4"/>
        <v>44139</v>
      </c>
      <c r="LD4" s="8">
        <f t="shared" si="4"/>
        <v>44140</v>
      </c>
      <c r="LE4" s="8">
        <f t="shared" si="4"/>
        <v>44141</v>
      </c>
      <c r="LF4" s="8">
        <f t="shared" si="4"/>
        <v>44142</v>
      </c>
      <c r="LG4" s="8">
        <f t="shared" si="4"/>
        <v>44143</v>
      </c>
      <c r="LH4" s="8">
        <f t="shared" si="4"/>
        <v>44144</v>
      </c>
      <c r="LI4" s="8">
        <f t="shared" si="4"/>
        <v>44145</v>
      </c>
      <c r="LJ4" s="8">
        <f t="shared" si="4"/>
        <v>44146</v>
      </c>
      <c r="LK4" s="8">
        <f t="shared" si="4"/>
        <v>44147</v>
      </c>
      <c r="LL4" s="8">
        <f t="shared" si="4"/>
        <v>44148</v>
      </c>
      <c r="LM4" s="8">
        <f t="shared" si="4"/>
        <v>44149</v>
      </c>
      <c r="LN4" s="8">
        <f t="shared" si="4"/>
        <v>44150</v>
      </c>
      <c r="LO4" s="8">
        <f t="shared" si="4"/>
        <v>44151</v>
      </c>
      <c r="LP4" s="8">
        <f t="shared" si="4"/>
        <v>44152</v>
      </c>
      <c r="LQ4" s="8">
        <f t="shared" ref="LQ4:NM4" si="5">LP4+1</f>
        <v>44153</v>
      </c>
      <c r="LR4" s="8">
        <f t="shared" si="5"/>
        <v>44154</v>
      </c>
      <c r="LS4" s="8">
        <f t="shared" si="5"/>
        <v>44155</v>
      </c>
      <c r="LT4" s="8">
        <f t="shared" si="5"/>
        <v>44156</v>
      </c>
      <c r="LU4" s="8">
        <f t="shared" si="5"/>
        <v>44157</v>
      </c>
      <c r="LV4" s="8">
        <f t="shared" si="5"/>
        <v>44158</v>
      </c>
      <c r="LW4" s="8">
        <f t="shared" si="5"/>
        <v>44159</v>
      </c>
      <c r="LX4" s="8">
        <f t="shared" si="5"/>
        <v>44160</v>
      </c>
      <c r="LY4" s="8">
        <f t="shared" si="5"/>
        <v>44161</v>
      </c>
      <c r="LZ4" s="8">
        <f t="shared" si="5"/>
        <v>44162</v>
      </c>
      <c r="MA4" s="8">
        <f t="shared" si="5"/>
        <v>44163</v>
      </c>
      <c r="MB4" s="8">
        <f t="shared" si="5"/>
        <v>44164</v>
      </c>
      <c r="MC4" s="8">
        <f t="shared" si="5"/>
        <v>44165</v>
      </c>
      <c r="MD4" s="8">
        <f t="shared" si="5"/>
        <v>44166</v>
      </c>
      <c r="ME4" s="8">
        <f t="shared" si="5"/>
        <v>44167</v>
      </c>
      <c r="MF4" s="8">
        <f t="shared" si="5"/>
        <v>44168</v>
      </c>
      <c r="MG4" s="8">
        <f t="shared" si="5"/>
        <v>44169</v>
      </c>
      <c r="MH4" s="8">
        <f t="shared" si="5"/>
        <v>44170</v>
      </c>
      <c r="MI4" s="8">
        <f t="shared" si="5"/>
        <v>44171</v>
      </c>
      <c r="MJ4" s="8">
        <f t="shared" si="5"/>
        <v>44172</v>
      </c>
      <c r="MK4" s="8">
        <f t="shared" si="5"/>
        <v>44173</v>
      </c>
      <c r="ML4" s="8">
        <f t="shared" si="5"/>
        <v>44174</v>
      </c>
      <c r="MM4" s="8">
        <f t="shared" si="5"/>
        <v>44175</v>
      </c>
      <c r="MN4" s="8">
        <f t="shared" si="5"/>
        <v>44176</v>
      </c>
      <c r="MO4" s="8">
        <f t="shared" si="5"/>
        <v>44177</v>
      </c>
      <c r="MP4" s="8">
        <f t="shared" si="5"/>
        <v>44178</v>
      </c>
      <c r="MQ4" s="8">
        <f t="shared" si="5"/>
        <v>44179</v>
      </c>
      <c r="MR4" s="8">
        <f t="shared" si="5"/>
        <v>44180</v>
      </c>
      <c r="MS4" s="8">
        <f t="shared" si="5"/>
        <v>44181</v>
      </c>
      <c r="MT4" s="8">
        <f t="shared" si="5"/>
        <v>44182</v>
      </c>
      <c r="MU4" s="8">
        <f t="shared" si="5"/>
        <v>44183</v>
      </c>
      <c r="MV4" s="8">
        <f t="shared" si="5"/>
        <v>44184</v>
      </c>
      <c r="MW4" s="8">
        <f t="shared" si="5"/>
        <v>44185</v>
      </c>
      <c r="MX4" s="8">
        <f t="shared" si="5"/>
        <v>44186</v>
      </c>
      <c r="MY4" s="8">
        <f t="shared" si="5"/>
        <v>44187</v>
      </c>
      <c r="MZ4" s="8">
        <f t="shared" si="5"/>
        <v>44188</v>
      </c>
      <c r="NA4" s="8">
        <f t="shared" si="5"/>
        <v>44189</v>
      </c>
      <c r="NB4" s="8">
        <f t="shared" si="5"/>
        <v>44190</v>
      </c>
      <c r="NC4" s="8">
        <f t="shared" si="5"/>
        <v>44191</v>
      </c>
      <c r="ND4" s="8">
        <f t="shared" si="5"/>
        <v>44192</v>
      </c>
      <c r="NE4" s="8">
        <f t="shared" si="5"/>
        <v>44193</v>
      </c>
      <c r="NF4" s="8">
        <f t="shared" si="5"/>
        <v>44194</v>
      </c>
      <c r="NG4" s="8">
        <f t="shared" si="5"/>
        <v>44195</v>
      </c>
      <c r="NH4" s="8">
        <f t="shared" si="5"/>
        <v>44196</v>
      </c>
      <c r="NI4" s="8">
        <f t="shared" si="5"/>
        <v>44197</v>
      </c>
      <c r="NJ4" s="8">
        <f t="shared" si="5"/>
        <v>44198</v>
      </c>
      <c r="NK4" s="8">
        <f t="shared" si="5"/>
        <v>44199</v>
      </c>
      <c r="NL4" s="8">
        <f t="shared" si="5"/>
        <v>44200</v>
      </c>
      <c r="NM4" s="8">
        <f t="shared" si="5"/>
        <v>44201</v>
      </c>
      <c r="NN4"/>
      <c r="NO4"/>
      <c r="NP4"/>
    </row>
    <row r="5" spans="1:396" ht="59.25" hidden="1" customHeight="1" thickBot="1">
      <c r="C5" s="1"/>
      <c r="D5" s="1"/>
      <c r="E5" s="1"/>
      <c r="F5" s="9"/>
      <c r="G5" s="5">
        <f>WEEKDAY(G4)</f>
        <v>4</v>
      </c>
      <c r="H5" s="5">
        <f t="shared" ref="H5:BS5" si="6">WEEKDAY(H4)</f>
        <v>5</v>
      </c>
      <c r="I5" s="5">
        <f t="shared" si="6"/>
        <v>6</v>
      </c>
      <c r="J5" s="5">
        <f t="shared" si="6"/>
        <v>7</v>
      </c>
      <c r="K5" s="5">
        <f t="shared" si="6"/>
        <v>1</v>
      </c>
      <c r="L5" s="5">
        <f t="shared" si="6"/>
        <v>2</v>
      </c>
      <c r="M5" s="5">
        <f t="shared" si="6"/>
        <v>3</v>
      </c>
      <c r="N5" s="5">
        <f t="shared" si="6"/>
        <v>4</v>
      </c>
      <c r="O5" s="5">
        <f t="shared" si="6"/>
        <v>5</v>
      </c>
      <c r="P5" s="5">
        <f t="shared" si="6"/>
        <v>6</v>
      </c>
      <c r="Q5" s="5">
        <f t="shared" si="6"/>
        <v>7</v>
      </c>
      <c r="R5" s="5">
        <f t="shared" si="6"/>
        <v>1</v>
      </c>
      <c r="S5" s="5">
        <f t="shared" si="6"/>
        <v>2</v>
      </c>
      <c r="T5" s="5">
        <f t="shared" si="6"/>
        <v>3</v>
      </c>
      <c r="U5" s="5">
        <f t="shared" si="6"/>
        <v>4</v>
      </c>
      <c r="V5" s="5">
        <f t="shared" si="6"/>
        <v>5</v>
      </c>
      <c r="W5" s="5">
        <f t="shared" si="6"/>
        <v>6</v>
      </c>
      <c r="X5" s="5">
        <f t="shared" si="6"/>
        <v>7</v>
      </c>
      <c r="Y5" s="5">
        <f t="shared" si="6"/>
        <v>1</v>
      </c>
      <c r="Z5" s="5">
        <f t="shared" si="6"/>
        <v>2</v>
      </c>
      <c r="AA5" s="5">
        <f t="shared" si="6"/>
        <v>3</v>
      </c>
      <c r="AB5" s="5">
        <f t="shared" si="6"/>
        <v>4</v>
      </c>
      <c r="AC5" s="5">
        <f t="shared" si="6"/>
        <v>5</v>
      </c>
      <c r="AD5" s="5">
        <f t="shared" si="6"/>
        <v>6</v>
      </c>
      <c r="AE5" s="5">
        <f t="shared" si="6"/>
        <v>7</v>
      </c>
      <c r="AF5" s="5">
        <f t="shared" si="6"/>
        <v>1</v>
      </c>
      <c r="AG5" s="5">
        <f t="shared" si="6"/>
        <v>2</v>
      </c>
      <c r="AH5" s="5">
        <f t="shared" si="6"/>
        <v>3</v>
      </c>
      <c r="AI5" s="5">
        <f t="shared" si="6"/>
        <v>4</v>
      </c>
      <c r="AJ5" s="5">
        <f t="shared" si="6"/>
        <v>5</v>
      </c>
      <c r="AK5" s="5">
        <f t="shared" si="6"/>
        <v>6</v>
      </c>
      <c r="AL5" s="5">
        <f t="shared" si="6"/>
        <v>7</v>
      </c>
      <c r="AM5" s="5">
        <f t="shared" si="6"/>
        <v>1</v>
      </c>
      <c r="AN5" s="5">
        <f t="shared" si="6"/>
        <v>2</v>
      </c>
      <c r="AO5" s="5">
        <f t="shared" si="6"/>
        <v>3</v>
      </c>
      <c r="AP5" s="5">
        <f t="shared" si="6"/>
        <v>4</v>
      </c>
      <c r="AQ5" s="5">
        <f t="shared" si="6"/>
        <v>5</v>
      </c>
      <c r="AR5" s="5">
        <f t="shared" si="6"/>
        <v>6</v>
      </c>
      <c r="AS5" s="5">
        <f t="shared" si="6"/>
        <v>7</v>
      </c>
      <c r="AT5" s="5">
        <f t="shared" si="6"/>
        <v>1</v>
      </c>
      <c r="AU5" s="5">
        <f t="shared" si="6"/>
        <v>2</v>
      </c>
      <c r="AV5" s="5">
        <f t="shared" si="6"/>
        <v>3</v>
      </c>
      <c r="AW5" s="5">
        <f t="shared" si="6"/>
        <v>4</v>
      </c>
      <c r="AX5" s="5">
        <f t="shared" si="6"/>
        <v>5</v>
      </c>
      <c r="AY5" s="5">
        <f t="shared" si="6"/>
        <v>6</v>
      </c>
      <c r="AZ5" s="5">
        <f t="shared" si="6"/>
        <v>7</v>
      </c>
      <c r="BA5" s="5">
        <f t="shared" si="6"/>
        <v>1</v>
      </c>
      <c r="BB5" s="5">
        <f t="shared" si="6"/>
        <v>2</v>
      </c>
      <c r="BC5" s="5">
        <f t="shared" si="6"/>
        <v>3</v>
      </c>
      <c r="BD5" s="5">
        <f t="shared" si="6"/>
        <v>4</v>
      </c>
      <c r="BE5" s="5">
        <f t="shared" si="6"/>
        <v>5</v>
      </c>
      <c r="BF5" s="5">
        <f t="shared" si="6"/>
        <v>6</v>
      </c>
      <c r="BG5" s="5">
        <f t="shared" si="6"/>
        <v>7</v>
      </c>
      <c r="BH5" s="5">
        <f t="shared" si="6"/>
        <v>1</v>
      </c>
      <c r="BI5" s="5">
        <f t="shared" si="6"/>
        <v>2</v>
      </c>
      <c r="BJ5" s="5">
        <f t="shared" si="6"/>
        <v>3</v>
      </c>
      <c r="BK5" s="5">
        <f t="shared" si="6"/>
        <v>4</v>
      </c>
      <c r="BL5" s="5">
        <f t="shared" si="6"/>
        <v>5</v>
      </c>
      <c r="BM5" s="5">
        <f t="shared" si="6"/>
        <v>6</v>
      </c>
      <c r="BN5" s="5">
        <f t="shared" si="6"/>
        <v>7</v>
      </c>
      <c r="BO5" s="5">
        <f t="shared" si="6"/>
        <v>1</v>
      </c>
      <c r="BP5" s="5">
        <f t="shared" si="6"/>
        <v>2</v>
      </c>
      <c r="BQ5" s="5">
        <f t="shared" si="6"/>
        <v>3</v>
      </c>
      <c r="BR5" s="5">
        <f t="shared" si="6"/>
        <v>4</v>
      </c>
      <c r="BS5" s="5">
        <f t="shared" si="6"/>
        <v>5</v>
      </c>
      <c r="BT5" s="5">
        <f t="shared" ref="BT5:EE5" si="7">WEEKDAY(BT4)</f>
        <v>6</v>
      </c>
      <c r="BU5" s="5">
        <f t="shared" si="7"/>
        <v>7</v>
      </c>
      <c r="BV5" s="5">
        <f t="shared" si="7"/>
        <v>1</v>
      </c>
      <c r="BW5" s="5">
        <f t="shared" si="7"/>
        <v>2</v>
      </c>
      <c r="BX5" s="5">
        <f t="shared" si="7"/>
        <v>3</v>
      </c>
      <c r="BY5" s="5">
        <f t="shared" si="7"/>
        <v>4</v>
      </c>
      <c r="BZ5" s="5">
        <f t="shared" si="7"/>
        <v>5</v>
      </c>
      <c r="CA5" s="5">
        <f t="shared" si="7"/>
        <v>6</v>
      </c>
      <c r="CB5" s="5">
        <f t="shared" si="7"/>
        <v>7</v>
      </c>
      <c r="CC5" s="5">
        <f t="shared" si="7"/>
        <v>1</v>
      </c>
      <c r="CD5" s="5">
        <f t="shared" si="7"/>
        <v>2</v>
      </c>
      <c r="CE5" s="5">
        <f t="shared" si="7"/>
        <v>3</v>
      </c>
      <c r="CF5" s="5">
        <f t="shared" si="7"/>
        <v>4</v>
      </c>
      <c r="CG5" s="5">
        <f t="shared" si="7"/>
        <v>5</v>
      </c>
      <c r="CH5" s="5">
        <f t="shared" si="7"/>
        <v>6</v>
      </c>
      <c r="CI5" s="5">
        <f t="shared" si="7"/>
        <v>7</v>
      </c>
      <c r="CJ5" s="5">
        <f t="shared" si="7"/>
        <v>1</v>
      </c>
      <c r="CK5" s="5">
        <f t="shared" si="7"/>
        <v>2</v>
      </c>
      <c r="CL5" s="5">
        <f t="shared" si="7"/>
        <v>3</v>
      </c>
      <c r="CM5" s="5">
        <f t="shared" si="7"/>
        <v>4</v>
      </c>
      <c r="CN5" s="5">
        <f t="shared" si="7"/>
        <v>5</v>
      </c>
      <c r="CO5" s="5">
        <f t="shared" si="7"/>
        <v>6</v>
      </c>
      <c r="CP5" s="5">
        <f t="shared" si="7"/>
        <v>7</v>
      </c>
      <c r="CQ5" s="5">
        <f t="shared" si="7"/>
        <v>1</v>
      </c>
      <c r="CR5" s="5">
        <f t="shared" si="7"/>
        <v>2</v>
      </c>
      <c r="CS5" s="5">
        <f t="shared" si="7"/>
        <v>3</v>
      </c>
      <c r="CT5" s="5">
        <f t="shared" si="7"/>
        <v>4</v>
      </c>
      <c r="CU5" s="5">
        <f t="shared" si="7"/>
        <v>5</v>
      </c>
      <c r="CV5" s="5">
        <f t="shared" si="7"/>
        <v>6</v>
      </c>
      <c r="CW5" s="5">
        <f t="shared" si="7"/>
        <v>7</v>
      </c>
      <c r="CX5" s="5">
        <f t="shared" si="7"/>
        <v>1</v>
      </c>
      <c r="CY5" s="5">
        <f t="shared" si="7"/>
        <v>2</v>
      </c>
      <c r="CZ5" s="5">
        <f t="shared" si="7"/>
        <v>3</v>
      </c>
      <c r="DA5" s="5">
        <f t="shared" si="7"/>
        <v>4</v>
      </c>
      <c r="DB5" s="5">
        <f t="shared" si="7"/>
        <v>5</v>
      </c>
      <c r="DC5" s="5">
        <f t="shared" si="7"/>
        <v>6</v>
      </c>
      <c r="DD5" s="5">
        <f t="shared" si="7"/>
        <v>7</v>
      </c>
      <c r="DE5" s="5">
        <f t="shared" si="7"/>
        <v>1</v>
      </c>
      <c r="DF5" s="5">
        <f t="shared" si="7"/>
        <v>2</v>
      </c>
      <c r="DG5" s="5">
        <f t="shared" si="7"/>
        <v>3</v>
      </c>
      <c r="DH5" s="5">
        <f t="shared" si="7"/>
        <v>4</v>
      </c>
      <c r="DI5" s="5">
        <f t="shared" si="7"/>
        <v>5</v>
      </c>
      <c r="DJ5" s="5">
        <f t="shared" si="7"/>
        <v>6</v>
      </c>
      <c r="DK5" s="5">
        <f t="shared" si="7"/>
        <v>7</v>
      </c>
      <c r="DL5" s="5">
        <f t="shared" si="7"/>
        <v>1</v>
      </c>
      <c r="DM5" s="5">
        <f t="shared" si="7"/>
        <v>2</v>
      </c>
      <c r="DN5" s="5">
        <f t="shared" si="7"/>
        <v>3</v>
      </c>
      <c r="DO5" s="5">
        <f t="shared" si="7"/>
        <v>4</v>
      </c>
      <c r="DP5" s="5">
        <f t="shared" si="7"/>
        <v>5</v>
      </c>
      <c r="DQ5" s="5">
        <f t="shared" si="7"/>
        <v>6</v>
      </c>
      <c r="DR5" s="5">
        <f t="shared" si="7"/>
        <v>7</v>
      </c>
      <c r="DS5" s="5">
        <f t="shared" si="7"/>
        <v>1</v>
      </c>
      <c r="DT5" s="5">
        <f t="shared" si="7"/>
        <v>2</v>
      </c>
      <c r="DU5" s="5">
        <f t="shared" si="7"/>
        <v>3</v>
      </c>
      <c r="DV5" s="5">
        <f t="shared" si="7"/>
        <v>4</v>
      </c>
      <c r="DW5" s="5">
        <f t="shared" si="7"/>
        <v>5</v>
      </c>
      <c r="DX5" s="5">
        <f t="shared" si="7"/>
        <v>6</v>
      </c>
      <c r="DY5" s="5">
        <f t="shared" si="7"/>
        <v>7</v>
      </c>
      <c r="DZ5" s="5">
        <f t="shared" si="7"/>
        <v>1</v>
      </c>
      <c r="EA5" s="5">
        <f t="shared" si="7"/>
        <v>2</v>
      </c>
      <c r="EB5" s="5">
        <f t="shared" si="7"/>
        <v>3</v>
      </c>
      <c r="EC5" s="5">
        <f t="shared" si="7"/>
        <v>4</v>
      </c>
      <c r="ED5" s="5">
        <f t="shared" si="7"/>
        <v>5</v>
      </c>
      <c r="EE5" s="5">
        <f t="shared" si="7"/>
        <v>6</v>
      </c>
      <c r="EF5" s="5">
        <f t="shared" ref="EF5:GQ5" si="8">WEEKDAY(EF4)</f>
        <v>7</v>
      </c>
      <c r="EG5" s="5">
        <f t="shared" si="8"/>
        <v>1</v>
      </c>
      <c r="EH5" s="5">
        <f t="shared" si="8"/>
        <v>2</v>
      </c>
      <c r="EI5" s="5">
        <f t="shared" si="8"/>
        <v>3</v>
      </c>
      <c r="EJ5" s="5">
        <f t="shared" si="8"/>
        <v>4</v>
      </c>
      <c r="EK5" s="5">
        <f t="shared" si="8"/>
        <v>5</v>
      </c>
      <c r="EL5" s="5">
        <f t="shared" si="8"/>
        <v>6</v>
      </c>
      <c r="EM5" s="5">
        <f t="shared" si="8"/>
        <v>7</v>
      </c>
      <c r="EN5" s="5">
        <f t="shared" si="8"/>
        <v>1</v>
      </c>
      <c r="EO5" s="5">
        <f t="shared" si="8"/>
        <v>2</v>
      </c>
      <c r="EP5" s="5">
        <f t="shared" si="8"/>
        <v>3</v>
      </c>
      <c r="EQ5" s="5">
        <f t="shared" si="8"/>
        <v>4</v>
      </c>
      <c r="ER5" s="5">
        <f t="shared" si="8"/>
        <v>5</v>
      </c>
      <c r="ES5" s="5">
        <f t="shared" si="8"/>
        <v>6</v>
      </c>
      <c r="ET5" s="5">
        <f t="shared" si="8"/>
        <v>7</v>
      </c>
      <c r="EU5" s="5">
        <f t="shared" si="8"/>
        <v>1</v>
      </c>
      <c r="EV5" s="5">
        <f t="shared" si="8"/>
        <v>2</v>
      </c>
      <c r="EW5" s="5">
        <f t="shared" si="8"/>
        <v>3</v>
      </c>
      <c r="EX5" s="5">
        <f t="shared" si="8"/>
        <v>4</v>
      </c>
      <c r="EY5" s="5">
        <f t="shared" si="8"/>
        <v>5</v>
      </c>
      <c r="EZ5" s="5">
        <f t="shared" si="8"/>
        <v>6</v>
      </c>
      <c r="FA5" s="5">
        <f t="shared" si="8"/>
        <v>7</v>
      </c>
      <c r="FB5" s="5">
        <f t="shared" si="8"/>
        <v>1</v>
      </c>
      <c r="FC5" s="5">
        <f t="shared" si="8"/>
        <v>2</v>
      </c>
      <c r="FD5" s="5">
        <f t="shared" si="8"/>
        <v>3</v>
      </c>
      <c r="FE5" s="5">
        <f t="shared" si="8"/>
        <v>4</v>
      </c>
      <c r="FF5" s="5">
        <f t="shared" si="8"/>
        <v>5</v>
      </c>
      <c r="FG5" s="5">
        <f t="shared" si="8"/>
        <v>6</v>
      </c>
      <c r="FH5" s="5">
        <f t="shared" si="8"/>
        <v>7</v>
      </c>
      <c r="FI5" s="5">
        <f t="shared" si="8"/>
        <v>1</v>
      </c>
      <c r="FJ5" s="5">
        <f t="shared" si="8"/>
        <v>2</v>
      </c>
      <c r="FK5" s="5">
        <f t="shared" si="8"/>
        <v>3</v>
      </c>
      <c r="FL5" s="5">
        <f t="shared" si="8"/>
        <v>4</v>
      </c>
      <c r="FM5" s="5">
        <f t="shared" si="8"/>
        <v>5</v>
      </c>
      <c r="FN5" s="5">
        <f t="shared" si="8"/>
        <v>6</v>
      </c>
      <c r="FO5" s="5">
        <f t="shared" si="8"/>
        <v>7</v>
      </c>
      <c r="FP5" s="5">
        <f t="shared" si="8"/>
        <v>1</v>
      </c>
      <c r="FQ5" s="5">
        <f t="shared" si="8"/>
        <v>2</v>
      </c>
      <c r="FR5" s="5">
        <f t="shared" si="8"/>
        <v>3</v>
      </c>
      <c r="FS5" s="5">
        <f t="shared" si="8"/>
        <v>4</v>
      </c>
      <c r="FT5" s="5">
        <f t="shared" si="8"/>
        <v>5</v>
      </c>
      <c r="FU5" s="5">
        <f t="shared" si="8"/>
        <v>6</v>
      </c>
      <c r="FV5" s="5">
        <f t="shared" si="8"/>
        <v>7</v>
      </c>
      <c r="FW5" s="5">
        <f t="shared" si="8"/>
        <v>1</v>
      </c>
      <c r="FX5" s="5">
        <f t="shared" si="8"/>
        <v>2</v>
      </c>
      <c r="FY5" s="5">
        <f t="shared" si="8"/>
        <v>3</v>
      </c>
      <c r="FZ5" s="5">
        <f t="shared" si="8"/>
        <v>4</v>
      </c>
      <c r="GA5" s="5">
        <f t="shared" si="8"/>
        <v>5</v>
      </c>
      <c r="GB5" s="5">
        <f t="shared" si="8"/>
        <v>6</v>
      </c>
      <c r="GC5" s="5">
        <f t="shared" si="8"/>
        <v>7</v>
      </c>
      <c r="GD5" s="5">
        <f t="shared" si="8"/>
        <v>1</v>
      </c>
      <c r="GE5" s="5">
        <f t="shared" si="8"/>
        <v>2</v>
      </c>
      <c r="GF5" s="5">
        <f t="shared" si="8"/>
        <v>3</v>
      </c>
      <c r="GG5" s="5">
        <f t="shared" si="8"/>
        <v>4</v>
      </c>
      <c r="GH5" s="5">
        <f t="shared" si="8"/>
        <v>5</v>
      </c>
      <c r="GI5" s="5">
        <f t="shared" si="8"/>
        <v>6</v>
      </c>
      <c r="GJ5" s="5">
        <f t="shared" si="8"/>
        <v>7</v>
      </c>
      <c r="GK5" s="5">
        <f t="shared" si="8"/>
        <v>1</v>
      </c>
      <c r="GL5" s="5">
        <f t="shared" si="8"/>
        <v>2</v>
      </c>
      <c r="GM5" s="5">
        <f t="shared" si="8"/>
        <v>3</v>
      </c>
      <c r="GN5" s="5">
        <f t="shared" si="8"/>
        <v>4</v>
      </c>
      <c r="GO5" s="5">
        <f t="shared" si="8"/>
        <v>5</v>
      </c>
      <c r="GP5" s="5">
        <f t="shared" si="8"/>
        <v>6</v>
      </c>
      <c r="GQ5" s="5">
        <f t="shared" si="8"/>
        <v>7</v>
      </c>
      <c r="GR5" s="5">
        <f t="shared" ref="GR5:JC5" si="9">WEEKDAY(GR4)</f>
        <v>1</v>
      </c>
      <c r="GS5" s="5">
        <f t="shared" si="9"/>
        <v>2</v>
      </c>
      <c r="GT5" s="5">
        <f t="shared" si="9"/>
        <v>3</v>
      </c>
      <c r="GU5" s="5">
        <f t="shared" si="9"/>
        <v>4</v>
      </c>
      <c r="GV5" s="5">
        <f t="shared" si="9"/>
        <v>5</v>
      </c>
      <c r="GW5" s="5">
        <f t="shared" si="9"/>
        <v>6</v>
      </c>
      <c r="GX5" s="5">
        <f t="shared" si="9"/>
        <v>7</v>
      </c>
      <c r="GY5" s="5">
        <f t="shared" si="9"/>
        <v>1</v>
      </c>
      <c r="GZ5" s="5">
        <f t="shared" si="9"/>
        <v>2</v>
      </c>
      <c r="HA5" s="5">
        <f t="shared" si="9"/>
        <v>3</v>
      </c>
      <c r="HB5" s="5">
        <f t="shared" si="9"/>
        <v>4</v>
      </c>
      <c r="HC5" s="5">
        <f t="shared" si="9"/>
        <v>5</v>
      </c>
      <c r="HD5" s="5">
        <f t="shared" si="9"/>
        <v>6</v>
      </c>
      <c r="HE5" s="5">
        <f t="shared" si="9"/>
        <v>7</v>
      </c>
      <c r="HF5" s="5">
        <f t="shared" si="9"/>
        <v>1</v>
      </c>
      <c r="HG5" s="5">
        <f t="shared" si="9"/>
        <v>2</v>
      </c>
      <c r="HH5" s="5">
        <f t="shared" si="9"/>
        <v>3</v>
      </c>
      <c r="HI5" s="5">
        <f t="shared" si="9"/>
        <v>4</v>
      </c>
      <c r="HJ5" s="5">
        <f t="shared" si="9"/>
        <v>5</v>
      </c>
      <c r="HK5" s="5">
        <f t="shared" si="9"/>
        <v>6</v>
      </c>
      <c r="HL5" s="5">
        <f t="shared" si="9"/>
        <v>7</v>
      </c>
      <c r="HM5" s="5">
        <f t="shared" si="9"/>
        <v>1</v>
      </c>
      <c r="HN5" s="5">
        <f t="shared" si="9"/>
        <v>2</v>
      </c>
      <c r="HO5" s="5">
        <f t="shared" si="9"/>
        <v>3</v>
      </c>
      <c r="HP5" s="5">
        <f t="shared" si="9"/>
        <v>4</v>
      </c>
      <c r="HQ5" s="5">
        <f t="shared" si="9"/>
        <v>5</v>
      </c>
      <c r="HR5" s="5">
        <f t="shared" si="9"/>
        <v>6</v>
      </c>
      <c r="HS5" s="5">
        <f t="shared" si="9"/>
        <v>7</v>
      </c>
      <c r="HT5" s="5">
        <f t="shared" si="9"/>
        <v>1</v>
      </c>
      <c r="HU5" s="5">
        <f t="shared" si="9"/>
        <v>2</v>
      </c>
      <c r="HV5" s="5">
        <f t="shared" si="9"/>
        <v>3</v>
      </c>
      <c r="HW5" s="5">
        <f t="shared" si="9"/>
        <v>4</v>
      </c>
      <c r="HX5" s="5">
        <f t="shared" si="9"/>
        <v>5</v>
      </c>
      <c r="HY5" s="5">
        <f t="shared" si="9"/>
        <v>6</v>
      </c>
      <c r="HZ5" s="5">
        <f t="shared" si="9"/>
        <v>7</v>
      </c>
      <c r="IA5" s="5">
        <f t="shared" si="9"/>
        <v>1</v>
      </c>
      <c r="IB5" s="5">
        <f t="shared" si="9"/>
        <v>2</v>
      </c>
      <c r="IC5" s="5">
        <f t="shared" si="9"/>
        <v>3</v>
      </c>
      <c r="ID5" s="5">
        <f t="shared" si="9"/>
        <v>4</v>
      </c>
      <c r="IE5" s="5">
        <f t="shared" si="9"/>
        <v>5</v>
      </c>
      <c r="IF5" s="5">
        <f t="shared" si="9"/>
        <v>6</v>
      </c>
      <c r="IG5" s="5">
        <f t="shared" si="9"/>
        <v>7</v>
      </c>
      <c r="IH5" s="5">
        <f t="shared" si="9"/>
        <v>1</v>
      </c>
      <c r="II5" s="5">
        <f t="shared" si="9"/>
        <v>2</v>
      </c>
      <c r="IJ5" s="5">
        <f t="shared" si="9"/>
        <v>3</v>
      </c>
      <c r="IK5" s="5">
        <f t="shared" si="9"/>
        <v>4</v>
      </c>
      <c r="IL5" s="5">
        <f t="shared" si="9"/>
        <v>5</v>
      </c>
      <c r="IM5" s="5">
        <f t="shared" si="9"/>
        <v>6</v>
      </c>
      <c r="IN5" s="5">
        <f t="shared" si="9"/>
        <v>7</v>
      </c>
      <c r="IO5" s="5">
        <f t="shared" si="9"/>
        <v>1</v>
      </c>
      <c r="IP5" s="5">
        <f t="shared" si="9"/>
        <v>2</v>
      </c>
      <c r="IQ5" s="5">
        <f t="shared" si="9"/>
        <v>3</v>
      </c>
      <c r="IR5" s="5">
        <f t="shared" si="9"/>
        <v>4</v>
      </c>
      <c r="IS5" s="5">
        <f t="shared" si="9"/>
        <v>5</v>
      </c>
      <c r="IT5" s="5">
        <f t="shared" si="9"/>
        <v>6</v>
      </c>
      <c r="IU5" s="5">
        <f t="shared" si="9"/>
        <v>7</v>
      </c>
      <c r="IV5" s="5">
        <f t="shared" si="9"/>
        <v>1</v>
      </c>
      <c r="IW5" s="5">
        <f t="shared" si="9"/>
        <v>2</v>
      </c>
      <c r="IX5" s="5">
        <f t="shared" si="9"/>
        <v>3</v>
      </c>
      <c r="IY5" s="5">
        <f t="shared" si="9"/>
        <v>4</v>
      </c>
      <c r="IZ5" s="5">
        <f t="shared" si="9"/>
        <v>5</v>
      </c>
      <c r="JA5" s="5">
        <f t="shared" si="9"/>
        <v>6</v>
      </c>
      <c r="JB5" s="5">
        <f t="shared" si="9"/>
        <v>7</v>
      </c>
      <c r="JC5" s="5">
        <f t="shared" si="9"/>
        <v>1</v>
      </c>
      <c r="JD5" s="5">
        <f t="shared" ref="JD5:LO5" si="10">WEEKDAY(JD4)</f>
        <v>2</v>
      </c>
      <c r="JE5" s="5">
        <f t="shared" si="10"/>
        <v>3</v>
      </c>
      <c r="JF5" s="5">
        <f t="shared" si="10"/>
        <v>4</v>
      </c>
      <c r="JG5" s="5">
        <f t="shared" si="10"/>
        <v>5</v>
      </c>
      <c r="JH5" s="5">
        <f t="shared" si="10"/>
        <v>6</v>
      </c>
      <c r="JI5" s="5">
        <f t="shared" si="10"/>
        <v>7</v>
      </c>
      <c r="JJ5" s="5">
        <f t="shared" si="10"/>
        <v>1</v>
      </c>
      <c r="JK5" s="5">
        <f t="shared" si="10"/>
        <v>2</v>
      </c>
      <c r="JL5" s="5">
        <f t="shared" si="10"/>
        <v>3</v>
      </c>
      <c r="JM5" s="5">
        <f t="shared" si="10"/>
        <v>4</v>
      </c>
      <c r="JN5" s="5">
        <f t="shared" si="10"/>
        <v>5</v>
      </c>
      <c r="JO5" s="5">
        <f t="shared" si="10"/>
        <v>6</v>
      </c>
      <c r="JP5" s="5">
        <f t="shared" si="10"/>
        <v>7</v>
      </c>
      <c r="JQ5" s="5">
        <f t="shared" si="10"/>
        <v>1</v>
      </c>
      <c r="JR5" s="5">
        <f t="shared" si="10"/>
        <v>2</v>
      </c>
      <c r="JS5" s="5">
        <f t="shared" si="10"/>
        <v>3</v>
      </c>
      <c r="JT5" s="5">
        <f t="shared" si="10"/>
        <v>4</v>
      </c>
      <c r="JU5" s="5">
        <f t="shared" si="10"/>
        <v>5</v>
      </c>
      <c r="JV5" s="5">
        <f t="shared" si="10"/>
        <v>6</v>
      </c>
      <c r="JW5" s="5">
        <f t="shared" si="10"/>
        <v>7</v>
      </c>
      <c r="JX5" s="5">
        <f t="shared" si="10"/>
        <v>1</v>
      </c>
      <c r="JY5" s="5">
        <f t="shared" si="10"/>
        <v>2</v>
      </c>
      <c r="JZ5" s="5">
        <f t="shared" si="10"/>
        <v>3</v>
      </c>
      <c r="KA5" s="5">
        <f t="shared" si="10"/>
        <v>4</v>
      </c>
      <c r="KB5" s="5">
        <f t="shared" si="10"/>
        <v>5</v>
      </c>
      <c r="KC5" s="5">
        <f t="shared" si="10"/>
        <v>6</v>
      </c>
      <c r="KD5" s="5">
        <f t="shared" si="10"/>
        <v>7</v>
      </c>
      <c r="KE5" s="5">
        <f t="shared" si="10"/>
        <v>1</v>
      </c>
      <c r="KF5" s="5">
        <f t="shared" si="10"/>
        <v>2</v>
      </c>
      <c r="KG5" s="5">
        <f t="shared" si="10"/>
        <v>3</v>
      </c>
      <c r="KH5" s="5">
        <f t="shared" si="10"/>
        <v>4</v>
      </c>
      <c r="KI5" s="5">
        <f t="shared" si="10"/>
        <v>5</v>
      </c>
      <c r="KJ5" s="5">
        <f t="shared" si="10"/>
        <v>6</v>
      </c>
      <c r="KK5" s="5">
        <f t="shared" si="10"/>
        <v>7</v>
      </c>
      <c r="KL5" s="5">
        <f t="shared" si="10"/>
        <v>1</v>
      </c>
      <c r="KM5" s="5">
        <f t="shared" si="10"/>
        <v>2</v>
      </c>
      <c r="KN5" s="5">
        <f t="shared" si="10"/>
        <v>3</v>
      </c>
      <c r="KO5" s="5">
        <f t="shared" si="10"/>
        <v>4</v>
      </c>
      <c r="KP5" s="5">
        <f t="shared" si="10"/>
        <v>5</v>
      </c>
      <c r="KQ5" s="5">
        <f t="shared" si="10"/>
        <v>6</v>
      </c>
      <c r="KR5" s="5">
        <f t="shared" si="10"/>
        <v>7</v>
      </c>
      <c r="KS5" s="5">
        <f t="shared" si="10"/>
        <v>1</v>
      </c>
      <c r="KT5" s="5">
        <f t="shared" si="10"/>
        <v>2</v>
      </c>
      <c r="KU5" s="5">
        <f t="shared" si="10"/>
        <v>3</v>
      </c>
      <c r="KV5" s="5">
        <f t="shared" si="10"/>
        <v>4</v>
      </c>
      <c r="KW5" s="5">
        <f t="shared" si="10"/>
        <v>5</v>
      </c>
      <c r="KX5" s="5">
        <f t="shared" si="10"/>
        <v>6</v>
      </c>
      <c r="KY5" s="5">
        <f t="shared" si="10"/>
        <v>7</v>
      </c>
      <c r="KZ5" s="5">
        <f t="shared" si="10"/>
        <v>1</v>
      </c>
      <c r="LA5" s="5">
        <f t="shared" si="10"/>
        <v>2</v>
      </c>
      <c r="LB5" s="5">
        <f t="shared" si="10"/>
        <v>3</v>
      </c>
      <c r="LC5" s="5">
        <f t="shared" si="10"/>
        <v>4</v>
      </c>
      <c r="LD5" s="5">
        <f t="shared" si="10"/>
        <v>5</v>
      </c>
      <c r="LE5" s="5">
        <f t="shared" si="10"/>
        <v>6</v>
      </c>
      <c r="LF5" s="5">
        <f t="shared" si="10"/>
        <v>7</v>
      </c>
      <c r="LG5" s="5">
        <f t="shared" si="10"/>
        <v>1</v>
      </c>
      <c r="LH5" s="5">
        <f t="shared" si="10"/>
        <v>2</v>
      </c>
      <c r="LI5" s="5">
        <f t="shared" si="10"/>
        <v>3</v>
      </c>
      <c r="LJ5" s="5">
        <f t="shared" si="10"/>
        <v>4</v>
      </c>
      <c r="LK5" s="5">
        <f t="shared" si="10"/>
        <v>5</v>
      </c>
      <c r="LL5" s="5">
        <f t="shared" si="10"/>
        <v>6</v>
      </c>
      <c r="LM5" s="5">
        <f t="shared" si="10"/>
        <v>7</v>
      </c>
      <c r="LN5" s="5">
        <f t="shared" si="10"/>
        <v>1</v>
      </c>
      <c r="LO5" s="5">
        <f t="shared" si="10"/>
        <v>2</v>
      </c>
      <c r="LP5" s="5">
        <f t="shared" ref="LP5:NM5" si="11">WEEKDAY(LP4)</f>
        <v>3</v>
      </c>
      <c r="LQ5" s="5">
        <f t="shared" si="11"/>
        <v>4</v>
      </c>
      <c r="LR5" s="5">
        <f t="shared" si="11"/>
        <v>5</v>
      </c>
      <c r="LS5" s="5">
        <f t="shared" si="11"/>
        <v>6</v>
      </c>
      <c r="LT5" s="5">
        <f t="shared" si="11"/>
        <v>7</v>
      </c>
      <c r="LU5" s="5">
        <f t="shared" si="11"/>
        <v>1</v>
      </c>
      <c r="LV5" s="5">
        <f t="shared" si="11"/>
        <v>2</v>
      </c>
      <c r="LW5" s="5">
        <f t="shared" si="11"/>
        <v>3</v>
      </c>
      <c r="LX5" s="5">
        <f t="shared" si="11"/>
        <v>4</v>
      </c>
      <c r="LY5" s="5">
        <f t="shared" si="11"/>
        <v>5</v>
      </c>
      <c r="LZ5" s="5">
        <f t="shared" si="11"/>
        <v>6</v>
      </c>
      <c r="MA5" s="5">
        <f t="shared" si="11"/>
        <v>7</v>
      </c>
      <c r="MB5" s="5">
        <f t="shared" si="11"/>
        <v>1</v>
      </c>
      <c r="MC5" s="5">
        <f t="shared" si="11"/>
        <v>2</v>
      </c>
      <c r="MD5" s="5">
        <f t="shared" si="11"/>
        <v>3</v>
      </c>
      <c r="ME5" s="5">
        <f t="shared" si="11"/>
        <v>4</v>
      </c>
      <c r="MF5" s="5">
        <f t="shared" si="11"/>
        <v>5</v>
      </c>
      <c r="MG5" s="5">
        <f t="shared" si="11"/>
        <v>6</v>
      </c>
      <c r="MH5" s="5">
        <f t="shared" si="11"/>
        <v>7</v>
      </c>
      <c r="MI5" s="5">
        <f t="shared" si="11"/>
        <v>1</v>
      </c>
      <c r="MJ5" s="5">
        <f t="shared" si="11"/>
        <v>2</v>
      </c>
      <c r="MK5" s="5">
        <f t="shared" si="11"/>
        <v>3</v>
      </c>
      <c r="ML5" s="5">
        <f t="shared" si="11"/>
        <v>4</v>
      </c>
      <c r="MM5" s="5">
        <f t="shared" si="11"/>
        <v>5</v>
      </c>
      <c r="MN5" s="5">
        <f t="shared" si="11"/>
        <v>6</v>
      </c>
      <c r="MO5" s="5">
        <f t="shared" si="11"/>
        <v>7</v>
      </c>
      <c r="MP5" s="5">
        <f t="shared" si="11"/>
        <v>1</v>
      </c>
      <c r="MQ5" s="5">
        <f t="shared" si="11"/>
        <v>2</v>
      </c>
      <c r="MR5" s="5">
        <f t="shared" si="11"/>
        <v>3</v>
      </c>
      <c r="MS5" s="5">
        <f t="shared" si="11"/>
        <v>4</v>
      </c>
      <c r="MT5" s="5">
        <f t="shared" si="11"/>
        <v>5</v>
      </c>
      <c r="MU5" s="5">
        <f t="shared" si="11"/>
        <v>6</v>
      </c>
      <c r="MV5" s="5">
        <f t="shared" si="11"/>
        <v>7</v>
      </c>
      <c r="MW5" s="5">
        <f t="shared" si="11"/>
        <v>1</v>
      </c>
      <c r="MX5" s="5">
        <f t="shared" si="11"/>
        <v>2</v>
      </c>
      <c r="MY5" s="5">
        <f t="shared" si="11"/>
        <v>3</v>
      </c>
      <c r="MZ5" s="5">
        <f t="shared" si="11"/>
        <v>4</v>
      </c>
      <c r="NA5" s="5">
        <f t="shared" si="11"/>
        <v>5</v>
      </c>
      <c r="NB5" s="5">
        <f t="shared" si="11"/>
        <v>6</v>
      </c>
      <c r="NC5" s="5">
        <f t="shared" si="11"/>
        <v>7</v>
      </c>
      <c r="ND5" s="5">
        <f t="shared" si="11"/>
        <v>1</v>
      </c>
      <c r="NE5" s="5">
        <f t="shared" si="11"/>
        <v>2</v>
      </c>
      <c r="NF5" s="5">
        <f t="shared" si="11"/>
        <v>3</v>
      </c>
      <c r="NG5" s="5">
        <f t="shared" si="11"/>
        <v>4</v>
      </c>
      <c r="NH5" s="5">
        <f t="shared" si="11"/>
        <v>5</v>
      </c>
      <c r="NI5" s="5">
        <f t="shared" si="11"/>
        <v>6</v>
      </c>
      <c r="NJ5" s="5">
        <f t="shared" si="11"/>
        <v>7</v>
      </c>
      <c r="NK5" s="5">
        <f t="shared" si="11"/>
        <v>1</v>
      </c>
      <c r="NL5" s="5">
        <f t="shared" si="11"/>
        <v>2</v>
      </c>
      <c r="NM5" s="5">
        <f t="shared" si="11"/>
        <v>3</v>
      </c>
      <c r="NN5"/>
      <c r="NO5"/>
      <c r="NP5"/>
    </row>
    <row r="6" spans="1:396" ht="26.25" customHeight="1" thickBot="1">
      <c r="C6" s="1"/>
      <c r="D6" s="1"/>
      <c r="E6" s="1"/>
      <c r="F6" s="9"/>
      <c r="G6" s="77" t="s">
        <v>10</v>
      </c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 t="s">
        <v>11</v>
      </c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 t="s">
        <v>12</v>
      </c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 t="s">
        <v>13</v>
      </c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6" t="s">
        <v>14</v>
      </c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 t="s">
        <v>15</v>
      </c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 t="s">
        <v>16</v>
      </c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 t="s">
        <v>17</v>
      </c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 t="s">
        <v>18</v>
      </c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 t="s">
        <v>19</v>
      </c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 t="s">
        <v>20</v>
      </c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 t="s">
        <v>21</v>
      </c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8" t="s">
        <v>10</v>
      </c>
      <c r="NJ6" s="79"/>
      <c r="NK6" s="79"/>
      <c r="NL6" s="79"/>
      <c r="NM6" s="80"/>
      <c r="NN6"/>
      <c r="NO6"/>
      <c r="NP6"/>
    </row>
    <row r="7" spans="1:396" ht="15.75" thickBot="1">
      <c r="G7" s="81" t="str">
        <f>"Semaine "&amp; WEEKNUM(G4,2)</f>
        <v>Semaine 1</v>
      </c>
      <c r="H7" s="82"/>
      <c r="I7" s="82"/>
      <c r="J7" s="82"/>
      <c r="K7" s="83"/>
      <c r="L7" s="84" t="str">
        <f t="shared" ref="L7:BW7" si="12">"Semaine "&amp; WEEKNUM(L4,2)</f>
        <v>Semaine 2</v>
      </c>
      <c r="M7" s="85"/>
      <c r="N7" s="85"/>
      <c r="O7" s="85"/>
      <c r="P7" s="85"/>
      <c r="Q7" s="85"/>
      <c r="R7" s="86"/>
      <c r="S7" s="87" t="str">
        <f t="shared" si="12"/>
        <v>Semaine 3</v>
      </c>
      <c r="T7" s="88"/>
      <c r="U7" s="88"/>
      <c r="V7" s="88"/>
      <c r="W7" s="88"/>
      <c r="X7" s="88"/>
      <c r="Y7" s="89"/>
      <c r="Z7" s="81" t="str">
        <f t="shared" si="12"/>
        <v>Semaine 4</v>
      </c>
      <c r="AA7" s="82"/>
      <c r="AB7" s="82"/>
      <c r="AC7" s="82"/>
      <c r="AD7" s="82"/>
      <c r="AE7" s="82"/>
      <c r="AF7" s="83"/>
      <c r="AG7" s="84" t="str">
        <f t="shared" si="12"/>
        <v>Semaine 5</v>
      </c>
      <c r="AH7" s="85" t="str">
        <f t="shared" si="12"/>
        <v>Semaine 5</v>
      </c>
      <c r="AI7" s="85" t="str">
        <f t="shared" si="12"/>
        <v>Semaine 5</v>
      </c>
      <c r="AJ7" s="85" t="str">
        <f t="shared" si="12"/>
        <v>Semaine 5</v>
      </c>
      <c r="AK7" s="85" t="str">
        <f t="shared" si="12"/>
        <v>Semaine 5</v>
      </c>
      <c r="AL7" s="85" t="str">
        <f t="shared" si="12"/>
        <v>Semaine 5</v>
      </c>
      <c r="AM7" s="86" t="str">
        <f t="shared" si="12"/>
        <v>Semaine 5</v>
      </c>
      <c r="AN7" s="87" t="str">
        <f t="shared" si="12"/>
        <v>Semaine 6</v>
      </c>
      <c r="AO7" s="88" t="str">
        <f t="shared" si="12"/>
        <v>Semaine 6</v>
      </c>
      <c r="AP7" s="88" t="str">
        <f t="shared" si="12"/>
        <v>Semaine 6</v>
      </c>
      <c r="AQ7" s="88" t="str">
        <f t="shared" si="12"/>
        <v>Semaine 6</v>
      </c>
      <c r="AR7" s="88" t="str">
        <f t="shared" si="12"/>
        <v>Semaine 6</v>
      </c>
      <c r="AS7" s="88" t="str">
        <f t="shared" si="12"/>
        <v>Semaine 6</v>
      </c>
      <c r="AT7" s="89" t="str">
        <f t="shared" si="12"/>
        <v>Semaine 6</v>
      </c>
      <c r="AU7" s="81" t="str">
        <f t="shared" si="12"/>
        <v>Semaine 7</v>
      </c>
      <c r="AV7" s="82"/>
      <c r="AW7" s="82"/>
      <c r="AX7" s="82"/>
      <c r="AY7" s="82"/>
      <c r="AZ7" s="82"/>
      <c r="BA7" s="83"/>
      <c r="BB7" s="84" t="str">
        <f t="shared" si="12"/>
        <v>Semaine 8</v>
      </c>
      <c r="BC7" s="85"/>
      <c r="BD7" s="85"/>
      <c r="BE7" s="85"/>
      <c r="BF7" s="85"/>
      <c r="BG7" s="85"/>
      <c r="BH7" s="86"/>
      <c r="BI7" s="87" t="str">
        <f t="shared" si="12"/>
        <v>Semaine 9</v>
      </c>
      <c r="BJ7" s="88"/>
      <c r="BK7" s="88"/>
      <c r="BL7" s="88"/>
      <c r="BM7" s="88"/>
      <c r="BN7" s="88"/>
      <c r="BO7" s="89"/>
      <c r="BP7" s="81" t="str">
        <f t="shared" si="12"/>
        <v>Semaine 10</v>
      </c>
      <c r="BQ7" s="82"/>
      <c r="BR7" s="82"/>
      <c r="BS7" s="82"/>
      <c r="BT7" s="82"/>
      <c r="BU7" s="82"/>
      <c r="BV7" s="83"/>
      <c r="BW7" s="84" t="str">
        <f t="shared" si="12"/>
        <v>Semaine 11</v>
      </c>
      <c r="BX7" s="85" t="str">
        <f t="shared" ref="BX7:EI7" si="13">"Semaine "&amp; WEEKNUM(BX4,2)</f>
        <v>Semaine 11</v>
      </c>
      <c r="BY7" s="85" t="str">
        <f t="shared" si="13"/>
        <v>Semaine 11</v>
      </c>
      <c r="BZ7" s="85" t="str">
        <f t="shared" si="13"/>
        <v>Semaine 11</v>
      </c>
      <c r="CA7" s="85" t="str">
        <f t="shared" si="13"/>
        <v>Semaine 11</v>
      </c>
      <c r="CB7" s="85" t="str">
        <f t="shared" si="13"/>
        <v>Semaine 11</v>
      </c>
      <c r="CC7" s="86" t="str">
        <f t="shared" si="13"/>
        <v>Semaine 11</v>
      </c>
      <c r="CD7" s="87" t="str">
        <f t="shared" si="13"/>
        <v>Semaine 12</v>
      </c>
      <c r="CE7" s="88" t="str">
        <f t="shared" si="13"/>
        <v>Semaine 12</v>
      </c>
      <c r="CF7" s="88" t="str">
        <f t="shared" si="13"/>
        <v>Semaine 12</v>
      </c>
      <c r="CG7" s="88" t="str">
        <f t="shared" si="13"/>
        <v>Semaine 12</v>
      </c>
      <c r="CH7" s="88" t="str">
        <f t="shared" si="13"/>
        <v>Semaine 12</v>
      </c>
      <c r="CI7" s="88" t="str">
        <f t="shared" si="13"/>
        <v>Semaine 12</v>
      </c>
      <c r="CJ7" s="89" t="str">
        <f t="shared" si="13"/>
        <v>Semaine 12</v>
      </c>
      <c r="CK7" s="81" t="str">
        <f t="shared" si="13"/>
        <v>Semaine 13</v>
      </c>
      <c r="CL7" s="82" t="str">
        <f t="shared" si="13"/>
        <v>Semaine 13</v>
      </c>
      <c r="CM7" s="82" t="str">
        <f t="shared" si="13"/>
        <v>Semaine 13</v>
      </c>
      <c r="CN7" s="82" t="str">
        <f t="shared" si="13"/>
        <v>Semaine 13</v>
      </c>
      <c r="CO7" s="82" t="str">
        <f t="shared" si="13"/>
        <v>Semaine 13</v>
      </c>
      <c r="CP7" s="82" t="str">
        <f t="shared" si="13"/>
        <v>Semaine 13</v>
      </c>
      <c r="CQ7" s="83" t="str">
        <f t="shared" si="13"/>
        <v>Semaine 13</v>
      </c>
      <c r="CR7" s="84" t="str">
        <f t="shared" si="13"/>
        <v>Semaine 14</v>
      </c>
      <c r="CS7" s="85" t="str">
        <f t="shared" si="13"/>
        <v>Semaine 14</v>
      </c>
      <c r="CT7" s="85" t="str">
        <f t="shared" si="13"/>
        <v>Semaine 14</v>
      </c>
      <c r="CU7" s="85" t="str">
        <f t="shared" si="13"/>
        <v>Semaine 14</v>
      </c>
      <c r="CV7" s="85" t="str">
        <f t="shared" si="13"/>
        <v>Semaine 14</v>
      </c>
      <c r="CW7" s="85" t="str">
        <f t="shared" si="13"/>
        <v>Semaine 14</v>
      </c>
      <c r="CX7" s="86" t="str">
        <f t="shared" si="13"/>
        <v>Semaine 14</v>
      </c>
      <c r="CY7" s="87" t="str">
        <f t="shared" si="13"/>
        <v>Semaine 15</v>
      </c>
      <c r="CZ7" s="88" t="str">
        <f t="shared" si="13"/>
        <v>Semaine 15</v>
      </c>
      <c r="DA7" s="88" t="str">
        <f t="shared" si="13"/>
        <v>Semaine 15</v>
      </c>
      <c r="DB7" s="88" t="str">
        <f t="shared" si="13"/>
        <v>Semaine 15</v>
      </c>
      <c r="DC7" s="88" t="str">
        <f t="shared" si="13"/>
        <v>Semaine 15</v>
      </c>
      <c r="DD7" s="88" t="str">
        <f t="shared" si="13"/>
        <v>Semaine 15</v>
      </c>
      <c r="DE7" s="89" t="str">
        <f t="shared" si="13"/>
        <v>Semaine 15</v>
      </c>
      <c r="DF7" s="81" t="str">
        <f t="shared" si="13"/>
        <v>Semaine 16</v>
      </c>
      <c r="DG7" s="82" t="str">
        <f t="shared" si="13"/>
        <v>Semaine 16</v>
      </c>
      <c r="DH7" s="82" t="str">
        <f t="shared" si="13"/>
        <v>Semaine 16</v>
      </c>
      <c r="DI7" s="82" t="str">
        <f t="shared" si="13"/>
        <v>Semaine 16</v>
      </c>
      <c r="DJ7" s="82" t="str">
        <f t="shared" si="13"/>
        <v>Semaine 16</v>
      </c>
      <c r="DK7" s="82" t="str">
        <f t="shared" si="13"/>
        <v>Semaine 16</v>
      </c>
      <c r="DL7" s="83" t="str">
        <f t="shared" si="13"/>
        <v>Semaine 16</v>
      </c>
      <c r="DM7" s="84" t="str">
        <f t="shared" si="13"/>
        <v>Semaine 17</v>
      </c>
      <c r="DN7" s="85" t="str">
        <f t="shared" si="13"/>
        <v>Semaine 17</v>
      </c>
      <c r="DO7" s="85" t="str">
        <f t="shared" si="13"/>
        <v>Semaine 17</v>
      </c>
      <c r="DP7" s="85" t="str">
        <f t="shared" si="13"/>
        <v>Semaine 17</v>
      </c>
      <c r="DQ7" s="85" t="str">
        <f t="shared" si="13"/>
        <v>Semaine 17</v>
      </c>
      <c r="DR7" s="85" t="str">
        <f t="shared" si="13"/>
        <v>Semaine 17</v>
      </c>
      <c r="DS7" s="86" t="str">
        <f t="shared" si="13"/>
        <v>Semaine 17</v>
      </c>
      <c r="DT7" s="87" t="str">
        <f t="shared" si="13"/>
        <v>Semaine 18</v>
      </c>
      <c r="DU7" s="88" t="str">
        <f t="shared" si="13"/>
        <v>Semaine 18</v>
      </c>
      <c r="DV7" s="88" t="str">
        <f t="shared" si="13"/>
        <v>Semaine 18</v>
      </c>
      <c r="DW7" s="88" t="str">
        <f t="shared" si="13"/>
        <v>Semaine 18</v>
      </c>
      <c r="DX7" s="88" t="str">
        <f t="shared" si="13"/>
        <v>Semaine 18</v>
      </c>
      <c r="DY7" s="88" t="str">
        <f t="shared" si="13"/>
        <v>Semaine 18</v>
      </c>
      <c r="DZ7" s="89" t="str">
        <f t="shared" si="13"/>
        <v>Semaine 18</v>
      </c>
      <c r="EA7" s="81" t="str">
        <f t="shared" si="13"/>
        <v>Semaine 19</v>
      </c>
      <c r="EB7" s="82" t="str">
        <f t="shared" si="13"/>
        <v>Semaine 19</v>
      </c>
      <c r="EC7" s="82" t="str">
        <f t="shared" si="13"/>
        <v>Semaine 19</v>
      </c>
      <c r="ED7" s="82" t="str">
        <f t="shared" si="13"/>
        <v>Semaine 19</v>
      </c>
      <c r="EE7" s="82" t="str">
        <f t="shared" si="13"/>
        <v>Semaine 19</v>
      </c>
      <c r="EF7" s="82" t="str">
        <f t="shared" si="13"/>
        <v>Semaine 19</v>
      </c>
      <c r="EG7" s="83" t="str">
        <f t="shared" si="13"/>
        <v>Semaine 19</v>
      </c>
      <c r="EH7" s="84" t="str">
        <f t="shared" si="13"/>
        <v>Semaine 20</v>
      </c>
      <c r="EI7" s="85" t="str">
        <f t="shared" si="13"/>
        <v>Semaine 20</v>
      </c>
      <c r="EJ7" s="85" t="str">
        <f t="shared" ref="EJ7:GU7" si="14">"Semaine "&amp; WEEKNUM(EJ4,2)</f>
        <v>Semaine 20</v>
      </c>
      <c r="EK7" s="85" t="str">
        <f t="shared" si="14"/>
        <v>Semaine 20</v>
      </c>
      <c r="EL7" s="85" t="str">
        <f t="shared" si="14"/>
        <v>Semaine 20</v>
      </c>
      <c r="EM7" s="85" t="str">
        <f t="shared" si="14"/>
        <v>Semaine 20</v>
      </c>
      <c r="EN7" s="86" t="str">
        <f t="shared" si="14"/>
        <v>Semaine 20</v>
      </c>
      <c r="EO7" s="87" t="str">
        <f t="shared" si="14"/>
        <v>Semaine 21</v>
      </c>
      <c r="EP7" s="88" t="str">
        <f t="shared" si="14"/>
        <v>Semaine 21</v>
      </c>
      <c r="EQ7" s="88" t="str">
        <f t="shared" si="14"/>
        <v>Semaine 21</v>
      </c>
      <c r="ER7" s="88" t="str">
        <f t="shared" si="14"/>
        <v>Semaine 21</v>
      </c>
      <c r="ES7" s="88" t="str">
        <f t="shared" si="14"/>
        <v>Semaine 21</v>
      </c>
      <c r="ET7" s="88" t="str">
        <f t="shared" si="14"/>
        <v>Semaine 21</v>
      </c>
      <c r="EU7" s="89" t="str">
        <f t="shared" si="14"/>
        <v>Semaine 21</v>
      </c>
      <c r="EV7" s="81" t="str">
        <f t="shared" si="14"/>
        <v>Semaine 22</v>
      </c>
      <c r="EW7" s="82" t="str">
        <f t="shared" si="14"/>
        <v>Semaine 22</v>
      </c>
      <c r="EX7" s="82" t="str">
        <f t="shared" si="14"/>
        <v>Semaine 22</v>
      </c>
      <c r="EY7" s="82" t="str">
        <f t="shared" si="14"/>
        <v>Semaine 22</v>
      </c>
      <c r="EZ7" s="82" t="str">
        <f t="shared" si="14"/>
        <v>Semaine 22</v>
      </c>
      <c r="FA7" s="82" t="str">
        <f t="shared" si="14"/>
        <v>Semaine 22</v>
      </c>
      <c r="FB7" s="83" t="str">
        <f t="shared" si="14"/>
        <v>Semaine 22</v>
      </c>
      <c r="FC7" s="84" t="str">
        <f t="shared" si="14"/>
        <v>Semaine 23</v>
      </c>
      <c r="FD7" s="85" t="str">
        <f t="shared" si="14"/>
        <v>Semaine 23</v>
      </c>
      <c r="FE7" s="85" t="str">
        <f t="shared" si="14"/>
        <v>Semaine 23</v>
      </c>
      <c r="FF7" s="85" t="str">
        <f t="shared" si="14"/>
        <v>Semaine 23</v>
      </c>
      <c r="FG7" s="85" t="str">
        <f t="shared" si="14"/>
        <v>Semaine 23</v>
      </c>
      <c r="FH7" s="85" t="str">
        <f t="shared" si="14"/>
        <v>Semaine 23</v>
      </c>
      <c r="FI7" s="86" t="str">
        <f t="shared" si="14"/>
        <v>Semaine 23</v>
      </c>
      <c r="FJ7" s="87" t="str">
        <f t="shared" si="14"/>
        <v>Semaine 24</v>
      </c>
      <c r="FK7" s="88" t="str">
        <f t="shared" si="14"/>
        <v>Semaine 24</v>
      </c>
      <c r="FL7" s="88" t="str">
        <f t="shared" si="14"/>
        <v>Semaine 24</v>
      </c>
      <c r="FM7" s="88" t="str">
        <f t="shared" si="14"/>
        <v>Semaine 24</v>
      </c>
      <c r="FN7" s="88" t="str">
        <f t="shared" si="14"/>
        <v>Semaine 24</v>
      </c>
      <c r="FO7" s="88" t="str">
        <f t="shared" si="14"/>
        <v>Semaine 24</v>
      </c>
      <c r="FP7" s="89" t="str">
        <f t="shared" si="14"/>
        <v>Semaine 24</v>
      </c>
      <c r="FQ7" s="81" t="str">
        <f t="shared" si="14"/>
        <v>Semaine 25</v>
      </c>
      <c r="FR7" s="82" t="str">
        <f t="shared" si="14"/>
        <v>Semaine 25</v>
      </c>
      <c r="FS7" s="82" t="str">
        <f t="shared" si="14"/>
        <v>Semaine 25</v>
      </c>
      <c r="FT7" s="82" t="str">
        <f t="shared" si="14"/>
        <v>Semaine 25</v>
      </c>
      <c r="FU7" s="82" t="str">
        <f t="shared" si="14"/>
        <v>Semaine 25</v>
      </c>
      <c r="FV7" s="82" t="str">
        <f t="shared" si="14"/>
        <v>Semaine 25</v>
      </c>
      <c r="FW7" s="83" t="str">
        <f t="shared" si="14"/>
        <v>Semaine 25</v>
      </c>
      <c r="FX7" s="84" t="str">
        <f t="shared" si="14"/>
        <v>Semaine 26</v>
      </c>
      <c r="FY7" s="85" t="str">
        <f t="shared" si="14"/>
        <v>Semaine 26</v>
      </c>
      <c r="FZ7" s="85" t="str">
        <f t="shared" si="14"/>
        <v>Semaine 26</v>
      </c>
      <c r="GA7" s="85" t="str">
        <f t="shared" si="14"/>
        <v>Semaine 26</v>
      </c>
      <c r="GB7" s="85" t="str">
        <f t="shared" si="14"/>
        <v>Semaine 26</v>
      </c>
      <c r="GC7" s="85" t="str">
        <f t="shared" si="14"/>
        <v>Semaine 26</v>
      </c>
      <c r="GD7" s="86" t="str">
        <f t="shared" si="14"/>
        <v>Semaine 26</v>
      </c>
      <c r="GE7" s="87" t="str">
        <f t="shared" si="14"/>
        <v>Semaine 27</v>
      </c>
      <c r="GF7" s="88" t="str">
        <f t="shared" si="14"/>
        <v>Semaine 27</v>
      </c>
      <c r="GG7" s="88" t="str">
        <f t="shared" si="14"/>
        <v>Semaine 27</v>
      </c>
      <c r="GH7" s="88" t="str">
        <f t="shared" si="14"/>
        <v>Semaine 27</v>
      </c>
      <c r="GI7" s="88" t="str">
        <f t="shared" si="14"/>
        <v>Semaine 27</v>
      </c>
      <c r="GJ7" s="88" t="str">
        <f t="shared" si="14"/>
        <v>Semaine 27</v>
      </c>
      <c r="GK7" s="89" t="str">
        <f t="shared" si="14"/>
        <v>Semaine 27</v>
      </c>
      <c r="GL7" s="81" t="str">
        <f t="shared" si="14"/>
        <v>Semaine 28</v>
      </c>
      <c r="GM7" s="82" t="str">
        <f t="shared" si="14"/>
        <v>Semaine 28</v>
      </c>
      <c r="GN7" s="82" t="str">
        <f t="shared" si="14"/>
        <v>Semaine 28</v>
      </c>
      <c r="GO7" s="82" t="str">
        <f t="shared" si="14"/>
        <v>Semaine 28</v>
      </c>
      <c r="GP7" s="82" t="str">
        <f t="shared" si="14"/>
        <v>Semaine 28</v>
      </c>
      <c r="GQ7" s="82" t="str">
        <f t="shared" si="14"/>
        <v>Semaine 28</v>
      </c>
      <c r="GR7" s="83" t="str">
        <f t="shared" si="14"/>
        <v>Semaine 28</v>
      </c>
      <c r="GS7" s="84" t="str">
        <f t="shared" si="14"/>
        <v>Semaine 29</v>
      </c>
      <c r="GT7" s="85" t="str">
        <f t="shared" si="14"/>
        <v>Semaine 29</v>
      </c>
      <c r="GU7" s="85" t="str">
        <f t="shared" si="14"/>
        <v>Semaine 29</v>
      </c>
      <c r="GV7" s="85" t="str">
        <f t="shared" ref="GV7:JG7" si="15">"Semaine "&amp; WEEKNUM(GV4,2)</f>
        <v>Semaine 29</v>
      </c>
      <c r="GW7" s="85" t="str">
        <f t="shared" si="15"/>
        <v>Semaine 29</v>
      </c>
      <c r="GX7" s="85" t="str">
        <f t="shared" si="15"/>
        <v>Semaine 29</v>
      </c>
      <c r="GY7" s="86" t="str">
        <f t="shared" si="15"/>
        <v>Semaine 29</v>
      </c>
      <c r="GZ7" s="87" t="str">
        <f t="shared" si="15"/>
        <v>Semaine 30</v>
      </c>
      <c r="HA7" s="88" t="str">
        <f t="shared" si="15"/>
        <v>Semaine 30</v>
      </c>
      <c r="HB7" s="88" t="str">
        <f t="shared" si="15"/>
        <v>Semaine 30</v>
      </c>
      <c r="HC7" s="88" t="str">
        <f t="shared" si="15"/>
        <v>Semaine 30</v>
      </c>
      <c r="HD7" s="88" t="str">
        <f t="shared" si="15"/>
        <v>Semaine 30</v>
      </c>
      <c r="HE7" s="88" t="str">
        <f t="shared" si="15"/>
        <v>Semaine 30</v>
      </c>
      <c r="HF7" s="89" t="str">
        <f t="shared" si="15"/>
        <v>Semaine 30</v>
      </c>
      <c r="HG7" s="81" t="str">
        <f t="shared" si="15"/>
        <v>Semaine 31</v>
      </c>
      <c r="HH7" s="82" t="str">
        <f t="shared" si="15"/>
        <v>Semaine 31</v>
      </c>
      <c r="HI7" s="82" t="str">
        <f t="shared" si="15"/>
        <v>Semaine 31</v>
      </c>
      <c r="HJ7" s="82" t="str">
        <f t="shared" si="15"/>
        <v>Semaine 31</v>
      </c>
      <c r="HK7" s="82" t="str">
        <f t="shared" si="15"/>
        <v>Semaine 31</v>
      </c>
      <c r="HL7" s="82" t="str">
        <f t="shared" si="15"/>
        <v>Semaine 31</v>
      </c>
      <c r="HM7" s="83" t="str">
        <f t="shared" si="15"/>
        <v>Semaine 31</v>
      </c>
      <c r="HN7" s="84" t="str">
        <f t="shared" si="15"/>
        <v>Semaine 32</v>
      </c>
      <c r="HO7" s="85" t="str">
        <f t="shared" si="15"/>
        <v>Semaine 32</v>
      </c>
      <c r="HP7" s="85" t="str">
        <f t="shared" si="15"/>
        <v>Semaine 32</v>
      </c>
      <c r="HQ7" s="85" t="str">
        <f t="shared" si="15"/>
        <v>Semaine 32</v>
      </c>
      <c r="HR7" s="85" t="str">
        <f t="shared" si="15"/>
        <v>Semaine 32</v>
      </c>
      <c r="HS7" s="85" t="str">
        <f t="shared" si="15"/>
        <v>Semaine 32</v>
      </c>
      <c r="HT7" s="86" t="str">
        <f t="shared" si="15"/>
        <v>Semaine 32</v>
      </c>
      <c r="HU7" s="87" t="str">
        <f t="shared" si="15"/>
        <v>Semaine 33</v>
      </c>
      <c r="HV7" s="88" t="str">
        <f t="shared" si="15"/>
        <v>Semaine 33</v>
      </c>
      <c r="HW7" s="88" t="str">
        <f t="shared" si="15"/>
        <v>Semaine 33</v>
      </c>
      <c r="HX7" s="88" t="str">
        <f t="shared" si="15"/>
        <v>Semaine 33</v>
      </c>
      <c r="HY7" s="88" t="str">
        <f t="shared" si="15"/>
        <v>Semaine 33</v>
      </c>
      <c r="HZ7" s="88" t="str">
        <f t="shared" si="15"/>
        <v>Semaine 33</v>
      </c>
      <c r="IA7" s="89" t="str">
        <f t="shared" si="15"/>
        <v>Semaine 33</v>
      </c>
      <c r="IB7" s="81" t="str">
        <f t="shared" si="15"/>
        <v>Semaine 34</v>
      </c>
      <c r="IC7" s="82" t="str">
        <f t="shared" si="15"/>
        <v>Semaine 34</v>
      </c>
      <c r="ID7" s="82" t="str">
        <f t="shared" si="15"/>
        <v>Semaine 34</v>
      </c>
      <c r="IE7" s="82" t="str">
        <f t="shared" si="15"/>
        <v>Semaine 34</v>
      </c>
      <c r="IF7" s="82" t="str">
        <f t="shared" si="15"/>
        <v>Semaine 34</v>
      </c>
      <c r="IG7" s="82" t="str">
        <f t="shared" si="15"/>
        <v>Semaine 34</v>
      </c>
      <c r="IH7" s="83" t="str">
        <f t="shared" si="15"/>
        <v>Semaine 34</v>
      </c>
      <c r="II7" s="84" t="str">
        <f t="shared" si="15"/>
        <v>Semaine 35</v>
      </c>
      <c r="IJ7" s="85" t="str">
        <f t="shared" si="15"/>
        <v>Semaine 35</v>
      </c>
      <c r="IK7" s="85" t="str">
        <f t="shared" si="15"/>
        <v>Semaine 35</v>
      </c>
      <c r="IL7" s="85" t="str">
        <f t="shared" si="15"/>
        <v>Semaine 35</v>
      </c>
      <c r="IM7" s="85" t="str">
        <f t="shared" si="15"/>
        <v>Semaine 35</v>
      </c>
      <c r="IN7" s="85" t="str">
        <f t="shared" si="15"/>
        <v>Semaine 35</v>
      </c>
      <c r="IO7" s="86" t="str">
        <f t="shared" si="15"/>
        <v>Semaine 35</v>
      </c>
      <c r="IP7" s="87" t="str">
        <f t="shared" si="15"/>
        <v>Semaine 36</v>
      </c>
      <c r="IQ7" s="88" t="str">
        <f t="shared" si="15"/>
        <v>Semaine 36</v>
      </c>
      <c r="IR7" s="88" t="str">
        <f t="shared" si="15"/>
        <v>Semaine 36</v>
      </c>
      <c r="IS7" s="88" t="str">
        <f t="shared" si="15"/>
        <v>Semaine 36</v>
      </c>
      <c r="IT7" s="88" t="str">
        <f t="shared" si="15"/>
        <v>Semaine 36</v>
      </c>
      <c r="IU7" s="88" t="str">
        <f t="shared" si="15"/>
        <v>Semaine 36</v>
      </c>
      <c r="IV7" s="89" t="str">
        <f t="shared" si="15"/>
        <v>Semaine 36</v>
      </c>
      <c r="IW7" s="81" t="str">
        <f t="shared" si="15"/>
        <v>Semaine 37</v>
      </c>
      <c r="IX7" s="82" t="str">
        <f t="shared" si="15"/>
        <v>Semaine 37</v>
      </c>
      <c r="IY7" s="82" t="str">
        <f t="shared" si="15"/>
        <v>Semaine 37</v>
      </c>
      <c r="IZ7" s="82" t="str">
        <f t="shared" si="15"/>
        <v>Semaine 37</v>
      </c>
      <c r="JA7" s="82" t="str">
        <f t="shared" si="15"/>
        <v>Semaine 37</v>
      </c>
      <c r="JB7" s="82" t="str">
        <f t="shared" si="15"/>
        <v>Semaine 37</v>
      </c>
      <c r="JC7" s="83" t="str">
        <f t="shared" si="15"/>
        <v>Semaine 37</v>
      </c>
      <c r="JD7" s="84" t="str">
        <f t="shared" si="15"/>
        <v>Semaine 38</v>
      </c>
      <c r="JE7" s="85" t="str">
        <f t="shared" si="15"/>
        <v>Semaine 38</v>
      </c>
      <c r="JF7" s="85" t="str">
        <f t="shared" si="15"/>
        <v>Semaine 38</v>
      </c>
      <c r="JG7" s="85" t="str">
        <f t="shared" si="15"/>
        <v>Semaine 38</v>
      </c>
      <c r="JH7" s="85" t="str">
        <f t="shared" ref="JH7:LS7" si="16">"Semaine "&amp; WEEKNUM(JH4,2)</f>
        <v>Semaine 38</v>
      </c>
      <c r="JI7" s="85" t="str">
        <f t="shared" si="16"/>
        <v>Semaine 38</v>
      </c>
      <c r="JJ7" s="86" t="str">
        <f t="shared" si="16"/>
        <v>Semaine 38</v>
      </c>
      <c r="JK7" s="87" t="str">
        <f t="shared" si="16"/>
        <v>Semaine 39</v>
      </c>
      <c r="JL7" s="88" t="str">
        <f t="shared" si="16"/>
        <v>Semaine 39</v>
      </c>
      <c r="JM7" s="88" t="str">
        <f t="shared" si="16"/>
        <v>Semaine 39</v>
      </c>
      <c r="JN7" s="88" t="str">
        <f t="shared" si="16"/>
        <v>Semaine 39</v>
      </c>
      <c r="JO7" s="88" t="str">
        <f t="shared" si="16"/>
        <v>Semaine 39</v>
      </c>
      <c r="JP7" s="88" t="str">
        <f t="shared" si="16"/>
        <v>Semaine 39</v>
      </c>
      <c r="JQ7" s="89" t="str">
        <f t="shared" si="16"/>
        <v>Semaine 39</v>
      </c>
      <c r="JR7" s="81" t="str">
        <f t="shared" si="16"/>
        <v>Semaine 40</v>
      </c>
      <c r="JS7" s="82" t="str">
        <f t="shared" si="16"/>
        <v>Semaine 40</v>
      </c>
      <c r="JT7" s="82" t="str">
        <f t="shared" si="16"/>
        <v>Semaine 40</v>
      </c>
      <c r="JU7" s="82" t="str">
        <f t="shared" si="16"/>
        <v>Semaine 40</v>
      </c>
      <c r="JV7" s="82" t="str">
        <f t="shared" si="16"/>
        <v>Semaine 40</v>
      </c>
      <c r="JW7" s="82" t="str">
        <f t="shared" si="16"/>
        <v>Semaine 40</v>
      </c>
      <c r="JX7" s="83" t="str">
        <f t="shared" si="16"/>
        <v>Semaine 40</v>
      </c>
      <c r="JY7" s="84" t="str">
        <f t="shared" si="16"/>
        <v>Semaine 41</v>
      </c>
      <c r="JZ7" s="85" t="str">
        <f t="shared" si="16"/>
        <v>Semaine 41</v>
      </c>
      <c r="KA7" s="85" t="str">
        <f t="shared" si="16"/>
        <v>Semaine 41</v>
      </c>
      <c r="KB7" s="85" t="str">
        <f t="shared" si="16"/>
        <v>Semaine 41</v>
      </c>
      <c r="KC7" s="85" t="str">
        <f t="shared" si="16"/>
        <v>Semaine 41</v>
      </c>
      <c r="KD7" s="85" t="str">
        <f t="shared" si="16"/>
        <v>Semaine 41</v>
      </c>
      <c r="KE7" s="86" t="str">
        <f t="shared" si="16"/>
        <v>Semaine 41</v>
      </c>
      <c r="KF7" s="87" t="str">
        <f t="shared" si="16"/>
        <v>Semaine 42</v>
      </c>
      <c r="KG7" s="88" t="str">
        <f t="shared" si="16"/>
        <v>Semaine 42</v>
      </c>
      <c r="KH7" s="88" t="str">
        <f t="shared" si="16"/>
        <v>Semaine 42</v>
      </c>
      <c r="KI7" s="88" t="str">
        <f t="shared" si="16"/>
        <v>Semaine 42</v>
      </c>
      <c r="KJ7" s="88" t="str">
        <f t="shared" si="16"/>
        <v>Semaine 42</v>
      </c>
      <c r="KK7" s="88" t="str">
        <f t="shared" si="16"/>
        <v>Semaine 42</v>
      </c>
      <c r="KL7" s="89" t="str">
        <f t="shared" si="16"/>
        <v>Semaine 42</v>
      </c>
      <c r="KM7" s="81" t="str">
        <f t="shared" si="16"/>
        <v>Semaine 43</v>
      </c>
      <c r="KN7" s="82" t="str">
        <f t="shared" si="16"/>
        <v>Semaine 43</v>
      </c>
      <c r="KO7" s="82" t="str">
        <f t="shared" si="16"/>
        <v>Semaine 43</v>
      </c>
      <c r="KP7" s="82" t="str">
        <f t="shared" si="16"/>
        <v>Semaine 43</v>
      </c>
      <c r="KQ7" s="82" t="str">
        <f t="shared" si="16"/>
        <v>Semaine 43</v>
      </c>
      <c r="KR7" s="82" t="str">
        <f t="shared" si="16"/>
        <v>Semaine 43</v>
      </c>
      <c r="KS7" s="83" t="str">
        <f t="shared" si="16"/>
        <v>Semaine 43</v>
      </c>
      <c r="KT7" s="84" t="str">
        <f t="shared" si="16"/>
        <v>Semaine 44</v>
      </c>
      <c r="KU7" s="85" t="str">
        <f t="shared" si="16"/>
        <v>Semaine 44</v>
      </c>
      <c r="KV7" s="85" t="str">
        <f t="shared" si="16"/>
        <v>Semaine 44</v>
      </c>
      <c r="KW7" s="85" t="str">
        <f t="shared" si="16"/>
        <v>Semaine 44</v>
      </c>
      <c r="KX7" s="85" t="str">
        <f t="shared" si="16"/>
        <v>Semaine 44</v>
      </c>
      <c r="KY7" s="85" t="str">
        <f t="shared" si="16"/>
        <v>Semaine 44</v>
      </c>
      <c r="KZ7" s="86" t="str">
        <f t="shared" si="16"/>
        <v>Semaine 44</v>
      </c>
      <c r="LA7" s="87" t="str">
        <f t="shared" si="16"/>
        <v>Semaine 45</v>
      </c>
      <c r="LB7" s="88" t="str">
        <f t="shared" si="16"/>
        <v>Semaine 45</v>
      </c>
      <c r="LC7" s="88" t="str">
        <f t="shared" si="16"/>
        <v>Semaine 45</v>
      </c>
      <c r="LD7" s="88" t="str">
        <f t="shared" si="16"/>
        <v>Semaine 45</v>
      </c>
      <c r="LE7" s="88" t="str">
        <f t="shared" si="16"/>
        <v>Semaine 45</v>
      </c>
      <c r="LF7" s="88" t="str">
        <f t="shared" si="16"/>
        <v>Semaine 45</v>
      </c>
      <c r="LG7" s="89" t="str">
        <f t="shared" si="16"/>
        <v>Semaine 45</v>
      </c>
      <c r="LH7" s="81" t="str">
        <f t="shared" si="16"/>
        <v>Semaine 46</v>
      </c>
      <c r="LI7" s="82" t="str">
        <f t="shared" si="16"/>
        <v>Semaine 46</v>
      </c>
      <c r="LJ7" s="82" t="str">
        <f t="shared" si="16"/>
        <v>Semaine 46</v>
      </c>
      <c r="LK7" s="82" t="str">
        <f t="shared" si="16"/>
        <v>Semaine 46</v>
      </c>
      <c r="LL7" s="82" t="str">
        <f t="shared" si="16"/>
        <v>Semaine 46</v>
      </c>
      <c r="LM7" s="82" t="str">
        <f t="shared" si="16"/>
        <v>Semaine 46</v>
      </c>
      <c r="LN7" s="83" t="str">
        <f t="shared" si="16"/>
        <v>Semaine 46</v>
      </c>
      <c r="LO7" s="84" t="str">
        <f t="shared" si="16"/>
        <v>Semaine 47</v>
      </c>
      <c r="LP7" s="85" t="str">
        <f t="shared" si="16"/>
        <v>Semaine 47</v>
      </c>
      <c r="LQ7" s="85" t="str">
        <f t="shared" si="16"/>
        <v>Semaine 47</v>
      </c>
      <c r="LR7" s="85" t="str">
        <f t="shared" si="16"/>
        <v>Semaine 47</v>
      </c>
      <c r="LS7" s="85" t="str">
        <f t="shared" si="16"/>
        <v>Semaine 47</v>
      </c>
      <c r="LT7" s="85" t="str">
        <f t="shared" ref="LT7:NM7" si="17">"Semaine "&amp; WEEKNUM(LT4,2)</f>
        <v>Semaine 47</v>
      </c>
      <c r="LU7" s="86" t="str">
        <f t="shared" si="17"/>
        <v>Semaine 47</v>
      </c>
      <c r="LV7" s="87" t="str">
        <f t="shared" si="17"/>
        <v>Semaine 48</v>
      </c>
      <c r="LW7" s="88" t="str">
        <f t="shared" si="17"/>
        <v>Semaine 48</v>
      </c>
      <c r="LX7" s="88" t="str">
        <f t="shared" si="17"/>
        <v>Semaine 48</v>
      </c>
      <c r="LY7" s="88" t="str">
        <f t="shared" si="17"/>
        <v>Semaine 48</v>
      </c>
      <c r="LZ7" s="88" t="str">
        <f t="shared" si="17"/>
        <v>Semaine 48</v>
      </c>
      <c r="MA7" s="88" t="str">
        <f t="shared" si="17"/>
        <v>Semaine 48</v>
      </c>
      <c r="MB7" s="89" t="str">
        <f t="shared" si="17"/>
        <v>Semaine 48</v>
      </c>
      <c r="MC7" s="81" t="str">
        <f t="shared" si="17"/>
        <v>Semaine 49</v>
      </c>
      <c r="MD7" s="82" t="str">
        <f t="shared" si="17"/>
        <v>Semaine 49</v>
      </c>
      <c r="ME7" s="82" t="str">
        <f t="shared" si="17"/>
        <v>Semaine 49</v>
      </c>
      <c r="MF7" s="82" t="str">
        <f t="shared" si="17"/>
        <v>Semaine 49</v>
      </c>
      <c r="MG7" s="82" t="str">
        <f t="shared" si="17"/>
        <v>Semaine 49</v>
      </c>
      <c r="MH7" s="82" t="str">
        <f t="shared" si="17"/>
        <v>Semaine 49</v>
      </c>
      <c r="MI7" s="83" t="str">
        <f t="shared" si="17"/>
        <v>Semaine 49</v>
      </c>
      <c r="MJ7" s="84" t="str">
        <f t="shared" si="17"/>
        <v>Semaine 50</v>
      </c>
      <c r="MK7" s="85" t="str">
        <f t="shared" si="17"/>
        <v>Semaine 50</v>
      </c>
      <c r="ML7" s="85" t="str">
        <f t="shared" si="17"/>
        <v>Semaine 50</v>
      </c>
      <c r="MM7" s="85" t="str">
        <f t="shared" si="17"/>
        <v>Semaine 50</v>
      </c>
      <c r="MN7" s="85" t="str">
        <f t="shared" si="17"/>
        <v>Semaine 50</v>
      </c>
      <c r="MO7" s="85" t="str">
        <f t="shared" si="17"/>
        <v>Semaine 50</v>
      </c>
      <c r="MP7" s="86" t="str">
        <f t="shared" si="17"/>
        <v>Semaine 50</v>
      </c>
      <c r="MQ7" s="87" t="str">
        <f t="shared" si="17"/>
        <v>Semaine 51</v>
      </c>
      <c r="MR7" s="88" t="str">
        <f t="shared" si="17"/>
        <v>Semaine 51</v>
      </c>
      <c r="MS7" s="88" t="str">
        <f t="shared" si="17"/>
        <v>Semaine 51</v>
      </c>
      <c r="MT7" s="88" t="str">
        <f t="shared" si="17"/>
        <v>Semaine 51</v>
      </c>
      <c r="MU7" s="88" t="str">
        <f t="shared" si="17"/>
        <v>Semaine 51</v>
      </c>
      <c r="MV7" s="88" t="str">
        <f t="shared" si="17"/>
        <v>Semaine 51</v>
      </c>
      <c r="MW7" s="89" t="str">
        <f t="shared" si="17"/>
        <v>Semaine 51</v>
      </c>
      <c r="MX7" s="81" t="str">
        <f t="shared" si="17"/>
        <v>Semaine 52</v>
      </c>
      <c r="MY7" s="82" t="str">
        <f t="shared" si="17"/>
        <v>Semaine 52</v>
      </c>
      <c r="MZ7" s="82" t="str">
        <f t="shared" si="17"/>
        <v>Semaine 52</v>
      </c>
      <c r="NA7" s="82" t="str">
        <f t="shared" si="17"/>
        <v>Semaine 52</v>
      </c>
      <c r="NB7" s="82" t="str">
        <f t="shared" si="17"/>
        <v>Semaine 52</v>
      </c>
      <c r="NC7" s="82" t="str">
        <f t="shared" si="17"/>
        <v>Semaine 52</v>
      </c>
      <c r="ND7" s="83" t="str">
        <f t="shared" si="17"/>
        <v>Semaine 52</v>
      </c>
      <c r="NE7" s="84" t="str">
        <f>"Semaine "&amp; WEEKNUM(NE4,2)</f>
        <v>Semaine 53</v>
      </c>
      <c r="NF7" s="85" t="str">
        <f t="shared" si="17"/>
        <v>Semaine 53</v>
      </c>
      <c r="NG7" s="85" t="str">
        <f t="shared" si="17"/>
        <v>Semaine 53</v>
      </c>
      <c r="NH7" s="85" t="str">
        <f t="shared" si="17"/>
        <v>Semaine 53</v>
      </c>
      <c r="NI7" s="85" t="str">
        <f t="shared" si="17"/>
        <v>Semaine 1</v>
      </c>
      <c r="NJ7" s="85" t="str">
        <f t="shared" si="17"/>
        <v>Semaine 1</v>
      </c>
      <c r="NK7" s="86" t="str">
        <f t="shared" si="17"/>
        <v>Semaine 1</v>
      </c>
      <c r="NL7" s="87" t="str">
        <f t="shared" si="17"/>
        <v>Semaine 2</v>
      </c>
      <c r="NM7" s="89" t="str">
        <f t="shared" si="17"/>
        <v>Semaine 2</v>
      </c>
      <c r="NN7"/>
      <c r="NO7"/>
      <c r="NP7"/>
    </row>
    <row r="8" spans="1:396" ht="15.75" hidden="1" thickBot="1">
      <c r="G8" s="44">
        <f>G4</f>
        <v>43831</v>
      </c>
      <c r="H8" s="44">
        <f t="shared" ref="H8:BS8" si="18">H4</f>
        <v>43832</v>
      </c>
      <c r="I8" s="44">
        <f t="shared" si="18"/>
        <v>43833</v>
      </c>
      <c r="J8" s="44">
        <f t="shared" si="18"/>
        <v>43834</v>
      </c>
      <c r="K8" s="44">
        <f t="shared" si="18"/>
        <v>43835</v>
      </c>
      <c r="L8" s="44">
        <f t="shared" si="18"/>
        <v>43836</v>
      </c>
      <c r="M8" s="44">
        <f t="shared" si="18"/>
        <v>43837</v>
      </c>
      <c r="N8" s="44">
        <f t="shared" si="18"/>
        <v>43838</v>
      </c>
      <c r="O8" s="44">
        <f t="shared" si="18"/>
        <v>43839</v>
      </c>
      <c r="P8" s="44">
        <f t="shared" si="18"/>
        <v>43840</v>
      </c>
      <c r="Q8" s="44">
        <f t="shared" si="18"/>
        <v>43841</v>
      </c>
      <c r="R8" s="44">
        <f t="shared" si="18"/>
        <v>43842</v>
      </c>
      <c r="S8" s="44">
        <f t="shared" si="18"/>
        <v>43843</v>
      </c>
      <c r="T8" s="44">
        <f t="shared" si="18"/>
        <v>43844</v>
      </c>
      <c r="U8" s="44">
        <f t="shared" si="18"/>
        <v>43845</v>
      </c>
      <c r="V8" s="44">
        <f t="shared" si="18"/>
        <v>43846</v>
      </c>
      <c r="W8" s="44">
        <f t="shared" si="18"/>
        <v>43847</v>
      </c>
      <c r="X8" s="44">
        <f t="shared" si="18"/>
        <v>43848</v>
      </c>
      <c r="Y8" s="44">
        <f t="shared" si="18"/>
        <v>43849</v>
      </c>
      <c r="Z8" s="44">
        <f t="shared" si="18"/>
        <v>43850</v>
      </c>
      <c r="AA8" s="44">
        <f t="shared" si="18"/>
        <v>43851</v>
      </c>
      <c r="AB8" s="44">
        <f t="shared" si="18"/>
        <v>43852</v>
      </c>
      <c r="AC8" s="44">
        <f t="shared" si="18"/>
        <v>43853</v>
      </c>
      <c r="AD8" s="44">
        <f t="shared" si="18"/>
        <v>43854</v>
      </c>
      <c r="AE8" s="44">
        <f t="shared" si="18"/>
        <v>43855</v>
      </c>
      <c r="AF8" s="44">
        <f t="shared" si="18"/>
        <v>43856</v>
      </c>
      <c r="AG8" s="44">
        <f t="shared" si="18"/>
        <v>43857</v>
      </c>
      <c r="AH8" s="44">
        <f t="shared" si="18"/>
        <v>43858</v>
      </c>
      <c r="AI8" s="44">
        <f t="shared" si="18"/>
        <v>43859</v>
      </c>
      <c r="AJ8" s="44">
        <f t="shared" si="18"/>
        <v>43860</v>
      </c>
      <c r="AK8" s="44">
        <f t="shared" si="18"/>
        <v>43861</v>
      </c>
      <c r="AL8" s="44">
        <f t="shared" si="18"/>
        <v>43862</v>
      </c>
      <c r="AM8" s="44">
        <f t="shared" si="18"/>
        <v>43863</v>
      </c>
      <c r="AN8" s="44">
        <f t="shared" si="18"/>
        <v>43864</v>
      </c>
      <c r="AO8" s="44">
        <f t="shared" si="18"/>
        <v>43865</v>
      </c>
      <c r="AP8" s="44">
        <f t="shared" si="18"/>
        <v>43866</v>
      </c>
      <c r="AQ8" s="44">
        <f t="shared" si="18"/>
        <v>43867</v>
      </c>
      <c r="AR8" s="44">
        <f t="shared" si="18"/>
        <v>43868</v>
      </c>
      <c r="AS8" s="44">
        <f t="shared" si="18"/>
        <v>43869</v>
      </c>
      <c r="AT8" s="44">
        <f t="shared" si="18"/>
        <v>43870</v>
      </c>
      <c r="AU8" s="44">
        <f t="shared" si="18"/>
        <v>43871</v>
      </c>
      <c r="AV8" s="44">
        <f t="shared" si="18"/>
        <v>43872</v>
      </c>
      <c r="AW8" s="44">
        <f t="shared" si="18"/>
        <v>43873</v>
      </c>
      <c r="AX8" s="44">
        <f t="shared" si="18"/>
        <v>43874</v>
      </c>
      <c r="AY8" s="44">
        <f t="shared" si="18"/>
        <v>43875</v>
      </c>
      <c r="AZ8" s="44">
        <f t="shared" si="18"/>
        <v>43876</v>
      </c>
      <c r="BA8" s="44">
        <f t="shared" si="18"/>
        <v>43877</v>
      </c>
      <c r="BB8" s="44">
        <f t="shared" si="18"/>
        <v>43878</v>
      </c>
      <c r="BC8" s="44">
        <f t="shared" si="18"/>
        <v>43879</v>
      </c>
      <c r="BD8" s="44">
        <f t="shared" si="18"/>
        <v>43880</v>
      </c>
      <c r="BE8" s="44">
        <f t="shared" si="18"/>
        <v>43881</v>
      </c>
      <c r="BF8" s="44">
        <f t="shared" si="18"/>
        <v>43882</v>
      </c>
      <c r="BG8" s="44">
        <f t="shared" si="18"/>
        <v>43883</v>
      </c>
      <c r="BH8" s="44">
        <f t="shared" si="18"/>
        <v>43884</v>
      </c>
      <c r="BI8" s="44">
        <f t="shared" si="18"/>
        <v>43885</v>
      </c>
      <c r="BJ8" s="44">
        <f t="shared" si="18"/>
        <v>43886</v>
      </c>
      <c r="BK8" s="44">
        <f t="shared" si="18"/>
        <v>43887</v>
      </c>
      <c r="BL8" s="44">
        <f t="shared" si="18"/>
        <v>43888</v>
      </c>
      <c r="BM8" s="44">
        <f t="shared" si="18"/>
        <v>43889</v>
      </c>
      <c r="BN8" s="44">
        <f t="shared" si="18"/>
        <v>43890</v>
      </c>
      <c r="BO8" s="44">
        <f t="shared" si="18"/>
        <v>43891</v>
      </c>
      <c r="BP8" s="44">
        <f t="shared" si="18"/>
        <v>43892</v>
      </c>
      <c r="BQ8" s="44">
        <f t="shared" si="18"/>
        <v>43893</v>
      </c>
      <c r="BR8" s="44">
        <f t="shared" si="18"/>
        <v>43894</v>
      </c>
      <c r="BS8" s="44">
        <f t="shared" si="18"/>
        <v>43895</v>
      </c>
      <c r="BT8" s="44">
        <f t="shared" ref="BT8:EE8" si="19">BT4</f>
        <v>43896</v>
      </c>
      <c r="BU8" s="44">
        <f t="shared" si="19"/>
        <v>43897</v>
      </c>
      <c r="BV8" s="44">
        <f t="shared" si="19"/>
        <v>43898</v>
      </c>
      <c r="BW8" s="44">
        <f t="shared" si="19"/>
        <v>43899</v>
      </c>
      <c r="BX8" s="44">
        <f t="shared" si="19"/>
        <v>43900</v>
      </c>
      <c r="BY8" s="44">
        <f t="shared" si="19"/>
        <v>43901</v>
      </c>
      <c r="BZ8" s="44">
        <f t="shared" si="19"/>
        <v>43902</v>
      </c>
      <c r="CA8" s="44">
        <f t="shared" si="19"/>
        <v>43903</v>
      </c>
      <c r="CB8" s="44">
        <f t="shared" si="19"/>
        <v>43904</v>
      </c>
      <c r="CC8" s="44">
        <f t="shared" si="19"/>
        <v>43905</v>
      </c>
      <c r="CD8" s="44">
        <f t="shared" si="19"/>
        <v>43906</v>
      </c>
      <c r="CE8" s="44">
        <f t="shared" si="19"/>
        <v>43907</v>
      </c>
      <c r="CF8" s="44">
        <f t="shared" si="19"/>
        <v>43908</v>
      </c>
      <c r="CG8" s="44">
        <f t="shared" si="19"/>
        <v>43909</v>
      </c>
      <c r="CH8" s="44">
        <f t="shared" si="19"/>
        <v>43910</v>
      </c>
      <c r="CI8" s="44">
        <f t="shared" si="19"/>
        <v>43911</v>
      </c>
      <c r="CJ8" s="44">
        <f t="shared" si="19"/>
        <v>43912</v>
      </c>
      <c r="CK8" s="44">
        <f t="shared" si="19"/>
        <v>43913</v>
      </c>
      <c r="CL8" s="44">
        <f t="shared" si="19"/>
        <v>43914</v>
      </c>
      <c r="CM8" s="44">
        <f t="shared" si="19"/>
        <v>43915</v>
      </c>
      <c r="CN8" s="44">
        <f t="shared" si="19"/>
        <v>43916</v>
      </c>
      <c r="CO8" s="44">
        <f t="shared" si="19"/>
        <v>43917</v>
      </c>
      <c r="CP8" s="44">
        <f t="shared" si="19"/>
        <v>43918</v>
      </c>
      <c r="CQ8" s="44">
        <f t="shared" si="19"/>
        <v>43919</v>
      </c>
      <c r="CR8" s="44">
        <f t="shared" si="19"/>
        <v>43920</v>
      </c>
      <c r="CS8" s="44">
        <f t="shared" si="19"/>
        <v>43921</v>
      </c>
      <c r="CT8" s="44">
        <f t="shared" si="19"/>
        <v>43922</v>
      </c>
      <c r="CU8" s="44">
        <f t="shared" si="19"/>
        <v>43923</v>
      </c>
      <c r="CV8" s="44">
        <f t="shared" si="19"/>
        <v>43924</v>
      </c>
      <c r="CW8" s="44">
        <f t="shared" si="19"/>
        <v>43925</v>
      </c>
      <c r="CX8" s="44">
        <f t="shared" si="19"/>
        <v>43926</v>
      </c>
      <c r="CY8" s="44">
        <f t="shared" si="19"/>
        <v>43927</v>
      </c>
      <c r="CZ8" s="44">
        <f t="shared" si="19"/>
        <v>43928</v>
      </c>
      <c r="DA8" s="44">
        <f t="shared" si="19"/>
        <v>43929</v>
      </c>
      <c r="DB8" s="44">
        <f t="shared" si="19"/>
        <v>43930</v>
      </c>
      <c r="DC8" s="44">
        <f t="shared" si="19"/>
        <v>43931</v>
      </c>
      <c r="DD8" s="44">
        <f t="shared" si="19"/>
        <v>43932</v>
      </c>
      <c r="DE8" s="44">
        <f t="shared" si="19"/>
        <v>43933</v>
      </c>
      <c r="DF8" s="44">
        <f t="shared" si="19"/>
        <v>43934</v>
      </c>
      <c r="DG8" s="44">
        <f t="shared" si="19"/>
        <v>43935</v>
      </c>
      <c r="DH8" s="44">
        <f t="shared" si="19"/>
        <v>43936</v>
      </c>
      <c r="DI8" s="44">
        <f t="shared" si="19"/>
        <v>43937</v>
      </c>
      <c r="DJ8" s="44">
        <f t="shared" si="19"/>
        <v>43938</v>
      </c>
      <c r="DK8" s="44">
        <f t="shared" si="19"/>
        <v>43939</v>
      </c>
      <c r="DL8" s="44">
        <f t="shared" si="19"/>
        <v>43940</v>
      </c>
      <c r="DM8" s="44">
        <f t="shared" si="19"/>
        <v>43941</v>
      </c>
      <c r="DN8" s="44">
        <f t="shared" si="19"/>
        <v>43942</v>
      </c>
      <c r="DO8" s="44">
        <f t="shared" si="19"/>
        <v>43943</v>
      </c>
      <c r="DP8" s="44">
        <f t="shared" si="19"/>
        <v>43944</v>
      </c>
      <c r="DQ8" s="44">
        <f t="shared" si="19"/>
        <v>43945</v>
      </c>
      <c r="DR8" s="44">
        <f t="shared" si="19"/>
        <v>43946</v>
      </c>
      <c r="DS8" s="44">
        <f t="shared" si="19"/>
        <v>43947</v>
      </c>
      <c r="DT8" s="44">
        <f t="shared" si="19"/>
        <v>43948</v>
      </c>
      <c r="DU8" s="44">
        <f t="shared" si="19"/>
        <v>43949</v>
      </c>
      <c r="DV8" s="44">
        <f t="shared" si="19"/>
        <v>43950</v>
      </c>
      <c r="DW8" s="44">
        <f t="shared" si="19"/>
        <v>43951</v>
      </c>
      <c r="DX8" s="44">
        <f t="shared" si="19"/>
        <v>43952</v>
      </c>
      <c r="DY8" s="44">
        <f t="shared" si="19"/>
        <v>43953</v>
      </c>
      <c r="DZ8" s="44">
        <f t="shared" si="19"/>
        <v>43954</v>
      </c>
      <c r="EA8" s="44">
        <f t="shared" si="19"/>
        <v>43955</v>
      </c>
      <c r="EB8" s="44">
        <f t="shared" si="19"/>
        <v>43956</v>
      </c>
      <c r="EC8" s="44">
        <f t="shared" si="19"/>
        <v>43957</v>
      </c>
      <c r="ED8" s="44">
        <f t="shared" si="19"/>
        <v>43958</v>
      </c>
      <c r="EE8" s="44">
        <f t="shared" si="19"/>
        <v>43959</v>
      </c>
      <c r="EF8" s="44">
        <f t="shared" ref="EF8:GQ8" si="20">EF4</f>
        <v>43960</v>
      </c>
      <c r="EG8" s="44">
        <f t="shared" si="20"/>
        <v>43961</v>
      </c>
      <c r="EH8" s="44">
        <f t="shared" si="20"/>
        <v>43962</v>
      </c>
      <c r="EI8" s="44">
        <f t="shared" si="20"/>
        <v>43963</v>
      </c>
      <c r="EJ8" s="44">
        <f t="shared" si="20"/>
        <v>43964</v>
      </c>
      <c r="EK8" s="44">
        <f t="shared" si="20"/>
        <v>43965</v>
      </c>
      <c r="EL8" s="44">
        <f t="shared" si="20"/>
        <v>43966</v>
      </c>
      <c r="EM8" s="44">
        <f t="shared" si="20"/>
        <v>43967</v>
      </c>
      <c r="EN8" s="44">
        <f t="shared" si="20"/>
        <v>43968</v>
      </c>
      <c r="EO8" s="44">
        <f t="shared" si="20"/>
        <v>43969</v>
      </c>
      <c r="EP8" s="44">
        <f t="shared" si="20"/>
        <v>43970</v>
      </c>
      <c r="EQ8" s="44">
        <f t="shared" si="20"/>
        <v>43971</v>
      </c>
      <c r="ER8" s="44">
        <f t="shared" si="20"/>
        <v>43972</v>
      </c>
      <c r="ES8" s="44">
        <f t="shared" si="20"/>
        <v>43973</v>
      </c>
      <c r="ET8" s="44">
        <f t="shared" si="20"/>
        <v>43974</v>
      </c>
      <c r="EU8" s="44">
        <f t="shared" si="20"/>
        <v>43975</v>
      </c>
      <c r="EV8" s="44">
        <f t="shared" si="20"/>
        <v>43976</v>
      </c>
      <c r="EW8" s="44">
        <f t="shared" si="20"/>
        <v>43977</v>
      </c>
      <c r="EX8" s="44">
        <f t="shared" si="20"/>
        <v>43978</v>
      </c>
      <c r="EY8" s="44">
        <f t="shared" si="20"/>
        <v>43979</v>
      </c>
      <c r="EZ8" s="44">
        <f t="shared" si="20"/>
        <v>43980</v>
      </c>
      <c r="FA8" s="44">
        <f t="shared" si="20"/>
        <v>43981</v>
      </c>
      <c r="FB8" s="44">
        <f t="shared" si="20"/>
        <v>43982</v>
      </c>
      <c r="FC8" s="44">
        <f t="shared" si="20"/>
        <v>43983</v>
      </c>
      <c r="FD8" s="44">
        <f t="shared" si="20"/>
        <v>43984</v>
      </c>
      <c r="FE8" s="44">
        <f t="shared" si="20"/>
        <v>43985</v>
      </c>
      <c r="FF8" s="44">
        <f t="shared" si="20"/>
        <v>43986</v>
      </c>
      <c r="FG8" s="44">
        <f t="shared" si="20"/>
        <v>43987</v>
      </c>
      <c r="FH8" s="44">
        <f t="shared" si="20"/>
        <v>43988</v>
      </c>
      <c r="FI8" s="44">
        <f t="shared" si="20"/>
        <v>43989</v>
      </c>
      <c r="FJ8" s="44">
        <f t="shared" si="20"/>
        <v>43990</v>
      </c>
      <c r="FK8" s="44">
        <f t="shared" si="20"/>
        <v>43991</v>
      </c>
      <c r="FL8" s="44">
        <f t="shared" si="20"/>
        <v>43992</v>
      </c>
      <c r="FM8" s="44">
        <f t="shared" si="20"/>
        <v>43993</v>
      </c>
      <c r="FN8" s="44">
        <f t="shared" si="20"/>
        <v>43994</v>
      </c>
      <c r="FO8" s="44">
        <f t="shared" si="20"/>
        <v>43995</v>
      </c>
      <c r="FP8" s="44">
        <f t="shared" si="20"/>
        <v>43996</v>
      </c>
      <c r="FQ8" s="44">
        <f t="shared" si="20"/>
        <v>43997</v>
      </c>
      <c r="FR8" s="44">
        <f t="shared" si="20"/>
        <v>43998</v>
      </c>
      <c r="FS8" s="44">
        <f t="shared" si="20"/>
        <v>43999</v>
      </c>
      <c r="FT8" s="44">
        <f t="shared" si="20"/>
        <v>44000</v>
      </c>
      <c r="FU8" s="44">
        <f t="shared" si="20"/>
        <v>44001</v>
      </c>
      <c r="FV8" s="44">
        <f t="shared" si="20"/>
        <v>44002</v>
      </c>
      <c r="FW8" s="44">
        <f t="shared" si="20"/>
        <v>44003</v>
      </c>
      <c r="FX8" s="44">
        <f t="shared" si="20"/>
        <v>44004</v>
      </c>
      <c r="FY8" s="44">
        <f t="shared" si="20"/>
        <v>44005</v>
      </c>
      <c r="FZ8" s="44">
        <f t="shared" si="20"/>
        <v>44006</v>
      </c>
      <c r="GA8" s="44">
        <f t="shared" si="20"/>
        <v>44007</v>
      </c>
      <c r="GB8" s="44">
        <f t="shared" si="20"/>
        <v>44008</v>
      </c>
      <c r="GC8" s="44">
        <f t="shared" si="20"/>
        <v>44009</v>
      </c>
      <c r="GD8" s="44">
        <f t="shared" si="20"/>
        <v>44010</v>
      </c>
      <c r="GE8" s="44">
        <f t="shared" si="20"/>
        <v>44011</v>
      </c>
      <c r="GF8" s="44">
        <f t="shared" si="20"/>
        <v>44012</v>
      </c>
      <c r="GG8" s="44">
        <f t="shared" si="20"/>
        <v>44013</v>
      </c>
      <c r="GH8" s="44">
        <f t="shared" si="20"/>
        <v>44014</v>
      </c>
      <c r="GI8" s="44">
        <f t="shared" si="20"/>
        <v>44015</v>
      </c>
      <c r="GJ8" s="44">
        <f t="shared" si="20"/>
        <v>44016</v>
      </c>
      <c r="GK8" s="44">
        <f t="shared" si="20"/>
        <v>44017</v>
      </c>
      <c r="GL8" s="44">
        <f t="shared" si="20"/>
        <v>44018</v>
      </c>
      <c r="GM8" s="44">
        <f t="shared" si="20"/>
        <v>44019</v>
      </c>
      <c r="GN8" s="44">
        <f t="shared" si="20"/>
        <v>44020</v>
      </c>
      <c r="GO8" s="44">
        <f t="shared" si="20"/>
        <v>44021</v>
      </c>
      <c r="GP8" s="44">
        <f t="shared" si="20"/>
        <v>44022</v>
      </c>
      <c r="GQ8" s="44">
        <f t="shared" si="20"/>
        <v>44023</v>
      </c>
      <c r="GR8" s="44">
        <f t="shared" ref="GR8:JC8" si="21">GR4</f>
        <v>44024</v>
      </c>
      <c r="GS8" s="44">
        <f t="shared" si="21"/>
        <v>44025</v>
      </c>
      <c r="GT8" s="44">
        <f t="shared" si="21"/>
        <v>44026</v>
      </c>
      <c r="GU8" s="44">
        <f t="shared" si="21"/>
        <v>44027</v>
      </c>
      <c r="GV8" s="44">
        <f t="shared" si="21"/>
        <v>44028</v>
      </c>
      <c r="GW8" s="44">
        <f t="shared" si="21"/>
        <v>44029</v>
      </c>
      <c r="GX8" s="44">
        <f t="shared" si="21"/>
        <v>44030</v>
      </c>
      <c r="GY8" s="44">
        <f t="shared" si="21"/>
        <v>44031</v>
      </c>
      <c r="GZ8" s="44">
        <f t="shared" si="21"/>
        <v>44032</v>
      </c>
      <c r="HA8" s="44">
        <f t="shared" si="21"/>
        <v>44033</v>
      </c>
      <c r="HB8" s="44">
        <f t="shared" si="21"/>
        <v>44034</v>
      </c>
      <c r="HC8" s="44">
        <f t="shared" si="21"/>
        <v>44035</v>
      </c>
      <c r="HD8" s="44">
        <f t="shared" si="21"/>
        <v>44036</v>
      </c>
      <c r="HE8" s="44">
        <f t="shared" si="21"/>
        <v>44037</v>
      </c>
      <c r="HF8" s="44">
        <f t="shared" si="21"/>
        <v>44038</v>
      </c>
      <c r="HG8" s="44">
        <f t="shared" si="21"/>
        <v>44039</v>
      </c>
      <c r="HH8" s="44">
        <f t="shared" si="21"/>
        <v>44040</v>
      </c>
      <c r="HI8" s="44">
        <f t="shared" si="21"/>
        <v>44041</v>
      </c>
      <c r="HJ8" s="44">
        <f t="shared" si="21"/>
        <v>44042</v>
      </c>
      <c r="HK8" s="44">
        <f t="shared" si="21"/>
        <v>44043</v>
      </c>
      <c r="HL8" s="44">
        <f t="shared" si="21"/>
        <v>44044</v>
      </c>
      <c r="HM8" s="44">
        <f t="shared" si="21"/>
        <v>44045</v>
      </c>
      <c r="HN8" s="44">
        <f t="shared" si="21"/>
        <v>44046</v>
      </c>
      <c r="HO8" s="44">
        <f t="shared" si="21"/>
        <v>44047</v>
      </c>
      <c r="HP8" s="44">
        <f t="shared" si="21"/>
        <v>44048</v>
      </c>
      <c r="HQ8" s="44">
        <f t="shared" si="21"/>
        <v>44049</v>
      </c>
      <c r="HR8" s="44">
        <f t="shared" si="21"/>
        <v>44050</v>
      </c>
      <c r="HS8" s="44">
        <f t="shared" si="21"/>
        <v>44051</v>
      </c>
      <c r="HT8" s="44">
        <f t="shared" si="21"/>
        <v>44052</v>
      </c>
      <c r="HU8" s="44">
        <f t="shared" si="21"/>
        <v>44053</v>
      </c>
      <c r="HV8" s="44">
        <f t="shared" si="21"/>
        <v>44054</v>
      </c>
      <c r="HW8" s="44">
        <f t="shared" si="21"/>
        <v>44055</v>
      </c>
      <c r="HX8" s="44">
        <f t="shared" si="21"/>
        <v>44056</v>
      </c>
      <c r="HY8" s="44">
        <f t="shared" si="21"/>
        <v>44057</v>
      </c>
      <c r="HZ8" s="44">
        <f t="shared" si="21"/>
        <v>44058</v>
      </c>
      <c r="IA8" s="44">
        <f t="shared" si="21"/>
        <v>44059</v>
      </c>
      <c r="IB8" s="44">
        <f t="shared" si="21"/>
        <v>44060</v>
      </c>
      <c r="IC8" s="44">
        <f t="shared" si="21"/>
        <v>44061</v>
      </c>
      <c r="ID8" s="44">
        <f t="shared" si="21"/>
        <v>44062</v>
      </c>
      <c r="IE8" s="44">
        <f t="shared" si="21"/>
        <v>44063</v>
      </c>
      <c r="IF8" s="44">
        <f t="shared" si="21"/>
        <v>44064</v>
      </c>
      <c r="IG8" s="44">
        <f t="shared" si="21"/>
        <v>44065</v>
      </c>
      <c r="IH8" s="44">
        <f t="shared" si="21"/>
        <v>44066</v>
      </c>
      <c r="II8" s="44">
        <f t="shared" si="21"/>
        <v>44067</v>
      </c>
      <c r="IJ8" s="44">
        <f t="shared" si="21"/>
        <v>44068</v>
      </c>
      <c r="IK8" s="44">
        <f t="shared" si="21"/>
        <v>44069</v>
      </c>
      <c r="IL8" s="44">
        <f t="shared" si="21"/>
        <v>44070</v>
      </c>
      <c r="IM8" s="44">
        <f t="shared" si="21"/>
        <v>44071</v>
      </c>
      <c r="IN8" s="44">
        <f t="shared" si="21"/>
        <v>44072</v>
      </c>
      <c r="IO8" s="44">
        <f t="shared" si="21"/>
        <v>44073</v>
      </c>
      <c r="IP8" s="44">
        <f t="shared" si="21"/>
        <v>44074</v>
      </c>
      <c r="IQ8" s="44">
        <f t="shared" si="21"/>
        <v>44075</v>
      </c>
      <c r="IR8" s="44">
        <f t="shared" si="21"/>
        <v>44076</v>
      </c>
      <c r="IS8" s="44">
        <f t="shared" si="21"/>
        <v>44077</v>
      </c>
      <c r="IT8" s="44">
        <f t="shared" si="21"/>
        <v>44078</v>
      </c>
      <c r="IU8" s="44">
        <f t="shared" si="21"/>
        <v>44079</v>
      </c>
      <c r="IV8" s="44">
        <f t="shared" si="21"/>
        <v>44080</v>
      </c>
      <c r="IW8" s="44">
        <f t="shared" si="21"/>
        <v>44081</v>
      </c>
      <c r="IX8" s="44">
        <f t="shared" si="21"/>
        <v>44082</v>
      </c>
      <c r="IY8" s="44">
        <f t="shared" si="21"/>
        <v>44083</v>
      </c>
      <c r="IZ8" s="44">
        <f t="shared" si="21"/>
        <v>44084</v>
      </c>
      <c r="JA8" s="44">
        <f t="shared" si="21"/>
        <v>44085</v>
      </c>
      <c r="JB8" s="44">
        <f t="shared" si="21"/>
        <v>44086</v>
      </c>
      <c r="JC8" s="44">
        <f t="shared" si="21"/>
        <v>44087</v>
      </c>
      <c r="JD8" s="44">
        <f t="shared" ref="JD8:LO8" si="22">JD4</f>
        <v>44088</v>
      </c>
      <c r="JE8" s="44">
        <f t="shared" si="22"/>
        <v>44089</v>
      </c>
      <c r="JF8" s="44">
        <f t="shared" si="22"/>
        <v>44090</v>
      </c>
      <c r="JG8" s="44">
        <f t="shared" si="22"/>
        <v>44091</v>
      </c>
      <c r="JH8" s="44">
        <f t="shared" si="22"/>
        <v>44092</v>
      </c>
      <c r="JI8" s="44">
        <f t="shared" si="22"/>
        <v>44093</v>
      </c>
      <c r="JJ8" s="44">
        <f t="shared" si="22"/>
        <v>44094</v>
      </c>
      <c r="JK8" s="44">
        <f t="shared" si="22"/>
        <v>44095</v>
      </c>
      <c r="JL8" s="44">
        <f t="shared" si="22"/>
        <v>44096</v>
      </c>
      <c r="JM8" s="44">
        <f t="shared" si="22"/>
        <v>44097</v>
      </c>
      <c r="JN8" s="44">
        <f t="shared" si="22"/>
        <v>44098</v>
      </c>
      <c r="JO8" s="44">
        <f t="shared" si="22"/>
        <v>44099</v>
      </c>
      <c r="JP8" s="44">
        <f t="shared" si="22"/>
        <v>44100</v>
      </c>
      <c r="JQ8" s="44">
        <f t="shared" si="22"/>
        <v>44101</v>
      </c>
      <c r="JR8" s="44">
        <f t="shared" si="22"/>
        <v>44102</v>
      </c>
      <c r="JS8" s="44">
        <f t="shared" si="22"/>
        <v>44103</v>
      </c>
      <c r="JT8" s="44">
        <f t="shared" si="22"/>
        <v>44104</v>
      </c>
      <c r="JU8" s="44">
        <f t="shared" si="22"/>
        <v>44105</v>
      </c>
      <c r="JV8" s="44">
        <f t="shared" si="22"/>
        <v>44106</v>
      </c>
      <c r="JW8" s="44">
        <f t="shared" si="22"/>
        <v>44107</v>
      </c>
      <c r="JX8" s="44">
        <f t="shared" si="22"/>
        <v>44108</v>
      </c>
      <c r="JY8" s="44">
        <f t="shared" si="22"/>
        <v>44109</v>
      </c>
      <c r="JZ8" s="44">
        <f t="shared" si="22"/>
        <v>44110</v>
      </c>
      <c r="KA8" s="44">
        <f t="shared" si="22"/>
        <v>44111</v>
      </c>
      <c r="KB8" s="44">
        <f t="shared" si="22"/>
        <v>44112</v>
      </c>
      <c r="KC8" s="44">
        <f t="shared" si="22"/>
        <v>44113</v>
      </c>
      <c r="KD8" s="44">
        <f t="shared" si="22"/>
        <v>44114</v>
      </c>
      <c r="KE8" s="44">
        <f t="shared" si="22"/>
        <v>44115</v>
      </c>
      <c r="KF8" s="44">
        <f t="shared" si="22"/>
        <v>44116</v>
      </c>
      <c r="KG8" s="44">
        <f t="shared" si="22"/>
        <v>44117</v>
      </c>
      <c r="KH8" s="44">
        <f t="shared" si="22"/>
        <v>44118</v>
      </c>
      <c r="KI8" s="44">
        <f t="shared" si="22"/>
        <v>44119</v>
      </c>
      <c r="KJ8" s="44">
        <f t="shared" si="22"/>
        <v>44120</v>
      </c>
      <c r="KK8" s="44">
        <f t="shared" si="22"/>
        <v>44121</v>
      </c>
      <c r="KL8" s="44">
        <f t="shared" si="22"/>
        <v>44122</v>
      </c>
      <c r="KM8" s="44">
        <f t="shared" si="22"/>
        <v>44123</v>
      </c>
      <c r="KN8" s="44">
        <f t="shared" si="22"/>
        <v>44124</v>
      </c>
      <c r="KO8" s="44">
        <f t="shared" si="22"/>
        <v>44125</v>
      </c>
      <c r="KP8" s="44">
        <f t="shared" si="22"/>
        <v>44126</v>
      </c>
      <c r="KQ8" s="44">
        <f t="shared" si="22"/>
        <v>44127</v>
      </c>
      <c r="KR8" s="44">
        <f t="shared" si="22"/>
        <v>44128</v>
      </c>
      <c r="KS8" s="44">
        <f t="shared" si="22"/>
        <v>44129</v>
      </c>
      <c r="KT8" s="44">
        <f t="shared" si="22"/>
        <v>44130</v>
      </c>
      <c r="KU8" s="44">
        <f t="shared" si="22"/>
        <v>44131</v>
      </c>
      <c r="KV8" s="44">
        <f t="shared" si="22"/>
        <v>44132</v>
      </c>
      <c r="KW8" s="44">
        <f t="shared" si="22"/>
        <v>44133</v>
      </c>
      <c r="KX8" s="44">
        <f t="shared" si="22"/>
        <v>44134</v>
      </c>
      <c r="KY8" s="44">
        <f t="shared" si="22"/>
        <v>44135</v>
      </c>
      <c r="KZ8" s="44">
        <f t="shared" si="22"/>
        <v>44136</v>
      </c>
      <c r="LA8" s="44">
        <f t="shared" si="22"/>
        <v>44137</v>
      </c>
      <c r="LB8" s="44">
        <f t="shared" si="22"/>
        <v>44138</v>
      </c>
      <c r="LC8" s="44">
        <f t="shared" si="22"/>
        <v>44139</v>
      </c>
      <c r="LD8" s="44">
        <f t="shared" si="22"/>
        <v>44140</v>
      </c>
      <c r="LE8" s="44">
        <f t="shared" si="22"/>
        <v>44141</v>
      </c>
      <c r="LF8" s="44">
        <f t="shared" si="22"/>
        <v>44142</v>
      </c>
      <c r="LG8" s="44">
        <f t="shared" si="22"/>
        <v>44143</v>
      </c>
      <c r="LH8" s="44">
        <f t="shared" si="22"/>
        <v>44144</v>
      </c>
      <c r="LI8" s="44">
        <f t="shared" si="22"/>
        <v>44145</v>
      </c>
      <c r="LJ8" s="44">
        <f t="shared" si="22"/>
        <v>44146</v>
      </c>
      <c r="LK8" s="44">
        <f t="shared" si="22"/>
        <v>44147</v>
      </c>
      <c r="LL8" s="44">
        <f t="shared" si="22"/>
        <v>44148</v>
      </c>
      <c r="LM8" s="44">
        <f t="shared" si="22"/>
        <v>44149</v>
      </c>
      <c r="LN8" s="44">
        <f t="shared" si="22"/>
        <v>44150</v>
      </c>
      <c r="LO8" s="44">
        <f t="shared" si="22"/>
        <v>44151</v>
      </c>
      <c r="LP8" s="44">
        <f t="shared" ref="LP8:NM8" si="23">LP4</f>
        <v>44152</v>
      </c>
      <c r="LQ8" s="44">
        <f t="shared" si="23"/>
        <v>44153</v>
      </c>
      <c r="LR8" s="44">
        <f t="shared" si="23"/>
        <v>44154</v>
      </c>
      <c r="LS8" s="44">
        <f t="shared" si="23"/>
        <v>44155</v>
      </c>
      <c r="LT8" s="44">
        <f t="shared" si="23"/>
        <v>44156</v>
      </c>
      <c r="LU8" s="44">
        <f t="shared" si="23"/>
        <v>44157</v>
      </c>
      <c r="LV8" s="44">
        <f t="shared" si="23"/>
        <v>44158</v>
      </c>
      <c r="LW8" s="44">
        <f t="shared" si="23"/>
        <v>44159</v>
      </c>
      <c r="LX8" s="44">
        <f t="shared" si="23"/>
        <v>44160</v>
      </c>
      <c r="LY8" s="44">
        <f t="shared" si="23"/>
        <v>44161</v>
      </c>
      <c r="LZ8" s="44">
        <f t="shared" si="23"/>
        <v>44162</v>
      </c>
      <c r="MA8" s="44">
        <f t="shared" si="23"/>
        <v>44163</v>
      </c>
      <c r="MB8" s="44">
        <f t="shared" si="23"/>
        <v>44164</v>
      </c>
      <c r="MC8" s="44">
        <f t="shared" si="23"/>
        <v>44165</v>
      </c>
      <c r="MD8" s="44">
        <f t="shared" si="23"/>
        <v>44166</v>
      </c>
      <c r="ME8" s="44">
        <f t="shared" si="23"/>
        <v>44167</v>
      </c>
      <c r="MF8" s="44">
        <f t="shared" si="23"/>
        <v>44168</v>
      </c>
      <c r="MG8" s="44">
        <f t="shared" si="23"/>
        <v>44169</v>
      </c>
      <c r="MH8" s="44">
        <f t="shared" si="23"/>
        <v>44170</v>
      </c>
      <c r="MI8" s="44">
        <f t="shared" si="23"/>
        <v>44171</v>
      </c>
      <c r="MJ8" s="44">
        <f t="shared" si="23"/>
        <v>44172</v>
      </c>
      <c r="MK8" s="44">
        <f t="shared" si="23"/>
        <v>44173</v>
      </c>
      <c r="ML8" s="44">
        <f t="shared" si="23"/>
        <v>44174</v>
      </c>
      <c r="MM8" s="44">
        <f t="shared" si="23"/>
        <v>44175</v>
      </c>
      <c r="MN8" s="44">
        <f t="shared" si="23"/>
        <v>44176</v>
      </c>
      <c r="MO8" s="44">
        <f t="shared" si="23"/>
        <v>44177</v>
      </c>
      <c r="MP8" s="44">
        <f t="shared" si="23"/>
        <v>44178</v>
      </c>
      <c r="MQ8" s="44">
        <f t="shared" si="23"/>
        <v>44179</v>
      </c>
      <c r="MR8" s="44">
        <f t="shared" si="23"/>
        <v>44180</v>
      </c>
      <c r="MS8" s="44">
        <f t="shared" si="23"/>
        <v>44181</v>
      </c>
      <c r="MT8" s="44">
        <f t="shared" si="23"/>
        <v>44182</v>
      </c>
      <c r="MU8" s="44">
        <f t="shared" si="23"/>
        <v>44183</v>
      </c>
      <c r="MV8" s="44">
        <f t="shared" si="23"/>
        <v>44184</v>
      </c>
      <c r="MW8" s="44">
        <f t="shared" si="23"/>
        <v>44185</v>
      </c>
      <c r="MX8" s="44">
        <f t="shared" si="23"/>
        <v>44186</v>
      </c>
      <c r="MY8" s="44">
        <f t="shared" si="23"/>
        <v>44187</v>
      </c>
      <c r="MZ8" s="44">
        <f t="shared" si="23"/>
        <v>44188</v>
      </c>
      <c r="NA8" s="44">
        <f t="shared" si="23"/>
        <v>44189</v>
      </c>
      <c r="NB8" s="44">
        <f t="shared" si="23"/>
        <v>44190</v>
      </c>
      <c r="NC8" s="44">
        <f t="shared" si="23"/>
        <v>44191</v>
      </c>
      <c r="ND8" s="44">
        <f t="shared" si="23"/>
        <v>44192</v>
      </c>
      <c r="NE8" s="44">
        <f t="shared" si="23"/>
        <v>44193</v>
      </c>
      <c r="NF8" s="44">
        <f t="shared" si="23"/>
        <v>44194</v>
      </c>
      <c r="NG8" s="44">
        <f t="shared" si="23"/>
        <v>44195</v>
      </c>
      <c r="NH8" s="44">
        <f t="shared" si="23"/>
        <v>44196</v>
      </c>
      <c r="NI8" s="44">
        <f t="shared" si="23"/>
        <v>44197</v>
      </c>
      <c r="NJ8" s="44">
        <f t="shared" si="23"/>
        <v>44198</v>
      </c>
      <c r="NK8" s="44">
        <f t="shared" si="23"/>
        <v>44199</v>
      </c>
      <c r="NL8" s="44">
        <f t="shared" si="23"/>
        <v>44200</v>
      </c>
      <c r="NM8" s="44">
        <f t="shared" si="23"/>
        <v>44201</v>
      </c>
      <c r="NN8"/>
      <c r="NO8"/>
      <c r="NP8"/>
    </row>
    <row r="9" spans="1:396" s="7" customFormat="1" ht="15" customHeight="1" thickBot="1">
      <c r="G9" s="22">
        <f>DAY(G4)</f>
        <v>1</v>
      </c>
      <c r="H9" s="23">
        <f t="shared" ref="H9:BS9" si="24">DAY(H4)</f>
        <v>2</v>
      </c>
      <c r="I9" s="23">
        <f t="shared" si="24"/>
        <v>3</v>
      </c>
      <c r="J9" s="23">
        <f t="shared" si="24"/>
        <v>4</v>
      </c>
      <c r="K9" s="23">
        <f t="shared" si="24"/>
        <v>5</v>
      </c>
      <c r="L9" s="23">
        <f t="shared" si="24"/>
        <v>6</v>
      </c>
      <c r="M9" s="23">
        <f t="shared" si="24"/>
        <v>7</v>
      </c>
      <c r="N9" s="23">
        <f t="shared" si="24"/>
        <v>8</v>
      </c>
      <c r="O9" s="23">
        <f t="shared" si="24"/>
        <v>9</v>
      </c>
      <c r="P9" s="23">
        <f t="shared" si="24"/>
        <v>10</v>
      </c>
      <c r="Q9" s="23">
        <f t="shared" si="24"/>
        <v>11</v>
      </c>
      <c r="R9" s="23">
        <f t="shared" si="24"/>
        <v>12</v>
      </c>
      <c r="S9" s="23">
        <f t="shared" si="24"/>
        <v>13</v>
      </c>
      <c r="T9" s="23">
        <f t="shared" si="24"/>
        <v>14</v>
      </c>
      <c r="U9" s="23">
        <f t="shared" si="24"/>
        <v>15</v>
      </c>
      <c r="V9" s="23">
        <f t="shared" si="24"/>
        <v>16</v>
      </c>
      <c r="W9" s="23">
        <f t="shared" si="24"/>
        <v>17</v>
      </c>
      <c r="X9" s="23">
        <f t="shared" si="24"/>
        <v>18</v>
      </c>
      <c r="Y9" s="23">
        <f t="shared" si="24"/>
        <v>19</v>
      </c>
      <c r="Z9" s="23">
        <f t="shared" si="24"/>
        <v>20</v>
      </c>
      <c r="AA9" s="23">
        <f t="shared" si="24"/>
        <v>21</v>
      </c>
      <c r="AB9" s="23">
        <f t="shared" si="24"/>
        <v>22</v>
      </c>
      <c r="AC9" s="23">
        <f t="shared" si="24"/>
        <v>23</v>
      </c>
      <c r="AD9" s="23">
        <f t="shared" si="24"/>
        <v>24</v>
      </c>
      <c r="AE9" s="23">
        <f t="shared" si="24"/>
        <v>25</v>
      </c>
      <c r="AF9" s="23">
        <f t="shared" si="24"/>
        <v>26</v>
      </c>
      <c r="AG9" s="23">
        <f t="shared" si="24"/>
        <v>27</v>
      </c>
      <c r="AH9" s="23">
        <f t="shared" si="24"/>
        <v>28</v>
      </c>
      <c r="AI9" s="23">
        <f t="shared" si="24"/>
        <v>29</v>
      </c>
      <c r="AJ9" s="23">
        <f t="shared" si="24"/>
        <v>30</v>
      </c>
      <c r="AK9" s="23">
        <f t="shared" si="24"/>
        <v>31</v>
      </c>
      <c r="AL9" s="23">
        <f t="shared" si="24"/>
        <v>1</v>
      </c>
      <c r="AM9" s="23">
        <f t="shared" si="24"/>
        <v>2</v>
      </c>
      <c r="AN9" s="23">
        <f t="shared" si="24"/>
        <v>3</v>
      </c>
      <c r="AO9" s="23">
        <f t="shared" si="24"/>
        <v>4</v>
      </c>
      <c r="AP9" s="23">
        <f t="shared" si="24"/>
        <v>5</v>
      </c>
      <c r="AQ9" s="23">
        <f t="shared" si="24"/>
        <v>6</v>
      </c>
      <c r="AR9" s="23">
        <f t="shared" si="24"/>
        <v>7</v>
      </c>
      <c r="AS9" s="23">
        <f t="shared" si="24"/>
        <v>8</v>
      </c>
      <c r="AT9" s="23">
        <f t="shared" si="24"/>
        <v>9</v>
      </c>
      <c r="AU9" s="23">
        <f t="shared" si="24"/>
        <v>10</v>
      </c>
      <c r="AV9" s="23">
        <f t="shared" si="24"/>
        <v>11</v>
      </c>
      <c r="AW9" s="23">
        <f t="shared" si="24"/>
        <v>12</v>
      </c>
      <c r="AX9" s="23">
        <f t="shared" si="24"/>
        <v>13</v>
      </c>
      <c r="AY9" s="23">
        <f t="shared" si="24"/>
        <v>14</v>
      </c>
      <c r="AZ9" s="23">
        <f t="shared" si="24"/>
        <v>15</v>
      </c>
      <c r="BA9" s="23">
        <f t="shared" si="24"/>
        <v>16</v>
      </c>
      <c r="BB9" s="23">
        <f t="shared" si="24"/>
        <v>17</v>
      </c>
      <c r="BC9" s="23">
        <f t="shared" si="24"/>
        <v>18</v>
      </c>
      <c r="BD9" s="23">
        <f t="shared" si="24"/>
        <v>19</v>
      </c>
      <c r="BE9" s="23">
        <f t="shared" si="24"/>
        <v>20</v>
      </c>
      <c r="BF9" s="23">
        <f t="shared" si="24"/>
        <v>21</v>
      </c>
      <c r="BG9" s="23">
        <f t="shared" si="24"/>
        <v>22</v>
      </c>
      <c r="BH9" s="23">
        <f t="shared" si="24"/>
        <v>23</v>
      </c>
      <c r="BI9" s="23">
        <f t="shared" si="24"/>
        <v>24</v>
      </c>
      <c r="BJ9" s="23">
        <f t="shared" si="24"/>
        <v>25</v>
      </c>
      <c r="BK9" s="23">
        <f t="shared" si="24"/>
        <v>26</v>
      </c>
      <c r="BL9" s="23">
        <f t="shared" si="24"/>
        <v>27</v>
      </c>
      <c r="BM9" s="23">
        <f t="shared" si="24"/>
        <v>28</v>
      </c>
      <c r="BN9" s="23">
        <f t="shared" si="24"/>
        <v>29</v>
      </c>
      <c r="BO9" s="23">
        <f t="shared" si="24"/>
        <v>1</v>
      </c>
      <c r="BP9" s="23">
        <f t="shared" si="24"/>
        <v>2</v>
      </c>
      <c r="BQ9" s="23">
        <f t="shared" si="24"/>
        <v>3</v>
      </c>
      <c r="BR9" s="23">
        <f t="shared" si="24"/>
        <v>4</v>
      </c>
      <c r="BS9" s="23">
        <f t="shared" si="24"/>
        <v>5</v>
      </c>
      <c r="BT9" s="23">
        <f t="shared" ref="BT9:EE9" si="25">DAY(BT4)</f>
        <v>6</v>
      </c>
      <c r="BU9" s="23">
        <f t="shared" si="25"/>
        <v>7</v>
      </c>
      <c r="BV9" s="23">
        <f t="shared" si="25"/>
        <v>8</v>
      </c>
      <c r="BW9" s="23">
        <f t="shared" si="25"/>
        <v>9</v>
      </c>
      <c r="BX9" s="23">
        <f t="shared" si="25"/>
        <v>10</v>
      </c>
      <c r="BY9" s="23">
        <f t="shared" si="25"/>
        <v>11</v>
      </c>
      <c r="BZ9" s="23">
        <f t="shared" si="25"/>
        <v>12</v>
      </c>
      <c r="CA9" s="23">
        <f t="shared" si="25"/>
        <v>13</v>
      </c>
      <c r="CB9" s="23">
        <f t="shared" si="25"/>
        <v>14</v>
      </c>
      <c r="CC9" s="23">
        <f t="shared" si="25"/>
        <v>15</v>
      </c>
      <c r="CD9" s="23">
        <f t="shared" si="25"/>
        <v>16</v>
      </c>
      <c r="CE9" s="23">
        <f t="shared" si="25"/>
        <v>17</v>
      </c>
      <c r="CF9" s="23">
        <f t="shared" si="25"/>
        <v>18</v>
      </c>
      <c r="CG9" s="23">
        <f t="shared" si="25"/>
        <v>19</v>
      </c>
      <c r="CH9" s="23">
        <f t="shared" si="25"/>
        <v>20</v>
      </c>
      <c r="CI9" s="23">
        <f t="shared" si="25"/>
        <v>21</v>
      </c>
      <c r="CJ9" s="23">
        <f t="shared" si="25"/>
        <v>22</v>
      </c>
      <c r="CK9" s="23">
        <f t="shared" si="25"/>
        <v>23</v>
      </c>
      <c r="CL9" s="23">
        <f t="shared" si="25"/>
        <v>24</v>
      </c>
      <c r="CM9" s="23">
        <f t="shared" si="25"/>
        <v>25</v>
      </c>
      <c r="CN9" s="23">
        <f t="shared" si="25"/>
        <v>26</v>
      </c>
      <c r="CO9" s="23">
        <f t="shared" si="25"/>
        <v>27</v>
      </c>
      <c r="CP9" s="23">
        <f t="shared" si="25"/>
        <v>28</v>
      </c>
      <c r="CQ9" s="23">
        <f t="shared" si="25"/>
        <v>29</v>
      </c>
      <c r="CR9" s="23">
        <f t="shared" si="25"/>
        <v>30</v>
      </c>
      <c r="CS9" s="23">
        <f t="shared" si="25"/>
        <v>31</v>
      </c>
      <c r="CT9" s="23">
        <f t="shared" si="25"/>
        <v>1</v>
      </c>
      <c r="CU9" s="23">
        <f t="shared" si="25"/>
        <v>2</v>
      </c>
      <c r="CV9" s="23">
        <f t="shared" si="25"/>
        <v>3</v>
      </c>
      <c r="CW9" s="23">
        <f t="shared" si="25"/>
        <v>4</v>
      </c>
      <c r="CX9" s="23">
        <f t="shared" si="25"/>
        <v>5</v>
      </c>
      <c r="CY9" s="23">
        <f t="shared" si="25"/>
        <v>6</v>
      </c>
      <c r="CZ9" s="23">
        <f t="shared" si="25"/>
        <v>7</v>
      </c>
      <c r="DA9" s="23">
        <f t="shared" si="25"/>
        <v>8</v>
      </c>
      <c r="DB9" s="23">
        <f t="shared" si="25"/>
        <v>9</v>
      </c>
      <c r="DC9" s="23">
        <f t="shared" si="25"/>
        <v>10</v>
      </c>
      <c r="DD9" s="23">
        <f t="shared" si="25"/>
        <v>11</v>
      </c>
      <c r="DE9" s="23">
        <f t="shared" si="25"/>
        <v>12</v>
      </c>
      <c r="DF9" s="23">
        <f t="shared" si="25"/>
        <v>13</v>
      </c>
      <c r="DG9" s="23">
        <f t="shared" si="25"/>
        <v>14</v>
      </c>
      <c r="DH9" s="23">
        <f t="shared" si="25"/>
        <v>15</v>
      </c>
      <c r="DI9" s="23">
        <f t="shared" si="25"/>
        <v>16</v>
      </c>
      <c r="DJ9" s="23">
        <f t="shared" si="25"/>
        <v>17</v>
      </c>
      <c r="DK9" s="23">
        <f t="shared" si="25"/>
        <v>18</v>
      </c>
      <c r="DL9" s="23">
        <f t="shared" si="25"/>
        <v>19</v>
      </c>
      <c r="DM9" s="23">
        <f t="shared" si="25"/>
        <v>20</v>
      </c>
      <c r="DN9" s="23">
        <f t="shared" si="25"/>
        <v>21</v>
      </c>
      <c r="DO9" s="23">
        <f t="shared" si="25"/>
        <v>22</v>
      </c>
      <c r="DP9" s="23">
        <f t="shared" si="25"/>
        <v>23</v>
      </c>
      <c r="DQ9" s="23">
        <f t="shared" si="25"/>
        <v>24</v>
      </c>
      <c r="DR9" s="23">
        <f t="shared" si="25"/>
        <v>25</v>
      </c>
      <c r="DS9" s="23">
        <f t="shared" si="25"/>
        <v>26</v>
      </c>
      <c r="DT9" s="23">
        <f t="shared" si="25"/>
        <v>27</v>
      </c>
      <c r="DU9" s="23">
        <f t="shared" si="25"/>
        <v>28</v>
      </c>
      <c r="DV9" s="23">
        <f t="shared" si="25"/>
        <v>29</v>
      </c>
      <c r="DW9" s="23">
        <f t="shared" si="25"/>
        <v>30</v>
      </c>
      <c r="DX9" s="23">
        <f t="shared" si="25"/>
        <v>1</v>
      </c>
      <c r="DY9" s="23">
        <f t="shared" si="25"/>
        <v>2</v>
      </c>
      <c r="DZ9" s="23">
        <f t="shared" si="25"/>
        <v>3</v>
      </c>
      <c r="EA9" s="23">
        <f t="shared" si="25"/>
        <v>4</v>
      </c>
      <c r="EB9" s="23">
        <f t="shared" si="25"/>
        <v>5</v>
      </c>
      <c r="EC9" s="23">
        <f t="shared" si="25"/>
        <v>6</v>
      </c>
      <c r="ED9" s="23">
        <f t="shared" si="25"/>
        <v>7</v>
      </c>
      <c r="EE9" s="23">
        <f t="shared" si="25"/>
        <v>8</v>
      </c>
      <c r="EF9" s="23">
        <f t="shared" ref="EF9:GQ9" si="26">DAY(EF4)</f>
        <v>9</v>
      </c>
      <c r="EG9" s="23">
        <f t="shared" si="26"/>
        <v>10</v>
      </c>
      <c r="EH9" s="23">
        <f t="shared" si="26"/>
        <v>11</v>
      </c>
      <c r="EI9" s="23">
        <f t="shared" si="26"/>
        <v>12</v>
      </c>
      <c r="EJ9" s="23">
        <f t="shared" si="26"/>
        <v>13</v>
      </c>
      <c r="EK9" s="23">
        <f t="shared" si="26"/>
        <v>14</v>
      </c>
      <c r="EL9" s="23">
        <f t="shared" si="26"/>
        <v>15</v>
      </c>
      <c r="EM9" s="23">
        <f t="shared" si="26"/>
        <v>16</v>
      </c>
      <c r="EN9" s="23">
        <f t="shared" si="26"/>
        <v>17</v>
      </c>
      <c r="EO9" s="23">
        <f t="shared" si="26"/>
        <v>18</v>
      </c>
      <c r="EP9" s="23">
        <f t="shared" si="26"/>
        <v>19</v>
      </c>
      <c r="EQ9" s="23">
        <f t="shared" si="26"/>
        <v>20</v>
      </c>
      <c r="ER9" s="23">
        <f t="shared" si="26"/>
        <v>21</v>
      </c>
      <c r="ES9" s="23">
        <f t="shared" si="26"/>
        <v>22</v>
      </c>
      <c r="ET9" s="23">
        <f t="shared" si="26"/>
        <v>23</v>
      </c>
      <c r="EU9" s="23">
        <f t="shared" si="26"/>
        <v>24</v>
      </c>
      <c r="EV9" s="23">
        <f t="shared" si="26"/>
        <v>25</v>
      </c>
      <c r="EW9" s="23">
        <f t="shared" si="26"/>
        <v>26</v>
      </c>
      <c r="EX9" s="23">
        <f t="shared" si="26"/>
        <v>27</v>
      </c>
      <c r="EY9" s="23">
        <f t="shared" si="26"/>
        <v>28</v>
      </c>
      <c r="EZ9" s="23">
        <f t="shared" si="26"/>
        <v>29</v>
      </c>
      <c r="FA9" s="23">
        <f t="shared" si="26"/>
        <v>30</v>
      </c>
      <c r="FB9" s="23">
        <f t="shared" si="26"/>
        <v>31</v>
      </c>
      <c r="FC9" s="23">
        <f t="shared" si="26"/>
        <v>1</v>
      </c>
      <c r="FD9" s="23">
        <f t="shared" si="26"/>
        <v>2</v>
      </c>
      <c r="FE9" s="23">
        <f t="shared" si="26"/>
        <v>3</v>
      </c>
      <c r="FF9" s="23">
        <f t="shared" si="26"/>
        <v>4</v>
      </c>
      <c r="FG9" s="23">
        <f t="shared" si="26"/>
        <v>5</v>
      </c>
      <c r="FH9" s="23">
        <f t="shared" si="26"/>
        <v>6</v>
      </c>
      <c r="FI9" s="23">
        <f t="shared" si="26"/>
        <v>7</v>
      </c>
      <c r="FJ9" s="23">
        <f t="shared" si="26"/>
        <v>8</v>
      </c>
      <c r="FK9" s="23">
        <f t="shared" si="26"/>
        <v>9</v>
      </c>
      <c r="FL9" s="23">
        <f t="shared" si="26"/>
        <v>10</v>
      </c>
      <c r="FM9" s="23">
        <f t="shared" si="26"/>
        <v>11</v>
      </c>
      <c r="FN9" s="23">
        <f t="shared" si="26"/>
        <v>12</v>
      </c>
      <c r="FO9" s="23">
        <f t="shared" si="26"/>
        <v>13</v>
      </c>
      <c r="FP9" s="23">
        <f t="shared" si="26"/>
        <v>14</v>
      </c>
      <c r="FQ9" s="23">
        <f t="shared" si="26"/>
        <v>15</v>
      </c>
      <c r="FR9" s="23">
        <f t="shared" si="26"/>
        <v>16</v>
      </c>
      <c r="FS9" s="23">
        <f t="shared" si="26"/>
        <v>17</v>
      </c>
      <c r="FT9" s="23">
        <f t="shared" si="26"/>
        <v>18</v>
      </c>
      <c r="FU9" s="23">
        <f t="shared" si="26"/>
        <v>19</v>
      </c>
      <c r="FV9" s="23">
        <f t="shared" si="26"/>
        <v>20</v>
      </c>
      <c r="FW9" s="23">
        <f t="shared" si="26"/>
        <v>21</v>
      </c>
      <c r="FX9" s="23">
        <f t="shared" si="26"/>
        <v>22</v>
      </c>
      <c r="FY9" s="23">
        <f t="shared" si="26"/>
        <v>23</v>
      </c>
      <c r="FZ9" s="23">
        <f t="shared" si="26"/>
        <v>24</v>
      </c>
      <c r="GA9" s="23">
        <f t="shared" si="26"/>
        <v>25</v>
      </c>
      <c r="GB9" s="23">
        <f t="shared" si="26"/>
        <v>26</v>
      </c>
      <c r="GC9" s="23">
        <f t="shared" si="26"/>
        <v>27</v>
      </c>
      <c r="GD9" s="23">
        <f t="shared" si="26"/>
        <v>28</v>
      </c>
      <c r="GE9" s="23">
        <f t="shared" si="26"/>
        <v>29</v>
      </c>
      <c r="GF9" s="23">
        <f t="shared" si="26"/>
        <v>30</v>
      </c>
      <c r="GG9" s="23">
        <f t="shared" si="26"/>
        <v>1</v>
      </c>
      <c r="GH9" s="23">
        <f t="shared" si="26"/>
        <v>2</v>
      </c>
      <c r="GI9" s="23">
        <f t="shared" si="26"/>
        <v>3</v>
      </c>
      <c r="GJ9" s="23">
        <f t="shared" si="26"/>
        <v>4</v>
      </c>
      <c r="GK9" s="23">
        <f t="shared" si="26"/>
        <v>5</v>
      </c>
      <c r="GL9" s="23">
        <f t="shared" si="26"/>
        <v>6</v>
      </c>
      <c r="GM9" s="23">
        <f t="shared" si="26"/>
        <v>7</v>
      </c>
      <c r="GN9" s="23">
        <f t="shared" si="26"/>
        <v>8</v>
      </c>
      <c r="GO9" s="23">
        <f t="shared" si="26"/>
        <v>9</v>
      </c>
      <c r="GP9" s="23">
        <f t="shared" si="26"/>
        <v>10</v>
      </c>
      <c r="GQ9" s="23">
        <f t="shared" si="26"/>
        <v>11</v>
      </c>
      <c r="GR9" s="23">
        <f t="shared" ref="GR9:JC9" si="27">DAY(GR4)</f>
        <v>12</v>
      </c>
      <c r="GS9" s="23">
        <f t="shared" si="27"/>
        <v>13</v>
      </c>
      <c r="GT9" s="23">
        <f t="shared" si="27"/>
        <v>14</v>
      </c>
      <c r="GU9" s="23">
        <f t="shared" si="27"/>
        <v>15</v>
      </c>
      <c r="GV9" s="23">
        <f t="shared" si="27"/>
        <v>16</v>
      </c>
      <c r="GW9" s="23">
        <f t="shared" si="27"/>
        <v>17</v>
      </c>
      <c r="GX9" s="23">
        <f t="shared" si="27"/>
        <v>18</v>
      </c>
      <c r="GY9" s="23">
        <f t="shared" si="27"/>
        <v>19</v>
      </c>
      <c r="GZ9" s="23">
        <f t="shared" si="27"/>
        <v>20</v>
      </c>
      <c r="HA9" s="23">
        <f t="shared" si="27"/>
        <v>21</v>
      </c>
      <c r="HB9" s="23">
        <f t="shared" si="27"/>
        <v>22</v>
      </c>
      <c r="HC9" s="23">
        <f t="shared" si="27"/>
        <v>23</v>
      </c>
      <c r="HD9" s="23">
        <f t="shared" si="27"/>
        <v>24</v>
      </c>
      <c r="HE9" s="23">
        <f t="shared" si="27"/>
        <v>25</v>
      </c>
      <c r="HF9" s="23">
        <f t="shared" si="27"/>
        <v>26</v>
      </c>
      <c r="HG9" s="23">
        <f t="shared" si="27"/>
        <v>27</v>
      </c>
      <c r="HH9" s="23">
        <f t="shared" si="27"/>
        <v>28</v>
      </c>
      <c r="HI9" s="23">
        <f t="shared" si="27"/>
        <v>29</v>
      </c>
      <c r="HJ9" s="23">
        <f t="shared" si="27"/>
        <v>30</v>
      </c>
      <c r="HK9" s="23">
        <f t="shared" si="27"/>
        <v>31</v>
      </c>
      <c r="HL9" s="23">
        <f t="shared" si="27"/>
        <v>1</v>
      </c>
      <c r="HM9" s="23">
        <f t="shared" si="27"/>
        <v>2</v>
      </c>
      <c r="HN9" s="23">
        <f t="shared" si="27"/>
        <v>3</v>
      </c>
      <c r="HO9" s="23">
        <f t="shared" si="27"/>
        <v>4</v>
      </c>
      <c r="HP9" s="23">
        <f t="shared" si="27"/>
        <v>5</v>
      </c>
      <c r="HQ9" s="23">
        <f t="shared" si="27"/>
        <v>6</v>
      </c>
      <c r="HR9" s="23">
        <f t="shared" si="27"/>
        <v>7</v>
      </c>
      <c r="HS9" s="23">
        <f t="shared" si="27"/>
        <v>8</v>
      </c>
      <c r="HT9" s="23">
        <f t="shared" si="27"/>
        <v>9</v>
      </c>
      <c r="HU9" s="23">
        <f t="shared" si="27"/>
        <v>10</v>
      </c>
      <c r="HV9" s="23">
        <f t="shared" si="27"/>
        <v>11</v>
      </c>
      <c r="HW9" s="23">
        <f t="shared" si="27"/>
        <v>12</v>
      </c>
      <c r="HX9" s="23">
        <f t="shared" si="27"/>
        <v>13</v>
      </c>
      <c r="HY9" s="23">
        <f t="shared" si="27"/>
        <v>14</v>
      </c>
      <c r="HZ9" s="23">
        <f t="shared" si="27"/>
        <v>15</v>
      </c>
      <c r="IA9" s="23">
        <f t="shared" si="27"/>
        <v>16</v>
      </c>
      <c r="IB9" s="23">
        <f t="shared" si="27"/>
        <v>17</v>
      </c>
      <c r="IC9" s="23">
        <f t="shared" si="27"/>
        <v>18</v>
      </c>
      <c r="ID9" s="23">
        <f t="shared" si="27"/>
        <v>19</v>
      </c>
      <c r="IE9" s="23">
        <f t="shared" si="27"/>
        <v>20</v>
      </c>
      <c r="IF9" s="23">
        <f t="shared" si="27"/>
        <v>21</v>
      </c>
      <c r="IG9" s="23">
        <f t="shared" si="27"/>
        <v>22</v>
      </c>
      <c r="IH9" s="23">
        <f t="shared" si="27"/>
        <v>23</v>
      </c>
      <c r="II9" s="23">
        <f t="shared" si="27"/>
        <v>24</v>
      </c>
      <c r="IJ9" s="23">
        <f t="shared" si="27"/>
        <v>25</v>
      </c>
      <c r="IK9" s="23">
        <f t="shared" si="27"/>
        <v>26</v>
      </c>
      <c r="IL9" s="23">
        <f t="shared" si="27"/>
        <v>27</v>
      </c>
      <c r="IM9" s="23">
        <f t="shared" si="27"/>
        <v>28</v>
      </c>
      <c r="IN9" s="23">
        <f t="shared" si="27"/>
        <v>29</v>
      </c>
      <c r="IO9" s="23">
        <f t="shared" si="27"/>
        <v>30</v>
      </c>
      <c r="IP9" s="23">
        <f t="shared" si="27"/>
        <v>31</v>
      </c>
      <c r="IQ9" s="23">
        <f t="shared" si="27"/>
        <v>1</v>
      </c>
      <c r="IR9" s="23">
        <f t="shared" si="27"/>
        <v>2</v>
      </c>
      <c r="IS9" s="23">
        <f t="shared" si="27"/>
        <v>3</v>
      </c>
      <c r="IT9" s="23">
        <f t="shared" si="27"/>
        <v>4</v>
      </c>
      <c r="IU9" s="23">
        <f t="shared" si="27"/>
        <v>5</v>
      </c>
      <c r="IV9" s="23">
        <f t="shared" si="27"/>
        <v>6</v>
      </c>
      <c r="IW9" s="23">
        <f t="shared" si="27"/>
        <v>7</v>
      </c>
      <c r="IX9" s="23">
        <f t="shared" si="27"/>
        <v>8</v>
      </c>
      <c r="IY9" s="23">
        <f t="shared" si="27"/>
        <v>9</v>
      </c>
      <c r="IZ9" s="23">
        <f t="shared" si="27"/>
        <v>10</v>
      </c>
      <c r="JA9" s="23">
        <f t="shared" si="27"/>
        <v>11</v>
      </c>
      <c r="JB9" s="23">
        <f t="shared" si="27"/>
        <v>12</v>
      </c>
      <c r="JC9" s="23">
        <f t="shared" si="27"/>
        <v>13</v>
      </c>
      <c r="JD9" s="23">
        <f t="shared" ref="JD9:LO9" si="28">DAY(JD4)</f>
        <v>14</v>
      </c>
      <c r="JE9" s="23">
        <f t="shared" si="28"/>
        <v>15</v>
      </c>
      <c r="JF9" s="23">
        <f t="shared" si="28"/>
        <v>16</v>
      </c>
      <c r="JG9" s="23">
        <f t="shared" si="28"/>
        <v>17</v>
      </c>
      <c r="JH9" s="23">
        <f t="shared" si="28"/>
        <v>18</v>
      </c>
      <c r="JI9" s="23">
        <f t="shared" si="28"/>
        <v>19</v>
      </c>
      <c r="JJ9" s="23">
        <f t="shared" si="28"/>
        <v>20</v>
      </c>
      <c r="JK9" s="23">
        <f t="shared" si="28"/>
        <v>21</v>
      </c>
      <c r="JL9" s="23">
        <f t="shared" si="28"/>
        <v>22</v>
      </c>
      <c r="JM9" s="23">
        <f t="shared" si="28"/>
        <v>23</v>
      </c>
      <c r="JN9" s="23">
        <f t="shared" si="28"/>
        <v>24</v>
      </c>
      <c r="JO9" s="23">
        <f t="shared" si="28"/>
        <v>25</v>
      </c>
      <c r="JP9" s="23">
        <f t="shared" si="28"/>
        <v>26</v>
      </c>
      <c r="JQ9" s="23">
        <f t="shared" si="28"/>
        <v>27</v>
      </c>
      <c r="JR9" s="23">
        <f t="shared" si="28"/>
        <v>28</v>
      </c>
      <c r="JS9" s="23">
        <f t="shared" si="28"/>
        <v>29</v>
      </c>
      <c r="JT9" s="23">
        <f t="shared" si="28"/>
        <v>30</v>
      </c>
      <c r="JU9" s="23">
        <f t="shared" si="28"/>
        <v>1</v>
      </c>
      <c r="JV9" s="23">
        <f t="shared" si="28"/>
        <v>2</v>
      </c>
      <c r="JW9" s="23">
        <f t="shared" si="28"/>
        <v>3</v>
      </c>
      <c r="JX9" s="23">
        <f t="shared" si="28"/>
        <v>4</v>
      </c>
      <c r="JY9" s="23">
        <f t="shared" si="28"/>
        <v>5</v>
      </c>
      <c r="JZ9" s="23">
        <f t="shared" si="28"/>
        <v>6</v>
      </c>
      <c r="KA9" s="23">
        <f t="shared" si="28"/>
        <v>7</v>
      </c>
      <c r="KB9" s="23">
        <f t="shared" si="28"/>
        <v>8</v>
      </c>
      <c r="KC9" s="23">
        <f t="shared" si="28"/>
        <v>9</v>
      </c>
      <c r="KD9" s="23">
        <f t="shared" si="28"/>
        <v>10</v>
      </c>
      <c r="KE9" s="23">
        <f t="shared" si="28"/>
        <v>11</v>
      </c>
      <c r="KF9" s="23">
        <f t="shared" si="28"/>
        <v>12</v>
      </c>
      <c r="KG9" s="23">
        <f t="shared" si="28"/>
        <v>13</v>
      </c>
      <c r="KH9" s="23">
        <f t="shared" si="28"/>
        <v>14</v>
      </c>
      <c r="KI9" s="23">
        <f t="shared" si="28"/>
        <v>15</v>
      </c>
      <c r="KJ9" s="23">
        <f t="shared" si="28"/>
        <v>16</v>
      </c>
      <c r="KK9" s="23">
        <f t="shared" si="28"/>
        <v>17</v>
      </c>
      <c r="KL9" s="23">
        <f t="shared" si="28"/>
        <v>18</v>
      </c>
      <c r="KM9" s="23">
        <f t="shared" si="28"/>
        <v>19</v>
      </c>
      <c r="KN9" s="23">
        <f t="shared" si="28"/>
        <v>20</v>
      </c>
      <c r="KO9" s="23">
        <f t="shared" si="28"/>
        <v>21</v>
      </c>
      <c r="KP9" s="23">
        <f t="shared" si="28"/>
        <v>22</v>
      </c>
      <c r="KQ9" s="23">
        <f t="shared" si="28"/>
        <v>23</v>
      </c>
      <c r="KR9" s="23">
        <f t="shared" si="28"/>
        <v>24</v>
      </c>
      <c r="KS9" s="23">
        <f t="shared" si="28"/>
        <v>25</v>
      </c>
      <c r="KT9" s="23">
        <f t="shared" si="28"/>
        <v>26</v>
      </c>
      <c r="KU9" s="23">
        <f t="shared" si="28"/>
        <v>27</v>
      </c>
      <c r="KV9" s="23">
        <f t="shared" si="28"/>
        <v>28</v>
      </c>
      <c r="KW9" s="23">
        <f t="shared" si="28"/>
        <v>29</v>
      </c>
      <c r="KX9" s="23">
        <f t="shared" si="28"/>
        <v>30</v>
      </c>
      <c r="KY9" s="23">
        <f t="shared" si="28"/>
        <v>31</v>
      </c>
      <c r="KZ9" s="23">
        <f t="shared" si="28"/>
        <v>1</v>
      </c>
      <c r="LA9" s="23">
        <f t="shared" si="28"/>
        <v>2</v>
      </c>
      <c r="LB9" s="23">
        <f t="shared" si="28"/>
        <v>3</v>
      </c>
      <c r="LC9" s="23">
        <f t="shared" si="28"/>
        <v>4</v>
      </c>
      <c r="LD9" s="23">
        <f t="shared" si="28"/>
        <v>5</v>
      </c>
      <c r="LE9" s="23">
        <f t="shared" si="28"/>
        <v>6</v>
      </c>
      <c r="LF9" s="23">
        <f t="shared" si="28"/>
        <v>7</v>
      </c>
      <c r="LG9" s="23">
        <f t="shared" si="28"/>
        <v>8</v>
      </c>
      <c r="LH9" s="23">
        <f t="shared" si="28"/>
        <v>9</v>
      </c>
      <c r="LI9" s="23">
        <f t="shared" si="28"/>
        <v>10</v>
      </c>
      <c r="LJ9" s="23">
        <f t="shared" si="28"/>
        <v>11</v>
      </c>
      <c r="LK9" s="23">
        <f t="shared" si="28"/>
        <v>12</v>
      </c>
      <c r="LL9" s="23">
        <f t="shared" si="28"/>
        <v>13</v>
      </c>
      <c r="LM9" s="23">
        <f t="shared" si="28"/>
        <v>14</v>
      </c>
      <c r="LN9" s="23">
        <f t="shared" si="28"/>
        <v>15</v>
      </c>
      <c r="LO9" s="23">
        <f t="shared" si="28"/>
        <v>16</v>
      </c>
      <c r="LP9" s="23">
        <f t="shared" ref="LP9:NM9" si="29">DAY(LP4)</f>
        <v>17</v>
      </c>
      <c r="LQ9" s="23">
        <f t="shared" si="29"/>
        <v>18</v>
      </c>
      <c r="LR9" s="23">
        <f t="shared" si="29"/>
        <v>19</v>
      </c>
      <c r="LS9" s="23">
        <f t="shared" si="29"/>
        <v>20</v>
      </c>
      <c r="LT9" s="23">
        <f t="shared" si="29"/>
        <v>21</v>
      </c>
      <c r="LU9" s="23">
        <f t="shared" si="29"/>
        <v>22</v>
      </c>
      <c r="LV9" s="23">
        <f t="shared" si="29"/>
        <v>23</v>
      </c>
      <c r="LW9" s="23">
        <f t="shared" si="29"/>
        <v>24</v>
      </c>
      <c r="LX9" s="23">
        <f t="shared" si="29"/>
        <v>25</v>
      </c>
      <c r="LY9" s="23">
        <f t="shared" si="29"/>
        <v>26</v>
      </c>
      <c r="LZ9" s="23">
        <f t="shared" si="29"/>
        <v>27</v>
      </c>
      <c r="MA9" s="23">
        <f t="shared" si="29"/>
        <v>28</v>
      </c>
      <c r="MB9" s="23">
        <f t="shared" si="29"/>
        <v>29</v>
      </c>
      <c r="MC9" s="23">
        <f t="shared" si="29"/>
        <v>30</v>
      </c>
      <c r="MD9" s="23">
        <f t="shared" si="29"/>
        <v>1</v>
      </c>
      <c r="ME9" s="23">
        <f t="shared" si="29"/>
        <v>2</v>
      </c>
      <c r="MF9" s="23">
        <f t="shared" si="29"/>
        <v>3</v>
      </c>
      <c r="MG9" s="23">
        <f t="shared" si="29"/>
        <v>4</v>
      </c>
      <c r="MH9" s="23">
        <f t="shared" si="29"/>
        <v>5</v>
      </c>
      <c r="MI9" s="23">
        <f t="shared" si="29"/>
        <v>6</v>
      </c>
      <c r="MJ9" s="23">
        <f t="shared" si="29"/>
        <v>7</v>
      </c>
      <c r="MK9" s="23">
        <f t="shared" si="29"/>
        <v>8</v>
      </c>
      <c r="ML9" s="23">
        <f t="shared" si="29"/>
        <v>9</v>
      </c>
      <c r="MM9" s="23">
        <f t="shared" si="29"/>
        <v>10</v>
      </c>
      <c r="MN9" s="23">
        <f t="shared" si="29"/>
        <v>11</v>
      </c>
      <c r="MO9" s="23">
        <f t="shared" si="29"/>
        <v>12</v>
      </c>
      <c r="MP9" s="23">
        <f t="shared" si="29"/>
        <v>13</v>
      </c>
      <c r="MQ9" s="23">
        <f t="shared" si="29"/>
        <v>14</v>
      </c>
      <c r="MR9" s="23">
        <f t="shared" si="29"/>
        <v>15</v>
      </c>
      <c r="MS9" s="23">
        <f t="shared" si="29"/>
        <v>16</v>
      </c>
      <c r="MT9" s="23">
        <f t="shared" si="29"/>
        <v>17</v>
      </c>
      <c r="MU9" s="23">
        <f t="shared" si="29"/>
        <v>18</v>
      </c>
      <c r="MV9" s="23">
        <f t="shared" si="29"/>
        <v>19</v>
      </c>
      <c r="MW9" s="23">
        <f t="shared" si="29"/>
        <v>20</v>
      </c>
      <c r="MX9" s="23">
        <f t="shared" si="29"/>
        <v>21</v>
      </c>
      <c r="MY9" s="23">
        <f t="shared" si="29"/>
        <v>22</v>
      </c>
      <c r="MZ9" s="23">
        <f t="shared" si="29"/>
        <v>23</v>
      </c>
      <c r="NA9" s="23">
        <f t="shared" si="29"/>
        <v>24</v>
      </c>
      <c r="NB9" s="23">
        <f t="shared" si="29"/>
        <v>25</v>
      </c>
      <c r="NC9" s="23">
        <f t="shared" si="29"/>
        <v>26</v>
      </c>
      <c r="ND9" s="23">
        <f t="shared" si="29"/>
        <v>27</v>
      </c>
      <c r="NE9" s="23">
        <f t="shared" si="29"/>
        <v>28</v>
      </c>
      <c r="NF9" s="23">
        <f t="shared" si="29"/>
        <v>29</v>
      </c>
      <c r="NG9" s="23">
        <f t="shared" si="29"/>
        <v>30</v>
      </c>
      <c r="NH9" s="23">
        <f t="shared" si="29"/>
        <v>31</v>
      </c>
      <c r="NI9" s="23">
        <f t="shared" si="29"/>
        <v>1</v>
      </c>
      <c r="NJ9" s="23">
        <f t="shared" si="29"/>
        <v>2</v>
      </c>
      <c r="NK9" s="23">
        <f t="shared" si="29"/>
        <v>3</v>
      </c>
      <c r="NL9" s="23">
        <f t="shared" si="29"/>
        <v>4</v>
      </c>
      <c r="NM9" s="24">
        <f t="shared" si="29"/>
        <v>5</v>
      </c>
    </row>
    <row r="10" spans="1:396" s="6" customFormat="1" ht="17.100000000000001" customHeight="1" thickBot="1">
      <c r="E10" s="20" t="s">
        <v>31</v>
      </c>
      <c r="F10" s="20" t="s">
        <v>32</v>
      </c>
      <c r="G10" s="21" t="str">
        <f t="shared" ref="G10:BR10" si="30">VLOOKUP(G5,$NT$19:$NV$25,3,0)</f>
        <v>Me</v>
      </c>
      <c r="H10" s="19" t="str">
        <f t="shared" si="30"/>
        <v>J</v>
      </c>
      <c r="I10" s="19" t="str">
        <f t="shared" si="30"/>
        <v>V</v>
      </c>
      <c r="J10" s="19" t="str">
        <f t="shared" si="30"/>
        <v>S</v>
      </c>
      <c r="K10" s="19" t="str">
        <f t="shared" si="30"/>
        <v>D</v>
      </c>
      <c r="L10" s="19" t="str">
        <f t="shared" si="30"/>
        <v>L</v>
      </c>
      <c r="M10" s="19" t="str">
        <f t="shared" si="30"/>
        <v>M</v>
      </c>
      <c r="N10" s="19" t="str">
        <f t="shared" si="30"/>
        <v>Me</v>
      </c>
      <c r="O10" s="19" t="str">
        <f t="shared" si="30"/>
        <v>J</v>
      </c>
      <c r="P10" s="19" t="str">
        <f t="shared" si="30"/>
        <v>V</v>
      </c>
      <c r="Q10" s="19" t="str">
        <f t="shared" si="30"/>
        <v>S</v>
      </c>
      <c r="R10" s="19" t="str">
        <f t="shared" si="30"/>
        <v>D</v>
      </c>
      <c r="S10" s="19" t="str">
        <f t="shared" si="30"/>
        <v>L</v>
      </c>
      <c r="T10" s="19" t="str">
        <f t="shared" si="30"/>
        <v>M</v>
      </c>
      <c r="U10" s="19" t="str">
        <f t="shared" si="30"/>
        <v>Me</v>
      </c>
      <c r="V10" s="19" t="str">
        <f t="shared" si="30"/>
        <v>J</v>
      </c>
      <c r="W10" s="19" t="str">
        <f t="shared" si="30"/>
        <v>V</v>
      </c>
      <c r="X10" s="19" t="str">
        <f t="shared" si="30"/>
        <v>S</v>
      </c>
      <c r="Y10" s="19" t="str">
        <f t="shared" si="30"/>
        <v>D</v>
      </c>
      <c r="Z10" s="19" t="str">
        <f t="shared" si="30"/>
        <v>L</v>
      </c>
      <c r="AA10" s="19" t="str">
        <f t="shared" si="30"/>
        <v>M</v>
      </c>
      <c r="AB10" s="19" t="str">
        <f t="shared" si="30"/>
        <v>Me</v>
      </c>
      <c r="AC10" s="19" t="str">
        <f t="shared" si="30"/>
        <v>J</v>
      </c>
      <c r="AD10" s="19" t="str">
        <f t="shared" si="30"/>
        <v>V</v>
      </c>
      <c r="AE10" s="19" t="str">
        <f t="shared" si="30"/>
        <v>S</v>
      </c>
      <c r="AF10" s="19" t="str">
        <f t="shared" si="30"/>
        <v>D</v>
      </c>
      <c r="AG10" s="19" t="str">
        <f t="shared" si="30"/>
        <v>L</v>
      </c>
      <c r="AH10" s="19" t="str">
        <f t="shared" si="30"/>
        <v>M</v>
      </c>
      <c r="AI10" s="19" t="str">
        <f t="shared" si="30"/>
        <v>Me</v>
      </c>
      <c r="AJ10" s="19" t="str">
        <f t="shared" si="30"/>
        <v>J</v>
      </c>
      <c r="AK10" s="19" t="str">
        <f t="shared" si="30"/>
        <v>V</v>
      </c>
      <c r="AL10" s="19" t="str">
        <f t="shared" si="30"/>
        <v>S</v>
      </c>
      <c r="AM10" s="19" t="str">
        <f t="shared" si="30"/>
        <v>D</v>
      </c>
      <c r="AN10" s="19" t="str">
        <f t="shared" si="30"/>
        <v>L</v>
      </c>
      <c r="AO10" s="19" t="str">
        <f t="shared" si="30"/>
        <v>M</v>
      </c>
      <c r="AP10" s="19" t="str">
        <f t="shared" si="30"/>
        <v>Me</v>
      </c>
      <c r="AQ10" s="19" t="str">
        <f t="shared" si="30"/>
        <v>J</v>
      </c>
      <c r="AR10" s="19" t="str">
        <f t="shared" si="30"/>
        <v>V</v>
      </c>
      <c r="AS10" s="19" t="str">
        <f t="shared" si="30"/>
        <v>S</v>
      </c>
      <c r="AT10" s="19" t="str">
        <f t="shared" si="30"/>
        <v>D</v>
      </c>
      <c r="AU10" s="19" t="str">
        <f t="shared" si="30"/>
        <v>L</v>
      </c>
      <c r="AV10" s="19" t="str">
        <f t="shared" si="30"/>
        <v>M</v>
      </c>
      <c r="AW10" s="19" t="str">
        <f t="shared" si="30"/>
        <v>Me</v>
      </c>
      <c r="AX10" s="19" t="str">
        <f t="shared" si="30"/>
        <v>J</v>
      </c>
      <c r="AY10" s="19" t="str">
        <f t="shared" si="30"/>
        <v>V</v>
      </c>
      <c r="AZ10" s="19" t="str">
        <f t="shared" si="30"/>
        <v>S</v>
      </c>
      <c r="BA10" s="19" t="str">
        <f t="shared" si="30"/>
        <v>D</v>
      </c>
      <c r="BB10" s="19" t="str">
        <f t="shared" si="30"/>
        <v>L</v>
      </c>
      <c r="BC10" s="19" t="str">
        <f t="shared" si="30"/>
        <v>M</v>
      </c>
      <c r="BD10" s="19" t="str">
        <f t="shared" si="30"/>
        <v>Me</v>
      </c>
      <c r="BE10" s="19" t="str">
        <f t="shared" si="30"/>
        <v>J</v>
      </c>
      <c r="BF10" s="19" t="str">
        <f t="shared" si="30"/>
        <v>V</v>
      </c>
      <c r="BG10" s="19" t="str">
        <f t="shared" si="30"/>
        <v>S</v>
      </c>
      <c r="BH10" s="19" t="str">
        <f t="shared" si="30"/>
        <v>D</v>
      </c>
      <c r="BI10" s="19" t="str">
        <f t="shared" si="30"/>
        <v>L</v>
      </c>
      <c r="BJ10" s="19" t="str">
        <f t="shared" si="30"/>
        <v>M</v>
      </c>
      <c r="BK10" s="19" t="str">
        <f t="shared" si="30"/>
        <v>Me</v>
      </c>
      <c r="BL10" s="19" t="str">
        <f t="shared" si="30"/>
        <v>J</v>
      </c>
      <c r="BM10" s="19" t="str">
        <f t="shared" si="30"/>
        <v>V</v>
      </c>
      <c r="BN10" s="19" t="str">
        <f t="shared" si="30"/>
        <v>S</v>
      </c>
      <c r="BO10" s="19" t="str">
        <f t="shared" si="30"/>
        <v>D</v>
      </c>
      <c r="BP10" s="19" t="str">
        <f t="shared" si="30"/>
        <v>L</v>
      </c>
      <c r="BQ10" s="19" t="str">
        <f t="shared" si="30"/>
        <v>M</v>
      </c>
      <c r="BR10" s="19" t="str">
        <f t="shared" si="30"/>
        <v>Me</v>
      </c>
      <c r="BS10" s="19" t="str">
        <f t="shared" ref="BS10:ED10" si="31">VLOOKUP(BS5,$NT$19:$NV$25,3,0)</f>
        <v>J</v>
      </c>
      <c r="BT10" s="19" t="str">
        <f t="shared" si="31"/>
        <v>V</v>
      </c>
      <c r="BU10" s="19" t="str">
        <f t="shared" si="31"/>
        <v>S</v>
      </c>
      <c r="BV10" s="19" t="str">
        <f t="shared" si="31"/>
        <v>D</v>
      </c>
      <c r="BW10" s="19" t="str">
        <f t="shared" si="31"/>
        <v>L</v>
      </c>
      <c r="BX10" s="19" t="str">
        <f t="shared" si="31"/>
        <v>M</v>
      </c>
      <c r="BY10" s="19" t="str">
        <f t="shared" si="31"/>
        <v>Me</v>
      </c>
      <c r="BZ10" s="19" t="str">
        <f t="shared" si="31"/>
        <v>J</v>
      </c>
      <c r="CA10" s="19" t="str">
        <f t="shared" si="31"/>
        <v>V</v>
      </c>
      <c r="CB10" s="19" t="str">
        <f t="shared" si="31"/>
        <v>S</v>
      </c>
      <c r="CC10" s="19" t="str">
        <f t="shared" si="31"/>
        <v>D</v>
      </c>
      <c r="CD10" s="19" t="str">
        <f t="shared" si="31"/>
        <v>L</v>
      </c>
      <c r="CE10" s="19" t="str">
        <f t="shared" si="31"/>
        <v>M</v>
      </c>
      <c r="CF10" s="19" t="str">
        <f t="shared" si="31"/>
        <v>Me</v>
      </c>
      <c r="CG10" s="19" t="str">
        <f t="shared" si="31"/>
        <v>J</v>
      </c>
      <c r="CH10" s="19" t="str">
        <f t="shared" si="31"/>
        <v>V</v>
      </c>
      <c r="CI10" s="19" t="str">
        <f t="shared" si="31"/>
        <v>S</v>
      </c>
      <c r="CJ10" s="19" t="str">
        <f t="shared" si="31"/>
        <v>D</v>
      </c>
      <c r="CK10" s="19" t="str">
        <f t="shared" si="31"/>
        <v>L</v>
      </c>
      <c r="CL10" s="19" t="str">
        <f t="shared" si="31"/>
        <v>M</v>
      </c>
      <c r="CM10" s="19" t="str">
        <f t="shared" si="31"/>
        <v>Me</v>
      </c>
      <c r="CN10" s="19" t="str">
        <f t="shared" si="31"/>
        <v>J</v>
      </c>
      <c r="CO10" s="19" t="str">
        <f t="shared" si="31"/>
        <v>V</v>
      </c>
      <c r="CP10" s="19" t="str">
        <f t="shared" si="31"/>
        <v>S</v>
      </c>
      <c r="CQ10" s="19" t="str">
        <f t="shared" si="31"/>
        <v>D</v>
      </c>
      <c r="CR10" s="19" t="str">
        <f t="shared" si="31"/>
        <v>L</v>
      </c>
      <c r="CS10" s="19" t="str">
        <f t="shared" si="31"/>
        <v>M</v>
      </c>
      <c r="CT10" s="19" t="str">
        <f t="shared" si="31"/>
        <v>Me</v>
      </c>
      <c r="CU10" s="19" t="str">
        <f t="shared" si="31"/>
        <v>J</v>
      </c>
      <c r="CV10" s="19" t="str">
        <f t="shared" si="31"/>
        <v>V</v>
      </c>
      <c r="CW10" s="19" t="str">
        <f t="shared" si="31"/>
        <v>S</v>
      </c>
      <c r="CX10" s="19" t="str">
        <f t="shared" si="31"/>
        <v>D</v>
      </c>
      <c r="CY10" s="19" t="str">
        <f t="shared" si="31"/>
        <v>L</v>
      </c>
      <c r="CZ10" s="19" t="str">
        <f t="shared" si="31"/>
        <v>M</v>
      </c>
      <c r="DA10" s="19" t="str">
        <f t="shared" si="31"/>
        <v>Me</v>
      </c>
      <c r="DB10" s="19" t="str">
        <f t="shared" si="31"/>
        <v>J</v>
      </c>
      <c r="DC10" s="19" t="str">
        <f t="shared" si="31"/>
        <v>V</v>
      </c>
      <c r="DD10" s="19" t="str">
        <f t="shared" si="31"/>
        <v>S</v>
      </c>
      <c r="DE10" s="19" t="str">
        <f t="shared" si="31"/>
        <v>D</v>
      </c>
      <c r="DF10" s="19" t="str">
        <f t="shared" si="31"/>
        <v>L</v>
      </c>
      <c r="DG10" s="19" t="str">
        <f t="shared" si="31"/>
        <v>M</v>
      </c>
      <c r="DH10" s="19" t="str">
        <f t="shared" si="31"/>
        <v>Me</v>
      </c>
      <c r="DI10" s="19" t="str">
        <f t="shared" si="31"/>
        <v>J</v>
      </c>
      <c r="DJ10" s="19" t="str">
        <f t="shared" si="31"/>
        <v>V</v>
      </c>
      <c r="DK10" s="19" t="str">
        <f t="shared" si="31"/>
        <v>S</v>
      </c>
      <c r="DL10" s="19" t="str">
        <f t="shared" si="31"/>
        <v>D</v>
      </c>
      <c r="DM10" s="19" t="str">
        <f t="shared" si="31"/>
        <v>L</v>
      </c>
      <c r="DN10" s="19" t="str">
        <f t="shared" si="31"/>
        <v>M</v>
      </c>
      <c r="DO10" s="19" t="str">
        <f t="shared" si="31"/>
        <v>Me</v>
      </c>
      <c r="DP10" s="19" t="str">
        <f t="shared" si="31"/>
        <v>J</v>
      </c>
      <c r="DQ10" s="19" t="str">
        <f t="shared" si="31"/>
        <v>V</v>
      </c>
      <c r="DR10" s="19" t="str">
        <f t="shared" si="31"/>
        <v>S</v>
      </c>
      <c r="DS10" s="19" t="str">
        <f t="shared" si="31"/>
        <v>D</v>
      </c>
      <c r="DT10" s="19" t="str">
        <f t="shared" si="31"/>
        <v>L</v>
      </c>
      <c r="DU10" s="19" t="str">
        <f t="shared" si="31"/>
        <v>M</v>
      </c>
      <c r="DV10" s="19" t="str">
        <f t="shared" si="31"/>
        <v>Me</v>
      </c>
      <c r="DW10" s="19" t="str">
        <f t="shared" si="31"/>
        <v>J</v>
      </c>
      <c r="DX10" s="19" t="str">
        <f t="shared" si="31"/>
        <v>V</v>
      </c>
      <c r="DY10" s="19" t="str">
        <f t="shared" si="31"/>
        <v>S</v>
      </c>
      <c r="DZ10" s="19" t="str">
        <f t="shared" si="31"/>
        <v>D</v>
      </c>
      <c r="EA10" s="19" t="str">
        <f t="shared" si="31"/>
        <v>L</v>
      </c>
      <c r="EB10" s="19" t="str">
        <f t="shared" si="31"/>
        <v>M</v>
      </c>
      <c r="EC10" s="19" t="str">
        <f t="shared" si="31"/>
        <v>Me</v>
      </c>
      <c r="ED10" s="19" t="str">
        <f t="shared" si="31"/>
        <v>J</v>
      </c>
      <c r="EE10" s="19" t="str">
        <f t="shared" ref="EE10:GP10" si="32">VLOOKUP(EE5,$NT$19:$NV$25,3,0)</f>
        <v>V</v>
      </c>
      <c r="EF10" s="19" t="str">
        <f t="shared" si="32"/>
        <v>S</v>
      </c>
      <c r="EG10" s="19" t="str">
        <f t="shared" si="32"/>
        <v>D</v>
      </c>
      <c r="EH10" s="19" t="str">
        <f t="shared" si="32"/>
        <v>L</v>
      </c>
      <c r="EI10" s="19" t="str">
        <f t="shared" si="32"/>
        <v>M</v>
      </c>
      <c r="EJ10" s="19" t="str">
        <f t="shared" si="32"/>
        <v>Me</v>
      </c>
      <c r="EK10" s="19" t="str">
        <f t="shared" si="32"/>
        <v>J</v>
      </c>
      <c r="EL10" s="19" t="str">
        <f t="shared" si="32"/>
        <v>V</v>
      </c>
      <c r="EM10" s="19" t="str">
        <f t="shared" si="32"/>
        <v>S</v>
      </c>
      <c r="EN10" s="19" t="str">
        <f t="shared" si="32"/>
        <v>D</v>
      </c>
      <c r="EO10" s="19" t="str">
        <f t="shared" si="32"/>
        <v>L</v>
      </c>
      <c r="EP10" s="19" t="str">
        <f t="shared" si="32"/>
        <v>M</v>
      </c>
      <c r="EQ10" s="19" t="str">
        <f t="shared" si="32"/>
        <v>Me</v>
      </c>
      <c r="ER10" s="19" t="str">
        <f t="shared" si="32"/>
        <v>J</v>
      </c>
      <c r="ES10" s="19" t="str">
        <f t="shared" si="32"/>
        <v>V</v>
      </c>
      <c r="ET10" s="19" t="str">
        <f t="shared" si="32"/>
        <v>S</v>
      </c>
      <c r="EU10" s="19" t="str">
        <f t="shared" si="32"/>
        <v>D</v>
      </c>
      <c r="EV10" s="19" t="str">
        <f t="shared" si="32"/>
        <v>L</v>
      </c>
      <c r="EW10" s="19" t="str">
        <f t="shared" si="32"/>
        <v>M</v>
      </c>
      <c r="EX10" s="19" t="str">
        <f t="shared" si="32"/>
        <v>Me</v>
      </c>
      <c r="EY10" s="19" t="str">
        <f t="shared" si="32"/>
        <v>J</v>
      </c>
      <c r="EZ10" s="19" t="str">
        <f t="shared" si="32"/>
        <v>V</v>
      </c>
      <c r="FA10" s="19" t="str">
        <f t="shared" si="32"/>
        <v>S</v>
      </c>
      <c r="FB10" s="19" t="str">
        <f t="shared" si="32"/>
        <v>D</v>
      </c>
      <c r="FC10" s="19" t="str">
        <f t="shared" si="32"/>
        <v>L</v>
      </c>
      <c r="FD10" s="19" t="str">
        <f t="shared" si="32"/>
        <v>M</v>
      </c>
      <c r="FE10" s="19" t="str">
        <f t="shared" si="32"/>
        <v>Me</v>
      </c>
      <c r="FF10" s="19" t="str">
        <f t="shared" si="32"/>
        <v>J</v>
      </c>
      <c r="FG10" s="19" t="str">
        <f t="shared" si="32"/>
        <v>V</v>
      </c>
      <c r="FH10" s="19" t="str">
        <f t="shared" si="32"/>
        <v>S</v>
      </c>
      <c r="FI10" s="19" t="str">
        <f t="shared" si="32"/>
        <v>D</v>
      </c>
      <c r="FJ10" s="19" t="str">
        <f t="shared" si="32"/>
        <v>L</v>
      </c>
      <c r="FK10" s="19" t="str">
        <f t="shared" si="32"/>
        <v>M</v>
      </c>
      <c r="FL10" s="19" t="str">
        <f t="shared" si="32"/>
        <v>Me</v>
      </c>
      <c r="FM10" s="19" t="str">
        <f t="shared" si="32"/>
        <v>J</v>
      </c>
      <c r="FN10" s="19" t="str">
        <f t="shared" si="32"/>
        <v>V</v>
      </c>
      <c r="FO10" s="19" t="str">
        <f t="shared" si="32"/>
        <v>S</v>
      </c>
      <c r="FP10" s="19" t="str">
        <f t="shared" si="32"/>
        <v>D</v>
      </c>
      <c r="FQ10" s="19" t="str">
        <f t="shared" si="32"/>
        <v>L</v>
      </c>
      <c r="FR10" s="19" t="str">
        <f t="shared" si="32"/>
        <v>M</v>
      </c>
      <c r="FS10" s="19" t="str">
        <f t="shared" si="32"/>
        <v>Me</v>
      </c>
      <c r="FT10" s="19" t="str">
        <f t="shared" si="32"/>
        <v>J</v>
      </c>
      <c r="FU10" s="19" t="str">
        <f t="shared" si="32"/>
        <v>V</v>
      </c>
      <c r="FV10" s="19" t="str">
        <f t="shared" si="32"/>
        <v>S</v>
      </c>
      <c r="FW10" s="19" t="str">
        <f t="shared" si="32"/>
        <v>D</v>
      </c>
      <c r="FX10" s="19" t="str">
        <f t="shared" si="32"/>
        <v>L</v>
      </c>
      <c r="FY10" s="19" t="str">
        <f t="shared" si="32"/>
        <v>M</v>
      </c>
      <c r="FZ10" s="19" t="str">
        <f t="shared" si="32"/>
        <v>Me</v>
      </c>
      <c r="GA10" s="19" t="str">
        <f t="shared" si="32"/>
        <v>J</v>
      </c>
      <c r="GB10" s="19" t="str">
        <f t="shared" si="32"/>
        <v>V</v>
      </c>
      <c r="GC10" s="19" t="str">
        <f t="shared" si="32"/>
        <v>S</v>
      </c>
      <c r="GD10" s="19" t="str">
        <f t="shared" si="32"/>
        <v>D</v>
      </c>
      <c r="GE10" s="19" t="str">
        <f t="shared" si="32"/>
        <v>L</v>
      </c>
      <c r="GF10" s="19" t="str">
        <f t="shared" si="32"/>
        <v>M</v>
      </c>
      <c r="GG10" s="19" t="str">
        <f t="shared" si="32"/>
        <v>Me</v>
      </c>
      <c r="GH10" s="19" t="str">
        <f t="shared" si="32"/>
        <v>J</v>
      </c>
      <c r="GI10" s="19" t="str">
        <f t="shared" si="32"/>
        <v>V</v>
      </c>
      <c r="GJ10" s="19" t="str">
        <f t="shared" si="32"/>
        <v>S</v>
      </c>
      <c r="GK10" s="19" t="str">
        <f t="shared" si="32"/>
        <v>D</v>
      </c>
      <c r="GL10" s="19" t="str">
        <f t="shared" si="32"/>
        <v>L</v>
      </c>
      <c r="GM10" s="19" t="str">
        <f t="shared" si="32"/>
        <v>M</v>
      </c>
      <c r="GN10" s="19" t="str">
        <f t="shared" si="32"/>
        <v>Me</v>
      </c>
      <c r="GO10" s="19" t="str">
        <f t="shared" si="32"/>
        <v>J</v>
      </c>
      <c r="GP10" s="19" t="str">
        <f t="shared" si="32"/>
        <v>V</v>
      </c>
      <c r="GQ10" s="19" t="str">
        <f t="shared" ref="GQ10:JB10" si="33">VLOOKUP(GQ5,$NT$19:$NV$25,3,0)</f>
        <v>S</v>
      </c>
      <c r="GR10" s="19" t="str">
        <f t="shared" si="33"/>
        <v>D</v>
      </c>
      <c r="GS10" s="19" t="str">
        <f t="shared" si="33"/>
        <v>L</v>
      </c>
      <c r="GT10" s="19" t="str">
        <f t="shared" si="33"/>
        <v>M</v>
      </c>
      <c r="GU10" s="19" t="str">
        <f t="shared" si="33"/>
        <v>Me</v>
      </c>
      <c r="GV10" s="19" t="str">
        <f t="shared" si="33"/>
        <v>J</v>
      </c>
      <c r="GW10" s="19" t="str">
        <f t="shared" si="33"/>
        <v>V</v>
      </c>
      <c r="GX10" s="19" t="str">
        <f t="shared" si="33"/>
        <v>S</v>
      </c>
      <c r="GY10" s="19" t="str">
        <f t="shared" si="33"/>
        <v>D</v>
      </c>
      <c r="GZ10" s="19" t="str">
        <f t="shared" si="33"/>
        <v>L</v>
      </c>
      <c r="HA10" s="19" t="str">
        <f t="shared" si="33"/>
        <v>M</v>
      </c>
      <c r="HB10" s="19" t="str">
        <f t="shared" si="33"/>
        <v>Me</v>
      </c>
      <c r="HC10" s="19" t="str">
        <f t="shared" si="33"/>
        <v>J</v>
      </c>
      <c r="HD10" s="19" t="str">
        <f t="shared" si="33"/>
        <v>V</v>
      </c>
      <c r="HE10" s="19" t="str">
        <f t="shared" si="33"/>
        <v>S</v>
      </c>
      <c r="HF10" s="19" t="str">
        <f t="shared" si="33"/>
        <v>D</v>
      </c>
      <c r="HG10" s="19" t="str">
        <f t="shared" si="33"/>
        <v>L</v>
      </c>
      <c r="HH10" s="19" t="str">
        <f t="shared" si="33"/>
        <v>M</v>
      </c>
      <c r="HI10" s="19" t="str">
        <f t="shared" si="33"/>
        <v>Me</v>
      </c>
      <c r="HJ10" s="19" t="str">
        <f t="shared" si="33"/>
        <v>J</v>
      </c>
      <c r="HK10" s="19" t="str">
        <f t="shared" si="33"/>
        <v>V</v>
      </c>
      <c r="HL10" s="19" t="str">
        <f t="shared" si="33"/>
        <v>S</v>
      </c>
      <c r="HM10" s="19" t="str">
        <f t="shared" si="33"/>
        <v>D</v>
      </c>
      <c r="HN10" s="19" t="str">
        <f t="shared" si="33"/>
        <v>L</v>
      </c>
      <c r="HO10" s="19" t="str">
        <f t="shared" si="33"/>
        <v>M</v>
      </c>
      <c r="HP10" s="19" t="str">
        <f t="shared" si="33"/>
        <v>Me</v>
      </c>
      <c r="HQ10" s="19" t="str">
        <f t="shared" si="33"/>
        <v>J</v>
      </c>
      <c r="HR10" s="19" t="str">
        <f t="shared" si="33"/>
        <v>V</v>
      </c>
      <c r="HS10" s="19" t="str">
        <f t="shared" si="33"/>
        <v>S</v>
      </c>
      <c r="HT10" s="19" t="str">
        <f t="shared" si="33"/>
        <v>D</v>
      </c>
      <c r="HU10" s="19" t="str">
        <f t="shared" si="33"/>
        <v>L</v>
      </c>
      <c r="HV10" s="19" t="str">
        <f t="shared" si="33"/>
        <v>M</v>
      </c>
      <c r="HW10" s="19" t="str">
        <f t="shared" si="33"/>
        <v>Me</v>
      </c>
      <c r="HX10" s="19" t="str">
        <f t="shared" si="33"/>
        <v>J</v>
      </c>
      <c r="HY10" s="19" t="str">
        <f t="shared" si="33"/>
        <v>V</v>
      </c>
      <c r="HZ10" s="19" t="str">
        <f t="shared" si="33"/>
        <v>S</v>
      </c>
      <c r="IA10" s="19" t="str">
        <f t="shared" si="33"/>
        <v>D</v>
      </c>
      <c r="IB10" s="19" t="str">
        <f t="shared" si="33"/>
        <v>L</v>
      </c>
      <c r="IC10" s="19" t="str">
        <f t="shared" si="33"/>
        <v>M</v>
      </c>
      <c r="ID10" s="19" t="str">
        <f t="shared" si="33"/>
        <v>Me</v>
      </c>
      <c r="IE10" s="19" t="str">
        <f t="shared" si="33"/>
        <v>J</v>
      </c>
      <c r="IF10" s="19" t="str">
        <f t="shared" si="33"/>
        <v>V</v>
      </c>
      <c r="IG10" s="19" t="str">
        <f t="shared" si="33"/>
        <v>S</v>
      </c>
      <c r="IH10" s="19" t="str">
        <f t="shared" si="33"/>
        <v>D</v>
      </c>
      <c r="II10" s="19" t="str">
        <f t="shared" si="33"/>
        <v>L</v>
      </c>
      <c r="IJ10" s="19" t="str">
        <f t="shared" si="33"/>
        <v>M</v>
      </c>
      <c r="IK10" s="19" t="str">
        <f t="shared" si="33"/>
        <v>Me</v>
      </c>
      <c r="IL10" s="19" t="str">
        <f t="shared" si="33"/>
        <v>J</v>
      </c>
      <c r="IM10" s="19" t="str">
        <f t="shared" si="33"/>
        <v>V</v>
      </c>
      <c r="IN10" s="19" t="str">
        <f t="shared" si="33"/>
        <v>S</v>
      </c>
      <c r="IO10" s="19" t="str">
        <f t="shared" si="33"/>
        <v>D</v>
      </c>
      <c r="IP10" s="19" t="str">
        <f t="shared" si="33"/>
        <v>L</v>
      </c>
      <c r="IQ10" s="19" t="str">
        <f t="shared" si="33"/>
        <v>M</v>
      </c>
      <c r="IR10" s="19" t="str">
        <f t="shared" si="33"/>
        <v>Me</v>
      </c>
      <c r="IS10" s="19" t="str">
        <f t="shared" si="33"/>
        <v>J</v>
      </c>
      <c r="IT10" s="19" t="str">
        <f t="shared" si="33"/>
        <v>V</v>
      </c>
      <c r="IU10" s="19" t="str">
        <f t="shared" si="33"/>
        <v>S</v>
      </c>
      <c r="IV10" s="19" t="str">
        <f t="shared" si="33"/>
        <v>D</v>
      </c>
      <c r="IW10" s="19" t="str">
        <f t="shared" si="33"/>
        <v>L</v>
      </c>
      <c r="IX10" s="19" t="str">
        <f t="shared" si="33"/>
        <v>M</v>
      </c>
      <c r="IY10" s="19" t="str">
        <f t="shared" si="33"/>
        <v>Me</v>
      </c>
      <c r="IZ10" s="19" t="str">
        <f t="shared" si="33"/>
        <v>J</v>
      </c>
      <c r="JA10" s="19" t="str">
        <f t="shared" si="33"/>
        <v>V</v>
      </c>
      <c r="JB10" s="19" t="str">
        <f t="shared" si="33"/>
        <v>S</v>
      </c>
      <c r="JC10" s="19" t="str">
        <f t="shared" ref="JC10:LN10" si="34">VLOOKUP(JC5,$NT$19:$NV$25,3,0)</f>
        <v>D</v>
      </c>
      <c r="JD10" s="19" t="str">
        <f t="shared" si="34"/>
        <v>L</v>
      </c>
      <c r="JE10" s="19" t="str">
        <f t="shared" si="34"/>
        <v>M</v>
      </c>
      <c r="JF10" s="19" t="str">
        <f t="shared" si="34"/>
        <v>Me</v>
      </c>
      <c r="JG10" s="19" t="str">
        <f t="shared" si="34"/>
        <v>J</v>
      </c>
      <c r="JH10" s="19" t="str">
        <f t="shared" si="34"/>
        <v>V</v>
      </c>
      <c r="JI10" s="19" t="str">
        <f t="shared" si="34"/>
        <v>S</v>
      </c>
      <c r="JJ10" s="19" t="str">
        <f t="shared" si="34"/>
        <v>D</v>
      </c>
      <c r="JK10" s="19" t="str">
        <f t="shared" si="34"/>
        <v>L</v>
      </c>
      <c r="JL10" s="19" t="str">
        <f t="shared" si="34"/>
        <v>M</v>
      </c>
      <c r="JM10" s="19" t="str">
        <f t="shared" si="34"/>
        <v>Me</v>
      </c>
      <c r="JN10" s="19" t="str">
        <f t="shared" si="34"/>
        <v>J</v>
      </c>
      <c r="JO10" s="19" t="str">
        <f t="shared" si="34"/>
        <v>V</v>
      </c>
      <c r="JP10" s="19" t="str">
        <f t="shared" si="34"/>
        <v>S</v>
      </c>
      <c r="JQ10" s="19" t="str">
        <f t="shared" si="34"/>
        <v>D</v>
      </c>
      <c r="JR10" s="19" t="str">
        <f t="shared" si="34"/>
        <v>L</v>
      </c>
      <c r="JS10" s="19" t="str">
        <f t="shared" si="34"/>
        <v>M</v>
      </c>
      <c r="JT10" s="19" t="str">
        <f t="shared" si="34"/>
        <v>Me</v>
      </c>
      <c r="JU10" s="19" t="str">
        <f t="shared" si="34"/>
        <v>J</v>
      </c>
      <c r="JV10" s="19" t="str">
        <f t="shared" si="34"/>
        <v>V</v>
      </c>
      <c r="JW10" s="19" t="str">
        <f t="shared" si="34"/>
        <v>S</v>
      </c>
      <c r="JX10" s="19" t="str">
        <f t="shared" si="34"/>
        <v>D</v>
      </c>
      <c r="JY10" s="19" t="str">
        <f t="shared" si="34"/>
        <v>L</v>
      </c>
      <c r="JZ10" s="19" t="str">
        <f t="shared" si="34"/>
        <v>M</v>
      </c>
      <c r="KA10" s="19" t="str">
        <f t="shared" si="34"/>
        <v>Me</v>
      </c>
      <c r="KB10" s="19" t="str">
        <f t="shared" si="34"/>
        <v>J</v>
      </c>
      <c r="KC10" s="19" t="str">
        <f t="shared" si="34"/>
        <v>V</v>
      </c>
      <c r="KD10" s="19" t="str">
        <f t="shared" si="34"/>
        <v>S</v>
      </c>
      <c r="KE10" s="19" t="str">
        <f t="shared" si="34"/>
        <v>D</v>
      </c>
      <c r="KF10" s="19" t="str">
        <f t="shared" si="34"/>
        <v>L</v>
      </c>
      <c r="KG10" s="19" t="str">
        <f t="shared" si="34"/>
        <v>M</v>
      </c>
      <c r="KH10" s="19" t="str">
        <f t="shared" si="34"/>
        <v>Me</v>
      </c>
      <c r="KI10" s="19" t="str">
        <f t="shared" si="34"/>
        <v>J</v>
      </c>
      <c r="KJ10" s="19" t="str">
        <f t="shared" si="34"/>
        <v>V</v>
      </c>
      <c r="KK10" s="19" t="str">
        <f t="shared" si="34"/>
        <v>S</v>
      </c>
      <c r="KL10" s="19" t="str">
        <f t="shared" si="34"/>
        <v>D</v>
      </c>
      <c r="KM10" s="19" t="str">
        <f t="shared" si="34"/>
        <v>L</v>
      </c>
      <c r="KN10" s="19" t="str">
        <f t="shared" si="34"/>
        <v>M</v>
      </c>
      <c r="KO10" s="19" t="str">
        <f t="shared" si="34"/>
        <v>Me</v>
      </c>
      <c r="KP10" s="19" t="str">
        <f t="shared" si="34"/>
        <v>J</v>
      </c>
      <c r="KQ10" s="19" t="str">
        <f t="shared" si="34"/>
        <v>V</v>
      </c>
      <c r="KR10" s="19" t="str">
        <f t="shared" si="34"/>
        <v>S</v>
      </c>
      <c r="KS10" s="19" t="str">
        <f t="shared" si="34"/>
        <v>D</v>
      </c>
      <c r="KT10" s="19" t="str">
        <f t="shared" si="34"/>
        <v>L</v>
      </c>
      <c r="KU10" s="19" t="str">
        <f t="shared" si="34"/>
        <v>M</v>
      </c>
      <c r="KV10" s="19" t="str">
        <f t="shared" si="34"/>
        <v>Me</v>
      </c>
      <c r="KW10" s="19" t="str">
        <f t="shared" si="34"/>
        <v>J</v>
      </c>
      <c r="KX10" s="19" t="str">
        <f t="shared" si="34"/>
        <v>V</v>
      </c>
      <c r="KY10" s="19" t="str">
        <f t="shared" si="34"/>
        <v>S</v>
      </c>
      <c r="KZ10" s="19" t="str">
        <f t="shared" si="34"/>
        <v>D</v>
      </c>
      <c r="LA10" s="19" t="str">
        <f t="shared" si="34"/>
        <v>L</v>
      </c>
      <c r="LB10" s="19" t="str">
        <f t="shared" si="34"/>
        <v>M</v>
      </c>
      <c r="LC10" s="19" t="str">
        <f t="shared" si="34"/>
        <v>Me</v>
      </c>
      <c r="LD10" s="19" t="str">
        <f t="shared" si="34"/>
        <v>J</v>
      </c>
      <c r="LE10" s="19" t="str">
        <f t="shared" si="34"/>
        <v>V</v>
      </c>
      <c r="LF10" s="19" t="str">
        <f t="shared" si="34"/>
        <v>S</v>
      </c>
      <c r="LG10" s="19" t="str">
        <f t="shared" si="34"/>
        <v>D</v>
      </c>
      <c r="LH10" s="19" t="str">
        <f t="shared" si="34"/>
        <v>L</v>
      </c>
      <c r="LI10" s="19" t="str">
        <f t="shared" si="34"/>
        <v>M</v>
      </c>
      <c r="LJ10" s="19" t="str">
        <f t="shared" si="34"/>
        <v>Me</v>
      </c>
      <c r="LK10" s="19" t="str">
        <f t="shared" si="34"/>
        <v>J</v>
      </c>
      <c r="LL10" s="19" t="str">
        <f t="shared" si="34"/>
        <v>V</v>
      </c>
      <c r="LM10" s="19" t="str">
        <f t="shared" si="34"/>
        <v>S</v>
      </c>
      <c r="LN10" s="19" t="str">
        <f t="shared" si="34"/>
        <v>D</v>
      </c>
      <c r="LO10" s="19" t="str">
        <f t="shared" ref="LO10:NM10" si="35">VLOOKUP(LO5,$NT$19:$NV$25,3,0)</f>
        <v>L</v>
      </c>
      <c r="LP10" s="19" t="str">
        <f t="shared" si="35"/>
        <v>M</v>
      </c>
      <c r="LQ10" s="19" t="str">
        <f t="shared" si="35"/>
        <v>Me</v>
      </c>
      <c r="LR10" s="19" t="str">
        <f t="shared" si="35"/>
        <v>J</v>
      </c>
      <c r="LS10" s="19" t="str">
        <f t="shared" si="35"/>
        <v>V</v>
      </c>
      <c r="LT10" s="19" t="str">
        <f t="shared" si="35"/>
        <v>S</v>
      </c>
      <c r="LU10" s="19" t="str">
        <f t="shared" si="35"/>
        <v>D</v>
      </c>
      <c r="LV10" s="19" t="str">
        <f t="shared" si="35"/>
        <v>L</v>
      </c>
      <c r="LW10" s="19" t="str">
        <f t="shared" si="35"/>
        <v>M</v>
      </c>
      <c r="LX10" s="19" t="str">
        <f t="shared" si="35"/>
        <v>Me</v>
      </c>
      <c r="LY10" s="19" t="str">
        <f t="shared" si="35"/>
        <v>J</v>
      </c>
      <c r="LZ10" s="19" t="str">
        <f t="shared" si="35"/>
        <v>V</v>
      </c>
      <c r="MA10" s="19" t="str">
        <f t="shared" si="35"/>
        <v>S</v>
      </c>
      <c r="MB10" s="19" t="str">
        <f t="shared" si="35"/>
        <v>D</v>
      </c>
      <c r="MC10" s="19" t="str">
        <f t="shared" si="35"/>
        <v>L</v>
      </c>
      <c r="MD10" s="19" t="str">
        <f t="shared" si="35"/>
        <v>M</v>
      </c>
      <c r="ME10" s="19" t="str">
        <f t="shared" si="35"/>
        <v>Me</v>
      </c>
      <c r="MF10" s="19" t="str">
        <f t="shared" si="35"/>
        <v>J</v>
      </c>
      <c r="MG10" s="19" t="str">
        <f t="shared" si="35"/>
        <v>V</v>
      </c>
      <c r="MH10" s="19" t="str">
        <f t="shared" si="35"/>
        <v>S</v>
      </c>
      <c r="MI10" s="19" t="str">
        <f t="shared" si="35"/>
        <v>D</v>
      </c>
      <c r="MJ10" s="19" t="str">
        <f t="shared" si="35"/>
        <v>L</v>
      </c>
      <c r="MK10" s="19" t="str">
        <f t="shared" si="35"/>
        <v>M</v>
      </c>
      <c r="ML10" s="19" t="str">
        <f t="shared" si="35"/>
        <v>Me</v>
      </c>
      <c r="MM10" s="19" t="str">
        <f t="shared" si="35"/>
        <v>J</v>
      </c>
      <c r="MN10" s="19" t="str">
        <f t="shared" si="35"/>
        <v>V</v>
      </c>
      <c r="MO10" s="19" t="str">
        <f t="shared" si="35"/>
        <v>S</v>
      </c>
      <c r="MP10" s="19" t="str">
        <f t="shared" si="35"/>
        <v>D</v>
      </c>
      <c r="MQ10" s="19" t="str">
        <f t="shared" si="35"/>
        <v>L</v>
      </c>
      <c r="MR10" s="19" t="str">
        <f t="shared" si="35"/>
        <v>M</v>
      </c>
      <c r="MS10" s="19" t="str">
        <f t="shared" si="35"/>
        <v>Me</v>
      </c>
      <c r="MT10" s="19" t="str">
        <f t="shared" si="35"/>
        <v>J</v>
      </c>
      <c r="MU10" s="19" t="str">
        <f t="shared" si="35"/>
        <v>V</v>
      </c>
      <c r="MV10" s="19" t="str">
        <f t="shared" si="35"/>
        <v>S</v>
      </c>
      <c r="MW10" s="19" t="str">
        <f t="shared" si="35"/>
        <v>D</v>
      </c>
      <c r="MX10" s="19" t="str">
        <f t="shared" si="35"/>
        <v>L</v>
      </c>
      <c r="MY10" s="19" t="str">
        <f t="shared" si="35"/>
        <v>M</v>
      </c>
      <c r="MZ10" s="19" t="str">
        <f t="shared" si="35"/>
        <v>Me</v>
      </c>
      <c r="NA10" s="19" t="str">
        <f t="shared" si="35"/>
        <v>J</v>
      </c>
      <c r="NB10" s="19" t="str">
        <f>VLOOKUP(NB5,$NT$19:$NV$25,3,0)</f>
        <v>V</v>
      </c>
      <c r="NC10" s="19" t="str">
        <f t="shared" si="35"/>
        <v>S</v>
      </c>
      <c r="ND10" s="19" t="str">
        <f t="shared" si="35"/>
        <v>D</v>
      </c>
      <c r="NE10" s="19" t="str">
        <f t="shared" si="35"/>
        <v>L</v>
      </c>
      <c r="NF10" s="19" t="str">
        <f t="shared" si="35"/>
        <v>M</v>
      </c>
      <c r="NG10" s="19" t="str">
        <f t="shared" si="35"/>
        <v>Me</v>
      </c>
      <c r="NH10" s="34" t="str">
        <f t="shared" si="35"/>
        <v>J</v>
      </c>
      <c r="NI10" s="45" t="str">
        <f t="shared" si="35"/>
        <v>V</v>
      </c>
      <c r="NJ10" s="19" t="str">
        <f t="shared" si="35"/>
        <v>S</v>
      </c>
      <c r="NK10" s="19" t="str">
        <f t="shared" si="35"/>
        <v>D</v>
      </c>
      <c r="NL10" s="19" t="str">
        <f t="shared" si="35"/>
        <v>L</v>
      </c>
      <c r="NM10" s="34" t="str">
        <f t="shared" si="35"/>
        <v>M</v>
      </c>
    </row>
    <row r="11" spans="1:396" s="6" customFormat="1" ht="18.95" customHeight="1">
      <c r="D11" s="94" t="s">
        <v>33</v>
      </c>
      <c r="E11" s="31"/>
      <c r="F11" s="32"/>
      <c r="G11" s="39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6"/>
      <c r="NI11" s="39"/>
      <c r="NJ11" s="25"/>
      <c r="NK11" s="25"/>
      <c r="NL11" s="25"/>
      <c r="NM11" s="26"/>
      <c r="NN11" s="65"/>
      <c r="NO11" s="65"/>
      <c r="NP11" s="65"/>
    </row>
    <row r="12" spans="1:396" s="6" customFormat="1" ht="18.95" customHeight="1">
      <c r="D12" s="95"/>
      <c r="E12" s="29"/>
      <c r="F12" s="30"/>
      <c r="G12" s="36" t="s">
        <v>52</v>
      </c>
      <c r="H12" s="13" t="s">
        <v>52</v>
      </c>
      <c r="I12" s="13" t="s">
        <v>52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4"/>
      <c r="NI12" s="36"/>
      <c r="NJ12" s="13"/>
      <c r="NK12" s="13"/>
      <c r="NL12" s="13"/>
      <c r="NM12" s="14"/>
      <c r="NN12" s="65"/>
      <c r="NO12" s="65"/>
      <c r="NP12" s="65"/>
    </row>
    <row r="13" spans="1:396" s="6" customFormat="1" ht="18.95" customHeight="1">
      <c r="D13" s="95"/>
      <c r="E13" s="29"/>
      <c r="F13" s="30"/>
      <c r="G13" s="36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4"/>
      <c r="NI13" s="36"/>
      <c r="NJ13" s="13"/>
      <c r="NK13" s="13"/>
      <c r="NL13" s="13"/>
      <c r="NM13" s="14"/>
      <c r="NN13" s="65"/>
      <c r="NO13" s="65"/>
      <c r="NP13" s="65"/>
    </row>
    <row r="14" spans="1:396" s="6" customFormat="1" ht="18.95" customHeight="1">
      <c r="D14" s="95"/>
      <c r="E14" s="29"/>
      <c r="F14" s="30"/>
      <c r="G14" s="36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4"/>
      <c r="NI14" s="36"/>
      <c r="NJ14" s="13"/>
      <c r="NK14" s="13"/>
      <c r="NL14" s="13"/>
      <c r="NM14" s="14"/>
      <c r="NN14" s="65"/>
      <c r="NO14" s="65"/>
      <c r="NP14" s="65"/>
    </row>
    <row r="15" spans="1:396" s="6" customFormat="1" ht="18.95" customHeight="1" thickBot="1">
      <c r="D15" s="96"/>
      <c r="E15" s="37"/>
      <c r="F15" s="40"/>
      <c r="G15" s="36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4"/>
      <c r="NI15" s="36"/>
      <c r="NJ15" s="13"/>
      <c r="NK15" s="13"/>
      <c r="NL15" s="13"/>
      <c r="NM15" s="14"/>
      <c r="NN15" s="65"/>
      <c r="NO15" s="65"/>
      <c r="NP15" s="65"/>
    </row>
    <row r="16" spans="1:396" ht="15" customHeight="1">
      <c r="D16" s="97" t="s">
        <v>34</v>
      </c>
      <c r="E16" s="70"/>
      <c r="F16" s="71"/>
      <c r="G16" s="46" t="s">
        <v>52</v>
      </c>
      <c r="H16" s="13" t="s">
        <v>52</v>
      </c>
      <c r="I16" s="13" t="s">
        <v>52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4"/>
      <c r="NI16" s="36"/>
      <c r="NJ16" s="13"/>
      <c r="NK16" s="13"/>
      <c r="NL16" s="13"/>
      <c r="NM16" s="14"/>
    </row>
    <row r="17" spans="3:387">
      <c r="D17" s="97"/>
      <c r="E17" s="72"/>
      <c r="F17" s="73"/>
      <c r="G17" s="46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4"/>
      <c r="NI17" s="36"/>
      <c r="NJ17" s="13"/>
      <c r="NK17" s="13"/>
      <c r="NL17" s="13"/>
      <c r="NM17" s="14"/>
    </row>
    <row r="18" spans="3:387">
      <c r="D18" s="97"/>
      <c r="E18" s="72"/>
      <c r="F18" s="73"/>
      <c r="G18" s="46" t="s">
        <v>53</v>
      </c>
      <c r="H18" s="13" t="s">
        <v>53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 t="s">
        <v>54</v>
      </c>
      <c r="AB18" s="13"/>
      <c r="AC18" s="13"/>
      <c r="AD18" s="13" t="s">
        <v>53</v>
      </c>
      <c r="AE18" s="13" t="s">
        <v>53</v>
      </c>
      <c r="AF18" s="13" t="s">
        <v>53</v>
      </c>
      <c r="AG18" s="13" t="s">
        <v>53</v>
      </c>
      <c r="AH18" s="13" t="s">
        <v>53</v>
      </c>
      <c r="AI18" s="13" t="s">
        <v>53</v>
      </c>
      <c r="AJ18" s="13" t="s">
        <v>53</v>
      </c>
      <c r="AK18" s="13"/>
      <c r="AL18" s="13"/>
      <c r="AM18" s="13"/>
      <c r="AN18" s="13"/>
      <c r="AO18" s="13" t="s">
        <v>54</v>
      </c>
      <c r="AP18" s="13"/>
      <c r="AQ18" s="13"/>
      <c r="AR18" s="13" t="s">
        <v>53</v>
      </c>
      <c r="AS18" s="13" t="s">
        <v>53</v>
      </c>
      <c r="AT18" s="13" t="s">
        <v>53</v>
      </c>
      <c r="AU18" s="13" t="s">
        <v>53</v>
      </c>
      <c r="AV18" s="13" t="s">
        <v>53</v>
      </c>
      <c r="AW18" s="13" t="s">
        <v>53</v>
      </c>
      <c r="AX18" s="13" t="s">
        <v>53</v>
      </c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 t="s">
        <v>54</v>
      </c>
      <c r="BR18" s="13"/>
      <c r="BS18" s="13"/>
      <c r="BT18" s="13" t="s">
        <v>53</v>
      </c>
      <c r="BU18" s="13" t="s">
        <v>53</v>
      </c>
      <c r="BV18" s="13" t="s">
        <v>53</v>
      </c>
      <c r="BW18" s="13" t="s">
        <v>53</v>
      </c>
      <c r="BX18" s="13" t="s">
        <v>53</v>
      </c>
      <c r="BY18" s="13" t="s">
        <v>53</v>
      </c>
      <c r="BZ18" s="13" t="s">
        <v>53</v>
      </c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 t="s">
        <v>54</v>
      </c>
      <c r="CO18" s="13" t="s">
        <v>53</v>
      </c>
      <c r="CP18" s="13" t="s">
        <v>53</v>
      </c>
      <c r="CQ18" s="13" t="s">
        <v>53</v>
      </c>
      <c r="CR18" s="13" t="s">
        <v>53</v>
      </c>
      <c r="CS18" s="13" t="s">
        <v>53</v>
      </c>
      <c r="CT18" s="13" t="s">
        <v>53</v>
      </c>
      <c r="CU18" s="13" t="s">
        <v>53</v>
      </c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 t="s">
        <v>54</v>
      </c>
      <c r="DQ18" s="13" t="s">
        <v>53</v>
      </c>
      <c r="DR18" s="13" t="s">
        <v>53</v>
      </c>
      <c r="DS18" s="13" t="s">
        <v>53</v>
      </c>
      <c r="DT18" s="13" t="s">
        <v>53</v>
      </c>
      <c r="DU18" s="13" t="s">
        <v>53</v>
      </c>
      <c r="DV18" s="13" t="s">
        <v>53</v>
      </c>
      <c r="DW18" s="13" t="s">
        <v>53</v>
      </c>
      <c r="DX18" s="13"/>
      <c r="DY18" s="13"/>
      <c r="DZ18" s="13"/>
      <c r="EA18" s="13"/>
      <c r="EB18" s="13"/>
      <c r="EC18" s="13"/>
      <c r="ED18" s="13" t="s">
        <v>54</v>
      </c>
      <c r="EE18" s="13" t="s">
        <v>53</v>
      </c>
      <c r="EF18" s="13" t="s">
        <v>53</v>
      </c>
      <c r="EG18" s="13" t="s">
        <v>53</v>
      </c>
      <c r="EH18" s="13" t="s">
        <v>53</v>
      </c>
      <c r="EI18" s="13" t="s">
        <v>53</v>
      </c>
      <c r="EJ18" s="13" t="s">
        <v>53</v>
      </c>
      <c r="EK18" s="13" t="s">
        <v>53</v>
      </c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 t="s">
        <v>54</v>
      </c>
      <c r="FG18" s="13" t="s">
        <v>53</v>
      </c>
      <c r="FH18" s="13" t="s">
        <v>53</v>
      </c>
      <c r="FI18" s="13" t="s">
        <v>53</v>
      </c>
      <c r="FJ18" s="13" t="s">
        <v>53</v>
      </c>
      <c r="FK18" s="13" t="s">
        <v>53</v>
      </c>
      <c r="FL18" s="13" t="s">
        <v>53</v>
      </c>
      <c r="FM18" s="13" t="s">
        <v>53</v>
      </c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 t="s">
        <v>54</v>
      </c>
      <c r="GB18" s="13" t="s">
        <v>53</v>
      </c>
      <c r="GC18" s="13" t="s">
        <v>53</v>
      </c>
      <c r="GD18" s="13" t="s">
        <v>53</v>
      </c>
      <c r="GE18" s="13" t="s">
        <v>53</v>
      </c>
      <c r="GF18" s="13" t="s">
        <v>53</v>
      </c>
      <c r="GG18" s="13" t="s">
        <v>53</v>
      </c>
      <c r="GH18" s="13" t="s">
        <v>53</v>
      </c>
      <c r="GI18" s="13"/>
      <c r="GJ18" s="13"/>
      <c r="GK18" s="13"/>
      <c r="GL18" s="13"/>
      <c r="GM18" s="13" t="s">
        <v>54</v>
      </c>
      <c r="GN18" s="13"/>
      <c r="GO18" s="13"/>
      <c r="GP18" s="13" t="s">
        <v>53</v>
      </c>
      <c r="GQ18" s="13" t="s">
        <v>53</v>
      </c>
      <c r="GR18" s="13" t="s">
        <v>53</v>
      </c>
      <c r="GS18" s="13" t="s">
        <v>53</v>
      </c>
      <c r="GT18" s="13" t="s">
        <v>53</v>
      </c>
      <c r="GU18" s="13" t="s">
        <v>53</v>
      </c>
      <c r="GV18" s="13" t="s">
        <v>53</v>
      </c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 t="s">
        <v>54</v>
      </c>
      <c r="HR18" s="13" t="s">
        <v>53</v>
      </c>
      <c r="HS18" s="13" t="s">
        <v>53</v>
      </c>
      <c r="HT18" s="13" t="s">
        <v>53</v>
      </c>
      <c r="HU18" s="13" t="s">
        <v>53</v>
      </c>
      <c r="HV18" s="13" t="s">
        <v>53</v>
      </c>
      <c r="HW18" s="13" t="s">
        <v>53</v>
      </c>
      <c r="HX18" s="13" t="s">
        <v>53</v>
      </c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 t="s">
        <v>54</v>
      </c>
      <c r="IR18" s="13"/>
      <c r="IS18" s="13"/>
      <c r="IT18" s="13" t="s">
        <v>53</v>
      </c>
      <c r="IU18" s="13" t="s">
        <v>53</v>
      </c>
      <c r="IV18" s="13" t="s">
        <v>53</v>
      </c>
      <c r="IW18" s="13" t="s">
        <v>53</v>
      </c>
      <c r="IX18" s="13" t="s">
        <v>53</v>
      </c>
      <c r="IY18" s="13" t="s">
        <v>53</v>
      </c>
      <c r="IZ18" s="13" t="s">
        <v>53</v>
      </c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 t="s">
        <v>54</v>
      </c>
      <c r="JO18" s="13" t="s">
        <v>53</v>
      </c>
      <c r="JP18" s="13" t="s">
        <v>53</v>
      </c>
      <c r="JQ18" s="13" t="s">
        <v>53</v>
      </c>
      <c r="JR18" s="13" t="s">
        <v>53</v>
      </c>
      <c r="JS18" s="13" t="s">
        <v>53</v>
      </c>
      <c r="JT18" s="13" t="s">
        <v>53</v>
      </c>
      <c r="JU18" s="13" t="s">
        <v>53</v>
      </c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 t="s">
        <v>54</v>
      </c>
      <c r="KX18" s="13" t="s">
        <v>53</v>
      </c>
      <c r="KY18" s="13" t="s">
        <v>53</v>
      </c>
      <c r="KZ18" s="13" t="s">
        <v>53</v>
      </c>
      <c r="LA18" s="13" t="s">
        <v>53</v>
      </c>
      <c r="LB18" s="13" t="s">
        <v>53</v>
      </c>
      <c r="LC18" s="13" t="s">
        <v>53</v>
      </c>
      <c r="LD18" s="13" t="s">
        <v>53</v>
      </c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 t="s">
        <v>54</v>
      </c>
      <c r="LS18" s="13" t="s">
        <v>53</v>
      </c>
      <c r="LT18" s="13" t="s">
        <v>53</v>
      </c>
      <c r="LU18" s="13" t="s">
        <v>53</v>
      </c>
      <c r="LV18" s="13" t="s">
        <v>53</v>
      </c>
      <c r="LW18" s="13" t="s">
        <v>53</v>
      </c>
      <c r="LX18" s="13" t="s">
        <v>53</v>
      </c>
      <c r="LY18" s="13" t="s">
        <v>53</v>
      </c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 t="s">
        <v>54</v>
      </c>
      <c r="NB18" s="13" t="s">
        <v>53</v>
      </c>
      <c r="NC18" s="13" t="s">
        <v>53</v>
      </c>
      <c r="ND18" s="13" t="s">
        <v>53</v>
      </c>
      <c r="NE18" s="13" t="s">
        <v>53</v>
      </c>
      <c r="NF18" s="13" t="s">
        <v>53</v>
      </c>
      <c r="NG18" s="13" t="s">
        <v>53</v>
      </c>
      <c r="NH18" s="14" t="s">
        <v>53</v>
      </c>
      <c r="NI18" s="36"/>
      <c r="NJ18" s="13"/>
      <c r="NK18" s="13"/>
      <c r="NL18" s="13"/>
      <c r="NM18" s="14"/>
      <c r="NT18" s="3" t="s">
        <v>2</v>
      </c>
      <c r="NU18" s="3" t="s">
        <v>1</v>
      </c>
      <c r="NV18" s="3" t="s">
        <v>9</v>
      </c>
      <c r="NW18" s="3" t="s">
        <v>26</v>
      </c>
    </row>
    <row r="19" spans="3:387">
      <c r="D19" s="97"/>
      <c r="E19" s="72"/>
      <c r="F19" s="74"/>
      <c r="G19" s="46"/>
      <c r="H19" s="13"/>
      <c r="I19" s="13"/>
      <c r="J19" s="13"/>
      <c r="K19" s="13"/>
      <c r="L19" s="13" t="s">
        <v>40</v>
      </c>
      <c r="M19" s="13" t="s">
        <v>40</v>
      </c>
      <c r="N19" s="13" t="s">
        <v>40</v>
      </c>
      <c r="O19" s="13" t="s">
        <v>40</v>
      </c>
      <c r="P19" s="13" t="s">
        <v>40</v>
      </c>
      <c r="Q19" s="13"/>
      <c r="R19" s="13"/>
      <c r="S19" s="13" t="s">
        <v>40</v>
      </c>
      <c r="T19" s="13" t="s">
        <v>40</v>
      </c>
      <c r="U19" s="13" t="s">
        <v>40</v>
      </c>
      <c r="V19" s="13" t="s">
        <v>40</v>
      </c>
      <c r="W19" s="13" t="s">
        <v>40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4"/>
      <c r="NI19" s="36"/>
      <c r="NJ19" s="13"/>
      <c r="NK19" s="13"/>
      <c r="NL19" s="13"/>
      <c r="NM19" s="14"/>
      <c r="NT19" s="3">
        <v>1</v>
      </c>
      <c r="NU19" s="3" t="s">
        <v>3</v>
      </c>
      <c r="NV19" s="3" t="s">
        <v>23</v>
      </c>
      <c r="NW19" s="3" t="s">
        <v>3</v>
      </c>
    </row>
    <row r="20" spans="3:387">
      <c r="D20" s="97"/>
      <c r="E20" s="72"/>
      <c r="F20" s="74"/>
      <c r="G20" s="46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4"/>
      <c r="NI20" s="36"/>
      <c r="NJ20" s="13"/>
      <c r="NK20" s="13"/>
      <c r="NL20" s="13"/>
      <c r="NM20" s="14"/>
      <c r="NT20" s="3">
        <v>2</v>
      </c>
      <c r="NU20" s="3" t="s">
        <v>4</v>
      </c>
      <c r="NV20" s="3" t="s">
        <v>24</v>
      </c>
      <c r="NW20" s="3" t="s">
        <v>4</v>
      </c>
    </row>
    <row r="21" spans="3:387">
      <c r="D21" s="97"/>
      <c r="E21" s="72"/>
      <c r="F21" s="74"/>
      <c r="G21" s="46" t="s">
        <v>53</v>
      </c>
      <c r="H21" s="13" t="s">
        <v>53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 t="s">
        <v>54</v>
      </c>
      <c r="AD21" s="13" t="s">
        <v>53</v>
      </c>
      <c r="AE21" s="13" t="s">
        <v>53</v>
      </c>
      <c r="AF21" s="13" t="s">
        <v>53</v>
      </c>
      <c r="AG21" s="13" t="s">
        <v>53</v>
      </c>
      <c r="AH21" s="13" t="s">
        <v>53</v>
      </c>
      <c r="AI21" s="13" t="s">
        <v>53</v>
      </c>
      <c r="AJ21" s="13" t="s">
        <v>53</v>
      </c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 t="s">
        <v>54</v>
      </c>
      <c r="BF21" s="13" t="s">
        <v>53</v>
      </c>
      <c r="BG21" s="13" t="s">
        <v>53</v>
      </c>
      <c r="BH21" s="13" t="s">
        <v>53</v>
      </c>
      <c r="BI21" s="13" t="s">
        <v>53</v>
      </c>
      <c r="BJ21" s="13" t="s">
        <v>53</v>
      </c>
      <c r="BK21" s="13" t="s">
        <v>53</v>
      </c>
      <c r="BL21" s="13" t="s">
        <v>53</v>
      </c>
      <c r="BM21" s="13"/>
      <c r="BN21" s="13"/>
      <c r="BO21" s="13"/>
      <c r="BP21" s="13"/>
      <c r="BQ21" s="13" t="s">
        <v>54</v>
      </c>
      <c r="BR21" s="13"/>
      <c r="BS21" s="13"/>
      <c r="BT21" s="13" t="s">
        <v>53</v>
      </c>
      <c r="BU21" s="13" t="s">
        <v>53</v>
      </c>
      <c r="BV21" s="13" t="s">
        <v>53</v>
      </c>
      <c r="BW21" s="13" t="s">
        <v>53</v>
      </c>
      <c r="BX21" s="13" t="s">
        <v>53</v>
      </c>
      <c r="BY21" s="13" t="s">
        <v>53</v>
      </c>
      <c r="BZ21" s="13" t="s">
        <v>53</v>
      </c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 t="s">
        <v>54</v>
      </c>
      <c r="CV21" s="13" t="s">
        <v>53</v>
      </c>
      <c r="CW21" s="13" t="s">
        <v>53</v>
      </c>
      <c r="CX21" s="13" t="s">
        <v>53</v>
      </c>
      <c r="CY21" s="13" t="s">
        <v>53</v>
      </c>
      <c r="CZ21" s="13" t="s">
        <v>53</v>
      </c>
      <c r="DA21" s="13" t="s">
        <v>53</v>
      </c>
      <c r="DB21" s="13" t="s">
        <v>53</v>
      </c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 t="s">
        <v>54</v>
      </c>
      <c r="DQ21" s="13" t="s">
        <v>53</v>
      </c>
      <c r="DR21" s="13" t="s">
        <v>53</v>
      </c>
      <c r="DS21" s="13" t="s">
        <v>53</v>
      </c>
      <c r="DT21" s="13" t="s">
        <v>53</v>
      </c>
      <c r="DU21" s="13" t="s">
        <v>53</v>
      </c>
      <c r="DV21" s="13" t="s">
        <v>53</v>
      </c>
      <c r="DW21" s="13" t="s">
        <v>53</v>
      </c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 t="s">
        <v>54</v>
      </c>
      <c r="EJ21" s="13"/>
      <c r="EK21" s="13"/>
      <c r="EL21" s="13" t="s">
        <v>53</v>
      </c>
      <c r="EM21" s="13" t="s">
        <v>53</v>
      </c>
      <c r="EN21" s="13" t="s">
        <v>53</v>
      </c>
      <c r="EO21" s="13" t="s">
        <v>53</v>
      </c>
      <c r="EP21" s="13" t="s">
        <v>53</v>
      </c>
      <c r="EQ21" s="13" t="s">
        <v>53</v>
      </c>
      <c r="ER21" s="13" t="s">
        <v>53</v>
      </c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 t="s">
        <v>54</v>
      </c>
      <c r="FE21" s="13"/>
      <c r="FF21" s="13"/>
      <c r="FG21" s="13" t="s">
        <v>53</v>
      </c>
      <c r="FH21" s="13" t="s">
        <v>53</v>
      </c>
      <c r="FI21" s="13" t="s">
        <v>53</v>
      </c>
      <c r="FJ21" s="13" t="s">
        <v>53</v>
      </c>
      <c r="FK21" s="13" t="s">
        <v>53</v>
      </c>
      <c r="FL21" s="13" t="s">
        <v>53</v>
      </c>
      <c r="FM21" s="13" t="s">
        <v>53</v>
      </c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 t="s">
        <v>54</v>
      </c>
      <c r="GG21" s="13"/>
      <c r="GH21" s="13"/>
      <c r="GI21" s="13" t="s">
        <v>53</v>
      </c>
      <c r="GJ21" s="13" t="s">
        <v>53</v>
      </c>
      <c r="GK21" s="13" t="s">
        <v>53</v>
      </c>
      <c r="GL21" s="13" t="s">
        <v>53</v>
      </c>
      <c r="GM21" s="13" t="s">
        <v>53</v>
      </c>
      <c r="GN21" s="13" t="s">
        <v>53</v>
      </c>
      <c r="GO21" s="13" t="s">
        <v>53</v>
      </c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 t="s">
        <v>54</v>
      </c>
      <c r="HY21" s="13" t="s">
        <v>53</v>
      </c>
      <c r="HZ21" s="13" t="s">
        <v>53</v>
      </c>
      <c r="IA21" s="13" t="s">
        <v>53</v>
      </c>
      <c r="IB21" s="13" t="s">
        <v>53</v>
      </c>
      <c r="IC21" s="13" t="s">
        <v>53</v>
      </c>
      <c r="ID21" s="13" t="s">
        <v>53</v>
      </c>
      <c r="IE21" s="13" t="s">
        <v>53</v>
      </c>
      <c r="IF21" s="13"/>
      <c r="IG21" s="13"/>
      <c r="IH21" s="13"/>
      <c r="II21" s="13"/>
      <c r="IJ21" s="13" t="s">
        <v>54</v>
      </c>
      <c r="IK21" s="13"/>
      <c r="IL21" s="13"/>
      <c r="IM21" s="13" t="s">
        <v>53</v>
      </c>
      <c r="IN21" s="13" t="s">
        <v>53</v>
      </c>
      <c r="IO21" s="13" t="s">
        <v>53</v>
      </c>
      <c r="IP21" s="13" t="s">
        <v>53</v>
      </c>
      <c r="IQ21" s="13" t="s">
        <v>53</v>
      </c>
      <c r="IR21" s="13" t="s">
        <v>53</v>
      </c>
      <c r="IS21" s="13" t="s">
        <v>53</v>
      </c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 t="s">
        <v>54</v>
      </c>
      <c r="JF21" s="13"/>
      <c r="JG21" s="13"/>
      <c r="JH21" s="13" t="s">
        <v>53</v>
      </c>
      <c r="JI21" s="13" t="s">
        <v>53</v>
      </c>
      <c r="JJ21" s="13" t="s">
        <v>53</v>
      </c>
      <c r="JK21" s="13" t="s">
        <v>53</v>
      </c>
      <c r="JL21" s="13" t="s">
        <v>53</v>
      </c>
      <c r="JM21" s="13" t="s">
        <v>53</v>
      </c>
      <c r="JN21" s="13" t="s">
        <v>53</v>
      </c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 t="s">
        <v>54</v>
      </c>
      <c r="KA21" s="13"/>
      <c r="KB21" s="13"/>
      <c r="KC21" s="13" t="s">
        <v>53</v>
      </c>
      <c r="KD21" s="13" t="s">
        <v>53</v>
      </c>
      <c r="KE21" s="13" t="s">
        <v>53</v>
      </c>
      <c r="KF21" s="13" t="s">
        <v>53</v>
      </c>
      <c r="KG21" s="13" t="s">
        <v>53</v>
      </c>
      <c r="KH21" s="13" t="s">
        <v>53</v>
      </c>
      <c r="KI21" s="13" t="s">
        <v>53</v>
      </c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 t="s">
        <v>54</v>
      </c>
      <c r="LC21" s="13"/>
      <c r="LD21" s="13"/>
      <c r="LE21" s="13" t="s">
        <v>53</v>
      </c>
      <c r="LF21" s="13" t="s">
        <v>53</v>
      </c>
      <c r="LG21" s="13" t="s">
        <v>53</v>
      </c>
      <c r="LH21" s="13" t="s">
        <v>53</v>
      </c>
      <c r="LI21" s="13" t="s">
        <v>53</v>
      </c>
      <c r="LJ21" s="13" t="s">
        <v>53</v>
      </c>
      <c r="LK21" s="13" t="s">
        <v>53</v>
      </c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 t="s">
        <v>54</v>
      </c>
      <c r="LX21" s="13"/>
      <c r="LY21" s="13"/>
      <c r="LZ21" s="13" t="s">
        <v>53</v>
      </c>
      <c r="MA21" s="13" t="s">
        <v>53</v>
      </c>
      <c r="MB21" s="13" t="s">
        <v>53</v>
      </c>
      <c r="MC21" s="13" t="s">
        <v>53</v>
      </c>
      <c r="MD21" s="13" t="s">
        <v>53</v>
      </c>
      <c r="ME21" s="13" t="s">
        <v>53</v>
      </c>
      <c r="MF21" s="13" t="s">
        <v>53</v>
      </c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 t="s">
        <v>54</v>
      </c>
      <c r="MS21" s="13"/>
      <c r="MT21" s="13"/>
      <c r="MU21" s="13" t="s">
        <v>53</v>
      </c>
      <c r="MV21" s="13" t="s">
        <v>53</v>
      </c>
      <c r="MW21" s="13" t="s">
        <v>53</v>
      </c>
      <c r="MX21" s="13" t="s">
        <v>53</v>
      </c>
      <c r="MY21" s="13" t="s">
        <v>53</v>
      </c>
      <c r="MZ21" s="13" t="s">
        <v>53</v>
      </c>
      <c r="NA21" s="13" t="s">
        <v>53</v>
      </c>
      <c r="NB21" s="13"/>
      <c r="NC21" s="13"/>
      <c r="ND21" s="13"/>
      <c r="NE21" s="13"/>
      <c r="NF21" s="13"/>
      <c r="NG21" s="13"/>
      <c r="NH21" s="14"/>
      <c r="NI21" s="36"/>
      <c r="NJ21" s="13"/>
      <c r="NK21" s="13"/>
      <c r="NL21" s="13"/>
      <c r="NM21" s="14"/>
      <c r="NT21" s="3">
        <v>3</v>
      </c>
      <c r="NU21" s="3" t="s">
        <v>5</v>
      </c>
      <c r="NV21" s="3" t="s">
        <v>25</v>
      </c>
      <c r="NW21" s="3" t="s">
        <v>5</v>
      </c>
    </row>
    <row r="22" spans="3:387">
      <c r="D22" s="97"/>
      <c r="E22" s="72"/>
      <c r="F22" s="74"/>
      <c r="G22" s="46" t="s">
        <v>40</v>
      </c>
      <c r="H22" s="13" t="s">
        <v>40</v>
      </c>
      <c r="I22" s="13" t="s">
        <v>40</v>
      </c>
      <c r="J22" s="13"/>
      <c r="K22" s="13"/>
      <c r="L22" s="13"/>
      <c r="M22" s="13"/>
      <c r="N22" s="13"/>
      <c r="O22" s="13" t="s">
        <v>54</v>
      </c>
      <c r="P22" s="13" t="s">
        <v>53</v>
      </c>
      <c r="Q22" s="13" t="s">
        <v>53</v>
      </c>
      <c r="R22" s="13" t="s">
        <v>53</v>
      </c>
      <c r="S22" s="13" t="s">
        <v>53</v>
      </c>
      <c r="T22" s="13" t="s">
        <v>53</v>
      </c>
      <c r="U22" s="13" t="s">
        <v>53</v>
      </c>
      <c r="V22" s="13" t="s">
        <v>53</v>
      </c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 t="s">
        <v>54</v>
      </c>
      <c r="AI22" s="13"/>
      <c r="AJ22" s="13"/>
      <c r="AK22" s="13" t="s">
        <v>53</v>
      </c>
      <c r="AL22" s="13" t="s">
        <v>53</v>
      </c>
      <c r="AM22" s="13" t="s">
        <v>53</v>
      </c>
      <c r="AN22" s="13" t="s">
        <v>53</v>
      </c>
      <c r="AO22" s="13" t="s">
        <v>53</v>
      </c>
      <c r="AP22" s="13" t="s">
        <v>53</v>
      </c>
      <c r="AQ22" s="13" t="s">
        <v>53</v>
      </c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 t="s">
        <v>54</v>
      </c>
      <c r="BK22" s="13"/>
      <c r="BL22" s="13"/>
      <c r="BM22" s="13" t="s">
        <v>53</v>
      </c>
      <c r="BN22" s="13" t="s">
        <v>53</v>
      </c>
      <c r="BO22" s="13" t="s">
        <v>53</v>
      </c>
      <c r="BP22" s="13" t="s">
        <v>53</v>
      </c>
      <c r="BQ22" s="13" t="s">
        <v>53</v>
      </c>
      <c r="BR22" s="13" t="s">
        <v>53</v>
      </c>
      <c r="BS22" s="13" t="s">
        <v>53</v>
      </c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 t="s">
        <v>54</v>
      </c>
      <c r="CH22" s="13" t="s">
        <v>53</v>
      </c>
      <c r="CI22" s="13" t="s">
        <v>53</v>
      </c>
      <c r="CJ22" s="13" t="s">
        <v>53</v>
      </c>
      <c r="CK22" s="13" t="s">
        <v>53</v>
      </c>
      <c r="CL22" s="13" t="s">
        <v>53</v>
      </c>
      <c r="CM22" s="13" t="s">
        <v>53</v>
      </c>
      <c r="CN22" s="13" t="s">
        <v>53</v>
      </c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 t="s">
        <v>54</v>
      </c>
      <c r="DA22" s="13"/>
      <c r="DB22" s="13"/>
      <c r="DC22" s="13" t="s">
        <v>53</v>
      </c>
      <c r="DD22" s="13" t="s">
        <v>53</v>
      </c>
      <c r="DE22" s="13" t="s">
        <v>53</v>
      </c>
      <c r="DF22" s="13" t="s">
        <v>53</v>
      </c>
      <c r="DG22" s="13" t="s">
        <v>53</v>
      </c>
      <c r="DH22" s="13" t="s">
        <v>53</v>
      </c>
      <c r="DI22" s="13" t="s">
        <v>53</v>
      </c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 t="s">
        <v>54</v>
      </c>
      <c r="EJ22" s="13"/>
      <c r="EK22" s="13"/>
      <c r="EL22" s="13" t="s">
        <v>53</v>
      </c>
      <c r="EM22" s="13" t="s">
        <v>53</v>
      </c>
      <c r="EN22" s="13" t="s">
        <v>53</v>
      </c>
      <c r="EO22" s="13" t="s">
        <v>53</v>
      </c>
      <c r="EP22" s="13" t="s">
        <v>53</v>
      </c>
      <c r="EQ22" s="13" t="s">
        <v>53</v>
      </c>
      <c r="ER22" s="13" t="s">
        <v>53</v>
      </c>
      <c r="ES22" s="13"/>
      <c r="ET22" s="13"/>
      <c r="EU22" s="13"/>
      <c r="EV22" s="13"/>
      <c r="EW22" s="13"/>
      <c r="EX22" s="13"/>
      <c r="EY22" s="13" t="s">
        <v>54</v>
      </c>
      <c r="EZ22" s="13" t="s">
        <v>53</v>
      </c>
      <c r="FA22" s="13" t="s">
        <v>53</v>
      </c>
      <c r="FB22" s="13" t="s">
        <v>53</v>
      </c>
      <c r="FC22" s="13" t="s">
        <v>53</v>
      </c>
      <c r="FD22" s="13" t="s">
        <v>53</v>
      </c>
      <c r="FE22" s="13" t="s">
        <v>53</v>
      </c>
      <c r="FF22" s="13" t="s">
        <v>53</v>
      </c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 t="s">
        <v>54</v>
      </c>
      <c r="FZ22" s="13"/>
      <c r="GA22" s="13"/>
      <c r="GB22" s="13" t="s">
        <v>53</v>
      </c>
      <c r="GC22" s="13" t="s">
        <v>53</v>
      </c>
      <c r="GD22" s="13" t="s">
        <v>53</v>
      </c>
      <c r="GE22" s="13" t="s">
        <v>53</v>
      </c>
      <c r="GF22" s="13" t="s">
        <v>53</v>
      </c>
      <c r="GG22" s="13" t="s">
        <v>53</v>
      </c>
      <c r="GH22" s="13" t="s">
        <v>53</v>
      </c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 t="s">
        <v>54</v>
      </c>
      <c r="HD22" s="13" t="s">
        <v>53</v>
      </c>
      <c r="HE22" s="13" t="s">
        <v>53</v>
      </c>
      <c r="HF22" s="13" t="s">
        <v>53</v>
      </c>
      <c r="HG22" s="13" t="s">
        <v>53</v>
      </c>
      <c r="HH22" s="13" t="s">
        <v>53</v>
      </c>
      <c r="HI22" s="13" t="s">
        <v>53</v>
      </c>
      <c r="HJ22" s="13" t="s">
        <v>53</v>
      </c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 t="s">
        <v>54</v>
      </c>
      <c r="HY22" s="13" t="s">
        <v>53</v>
      </c>
      <c r="HZ22" s="13" t="s">
        <v>53</v>
      </c>
      <c r="IA22" s="13" t="s">
        <v>53</v>
      </c>
      <c r="IB22" s="13" t="s">
        <v>53</v>
      </c>
      <c r="IC22" s="13" t="s">
        <v>53</v>
      </c>
      <c r="ID22" s="13" t="s">
        <v>53</v>
      </c>
      <c r="IE22" s="13" t="s">
        <v>53</v>
      </c>
      <c r="IF22" s="13"/>
      <c r="IG22" s="13"/>
      <c r="IH22" s="13"/>
      <c r="II22" s="13"/>
      <c r="IJ22" s="13"/>
      <c r="IK22" s="13"/>
      <c r="IL22" s="13" t="s">
        <v>54</v>
      </c>
      <c r="IM22" s="13" t="s">
        <v>53</v>
      </c>
      <c r="IN22" s="13" t="s">
        <v>53</v>
      </c>
      <c r="IO22" s="13" t="s">
        <v>53</v>
      </c>
      <c r="IP22" s="13" t="s">
        <v>53</v>
      </c>
      <c r="IQ22" s="13" t="s">
        <v>53</v>
      </c>
      <c r="IR22" s="13" t="s">
        <v>53</v>
      </c>
      <c r="IS22" s="13" t="s">
        <v>53</v>
      </c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 t="s">
        <v>54</v>
      </c>
      <c r="JV22" s="13" t="s">
        <v>53</v>
      </c>
      <c r="JW22" s="13" t="s">
        <v>53</v>
      </c>
      <c r="JX22" s="13" t="s">
        <v>53</v>
      </c>
      <c r="JY22" s="13" t="s">
        <v>53</v>
      </c>
      <c r="JZ22" s="13" t="s">
        <v>53</v>
      </c>
      <c r="KA22" s="13" t="s">
        <v>53</v>
      </c>
      <c r="KB22" s="13" t="s">
        <v>53</v>
      </c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 t="s">
        <v>54</v>
      </c>
      <c r="KX22" s="13" t="s">
        <v>53</v>
      </c>
      <c r="KY22" s="13" t="s">
        <v>53</v>
      </c>
      <c r="KZ22" s="13" t="s">
        <v>53</v>
      </c>
      <c r="LA22" s="13" t="s">
        <v>53</v>
      </c>
      <c r="LB22" s="13" t="s">
        <v>53</v>
      </c>
      <c r="LC22" s="13" t="s">
        <v>53</v>
      </c>
      <c r="LD22" s="13" t="s">
        <v>53</v>
      </c>
      <c r="LE22" s="13"/>
      <c r="LF22" s="13"/>
      <c r="LG22" s="13"/>
      <c r="LH22" s="13"/>
      <c r="LI22" s="13"/>
      <c r="LJ22" s="13"/>
      <c r="LK22" s="13" t="s">
        <v>54</v>
      </c>
      <c r="LL22" s="13" t="s">
        <v>53</v>
      </c>
      <c r="LM22" s="13" t="s">
        <v>53</v>
      </c>
      <c r="LN22" s="13" t="s">
        <v>53</v>
      </c>
      <c r="LO22" s="13" t="s">
        <v>53</v>
      </c>
      <c r="LP22" s="13" t="s">
        <v>53</v>
      </c>
      <c r="LQ22" s="13" t="s">
        <v>53</v>
      </c>
      <c r="LR22" s="13" t="s">
        <v>53</v>
      </c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 t="s">
        <v>54</v>
      </c>
      <c r="MG22" s="13" t="s">
        <v>53</v>
      </c>
      <c r="MH22" s="13" t="s">
        <v>53</v>
      </c>
      <c r="MI22" s="13" t="s">
        <v>53</v>
      </c>
      <c r="MJ22" s="13" t="s">
        <v>53</v>
      </c>
      <c r="MK22" s="13" t="s">
        <v>53</v>
      </c>
      <c r="ML22" s="13" t="s">
        <v>53</v>
      </c>
      <c r="MM22" s="13" t="s">
        <v>53</v>
      </c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4"/>
      <c r="NI22" s="36"/>
      <c r="NJ22" s="13"/>
      <c r="NK22" s="13"/>
      <c r="NL22" s="13"/>
      <c r="NM22" s="14"/>
      <c r="NT22" s="3">
        <v>4</v>
      </c>
      <c r="NU22" s="3" t="s">
        <v>6</v>
      </c>
      <c r="NV22" s="3" t="s">
        <v>30</v>
      </c>
      <c r="NW22" s="3" t="s">
        <v>6</v>
      </c>
    </row>
    <row r="23" spans="3:387" hidden="1">
      <c r="C23" s="10"/>
      <c r="D23" s="97"/>
      <c r="E23" s="41"/>
      <c r="F23" s="42"/>
      <c r="G23" s="63"/>
      <c r="H23" s="64"/>
      <c r="I23" s="64"/>
      <c r="J23" s="13"/>
      <c r="K23" s="13"/>
      <c r="L23" s="64"/>
      <c r="M23" s="64"/>
      <c r="N23" s="64"/>
      <c r="O23" s="64"/>
      <c r="P23" s="64"/>
      <c r="Q23" s="13"/>
      <c r="R23" s="13"/>
      <c r="S23" s="64"/>
      <c r="T23" s="64"/>
      <c r="U23" s="64"/>
      <c r="V23" s="64"/>
      <c r="W23" s="64"/>
      <c r="X23" s="13"/>
      <c r="Y23" s="13"/>
      <c r="Z23" s="64"/>
      <c r="AA23" s="64"/>
      <c r="AB23" s="64"/>
      <c r="AC23" s="64"/>
      <c r="AD23" s="64"/>
      <c r="AE23" s="13"/>
      <c r="AF23" s="13"/>
      <c r="AG23" s="64"/>
      <c r="AH23" s="64"/>
      <c r="AI23" s="64"/>
      <c r="AJ23" s="64"/>
      <c r="AK23" s="64"/>
      <c r="AL23" s="13"/>
      <c r="AM23" s="13"/>
      <c r="AN23" s="64"/>
      <c r="AO23" s="64"/>
      <c r="AP23" s="64"/>
      <c r="AQ23" s="64"/>
      <c r="AR23" s="64"/>
      <c r="AS23" s="13"/>
      <c r="AT23" s="13"/>
      <c r="AU23" s="64"/>
      <c r="AV23" s="64"/>
      <c r="AW23" s="64"/>
      <c r="AX23" s="64"/>
      <c r="AY23" s="64"/>
      <c r="AZ23" s="13"/>
      <c r="BA23" s="13"/>
      <c r="BB23" s="64"/>
      <c r="BC23" s="64"/>
      <c r="BD23" s="64"/>
      <c r="BE23" s="64"/>
      <c r="BF23" s="64"/>
      <c r="BG23" s="13"/>
      <c r="BH23" s="13"/>
      <c r="BI23" s="64"/>
      <c r="BJ23" s="64"/>
      <c r="BK23" s="64"/>
      <c r="BL23" s="64"/>
      <c r="BM23" s="64"/>
      <c r="BN23" s="13"/>
      <c r="BO23" s="13"/>
      <c r="BP23" s="64"/>
      <c r="BQ23" s="64"/>
      <c r="BR23" s="64"/>
      <c r="BS23" s="64"/>
      <c r="BT23" s="64"/>
      <c r="BU23" s="13"/>
      <c r="BV23" s="13"/>
      <c r="BW23" s="64"/>
      <c r="BX23" s="64"/>
      <c r="BY23" s="64"/>
      <c r="BZ23" s="64"/>
      <c r="CA23" s="64"/>
      <c r="CB23" s="13"/>
      <c r="CC23" s="13"/>
      <c r="CD23" s="64"/>
      <c r="CE23" s="64"/>
      <c r="CF23" s="64"/>
      <c r="CG23" s="64"/>
      <c r="CH23" s="64"/>
      <c r="CI23" s="13"/>
      <c r="CJ23" s="13"/>
      <c r="CK23" s="64"/>
      <c r="CL23" s="64"/>
      <c r="CM23" s="64"/>
      <c r="CN23" s="64"/>
      <c r="CO23" s="64"/>
      <c r="CP23" s="13"/>
      <c r="CQ23" s="13"/>
      <c r="CR23" s="64"/>
      <c r="CS23" s="64"/>
      <c r="CT23" s="64"/>
      <c r="CU23" s="64"/>
      <c r="CV23" s="64"/>
      <c r="CW23" s="13"/>
      <c r="CX23" s="13"/>
      <c r="CY23" s="64"/>
      <c r="CZ23" s="64"/>
      <c r="DA23" s="64"/>
      <c r="DB23" s="64"/>
      <c r="DC23" s="64"/>
      <c r="DD23" s="13"/>
      <c r="DE23" s="13"/>
      <c r="DF23" s="64"/>
      <c r="DG23" s="64"/>
      <c r="DH23" s="64"/>
      <c r="DI23" s="64"/>
      <c r="DJ23" s="64"/>
      <c r="DK23" s="13"/>
      <c r="DL23" s="13"/>
      <c r="DM23" s="64"/>
      <c r="DN23" s="64"/>
      <c r="DO23" s="64"/>
      <c r="DP23" s="64"/>
      <c r="DQ23" s="64"/>
      <c r="DR23" s="13"/>
      <c r="DS23" s="13"/>
      <c r="DT23" s="64"/>
      <c r="DU23" s="64"/>
      <c r="DV23" s="64"/>
      <c r="DW23" s="64"/>
      <c r="DX23" s="64"/>
      <c r="DY23" s="13"/>
      <c r="DZ23" s="13"/>
      <c r="EA23" s="64"/>
      <c r="EB23" s="64"/>
      <c r="EC23" s="64"/>
      <c r="ED23" s="64"/>
      <c r="EE23" s="64"/>
      <c r="EF23" s="13"/>
      <c r="EG23" s="13"/>
      <c r="EH23" s="64"/>
      <c r="EI23" s="64"/>
      <c r="EJ23" s="64"/>
      <c r="EK23" s="64"/>
      <c r="EL23" s="64"/>
      <c r="EM23" s="13"/>
      <c r="EN23" s="13"/>
      <c r="EO23" s="64"/>
      <c r="EP23" s="64"/>
      <c r="EQ23" s="64"/>
      <c r="ER23" s="64"/>
      <c r="ES23" s="64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4"/>
      <c r="NI23" s="36"/>
      <c r="NJ23" s="13"/>
      <c r="NK23" s="13"/>
      <c r="NL23" s="13"/>
      <c r="NM23" s="14"/>
      <c r="NT23" s="3">
        <v>5</v>
      </c>
      <c r="NU23" s="3" t="s">
        <v>7</v>
      </c>
      <c r="NV23" s="3" t="s">
        <v>28</v>
      </c>
      <c r="NW23" s="3" t="s">
        <v>7</v>
      </c>
    </row>
    <row r="24" spans="3:387" hidden="1">
      <c r="C24" s="10"/>
      <c r="D24" s="97"/>
      <c r="E24" s="41"/>
      <c r="F24" s="42"/>
      <c r="G24" s="63"/>
      <c r="H24" s="64" t="s">
        <v>40</v>
      </c>
      <c r="I24" s="64" t="s">
        <v>40</v>
      </c>
      <c r="J24" s="13"/>
      <c r="K24" s="13"/>
      <c r="L24" s="64" t="s">
        <v>40</v>
      </c>
      <c r="M24" s="64" t="s">
        <v>40</v>
      </c>
      <c r="N24" s="64" t="s">
        <v>40</v>
      </c>
      <c r="O24" s="64" t="s">
        <v>40</v>
      </c>
      <c r="P24" s="64" t="s">
        <v>40</v>
      </c>
      <c r="Q24" s="13"/>
      <c r="R24" s="13"/>
      <c r="S24" s="64" t="s">
        <v>40</v>
      </c>
      <c r="T24" s="64" t="s">
        <v>40</v>
      </c>
      <c r="U24" s="64" t="s">
        <v>40</v>
      </c>
      <c r="V24" s="64" t="s">
        <v>40</v>
      </c>
      <c r="W24" s="64" t="s">
        <v>40</v>
      </c>
      <c r="X24" s="13"/>
      <c r="Y24" s="13"/>
      <c r="Z24" s="64"/>
      <c r="AA24" s="64"/>
      <c r="AB24" s="64"/>
      <c r="AC24" s="64"/>
      <c r="AD24" s="64"/>
      <c r="AE24" s="13"/>
      <c r="AF24" s="13"/>
      <c r="AG24" s="64"/>
      <c r="AH24" s="64"/>
      <c r="AI24" s="64"/>
      <c r="AJ24" s="64"/>
      <c r="AK24" s="64"/>
      <c r="AL24" s="13"/>
      <c r="AM24" s="13"/>
      <c r="AN24" s="64"/>
      <c r="AO24" s="64"/>
      <c r="AP24" s="64"/>
      <c r="AQ24" s="64"/>
      <c r="AR24" s="64"/>
      <c r="AS24" s="13"/>
      <c r="AT24" s="13"/>
      <c r="AU24" s="64"/>
      <c r="AV24" s="64"/>
      <c r="AW24" s="64"/>
      <c r="AX24" s="64"/>
      <c r="AY24" s="64"/>
      <c r="AZ24" s="13"/>
      <c r="BA24" s="13"/>
      <c r="BB24" s="64"/>
      <c r="BC24" s="64"/>
      <c r="BD24" s="64"/>
      <c r="BE24" s="64"/>
      <c r="BF24" s="64"/>
      <c r="BG24" s="13"/>
      <c r="BH24" s="13"/>
      <c r="BI24" s="64"/>
      <c r="BJ24" s="64"/>
      <c r="BK24" s="64"/>
      <c r="BL24" s="64"/>
      <c r="BM24" s="64"/>
      <c r="BN24" s="13"/>
      <c r="BO24" s="13"/>
      <c r="BP24" s="64"/>
      <c r="BQ24" s="64"/>
      <c r="BR24" s="64"/>
      <c r="BS24" s="64"/>
      <c r="BT24" s="64"/>
      <c r="BU24" s="13"/>
      <c r="BV24" s="13"/>
      <c r="BW24" s="64"/>
      <c r="BX24" s="64"/>
      <c r="BY24" s="64"/>
      <c r="BZ24" s="64"/>
      <c r="CA24" s="64"/>
      <c r="CB24" s="13"/>
      <c r="CC24" s="13"/>
      <c r="CD24" s="64"/>
      <c r="CE24" s="64"/>
      <c r="CF24" s="64"/>
      <c r="CG24" s="64"/>
      <c r="CH24" s="64"/>
      <c r="CI24" s="13"/>
      <c r="CJ24" s="13"/>
      <c r="CK24" s="64"/>
      <c r="CL24" s="64"/>
      <c r="CM24" s="64"/>
      <c r="CN24" s="64"/>
      <c r="CO24" s="64"/>
      <c r="CP24" s="13"/>
      <c r="CQ24" s="13"/>
      <c r="CR24" s="64"/>
      <c r="CS24" s="64"/>
      <c r="CT24" s="64"/>
      <c r="CU24" s="64"/>
      <c r="CV24" s="64"/>
      <c r="CW24" s="13"/>
      <c r="CX24" s="13"/>
      <c r="CY24" s="64"/>
      <c r="CZ24" s="64"/>
      <c r="DA24" s="64"/>
      <c r="DB24" s="64"/>
      <c r="DC24" s="64"/>
      <c r="DD24" s="13"/>
      <c r="DE24" s="13"/>
      <c r="DF24" s="64"/>
      <c r="DG24" s="64"/>
      <c r="DH24" s="64"/>
      <c r="DI24" s="64"/>
      <c r="DJ24" s="64"/>
      <c r="DK24" s="13"/>
      <c r="DL24" s="13"/>
      <c r="DM24" s="64"/>
      <c r="DN24" s="64"/>
      <c r="DO24" s="64"/>
      <c r="DP24" s="64"/>
      <c r="DQ24" s="64"/>
      <c r="DR24" s="13"/>
      <c r="DS24" s="13"/>
      <c r="DT24" s="64"/>
      <c r="DU24" s="64"/>
      <c r="DV24" s="64"/>
      <c r="DW24" s="64"/>
      <c r="DX24" s="64"/>
      <c r="DY24" s="13"/>
      <c r="DZ24" s="13"/>
      <c r="EA24" s="64"/>
      <c r="EB24" s="64"/>
      <c r="EC24" s="64"/>
      <c r="ED24" s="64"/>
      <c r="EE24" s="64"/>
      <c r="EF24" s="13"/>
      <c r="EG24" s="13"/>
      <c r="EH24" s="64"/>
      <c r="EI24" s="64"/>
      <c r="EJ24" s="64"/>
      <c r="EK24" s="64"/>
      <c r="EL24" s="64"/>
      <c r="EM24" s="13"/>
      <c r="EN24" s="13"/>
      <c r="EO24" s="64"/>
      <c r="EP24" s="64"/>
      <c r="EQ24" s="64"/>
      <c r="ER24" s="64"/>
      <c r="ES24" s="64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4"/>
      <c r="NI24" s="36"/>
      <c r="NJ24" s="13"/>
      <c r="NK24" s="13"/>
      <c r="NL24" s="13"/>
      <c r="NM24" s="14"/>
      <c r="NT24" s="3">
        <v>6</v>
      </c>
      <c r="NU24" s="3" t="s">
        <v>8</v>
      </c>
      <c r="NV24" s="3" t="s">
        <v>29</v>
      </c>
      <c r="NW24" s="3" t="s">
        <v>8</v>
      </c>
    </row>
    <row r="25" spans="3:387" hidden="1">
      <c r="D25" s="97"/>
      <c r="E25" s="29"/>
      <c r="F25" s="33"/>
      <c r="G25" s="4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4"/>
      <c r="NI25" s="36"/>
      <c r="NJ25" s="13"/>
      <c r="NK25" s="13"/>
      <c r="NL25" s="13"/>
      <c r="NM25" s="14"/>
      <c r="NT25" s="3">
        <v>7</v>
      </c>
      <c r="NU25" s="3" t="s">
        <v>22</v>
      </c>
      <c r="NV25" s="3" t="s">
        <v>27</v>
      </c>
      <c r="NW25" s="3" t="s">
        <v>22</v>
      </c>
    </row>
    <row r="26" spans="3:387" hidden="1">
      <c r="D26" s="97"/>
      <c r="E26" s="29"/>
      <c r="F26" s="33"/>
      <c r="G26" s="46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  <c r="NF26" s="13"/>
      <c r="NG26" s="13"/>
      <c r="NH26" s="14"/>
      <c r="NI26" s="36"/>
      <c r="NJ26" s="13"/>
      <c r="NK26" s="13"/>
      <c r="NL26" s="13"/>
      <c r="NM26" s="14"/>
    </row>
    <row r="27" spans="3:387">
      <c r="D27" s="97"/>
      <c r="E27" s="29"/>
      <c r="F27" s="33"/>
      <c r="G27" s="46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4"/>
      <c r="NI27" s="36"/>
      <c r="NJ27" s="13"/>
      <c r="NK27" s="13"/>
      <c r="NL27" s="13"/>
      <c r="NM27" s="14"/>
    </row>
    <row r="28" spans="3:387">
      <c r="D28" s="97"/>
      <c r="E28" s="42"/>
      <c r="F28" s="42"/>
      <c r="G28" s="46"/>
      <c r="H28" s="13"/>
      <c r="I28" s="13" t="s">
        <v>52</v>
      </c>
      <c r="J28" s="13"/>
      <c r="K28" s="13"/>
      <c r="L28" s="13" t="s">
        <v>52</v>
      </c>
      <c r="M28" s="13" t="s">
        <v>52</v>
      </c>
      <c r="N28" s="13" t="s">
        <v>52</v>
      </c>
      <c r="O28" s="13" t="s">
        <v>52</v>
      </c>
      <c r="P28" s="13" t="s">
        <v>52</v>
      </c>
      <c r="Q28" s="13"/>
      <c r="R28" s="13"/>
      <c r="S28" s="13" t="s">
        <v>52</v>
      </c>
      <c r="T28" s="13" t="s">
        <v>52</v>
      </c>
      <c r="U28" s="13" t="s">
        <v>52</v>
      </c>
      <c r="V28" s="13" t="s">
        <v>52</v>
      </c>
      <c r="W28" s="13" t="s">
        <v>52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4"/>
      <c r="NI28" s="36"/>
      <c r="NJ28" s="13"/>
      <c r="NK28" s="13"/>
      <c r="NL28" s="13"/>
      <c r="NM28" s="14"/>
    </row>
    <row r="29" spans="3:387" ht="15.75" thickBot="1">
      <c r="D29" s="98"/>
      <c r="E29" s="42"/>
      <c r="F29" s="42"/>
      <c r="G29" s="46" t="s">
        <v>40</v>
      </c>
      <c r="H29" s="13" t="s">
        <v>40</v>
      </c>
      <c r="I29" s="13" t="s">
        <v>40</v>
      </c>
      <c r="J29" s="13"/>
      <c r="K29" s="13"/>
      <c r="L29" s="36" t="s">
        <v>40</v>
      </c>
      <c r="M29" s="13" t="s">
        <v>40</v>
      </c>
      <c r="N29" s="13" t="s">
        <v>40</v>
      </c>
      <c r="O29" s="13" t="s">
        <v>40</v>
      </c>
      <c r="P29" s="13" t="s">
        <v>40</v>
      </c>
      <c r="Q29" s="13"/>
      <c r="R29" s="13"/>
      <c r="S29" s="13" t="s">
        <v>40</v>
      </c>
      <c r="T29" s="13" t="s">
        <v>40</v>
      </c>
      <c r="U29" s="13" t="s">
        <v>40</v>
      </c>
      <c r="V29" s="13" t="s">
        <v>40</v>
      </c>
      <c r="W29" s="13" t="s">
        <v>40</v>
      </c>
      <c r="X29" s="13"/>
      <c r="Y29" s="13"/>
      <c r="Z29" s="13" t="s">
        <v>40</v>
      </c>
      <c r="AA29" s="13" t="s">
        <v>40</v>
      </c>
      <c r="AB29" s="13" t="s">
        <v>40</v>
      </c>
      <c r="AC29" s="13" t="s">
        <v>40</v>
      </c>
      <c r="AD29" s="13" t="s">
        <v>40</v>
      </c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4"/>
      <c r="NI29" s="36"/>
      <c r="NJ29" s="13"/>
      <c r="NK29" s="13"/>
      <c r="NL29" s="13"/>
      <c r="NM29" s="14"/>
    </row>
    <row r="30" spans="3:387">
      <c r="D30" s="90" t="s">
        <v>35</v>
      </c>
      <c r="E30" s="72"/>
      <c r="F30" s="72"/>
      <c r="G30" s="4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4"/>
      <c r="NI30" s="36"/>
      <c r="NJ30" s="13"/>
      <c r="NK30" s="13"/>
      <c r="NL30" s="13"/>
      <c r="NM30" s="14"/>
      <c r="NN30" s="66"/>
    </row>
    <row r="31" spans="3:387">
      <c r="D31" s="91"/>
      <c r="E31" s="72"/>
      <c r="F31" s="72"/>
      <c r="G31" s="75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4"/>
      <c r="NI31" s="36"/>
      <c r="NJ31" s="13"/>
      <c r="NK31" s="13"/>
      <c r="NL31" s="13"/>
      <c r="NM31" s="14"/>
      <c r="NN31" s="66"/>
    </row>
    <row r="32" spans="3:387">
      <c r="D32" s="91"/>
      <c r="E32" s="72"/>
      <c r="F32" s="72"/>
      <c r="G32" s="46" t="s">
        <v>54</v>
      </c>
      <c r="H32" s="13"/>
      <c r="I32" s="13" t="s">
        <v>53</v>
      </c>
      <c r="J32" s="13" t="s">
        <v>53</v>
      </c>
      <c r="K32" s="13" t="s">
        <v>53</v>
      </c>
      <c r="L32" s="13" t="s">
        <v>53</v>
      </c>
      <c r="M32" s="13" t="s">
        <v>53</v>
      </c>
      <c r="N32" s="13" t="s">
        <v>53</v>
      </c>
      <c r="O32" s="13" t="s">
        <v>53</v>
      </c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 t="s">
        <v>54</v>
      </c>
      <c r="AR32" s="13" t="s">
        <v>53</v>
      </c>
      <c r="AS32" s="13" t="s">
        <v>53</v>
      </c>
      <c r="AT32" s="13" t="s">
        <v>53</v>
      </c>
      <c r="AU32" s="13" t="s">
        <v>53</v>
      </c>
      <c r="AV32" s="13" t="s">
        <v>53</v>
      </c>
      <c r="AW32" s="13" t="s">
        <v>53</v>
      </c>
      <c r="AX32" s="13" t="s">
        <v>53</v>
      </c>
      <c r="AY32" s="13"/>
      <c r="AZ32" s="13"/>
      <c r="BA32" s="13"/>
      <c r="BB32" s="13"/>
      <c r="BC32" s="13"/>
      <c r="BD32" s="13"/>
      <c r="BE32" s="10" t="s">
        <v>54</v>
      </c>
      <c r="BF32" s="13" t="s">
        <v>53</v>
      </c>
      <c r="BG32" s="13" t="s">
        <v>53</v>
      </c>
      <c r="BH32" s="13" t="s">
        <v>53</v>
      </c>
      <c r="BI32" s="13" t="s">
        <v>53</v>
      </c>
      <c r="BJ32" s="13" t="s">
        <v>53</v>
      </c>
      <c r="BK32" s="13" t="s">
        <v>53</v>
      </c>
      <c r="BL32" s="13" t="s">
        <v>53</v>
      </c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 t="s">
        <v>54</v>
      </c>
      <c r="BY32" s="13"/>
      <c r="BZ32" s="13"/>
      <c r="CA32" s="13" t="s">
        <v>53</v>
      </c>
      <c r="CB32" s="13" t="s">
        <v>53</v>
      </c>
      <c r="CC32" s="13" t="s">
        <v>53</v>
      </c>
      <c r="CD32" s="13" t="s">
        <v>53</v>
      </c>
      <c r="CE32" s="13" t="s">
        <v>53</v>
      </c>
      <c r="CF32" s="13" t="s">
        <v>53</v>
      </c>
      <c r="CG32" s="13" t="s">
        <v>53</v>
      </c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 t="s">
        <v>54</v>
      </c>
      <c r="CT32" s="13"/>
      <c r="CU32" s="13"/>
      <c r="CV32" s="13" t="s">
        <v>53</v>
      </c>
      <c r="CW32" s="13" t="s">
        <v>53</v>
      </c>
      <c r="CX32" s="13" t="s">
        <v>53</v>
      </c>
      <c r="CY32" s="13" t="s">
        <v>53</v>
      </c>
      <c r="CZ32" s="13" t="s">
        <v>53</v>
      </c>
      <c r="DA32" s="13" t="s">
        <v>53</v>
      </c>
      <c r="DB32" s="13" t="s">
        <v>53</v>
      </c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 t="s">
        <v>54</v>
      </c>
      <c r="DV32" s="13"/>
      <c r="DW32" s="13"/>
      <c r="DX32" s="13" t="s">
        <v>53</v>
      </c>
      <c r="DY32" s="13" t="s">
        <v>53</v>
      </c>
      <c r="DZ32" s="13" t="s">
        <v>53</v>
      </c>
      <c r="EA32" s="13" t="s">
        <v>53</v>
      </c>
      <c r="EB32" s="13" t="s">
        <v>53</v>
      </c>
      <c r="EC32" s="13" t="s">
        <v>53</v>
      </c>
      <c r="ED32" s="13" t="s">
        <v>53</v>
      </c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 t="s">
        <v>54</v>
      </c>
      <c r="ES32" s="13" t="s">
        <v>53</v>
      </c>
      <c r="ET32" s="13" t="s">
        <v>53</v>
      </c>
      <c r="EU32" s="13" t="s">
        <v>53</v>
      </c>
      <c r="EV32" s="13" t="s">
        <v>53</v>
      </c>
      <c r="EW32" s="13" t="s">
        <v>53</v>
      </c>
      <c r="EX32" s="13" t="s">
        <v>53</v>
      </c>
      <c r="EY32" s="13" t="s">
        <v>53</v>
      </c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 t="s">
        <v>54</v>
      </c>
      <c r="FS32" s="13"/>
      <c r="FT32" s="13"/>
      <c r="FU32" s="13" t="s">
        <v>53</v>
      </c>
      <c r="FV32" s="13" t="s">
        <v>53</v>
      </c>
      <c r="FW32" s="13" t="s">
        <v>53</v>
      </c>
      <c r="FX32" s="13" t="s">
        <v>53</v>
      </c>
      <c r="FY32" s="13" t="s">
        <v>53</v>
      </c>
      <c r="FZ32" s="13" t="s">
        <v>53</v>
      </c>
      <c r="GA32" s="13" t="s">
        <v>53</v>
      </c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 t="s">
        <v>54</v>
      </c>
      <c r="GU32" s="13"/>
      <c r="GV32" s="13"/>
      <c r="GW32" s="13" t="s">
        <v>53</v>
      </c>
      <c r="GX32" s="13" t="s">
        <v>53</v>
      </c>
      <c r="GY32" s="13" t="s">
        <v>53</v>
      </c>
      <c r="GZ32" s="13" t="s">
        <v>53</v>
      </c>
      <c r="HA32" s="13" t="s">
        <v>53</v>
      </c>
      <c r="HB32" s="13" t="s">
        <v>53</v>
      </c>
      <c r="HC32" s="13" t="s">
        <v>53</v>
      </c>
      <c r="HD32" s="13"/>
      <c r="HE32" s="13"/>
      <c r="HF32" s="13"/>
      <c r="HG32" s="13"/>
      <c r="HH32" s="13"/>
      <c r="HI32" s="13"/>
      <c r="HJ32" s="13" t="s">
        <v>54</v>
      </c>
      <c r="HK32" s="13" t="s">
        <v>53</v>
      </c>
      <c r="HL32" s="13" t="s">
        <v>53</v>
      </c>
      <c r="HM32" s="13" t="s">
        <v>53</v>
      </c>
      <c r="HN32" s="13" t="s">
        <v>53</v>
      </c>
      <c r="HO32" s="13" t="s">
        <v>53</v>
      </c>
      <c r="HP32" s="13" t="s">
        <v>53</v>
      </c>
      <c r="HQ32" s="13" t="s">
        <v>53</v>
      </c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 t="s">
        <v>54</v>
      </c>
      <c r="JA32" s="13" t="s">
        <v>53</v>
      </c>
      <c r="JB32" s="13" t="s">
        <v>53</v>
      </c>
      <c r="JC32" s="13" t="s">
        <v>53</v>
      </c>
      <c r="JD32" s="13" t="s">
        <v>53</v>
      </c>
      <c r="JE32" s="13" t="s">
        <v>53</v>
      </c>
      <c r="JF32" s="13" t="s">
        <v>53</v>
      </c>
      <c r="JG32" s="13" t="s">
        <v>53</v>
      </c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 t="s">
        <v>54</v>
      </c>
      <c r="KC32" s="13" t="s">
        <v>53</v>
      </c>
      <c r="KD32" s="13" t="s">
        <v>53</v>
      </c>
      <c r="KE32" s="13" t="s">
        <v>53</v>
      </c>
      <c r="KF32" s="13" t="s">
        <v>53</v>
      </c>
      <c r="KG32" s="13" t="s">
        <v>53</v>
      </c>
      <c r="KH32" s="13" t="s">
        <v>53</v>
      </c>
      <c r="KI32" s="13" t="s">
        <v>53</v>
      </c>
      <c r="KJ32" s="13"/>
      <c r="KK32" s="13"/>
      <c r="KL32" s="13"/>
      <c r="KM32" s="13"/>
      <c r="KN32" s="13" t="s">
        <v>54</v>
      </c>
      <c r="KO32" s="13"/>
      <c r="KP32" s="13"/>
      <c r="KQ32" s="13" t="s">
        <v>53</v>
      </c>
      <c r="KR32" s="13" t="s">
        <v>53</v>
      </c>
      <c r="KS32" s="13" t="s">
        <v>53</v>
      </c>
      <c r="KT32" s="13" t="s">
        <v>53</v>
      </c>
      <c r="KU32" s="13" t="s">
        <v>53</v>
      </c>
      <c r="KV32" s="13" t="s">
        <v>53</v>
      </c>
      <c r="KW32" s="13" t="s">
        <v>53</v>
      </c>
      <c r="KX32" s="13"/>
      <c r="KY32" s="13"/>
      <c r="KZ32" s="13"/>
      <c r="LA32" s="13"/>
      <c r="LB32" s="13" t="s">
        <v>54</v>
      </c>
      <c r="LC32" s="13"/>
      <c r="LD32" s="13"/>
      <c r="LE32" s="13" t="s">
        <v>53</v>
      </c>
      <c r="LF32" s="13" t="s">
        <v>53</v>
      </c>
      <c r="LG32" s="13" t="s">
        <v>53</v>
      </c>
      <c r="LH32" s="13" t="s">
        <v>53</v>
      </c>
      <c r="LI32" s="13" t="s">
        <v>53</v>
      </c>
      <c r="LJ32" s="13" t="s">
        <v>53</v>
      </c>
      <c r="LK32" s="13" t="s">
        <v>53</v>
      </c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 t="s">
        <v>54</v>
      </c>
      <c r="ML32" s="13"/>
      <c r="MM32" s="13"/>
      <c r="MN32" s="13" t="s">
        <v>53</v>
      </c>
      <c r="MO32" s="13" t="s">
        <v>53</v>
      </c>
      <c r="MP32" s="13" t="s">
        <v>53</v>
      </c>
      <c r="MQ32" s="13" t="s">
        <v>53</v>
      </c>
      <c r="MR32" s="13" t="s">
        <v>53</v>
      </c>
      <c r="MS32" s="13" t="s">
        <v>53</v>
      </c>
      <c r="MT32" s="13" t="s">
        <v>53</v>
      </c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4"/>
      <c r="NI32" s="36"/>
      <c r="NJ32" s="13"/>
      <c r="NK32" s="13"/>
      <c r="NL32" s="13"/>
      <c r="NM32" s="14"/>
      <c r="NN32" s="66"/>
    </row>
    <row r="33" spans="4:378">
      <c r="D33" s="91"/>
      <c r="E33" s="72"/>
      <c r="F33" s="72"/>
      <c r="G33" s="4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4"/>
      <c r="NI33" s="36"/>
      <c r="NJ33" s="13"/>
      <c r="NK33" s="13"/>
      <c r="NL33" s="13"/>
      <c r="NM33" s="14"/>
      <c r="NN33" s="66"/>
    </row>
    <row r="34" spans="4:378">
      <c r="D34" s="91"/>
      <c r="E34" s="72"/>
      <c r="F34" s="72"/>
      <c r="G34" s="46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  <c r="NF34" s="13"/>
      <c r="NG34" s="13"/>
      <c r="NH34" s="14"/>
      <c r="NI34" s="36"/>
      <c r="NJ34" s="13"/>
      <c r="NK34" s="13"/>
      <c r="NL34" s="13"/>
      <c r="NM34" s="14"/>
      <c r="NN34" s="66"/>
    </row>
    <row r="35" spans="4:378">
      <c r="D35" s="91"/>
      <c r="E35" s="72"/>
      <c r="F35" s="72"/>
      <c r="G35" s="46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  <c r="NF35" s="13"/>
      <c r="NG35" s="13"/>
      <c r="NH35" s="14"/>
      <c r="NI35" s="36"/>
      <c r="NJ35" s="13"/>
      <c r="NK35" s="13"/>
      <c r="NL35" s="13"/>
      <c r="NM35" s="14"/>
      <c r="NN35" s="66"/>
    </row>
    <row r="36" spans="4:378" ht="15" customHeight="1" thickBot="1">
      <c r="D36" s="91"/>
      <c r="E36" s="29"/>
      <c r="F36" s="30"/>
      <c r="G36" s="46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  <c r="NF36" s="13"/>
      <c r="NG36" s="13"/>
      <c r="NH36" s="14"/>
      <c r="NI36" s="36"/>
      <c r="NJ36" s="13"/>
      <c r="NK36" s="13"/>
      <c r="NL36" s="13"/>
      <c r="NM36" s="14"/>
      <c r="NN36" s="66"/>
    </row>
    <row r="37" spans="4:378" hidden="1">
      <c r="D37" s="91"/>
      <c r="E37" s="29"/>
      <c r="F37" s="30"/>
      <c r="G37" s="46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  <c r="NF37" s="13"/>
      <c r="NG37" s="13"/>
      <c r="NH37" s="14"/>
      <c r="NI37" s="36"/>
      <c r="NJ37" s="13"/>
      <c r="NK37" s="13"/>
      <c r="NL37" s="13"/>
      <c r="NM37" s="14"/>
      <c r="NN37" s="66"/>
    </row>
    <row r="38" spans="4:378" hidden="1">
      <c r="D38" s="91"/>
      <c r="E38" s="29"/>
      <c r="F38" s="30"/>
      <c r="G38" s="46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  <c r="NF38" s="13"/>
      <c r="NG38" s="13"/>
      <c r="NH38" s="14"/>
      <c r="NI38" s="36"/>
      <c r="NJ38" s="13"/>
      <c r="NK38" s="13"/>
      <c r="NL38" s="13"/>
      <c r="NM38" s="14"/>
      <c r="NN38" s="66"/>
    </row>
    <row r="39" spans="4:378" hidden="1">
      <c r="D39" s="91"/>
      <c r="E39" s="29"/>
      <c r="F39" s="30"/>
      <c r="G39" s="46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  <c r="NF39" s="13"/>
      <c r="NG39" s="13"/>
      <c r="NH39" s="14"/>
      <c r="NI39" s="36"/>
      <c r="NJ39" s="13"/>
      <c r="NK39" s="13"/>
      <c r="NL39" s="13"/>
      <c r="NM39" s="14"/>
      <c r="NN39" s="66"/>
    </row>
    <row r="40" spans="4:378" hidden="1">
      <c r="D40" s="91"/>
      <c r="E40" s="29"/>
      <c r="F40" s="30"/>
      <c r="G40" s="46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  <c r="NF40" s="13"/>
      <c r="NG40" s="13"/>
      <c r="NH40" s="14"/>
      <c r="NI40" s="36"/>
      <c r="NJ40" s="13"/>
      <c r="NK40" s="13"/>
      <c r="NL40" s="13"/>
      <c r="NM40" s="14"/>
      <c r="NN40" s="66"/>
    </row>
    <row r="41" spans="4:378" hidden="1">
      <c r="D41" s="91"/>
      <c r="E41" s="29"/>
      <c r="F41" s="30"/>
      <c r="G41" s="4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  <c r="NF41" s="13"/>
      <c r="NG41" s="13"/>
      <c r="NH41" s="14"/>
      <c r="NI41" s="36"/>
      <c r="NJ41" s="13"/>
      <c r="NK41" s="13"/>
      <c r="NL41" s="13"/>
      <c r="NM41" s="14"/>
      <c r="NN41" s="66"/>
    </row>
    <row r="42" spans="4:378" hidden="1">
      <c r="D42" s="91"/>
      <c r="E42" s="29"/>
      <c r="F42" s="30"/>
      <c r="G42" s="46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4"/>
      <c r="NI42" s="36"/>
      <c r="NJ42" s="13"/>
      <c r="NK42" s="13"/>
      <c r="NL42" s="13"/>
      <c r="NM42" s="14"/>
      <c r="NN42" s="66"/>
    </row>
    <row r="43" spans="4:378" ht="32.25" hidden="1" customHeight="1" thickBot="1">
      <c r="D43" s="93"/>
      <c r="E43" s="37"/>
      <c r="F43" s="40"/>
      <c r="G43" s="4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4"/>
      <c r="NI43" s="36"/>
      <c r="NJ43" s="13"/>
      <c r="NK43" s="13"/>
      <c r="NL43" s="13"/>
      <c r="NM43" s="14"/>
      <c r="NN43" s="66"/>
    </row>
    <row r="44" spans="4:378">
      <c r="D44" s="90" t="s">
        <v>36</v>
      </c>
      <c r="E44" s="72"/>
      <c r="F44" s="72"/>
      <c r="G44" s="46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4"/>
      <c r="NI44" s="36"/>
      <c r="NJ44" s="13"/>
      <c r="NK44" s="13"/>
      <c r="NL44" s="13"/>
      <c r="NM44" s="14"/>
    </row>
    <row r="45" spans="4:378">
      <c r="D45" s="91"/>
      <c r="E45" s="72"/>
      <c r="F45" s="72"/>
      <c r="G45" s="46" t="s">
        <v>39</v>
      </c>
      <c r="H45" s="13" t="s">
        <v>39</v>
      </c>
      <c r="I45" s="13" t="s">
        <v>39</v>
      </c>
      <c r="J45" s="13"/>
      <c r="K45" s="13"/>
      <c r="L45" s="13" t="s">
        <v>39</v>
      </c>
      <c r="M45" s="13" t="s">
        <v>39</v>
      </c>
      <c r="N45" s="13" t="s">
        <v>39</v>
      </c>
      <c r="O45" s="13" t="s">
        <v>39</v>
      </c>
      <c r="P45" s="13" t="s">
        <v>39</v>
      </c>
      <c r="Q45" s="13"/>
      <c r="R45" s="13"/>
      <c r="S45" s="13" t="s">
        <v>39</v>
      </c>
      <c r="T45" s="13" t="s">
        <v>39</v>
      </c>
      <c r="U45" s="13" t="s">
        <v>39</v>
      </c>
      <c r="V45" s="13" t="s">
        <v>39</v>
      </c>
      <c r="W45" s="13" t="s">
        <v>39</v>
      </c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4"/>
      <c r="NI45" s="36"/>
      <c r="NJ45" s="13"/>
      <c r="NK45" s="13"/>
      <c r="NL45" s="13"/>
      <c r="NM45" s="14"/>
    </row>
    <row r="46" spans="4:378">
      <c r="D46" s="91"/>
      <c r="E46" s="72"/>
      <c r="F46" s="72"/>
      <c r="G46" s="46"/>
      <c r="H46" s="13"/>
      <c r="I46" s="13" t="s">
        <v>52</v>
      </c>
      <c r="J46" s="13"/>
      <c r="K46" s="13"/>
      <c r="L46" s="13" t="s">
        <v>52</v>
      </c>
      <c r="M46" s="13" t="s">
        <v>52</v>
      </c>
      <c r="N46" s="13" t="s">
        <v>52</v>
      </c>
      <c r="O46" s="13" t="s">
        <v>52</v>
      </c>
      <c r="P46" s="13" t="s">
        <v>52</v>
      </c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4"/>
      <c r="NI46" s="36"/>
      <c r="NJ46" s="13"/>
      <c r="NK46" s="13"/>
      <c r="NL46" s="13"/>
      <c r="NM46" s="14"/>
    </row>
    <row r="47" spans="4:378">
      <c r="D47" s="91"/>
      <c r="E47" s="72"/>
      <c r="F47" s="72"/>
      <c r="G47" s="46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4"/>
      <c r="NI47" s="36"/>
      <c r="NJ47" s="13"/>
      <c r="NK47" s="13"/>
      <c r="NL47" s="13"/>
      <c r="NM47" s="14"/>
    </row>
    <row r="48" spans="4:378" hidden="1">
      <c r="D48" s="91"/>
      <c r="E48" s="29"/>
      <c r="F48" s="30"/>
      <c r="G48" s="46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  <c r="NF48" s="13"/>
      <c r="NG48" s="13"/>
      <c r="NH48" s="14"/>
      <c r="NI48" s="36"/>
      <c r="NJ48" s="13"/>
      <c r="NK48" s="13"/>
      <c r="NL48" s="13"/>
      <c r="NM48" s="14"/>
    </row>
    <row r="49" spans="4:377" hidden="1">
      <c r="D49" s="91"/>
      <c r="E49" s="29"/>
      <c r="F49" s="30"/>
      <c r="G49" s="46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 t="s">
        <v>52</v>
      </c>
      <c r="T49" s="13" t="s">
        <v>52</v>
      </c>
      <c r="U49" s="13" t="s">
        <v>52</v>
      </c>
      <c r="V49" s="13" t="s">
        <v>52</v>
      </c>
      <c r="W49" s="13" t="s">
        <v>52</v>
      </c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4"/>
      <c r="NI49" s="36"/>
      <c r="NJ49" s="13"/>
      <c r="NK49" s="13"/>
      <c r="NL49" s="13"/>
      <c r="NM49" s="14"/>
    </row>
    <row r="50" spans="4:377" hidden="1">
      <c r="D50" s="91"/>
      <c r="E50" s="29"/>
      <c r="F50" s="30"/>
      <c r="G50" s="46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4"/>
      <c r="NI50" s="36"/>
      <c r="NJ50" s="13"/>
      <c r="NK50" s="13"/>
      <c r="NL50" s="13"/>
      <c r="NM50" s="14"/>
    </row>
    <row r="51" spans="4:377" ht="15.75" thickBot="1">
      <c r="D51" s="92"/>
      <c r="E51" s="37"/>
      <c r="F51" s="40"/>
      <c r="G51" s="46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4"/>
      <c r="NI51" s="36"/>
      <c r="NJ51" s="13"/>
      <c r="NK51" s="13"/>
      <c r="NL51" s="13"/>
      <c r="NM51" s="14"/>
    </row>
    <row r="52" spans="4:377">
      <c r="D52" s="90" t="s">
        <v>37</v>
      </c>
      <c r="E52" s="72"/>
      <c r="F52" s="72"/>
      <c r="G52" s="46"/>
      <c r="H52" s="13"/>
      <c r="I52" s="13"/>
      <c r="J52" s="13"/>
      <c r="K52" s="13"/>
      <c r="L52" s="13"/>
      <c r="M52" s="13" t="s">
        <v>54</v>
      </c>
      <c r="N52" s="13"/>
      <c r="O52" s="13"/>
      <c r="P52" s="13" t="s">
        <v>53</v>
      </c>
      <c r="Q52" s="13" t="s">
        <v>53</v>
      </c>
      <c r="R52" s="13" t="s">
        <v>53</v>
      </c>
      <c r="S52" s="13" t="s">
        <v>53</v>
      </c>
      <c r="T52" s="13" t="s">
        <v>53</v>
      </c>
      <c r="U52" s="13" t="s">
        <v>53</v>
      </c>
      <c r="V52" s="13" t="s">
        <v>53</v>
      </c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 t="s">
        <v>54</v>
      </c>
      <c r="AK52" s="13" t="s">
        <v>53</v>
      </c>
      <c r="AL52" s="13" t="s">
        <v>53</v>
      </c>
      <c r="AM52" s="13" t="s">
        <v>53</v>
      </c>
      <c r="AN52" s="13" t="s">
        <v>53</v>
      </c>
      <c r="AO52" s="13" t="s">
        <v>53</v>
      </c>
      <c r="AP52" s="13" t="s">
        <v>53</v>
      </c>
      <c r="AQ52" s="13" t="s">
        <v>53</v>
      </c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 t="s">
        <v>54</v>
      </c>
      <c r="BM52" s="13" t="s">
        <v>53</v>
      </c>
      <c r="BN52" s="13" t="s">
        <v>53</v>
      </c>
      <c r="BO52" s="13" t="s">
        <v>53</v>
      </c>
      <c r="BP52" s="13" t="s">
        <v>53</v>
      </c>
      <c r="BQ52" s="13" t="s">
        <v>53</v>
      </c>
      <c r="BR52" s="13" t="s">
        <v>53</v>
      </c>
      <c r="BS52" s="13" t="s">
        <v>53</v>
      </c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 t="s">
        <v>54</v>
      </c>
      <c r="CF52" s="13"/>
      <c r="CG52" s="13"/>
      <c r="CH52" s="13" t="s">
        <v>53</v>
      </c>
      <c r="CI52" s="13" t="s">
        <v>53</v>
      </c>
      <c r="CJ52" s="13" t="s">
        <v>53</v>
      </c>
      <c r="CK52" s="13" t="s">
        <v>53</v>
      </c>
      <c r="CL52" s="13" t="s">
        <v>53</v>
      </c>
      <c r="CM52" s="13" t="s">
        <v>53</v>
      </c>
      <c r="CN52" s="13" t="s">
        <v>53</v>
      </c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 t="s">
        <v>54</v>
      </c>
      <c r="DH52" s="13"/>
      <c r="DI52" s="13"/>
      <c r="DJ52" s="13" t="s">
        <v>53</v>
      </c>
      <c r="DK52" s="13" t="s">
        <v>53</v>
      </c>
      <c r="DL52" s="13" t="s">
        <v>53</v>
      </c>
      <c r="DM52" s="13" t="s">
        <v>53</v>
      </c>
      <c r="DN52" s="13" t="s">
        <v>53</v>
      </c>
      <c r="DO52" s="13" t="s">
        <v>53</v>
      </c>
      <c r="DP52" s="13" t="s">
        <v>53</v>
      </c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 t="s">
        <v>54</v>
      </c>
      <c r="EQ52" s="13"/>
      <c r="ER52" s="13"/>
      <c r="ES52" s="13" t="s">
        <v>53</v>
      </c>
      <c r="ET52" s="13" t="s">
        <v>53</v>
      </c>
      <c r="EU52" s="13" t="s">
        <v>53</v>
      </c>
      <c r="EV52" s="13" t="s">
        <v>53</v>
      </c>
      <c r="EW52" s="13" t="s">
        <v>53</v>
      </c>
      <c r="EX52" s="13" t="s">
        <v>53</v>
      </c>
      <c r="EY52" s="13" t="s">
        <v>53</v>
      </c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 t="s">
        <v>54</v>
      </c>
      <c r="FU52" s="13" t="s">
        <v>53</v>
      </c>
      <c r="FV52" s="13" t="s">
        <v>53</v>
      </c>
      <c r="FW52" s="13" t="s">
        <v>53</v>
      </c>
      <c r="FX52" s="13" t="s">
        <v>53</v>
      </c>
      <c r="FY52" s="13" t="s">
        <v>53</v>
      </c>
      <c r="FZ52" s="13" t="s">
        <v>53</v>
      </c>
      <c r="GA52" s="13" t="s">
        <v>53</v>
      </c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 t="s">
        <v>54</v>
      </c>
      <c r="GW52" s="13" t="s">
        <v>53</v>
      </c>
      <c r="GX52" s="13" t="s">
        <v>53</v>
      </c>
      <c r="GY52" s="13" t="s">
        <v>53</v>
      </c>
      <c r="GZ52" s="13" t="s">
        <v>53</v>
      </c>
      <c r="HA52" s="13" t="s">
        <v>53</v>
      </c>
      <c r="HB52" s="13" t="s">
        <v>53</v>
      </c>
      <c r="HC52" s="13" t="s">
        <v>53</v>
      </c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 t="s">
        <v>54</v>
      </c>
      <c r="HP52" s="13"/>
      <c r="HQ52" s="13"/>
      <c r="HR52" s="13" t="s">
        <v>53</v>
      </c>
      <c r="HS52" s="13" t="s">
        <v>53</v>
      </c>
      <c r="HT52" s="13" t="s">
        <v>53</v>
      </c>
      <c r="HU52" s="13" t="s">
        <v>53</v>
      </c>
      <c r="HV52" s="13" t="s">
        <v>53</v>
      </c>
      <c r="HW52" s="13" t="s">
        <v>53</v>
      </c>
      <c r="HX52" s="13" t="s">
        <v>53</v>
      </c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 t="s">
        <v>54</v>
      </c>
      <c r="IT52" s="13" t="s">
        <v>53</v>
      </c>
      <c r="IU52" s="13" t="s">
        <v>53</v>
      </c>
      <c r="IV52" s="13" t="s">
        <v>53</v>
      </c>
      <c r="IW52" s="13" t="s">
        <v>53</v>
      </c>
      <c r="IX52" s="13" t="s">
        <v>53</v>
      </c>
      <c r="IY52" s="13" t="s">
        <v>53</v>
      </c>
      <c r="IZ52" s="13" t="s">
        <v>53</v>
      </c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 t="s">
        <v>54</v>
      </c>
      <c r="JO52" s="13" t="s">
        <v>53</v>
      </c>
      <c r="JP52" s="13" t="s">
        <v>53</v>
      </c>
      <c r="JQ52" s="13" t="s">
        <v>53</v>
      </c>
      <c r="JR52" s="13" t="s">
        <v>53</v>
      </c>
      <c r="JS52" s="13" t="s">
        <v>53</v>
      </c>
      <c r="JT52" s="13" t="s">
        <v>53</v>
      </c>
      <c r="JU52" s="13" t="s">
        <v>53</v>
      </c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 t="s">
        <v>54</v>
      </c>
      <c r="KQ52" s="13" t="s">
        <v>53</v>
      </c>
      <c r="KR52" s="13" t="s">
        <v>53</v>
      </c>
      <c r="KS52" s="13" t="s">
        <v>53</v>
      </c>
      <c r="KT52" s="13" t="s">
        <v>53</v>
      </c>
      <c r="KU52" s="13" t="s">
        <v>53</v>
      </c>
      <c r="KV52" s="13" t="s">
        <v>53</v>
      </c>
      <c r="KW52" s="13" t="s">
        <v>53</v>
      </c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 t="s">
        <v>54</v>
      </c>
      <c r="LJ52" s="13"/>
      <c r="LK52" s="13"/>
      <c r="LL52" s="13" t="s">
        <v>53</v>
      </c>
      <c r="LM52" s="13" t="s">
        <v>53</v>
      </c>
      <c r="LN52" s="13" t="s">
        <v>53</v>
      </c>
      <c r="LO52" s="13" t="s">
        <v>53</v>
      </c>
      <c r="LP52" s="13" t="s">
        <v>53</v>
      </c>
      <c r="LQ52" s="13" t="s">
        <v>53</v>
      </c>
      <c r="LR52" s="13" t="s">
        <v>53</v>
      </c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 t="s">
        <v>54</v>
      </c>
      <c r="MN52" s="13" t="s">
        <v>53</v>
      </c>
      <c r="MO52" s="13" t="s">
        <v>53</v>
      </c>
      <c r="MP52" s="13" t="s">
        <v>53</v>
      </c>
      <c r="MQ52" s="13" t="s">
        <v>53</v>
      </c>
      <c r="MR52" s="13" t="s">
        <v>53</v>
      </c>
      <c r="MS52" s="13" t="s">
        <v>53</v>
      </c>
      <c r="MT52" s="13" t="s">
        <v>53</v>
      </c>
      <c r="MU52" s="13"/>
      <c r="MV52" s="13"/>
      <c r="MW52" s="13"/>
      <c r="MX52" s="13"/>
      <c r="MY52" s="13"/>
      <c r="MZ52" s="13"/>
      <c r="NA52" s="13" t="s">
        <v>54</v>
      </c>
      <c r="NB52" s="13" t="s">
        <v>53</v>
      </c>
      <c r="NC52" s="13" t="s">
        <v>53</v>
      </c>
      <c r="ND52" s="13" t="s">
        <v>53</v>
      </c>
      <c r="NE52" s="13" t="s">
        <v>53</v>
      </c>
      <c r="NF52" s="13" t="s">
        <v>53</v>
      </c>
      <c r="NG52" s="13" t="s">
        <v>53</v>
      </c>
      <c r="NH52" s="14" t="s">
        <v>53</v>
      </c>
      <c r="NI52" s="36"/>
      <c r="NJ52" s="13"/>
      <c r="NK52" s="13"/>
      <c r="NL52" s="13"/>
      <c r="NM52" s="14"/>
    </row>
    <row r="53" spans="4:377">
      <c r="D53" s="91"/>
      <c r="E53" s="72"/>
      <c r="F53" s="72"/>
      <c r="G53" s="46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 t="s">
        <v>54</v>
      </c>
      <c r="U53" s="13"/>
      <c r="V53" s="13"/>
      <c r="W53" s="13" t="s">
        <v>53</v>
      </c>
      <c r="X53" s="13" t="s">
        <v>53</v>
      </c>
      <c r="Y53" s="13" t="s">
        <v>53</v>
      </c>
      <c r="Z53" s="13" t="s">
        <v>53</v>
      </c>
      <c r="AA53" s="13" t="s">
        <v>53</v>
      </c>
      <c r="AB53" s="13" t="s">
        <v>53</v>
      </c>
      <c r="AC53" s="13" t="s">
        <v>53</v>
      </c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 t="s">
        <v>54</v>
      </c>
      <c r="AY53" s="13" t="s">
        <v>53</v>
      </c>
      <c r="AZ53" s="13" t="s">
        <v>53</v>
      </c>
      <c r="BA53" s="13" t="s">
        <v>53</v>
      </c>
      <c r="BB53" s="13" t="s">
        <v>53</v>
      </c>
      <c r="BC53" s="13" t="s">
        <v>53</v>
      </c>
      <c r="BD53" s="13" t="s">
        <v>53</v>
      </c>
      <c r="BE53" s="13" t="s">
        <v>53</v>
      </c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 t="s">
        <v>54</v>
      </c>
      <c r="CA53" s="13" t="s">
        <v>53</v>
      </c>
      <c r="CB53" s="13" t="s">
        <v>53</v>
      </c>
      <c r="CC53" s="13" t="s">
        <v>53</v>
      </c>
      <c r="CD53" s="13" t="s">
        <v>53</v>
      </c>
      <c r="CE53" s="13" t="s">
        <v>53</v>
      </c>
      <c r="CF53" s="13" t="s">
        <v>53</v>
      </c>
      <c r="CG53" s="13" t="s">
        <v>53</v>
      </c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 t="s">
        <v>54</v>
      </c>
      <c r="DA53" s="13"/>
      <c r="DB53" s="13"/>
      <c r="DC53" s="13" t="s">
        <v>53</v>
      </c>
      <c r="DD53" s="13" t="s">
        <v>53</v>
      </c>
      <c r="DE53" s="13" t="s">
        <v>53</v>
      </c>
      <c r="DF53" s="13" t="s">
        <v>53</v>
      </c>
      <c r="DG53" s="13" t="s">
        <v>53</v>
      </c>
      <c r="DH53" s="13" t="s">
        <v>53</v>
      </c>
      <c r="DI53" s="13" t="s">
        <v>53</v>
      </c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 t="s">
        <v>54</v>
      </c>
      <c r="DX53" s="13" t="s">
        <v>53</v>
      </c>
      <c r="DY53" s="13" t="s">
        <v>53</v>
      </c>
      <c r="DZ53" s="13" t="s">
        <v>53</v>
      </c>
      <c r="EA53" s="13" t="s">
        <v>53</v>
      </c>
      <c r="EB53" s="13" t="s">
        <v>53</v>
      </c>
      <c r="EC53" s="13" t="s">
        <v>53</v>
      </c>
      <c r="ED53" s="13" t="s">
        <v>53</v>
      </c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 t="s">
        <v>54</v>
      </c>
      <c r="EX53" s="13"/>
      <c r="EY53" s="13"/>
      <c r="EZ53" s="13" t="s">
        <v>53</v>
      </c>
      <c r="FA53" s="13" t="s">
        <v>53</v>
      </c>
      <c r="FB53" s="13" t="s">
        <v>53</v>
      </c>
      <c r="FC53" s="13" t="s">
        <v>53</v>
      </c>
      <c r="FD53" s="13" t="s">
        <v>53</v>
      </c>
      <c r="FE53" s="13" t="s">
        <v>53</v>
      </c>
      <c r="FF53" s="13" t="s">
        <v>53</v>
      </c>
      <c r="FG53" s="13"/>
      <c r="FH53" s="13"/>
      <c r="FI53" s="13"/>
      <c r="FJ53" s="13"/>
      <c r="FK53" s="13" t="s">
        <v>54</v>
      </c>
      <c r="FL53" s="13"/>
      <c r="FM53" s="13"/>
      <c r="FN53" s="13" t="s">
        <v>53</v>
      </c>
      <c r="FO53" s="13" t="s">
        <v>53</v>
      </c>
      <c r="FP53" s="13" t="s">
        <v>53</v>
      </c>
      <c r="FQ53" s="13" t="s">
        <v>53</v>
      </c>
      <c r="FR53" s="13" t="s">
        <v>53</v>
      </c>
      <c r="FS53" s="13" t="s">
        <v>53</v>
      </c>
      <c r="FT53" s="13" t="s">
        <v>53</v>
      </c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 t="s">
        <v>54</v>
      </c>
      <c r="GP53" s="13" t="s">
        <v>53</v>
      </c>
      <c r="GQ53" s="13" t="s">
        <v>53</v>
      </c>
      <c r="GR53" s="13" t="s">
        <v>53</v>
      </c>
      <c r="GS53" s="13" t="s">
        <v>53</v>
      </c>
      <c r="GT53" s="13" t="s">
        <v>53</v>
      </c>
      <c r="GU53" s="13" t="s">
        <v>53</v>
      </c>
      <c r="GV53" s="13" t="s">
        <v>53</v>
      </c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 t="s">
        <v>54</v>
      </c>
      <c r="HI53" s="13"/>
      <c r="HJ53" s="13"/>
      <c r="HK53" s="13" t="s">
        <v>53</v>
      </c>
      <c r="HL53" s="13" t="s">
        <v>53</v>
      </c>
      <c r="HM53" s="13" t="s">
        <v>53</v>
      </c>
      <c r="HN53" s="13" t="s">
        <v>53</v>
      </c>
      <c r="HO53" s="13" t="s">
        <v>53</v>
      </c>
      <c r="HP53" s="13" t="s">
        <v>53</v>
      </c>
      <c r="HQ53" s="13" t="s">
        <v>53</v>
      </c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 t="s">
        <v>54</v>
      </c>
      <c r="ID53" s="13"/>
      <c r="IE53" s="13"/>
      <c r="IF53" s="13" t="s">
        <v>53</v>
      </c>
      <c r="IG53" s="13" t="s">
        <v>53</v>
      </c>
      <c r="IH53" s="13" t="s">
        <v>53</v>
      </c>
      <c r="II53" s="13" t="s">
        <v>53</v>
      </c>
      <c r="IJ53" s="13" t="s">
        <v>53</v>
      </c>
      <c r="IK53" s="13" t="s">
        <v>53</v>
      </c>
      <c r="IL53" s="13" t="s">
        <v>53</v>
      </c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 t="s">
        <v>54</v>
      </c>
      <c r="IY53" s="13"/>
      <c r="IZ53" s="13"/>
      <c r="JA53" s="13" t="s">
        <v>53</v>
      </c>
      <c r="JB53" s="13" t="s">
        <v>53</v>
      </c>
      <c r="JC53" s="13" t="s">
        <v>53</v>
      </c>
      <c r="JD53" s="13" t="s">
        <v>53</v>
      </c>
      <c r="JE53" s="13" t="s">
        <v>53</v>
      </c>
      <c r="JF53" s="13" t="s">
        <v>53</v>
      </c>
      <c r="JG53" s="13" t="s">
        <v>53</v>
      </c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 t="s">
        <v>54</v>
      </c>
      <c r="KJ53" s="13" t="s">
        <v>53</v>
      </c>
      <c r="KK53" s="13" t="s">
        <v>53</v>
      </c>
      <c r="KL53" s="13" t="s">
        <v>53</v>
      </c>
      <c r="KM53" s="13" t="s">
        <v>53</v>
      </c>
      <c r="KN53" s="13" t="s">
        <v>53</v>
      </c>
      <c r="KO53" s="13" t="s">
        <v>53</v>
      </c>
      <c r="KP53" s="13" t="s">
        <v>53</v>
      </c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 t="s">
        <v>54</v>
      </c>
      <c r="LQ53" s="13"/>
      <c r="LR53" s="13"/>
      <c r="LS53" s="13" t="s">
        <v>53</v>
      </c>
      <c r="LT53" s="13" t="s">
        <v>53</v>
      </c>
      <c r="LU53" s="13" t="s">
        <v>53</v>
      </c>
      <c r="LV53" s="13" t="s">
        <v>53</v>
      </c>
      <c r="LW53" s="13" t="s">
        <v>53</v>
      </c>
      <c r="LX53" s="13" t="s">
        <v>53</v>
      </c>
      <c r="LY53" s="13" t="s">
        <v>53</v>
      </c>
      <c r="LZ53" s="13"/>
      <c r="MA53" s="13"/>
      <c r="MB53" s="13"/>
      <c r="MC53" s="13"/>
      <c r="MD53" s="13" t="s">
        <v>54</v>
      </c>
      <c r="ME53" s="13"/>
      <c r="MF53" s="13"/>
      <c r="MG53" s="13" t="s">
        <v>53</v>
      </c>
      <c r="MH53" s="13" t="s">
        <v>53</v>
      </c>
      <c r="MI53" s="13" t="s">
        <v>53</v>
      </c>
      <c r="MJ53" s="13" t="s">
        <v>53</v>
      </c>
      <c r="MK53" s="13" t="s">
        <v>53</v>
      </c>
      <c r="ML53" s="13" t="s">
        <v>53</v>
      </c>
      <c r="MM53" s="13" t="s">
        <v>53</v>
      </c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 t="s">
        <v>54</v>
      </c>
      <c r="NG53" s="13"/>
      <c r="NH53" s="14"/>
      <c r="NI53" s="36" t="s">
        <v>53</v>
      </c>
      <c r="NJ53" s="13" t="s">
        <v>53</v>
      </c>
      <c r="NK53" s="13" t="s">
        <v>53</v>
      </c>
      <c r="NL53" s="13" t="s">
        <v>53</v>
      </c>
      <c r="NM53" s="14" t="s">
        <v>53</v>
      </c>
    </row>
    <row r="54" spans="4:377">
      <c r="D54" s="91"/>
      <c r="E54" s="72"/>
      <c r="F54" s="72"/>
      <c r="G54" s="46" t="s">
        <v>54</v>
      </c>
      <c r="H54" s="13"/>
      <c r="I54" s="13" t="s">
        <v>53</v>
      </c>
      <c r="J54" s="13" t="s">
        <v>53</v>
      </c>
      <c r="K54" s="13" t="s">
        <v>53</v>
      </c>
      <c r="L54" s="13" t="s">
        <v>53</v>
      </c>
      <c r="M54" s="13" t="s">
        <v>53</v>
      </c>
      <c r="N54" s="13" t="s">
        <v>53</v>
      </c>
      <c r="O54" s="13" t="s">
        <v>53</v>
      </c>
      <c r="P54" s="13"/>
      <c r="Q54" s="13"/>
      <c r="R54" s="13"/>
      <c r="S54" s="13"/>
      <c r="T54" s="13"/>
      <c r="U54" s="13"/>
      <c r="V54" s="13" t="s">
        <v>54</v>
      </c>
      <c r="W54" s="13" t="s">
        <v>53</v>
      </c>
      <c r="X54" s="13" t="s">
        <v>53</v>
      </c>
      <c r="Y54" s="13" t="s">
        <v>53</v>
      </c>
      <c r="Z54" s="13" t="s">
        <v>53</v>
      </c>
      <c r="AA54" s="13" t="s">
        <v>53</v>
      </c>
      <c r="AB54" s="13" t="s">
        <v>53</v>
      </c>
      <c r="AC54" s="13" t="s">
        <v>53</v>
      </c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 t="s">
        <v>54</v>
      </c>
      <c r="AY54" s="13" t="s">
        <v>53</v>
      </c>
      <c r="AZ54" s="13" t="s">
        <v>53</v>
      </c>
      <c r="BA54" s="13" t="s">
        <v>53</v>
      </c>
      <c r="BB54" s="13" t="s">
        <v>53</v>
      </c>
      <c r="BC54" s="13" t="s">
        <v>53</v>
      </c>
      <c r="BD54" s="13" t="s">
        <v>53</v>
      </c>
      <c r="BE54" s="13" t="s">
        <v>53</v>
      </c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 t="s">
        <v>54</v>
      </c>
      <c r="CM54" s="13"/>
      <c r="CN54" s="13"/>
      <c r="CO54" s="13" t="s">
        <v>53</v>
      </c>
      <c r="CP54" s="13" t="s">
        <v>53</v>
      </c>
      <c r="CQ54" s="13" t="s">
        <v>53</v>
      </c>
      <c r="CR54" s="13" t="s">
        <v>53</v>
      </c>
      <c r="CS54" s="13" t="s">
        <v>53</v>
      </c>
      <c r="CT54" s="13" t="s">
        <v>53</v>
      </c>
      <c r="CU54" s="13" t="s">
        <v>53</v>
      </c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 t="s">
        <v>54</v>
      </c>
      <c r="DJ54" s="13" t="s">
        <v>53</v>
      </c>
      <c r="DK54" s="13" t="s">
        <v>53</v>
      </c>
      <c r="DL54" s="13" t="s">
        <v>53</v>
      </c>
      <c r="DM54" s="13" t="s">
        <v>53</v>
      </c>
      <c r="DN54" s="13" t="s">
        <v>53</v>
      </c>
      <c r="DO54" s="13" t="s">
        <v>53</v>
      </c>
      <c r="DP54" s="13" t="s">
        <v>53</v>
      </c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 t="s">
        <v>54</v>
      </c>
      <c r="EE54" s="13" t="s">
        <v>53</v>
      </c>
      <c r="EF54" s="13" t="s">
        <v>53</v>
      </c>
      <c r="EG54" s="13" t="s">
        <v>53</v>
      </c>
      <c r="EH54" s="13" t="s">
        <v>53</v>
      </c>
      <c r="EI54" s="13" t="s">
        <v>53</v>
      </c>
      <c r="EJ54" s="13" t="s">
        <v>53</v>
      </c>
      <c r="EK54" s="13" t="s">
        <v>53</v>
      </c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 t="s">
        <v>54</v>
      </c>
      <c r="FL54" s="13"/>
      <c r="FM54" s="13"/>
      <c r="FN54" s="13" t="s">
        <v>53</v>
      </c>
      <c r="FO54" s="13" t="s">
        <v>53</v>
      </c>
      <c r="FP54" s="13" t="s">
        <v>53</v>
      </c>
      <c r="FQ54" s="13" t="s">
        <v>53</v>
      </c>
      <c r="FR54" s="13" t="s">
        <v>53</v>
      </c>
      <c r="FS54" s="13" t="s">
        <v>53</v>
      </c>
      <c r="FT54" s="13" t="s">
        <v>53</v>
      </c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 t="s">
        <v>54</v>
      </c>
      <c r="GI54" s="13" t="s">
        <v>53</v>
      </c>
      <c r="GJ54" s="13" t="s">
        <v>53</v>
      </c>
      <c r="GK54" s="13" t="s">
        <v>53</v>
      </c>
      <c r="GL54" s="13" t="s">
        <v>53</v>
      </c>
      <c r="GM54" s="13" t="s">
        <v>53</v>
      </c>
      <c r="GN54" s="13" t="s">
        <v>53</v>
      </c>
      <c r="GO54" s="13" t="s">
        <v>53</v>
      </c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 t="s">
        <v>54</v>
      </c>
      <c r="HD54" s="13" t="s">
        <v>53</v>
      </c>
      <c r="HE54" s="13" t="s">
        <v>53</v>
      </c>
      <c r="HF54" s="13" t="s">
        <v>53</v>
      </c>
      <c r="HG54" s="13" t="s">
        <v>53</v>
      </c>
      <c r="HH54" s="13" t="s">
        <v>53</v>
      </c>
      <c r="HI54" s="13" t="s">
        <v>53</v>
      </c>
      <c r="HJ54" s="13" t="s">
        <v>53</v>
      </c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 t="s">
        <v>54</v>
      </c>
      <c r="IF54" s="13" t="s">
        <v>53</v>
      </c>
      <c r="IG54" s="13" t="s">
        <v>53</v>
      </c>
      <c r="IH54" s="13" t="s">
        <v>53</v>
      </c>
      <c r="II54" s="13" t="s">
        <v>53</v>
      </c>
      <c r="IJ54" s="13" t="s">
        <v>53</v>
      </c>
      <c r="IK54" s="13" t="s">
        <v>53</v>
      </c>
      <c r="IL54" s="13" t="s">
        <v>53</v>
      </c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 t="s">
        <v>54</v>
      </c>
      <c r="JF54" s="13"/>
      <c r="JG54" s="13"/>
      <c r="JH54" s="13" t="s">
        <v>53</v>
      </c>
      <c r="JI54" s="13" t="s">
        <v>53</v>
      </c>
      <c r="JJ54" s="13" t="s">
        <v>53</v>
      </c>
      <c r="JK54" s="13" t="s">
        <v>53</v>
      </c>
      <c r="JL54" s="13" t="s">
        <v>53</v>
      </c>
      <c r="JM54" s="13" t="s">
        <v>53</v>
      </c>
      <c r="JN54" s="13" t="s">
        <v>53</v>
      </c>
      <c r="JO54" s="13"/>
      <c r="JP54" s="13"/>
      <c r="JQ54" s="13"/>
      <c r="JR54" s="13"/>
      <c r="JS54" s="13"/>
      <c r="JT54" s="13"/>
      <c r="JU54" s="13" t="s">
        <v>54</v>
      </c>
      <c r="JV54" s="13" t="s">
        <v>53</v>
      </c>
      <c r="JW54" s="13" t="s">
        <v>53</v>
      </c>
      <c r="JX54" s="13" t="s">
        <v>53</v>
      </c>
      <c r="JY54" s="13" t="s">
        <v>53</v>
      </c>
      <c r="JZ54" s="13" t="s">
        <v>53</v>
      </c>
      <c r="KA54" s="13" t="s">
        <v>53</v>
      </c>
      <c r="KB54" s="13" t="s">
        <v>53</v>
      </c>
      <c r="KC54" s="13"/>
      <c r="KD54" s="13"/>
      <c r="KE54" s="13"/>
      <c r="KF54" s="13"/>
      <c r="KG54" s="13" t="s">
        <v>54</v>
      </c>
      <c r="KH54" s="13"/>
      <c r="KI54" s="13"/>
      <c r="KJ54" s="13" t="s">
        <v>53</v>
      </c>
      <c r="KK54" s="13" t="s">
        <v>53</v>
      </c>
      <c r="KL54" s="13" t="s">
        <v>53</v>
      </c>
      <c r="KM54" s="13" t="s">
        <v>53</v>
      </c>
      <c r="KN54" s="13" t="s">
        <v>53</v>
      </c>
      <c r="KO54" s="13" t="s">
        <v>53</v>
      </c>
      <c r="KP54" s="13" t="s">
        <v>53</v>
      </c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 t="s">
        <v>54</v>
      </c>
      <c r="LX54" s="13"/>
      <c r="LY54" s="13"/>
      <c r="LZ54" s="13" t="s">
        <v>53</v>
      </c>
      <c r="MA54" s="13" t="s">
        <v>53</v>
      </c>
      <c r="MB54" s="13" t="s">
        <v>53</v>
      </c>
      <c r="MC54" s="13" t="s">
        <v>53</v>
      </c>
      <c r="MD54" s="13" t="s">
        <v>53</v>
      </c>
      <c r="ME54" s="13" t="s">
        <v>53</v>
      </c>
      <c r="MF54" s="13" t="s">
        <v>53</v>
      </c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 t="s">
        <v>54</v>
      </c>
      <c r="MU54" s="13" t="s">
        <v>53</v>
      </c>
      <c r="MV54" s="13" t="s">
        <v>53</v>
      </c>
      <c r="MW54" s="13" t="s">
        <v>53</v>
      </c>
      <c r="MX54" s="13" t="s">
        <v>53</v>
      </c>
      <c r="MY54" s="13" t="s">
        <v>53</v>
      </c>
      <c r="MZ54" s="13" t="s">
        <v>53</v>
      </c>
      <c r="NA54" s="13" t="s">
        <v>53</v>
      </c>
      <c r="NB54" s="13"/>
      <c r="NC54" s="13"/>
      <c r="ND54" s="13"/>
      <c r="NE54" s="13"/>
      <c r="NF54" s="13"/>
      <c r="NG54" s="13"/>
      <c r="NH54" s="14" t="s">
        <v>54</v>
      </c>
      <c r="NI54" s="36" t="s">
        <v>53</v>
      </c>
      <c r="NJ54" s="13" t="s">
        <v>53</v>
      </c>
      <c r="NK54" s="13" t="s">
        <v>53</v>
      </c>
      <c r="NL54" s="13" t="s">
        <v>53</v>
      </c>
      <c r="NM54" s="14" t="s">
        <v>53</v>
      </c>
    </row>
    <row r="55" spans="4:377">
      <c r="D55" s="91"/>
      <c r="E55" s="72"/>
      <c r="F55" s="72"/>
      <c r="G55" s="4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4"/>
      <c r="NI55" s="36"/>
      <c r="NJ55" s="13"/>
      <c r="NK55" s="13"/>
      <c r="NL55" s="13"/>
      <c r="NM55" s="14"/>
    </row>
    <row r="56" spans="4:377">
      <c r="D56" s="91"/>
      <c r="E56" s="72"/>
      <c r="F56" s="72"/>
      <c r="G56" s="46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4"/>
      <c r="NI56" s="36"/>
      <c r="NJ56" s="13"/>
      <c r="NK56" s="13"/>
      <c r="NL56" s="13"/>
      <c r="NM56" s="14"/>
    </row>
    <row r="57" spans="4:377">
      <c r="D57" s="91"/>
      <c r="E57" s="72"/>
      <c r="F57" s="72"/>
      <c r="G57" s="46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4"/>
      <c r="NI57" s="36"/>
      <c r="NJ57" s="13"/>
      <c r="NK57" s="13"/>
      <c r="NL57" s="13"/>
      <c r="NM57" s="14"/>
    </row>
    <row r="58" spans="4:377">
      <c r="D58" s="91"/>
      <c r="E58" s="72"/>
      <c r="F58" s="72"/>
      <c r="G58" s="4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4"/>
      <c r="NI58" s="36"/>
      <c r="NJ58" s="13"/>
      <c r="NK58" s="13"/>
      <c r="NL58" s="13"/>
      <c r="NM58" s="14"/>
    </row>
    <row r="59" spans="4:377" ht="15.75" thickBot="1">
      <c r="D59" s="93"/>
      <c r="E59" s="37"/>
      <c r="F59" s="38"/>
      <c r="G59" s="47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  <c r="EZ59" s="48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8"/>
      <c r="FZ59" s="48"/>
      <c r="GA59" s="48"/>
      <c r="GB59" s="48"/>
      <c r="GC59" s="48"/>
      <c r="GD59" s="48"/>
      <c r="GE59" s="48"/>
      <c r="GF59" s="48"/>
      <c r="GG59" s="48"/>
      <c r="GH59" s="48"/>
      <c r="GI59" s="48"/>
      <c r="GJ59" s="48"/>
      <c r="GK59" s="48"/>
      <c r="GL59" s="48"/>
      <c r="GM59" s="48"/>
      <c r="GN59" s="48"/>
      <c r="GO59" s="48"/>
      <c r="GP59" s="48"/>
      <c r="GQ59" s="48"/>
      <c r="GR59" s="48"/>
      <c r="GS59" s="48"/>
      <c r="GT59" s="48"/>
      <c r="GU59" s="48"/>
      <c r="GV59" s="48"/>
      <c r="GW59" s="48"/>
      <c r="GX59" s="48"/>
      <c r="GY59" s="48"/>
      <c r="GZ59" s="48"/>
      <c r="HA59" s="48"/>
      <c r="HB59" s="48"/>
      <c r="HC59" s="48"/>
      <c r="HD59" s="48"/>
      <c r="HE59" s="48"/>
      <c r="HF59" s="48"/>
      <c r="HG59" s="48"/>
      <c r="HH59" s="48"/>
      <c r="HI59" s="48"/>
      <c r="HJ59" s="48"/>
      <c r="HK59" s="48"/>
      <c r="HL59" s="48"/>
      <c r="HM59" s="48"/>
      <c r="HN59" s="48"/>
      <c r="HO59" s="48"/>
      <c r="HP59" s="48"/>
      <c r="HQ59" s="48"/>
      <c r="HR59" s="48"/>
      <c r="HS59" s="48"/>
      <c r="HT59" s="48"/>
      <c r="HU59" s="48"/>
      <c r="HV59" s="48"/>
      <c r="HW59" s="48"/>
      <c r="HX59" s="48"/>
      <c r="HY59" s="48"/>
      <c r="HZ59" s="48"/>
      <c r="IA59" s="48"/>
      <c r="IB59" s="48"/>
      <c r="IC59" s="48"/>
      <c r="ID59" s="48"/>
      <c r="IE59" s="48"/>
      <c r="IF59" s="48"/>
      <c r="IG59" s="48"/>
      <c r="IH59" s="48"/>
      <c r="II59" s="48"/>
      <c r="IJ59" s="48"/>
      <c r="IK59" s="48"/>
      <c r="IL59" s="48"/>
      <c r="IM59" s="48"/>
      <c r="IN59" s="48"/>
      <c r="IO59" s="48"/>
      <c r="IP59" s="48"/>
      <c r="IQ59" s="48"/>
      <c r="IR59" s="48"/>
      <c r="IS59" s="48"/>
      <c r="IT59" s="48"/>
      <c r="IU59" s="48"/>
      <c r="IV59" s="48"/>
      <c r="IW59" s="48"/>
      <c r="IX59" s="48"/>
      <c r="IY59" s="48"/>
      <c r="IZ59" s="48"/>
      <c r="JA59" s="48"/>
      <c r="JB59" s="48"/>
      <c r="JC59" s="48"/>
      <c r="JD59" s="48"/>
      <c r="JE59" s="48"/>
      <c r="JF59" s="48"/>
      <c r="JG59" s="48"/>
      <c r="JH59" s="48"/>
      <c r="JI59" s="48"/>
      <c r="JJ59" s="48"/>
      <c r="JK59" s="48"/>
      <c r="JL59" s="48"/>
      <c r="JM59" s="48"/>
      <c r="JN59" s="48"/>
      <c r="JO59" s="48"/>
      <c r="JP59" s="48"/>
      <c r="JQ59" s="48"/>
      <c r="JR59" s="48"/>
      <c r="JS59" s="48"/>
      <c r="JT59" s="48"/>
      <c r="JU59" s="48"/>
      <c r="JV59" s="48"/>
      <c r="JW59" s="48"/>
      <c r="JX59" s="48"/>
      <c r="JY59" s="48"/>
      <c r="JZ59" s="48"/>
      <c r="KA59" s="48"/>
      <c r="KB59" s="48"/>
      <c r="KC59" s="48"/>
      <c r="KD59" s="48"/>
      <c r="KE59" s="48"/>
      <c r="KF59" s="48"/>
      <c r="KG59" s="48"/>
      <c r="KH59" s="48"/>
      <c r="KI59" s="48"/>
      <c r="KJ59" s="48"/>
      <c r="KK59" s="48"/>
      <c r="KL59" s="48"/>
      <c r="KM59" s="48"/>
      <c r="KN59" s="48"/>
      <c r="KO59" s="48"/>
      <c r="KP59" s="48"/>
      <c r="KQ59" s="48"/>
      <c r="KR59" s="48"/>
      <c r="KS59" s="48"/>
      <c r="KT59" s="48"/>
      <c r="KU59" s="48"/>
      <c r="KV59" s="48"/>
      <c r="KW59" s="48"/>
      <c r="KX59" s="48"/>
      <c r="KY59" s="48"/>
      <c r="KZ59" s="48"/>
      <c r="LA59" s="48"/>
      <c r="LB59" s="48"/>
      <c r="LC59" s="48"/>
      <c r="LD59" s="48"/>
      <c r="LE59" s="48"/>
      <c r="LF59" s="48"/>
      <c r="LG59" s="48"/>
      <c r="LH59" s="48"/>
      <c r="LI59" s="48"/>
      <c r="LJ59" s="48"/>
      <c r="LK59" s="48"/>
      <c r="LL59" s="48"/>
      <c r="LM59" s="48"/>
      <c r="LN59" s="48"/>
      <c r="LO59" s="48"/>
      <c r="LP59" s="48"/>
      <c r="LQ59" s="48"/>
      <c r="LR59" s="48"/>
      <c r="LS59" s="48"/>
      <c r="LT59" s="48"/>
      <c r="LU59" s="48"/>
      <c r="LV59" s="48"/>
      <c r="LW59" s="48"/>
      <c r="LX59" s="48"/>
      <c r="LY59" s="48"/>
      <c r="LZ59" s="48"/>
      <c r="MA59" s="48"/>
      <c r="MB59" s="48"/>
      <c r="MC59" s="48"/>
      <c r="MD59" s="48"/>
      <c r="ME59" s="48"/>
      <c r="MF59" s="48"/>
      <c r="MG59" s="48"/>
      <c r="MH59" s="48"/>
      <c r="MI59" s="48"/>
      <c r="MJ59" s="48"/>
      <c r="MK59" s="48"/>
      <c r="ML59" s="48"/>
      <c r="MM59" s="48"/>
      <c r="MN59" s="48"/>
      <c r="MO59" s="48"/>
      <c r="MP59" s="48"/>
      <c r="MQ59" s="48"/>
      <c r="MR59" s="48"/>
      <c r="MS59" s="48"/>
      <c r="MT59" s="48"/>
      <c r="MU59" s="48"/>
      <c r="MV59" s="48"/>
      <c r="MW59" s="48"/>
      <c r="MX59" s="48"/>
      <c r="MY59" s="48"/>
      <c r="MZ59" s="48"/>
      <c r="NA59" s="48"/>
      <c r="NB59" s="48"/>
      <c r="NC59" s="48"/>
      <c r="ND59" s="48"/>
      <c r="NE59" s="48"/>
      <c r="NF59" s="48"/>
      <c r="NG59" s="48"/>
      <c r="NH59" s="49"/>
      <c r="NI59" s="47"/>
      <c r="NJ59" s="48"/>
      <c r="NK59" s="48"/>
      <c r="NL59" s="48"/>
      <c r="NM59" s="49"/>
    </row>
    <row r="62" spans="4:377">
      <c r="E62" s="11"/>
    </row>
    <row r="63" spans="4:377">
      <c r="E63" s="4"/>
    </row>
    <row r="64" spans="4:377">
      <c r="E64" s="4"/>
    </row>
    <row r="65" spans="5:5">
      <c r="E65" s="4"/>
    </row>
  </sheetData>
  <mergeCells count="72">
    <mergeCell ref="D44:D51"/>
    <mergeCell ref="D52:D59"/>
    <mergeCell ref="MX7:ND7"/>
    <mergeCell ref="NE7:NK7"/>
    <mergeCell ref="NL7:NM7"/>
    <mergeCell ref="D11:D15"/>
    <mergeCell ref="D16:D29"/>
    <mergeCell ref="D30:D43"/>
    <mergeCell ref="LH7:LN7"/>
    <mergeCell ref="LO7:LU7"/>
    <mergeCell ref="LV7:MB7"/>
    <mergeCell ref="MC7:MI7"/>
    <mergeCell ref="MJ7:MP7"/>
    <mergeCell ref="MQ7:MW7"/>
    <mergeCell ref="JR7:JX7"/>
    <mergeCell ref="JY7:KE7"/>
    <mergeCell ref="KF7:KL7"/>
    <mergeCell ref="KM7:KS7"/>
    <mergeCell ref="KT7:KZ7"/>
    <mergeCell ref="LA7:LG7"/>
    <mergeCell ref="IB7:IH7"/>
    <mergeCell ref="II7:IO7"/>
    <mergeCell ref="IP7:IV7"/>
    <mergeCell ref="IW7:JC7"/>
    <mergeCell ref="JD7:JJ7"/>
    <mergeCell ref="JK7:JQ7"/>
    <mergeCell ref="HU7:IA7"/>
    <mergeCell ref="EV7:FB7"/>
    <mergeCell ref="FC7:FI7"/>
    <mergeCell ref="FJ7:FP7"/>
    <mergeCell ref="FQ7:FW7"/>
    <mergeCell ref="FX7:GD7"/>
    <mergeCell ref="GE7:GK7"/>
    <mergeCell ref="GL7:GR7"/>
    <mergeCell ref="GS7:GY7"/>
    <mergeCell ref="GZ7:HF7"/>
    <mergeCell ref="HG7:HM7"/>
    <mergeCell ref="HN7:HT7"/>
    <mergeCell ref="EO7:EU7"/>
    <mergeCell ref="BP7:BV7"/>
    <mergeCell ref="BW7:CC7"/>
    <mergeCell ref="CD7:CJ7"/>
    <mergeCell ref="CK7:CQ7"/>
    <mergeCell ref="CR7:CX7"/>
    <mergeCell ref="CY7:DE7"/>
    <mergeCell ref="DF7:DL7"/>
    <mergeCell ref="DM7:DS7"/>
    <mergeCell ref="DT7:DZ7"/>
    <mergeCell ref="EA7:EG7"/>
    <mergeCell ref="EH7:EN7"/>
    <mergeCell ref="NI6:NM6"/>
    <mergeCell ref="G7:K7"/>
    <mergeCell ref="L7:R7"/>
    <mergeCell ref="S7:Y7"/>
    <mergeCell ref="Z7:AF7"/>
    <mergeCell ref="AG7:AM7"/>
    <mergeCell ref="AN7:AT7"/>
    <mergeCell ref="AU7:BA7"/>
    <mergeCell ref="BB7:BH7"/>
    <mergeCell ref="BI7:BO7"/>
    <mergeCell ref="GG6:HK6"/>
    <mergeCell ref="HL6:IP6"/>
    <mergeCell ref="IQ6:JT6"/>
    <mergeCell ref="JU6:KY6"/>
    <mergeCell ref="KZ6:MC6"/>
    <mergeCell ref="MD6:NH6"/>
    <mergeCell ref="FC6:GF6"/>
    <mergeCell ref="G6:AK6"/>
    <mergeCell ref="AL6:BM6"/>
    <mergeCell ref="BN6:CS6"/>
    <mergeCell ref="CT6:DW6"/>
    <mergeCell ref="DX6:FB6"/>
  </mergeCells>
  <phoneticPr fontId="14" type="noConversion"/>
  <conditionalFormatting sqref="G10:NM10">
    <cfRule type="cellIs" dxfId="119" priority="104" operator="equal">
      <formula>"D"</formula>
    </cfRule>
  </conditionalFormatting>
  <conditionalFormatting sqref="G10:NM10">
    <cfRule type="cellIs" dxfId="118" priority="103" operator="equal">
      <formula>"S"</formula>
    </cfRule>
  </conditionalFormatting>
  <conditionalFormatting sqref="NC13:NC47 NJ49:NJ59 AE49:NC59 AE32:BD32 BG32:NB32 AE13:NB31 AE33:NB47">
    <cfRule type="expression" dxfId="117" priority="102">
      <formula>AND(OR(AE$10="D",AE$10="S"))</formula>
    </cfRule>
  </conditionalFormatting>
  <conditionalFormatting sqref="ND13:ND47 ND49:ND59">
    <cfRule type="expression" dxfId="116" priority="101">
      <formula>AND($ND$10="D")</formula>
    </cfRule>
  </conditionalFormatting>
  <conditionalFormatting sqref="NE13:NE47 NE49:NE59">
    <cfRule type="expression" dxfId="115" priority="100">
      <formula>AND($NE$10="D")</formula>
    </cfRule>
  </conditionalFormatting>
  <conditionalFormatting sqref="NF13:NF47 NF49:NF59">
    <cfRule type="expression" dxfId="114" priority="99">
      <formula>AND($NF$10="D")</formula>
    </cfRule>
  </conditionalFormatting>
  <conditionalFormatting sqref="NG13:NG47 NG49:NG59">
    <cfRule type="expression" dxfId="113" priority="98">
      <formula>AND($NG$10="D")</formula>
    </cfRule>
  </conditionalFormatting>
  <conditionalFormatting sqref="NH13:NH47 NH49:NH59">
    <cfRule type="expression" dxfId="112" priority="97">
      <formula>AND($NH$10="D")</formula>
    </cfRule>
  </conditionalFormatting>
  <conditionalFormatting sqref="NI13:NI47 NI49:NI59">
    <cfRule type="expression" dxfId="111" priority="96">
      <formula>AND($NI$10="D")</formula>
    </cfRule>
  </conditionalFormatting>
  <conditionalFormatting sqref="NJ11:NJ47">
    <cfRule type="expression" dxfId="110" priority="95">
      <formula>AND(OR(NJ$10="D",NJ$10="S"))</formula>
    </cfRule>
  </conditionalFormatting>
  <conditionalFormatting sqref="NK11:NK47 NK49:NK59">
    <cfRule type="expression" dxfId="109" priority="94">
      <formula>AND($NK$10="D")</formula>
    </cfRule>
  </conditionalFormatting>
  <conditionalFormatting sqref="NL11:NL47 NL49:NL59">
    <cfRule type="expression" dxfId="108" priority="93">
      <formula>AND($NL$10="D")</formula>
    </cfRule>
  </conditionalFormatting>
  <conditionalFormatting sqref="NM11:NM47 NM49:NM59">
    <cfRule type="expression" dxfId="107" priority="92">
      <formula>AND($NM$10="D")</formula>
    </cfRule>
  </conditionalFormatting>
  <conditionalFormatting sqref="G7 L7">
    <cfRule type="containsText" dxfId="106" priority="91" operator="containsText" text="S1">
      <formula>NOT(ISERROR(SEARCH("S1",G7)))</formula>
    </cfRule>
  </conditionalFormatting>
  <conditionalFormatting sqref="S7">
    <cfRule type="containsText" dxfId="105" priority="90" operator="containsText" text="S1">
      <formula>NOT(ISERROR(SEARCH("S1",S7)))</formula>
    </cfRule>
  </conditionalFormatting>
  <conditionalFormatting sqref="NC12:NI12">
    <cfRule type="expression" dxfId="104" priority="89">
      <formula>AND(OR(NC$10="D",NC$10="S"))</formula>
    </cfRule>
  </conditionalFormatting>
  <conditionalFormatting sqref="NC11:NI11">
    <cfRule type="expression" dxfId="103" priority="88">
      <formula>AND(OR(NC$10="D",NC$10="S"))</formula>
    </cfRule>
  </conditionalFormatting>
  <conditionalFormatting sqref="AE12:NB12">
    <cfRule type="expression" dxfId="102" priority="86">
      <formula>AND(OR(AE$10="D",AE$10="S"))</formula>
    </cfRule>
  </conditionalFormatting>
  <conditionalFormatting sqref="AE11:NB11">
    <cfRule type="expression" dxfId="101" priority="85">
      <formula>AND(OR(AE$10="D",AE$10="S"))</formula>
    </cfRule>
  </conditionalFormatting>
  <conditionalFormatting sqref="AU7 BP7 CK7 DF7 EA7 EV7 FQ7 GL7 HG7 IB7 IW7 JR7 KM7 LH7 MC7 MX7">
    <cfRule type="containsText" dxfId="100" priority="81" operator="containsText" text="S1">
      <formula>NOT(ISERROR(SEARCH("S1",AU7)))</formula>
    </cfRule>
  </conditionalFormatting>
  <conditionalFormatting sqref="AN7 BI7 CD7 CY7 DT7 EO7 FJ7 GE7 GZ7 HU7 IP7 JK7 KF7 LA7 LV7 MQ7 NL7">
    <cfRule type="containsText" dxfId="99" priority="82" operator="containsText" text="S1">
      <formula>NOT(ISERROR(SEARCH("S1",AN7)))</formula>
    </cfRule>
  </conditionalFormatting>
  <conditionalFormatting sqref="Z7">
    <cfRule type="containsText" dxfId="98" priority="84" operator="containsText" text="S1">
      <formula>NOT(ISERROR(SEARCH("S1",Z7)))</formula>
    </cfRule>
  </conditionalFormatting>
  <conditionalFormatting sqref="AG7 BB7 BW7 CR7 DM7 EH7 FC7 FX7 GS7 HN7 II7 JD7 JY7 KT7 LO7 MJ7 NE7">
    <cfRule type="containsText" dxfId="97" priority="83" operator="containsText" text="S1">
      <formula>NOT(ISERROR(SEARCH("S1",AG7)))</formula>
    </cfRule>
  </conditionalFormatting>
  <conditionalFormatting sqref="AE48:NM48">
    <cfRule type="expression" dxfId="96" priority="80">
      <formula>AND(OR(AE$10="D",AE$10="S"))</formula>
    </cfRule>
  </conditionalFormatting>
  <conditionalFormatting sqref="AE32:BD32 BF32:NH32 AE11:NH31 AE33:NH59">
    <cfRule type="cellIs" dxfId="95" priority="76" operator="equal">
      <formula>"F"</formula>
    </cfRule>
    <cfRule type="containsText" dxfId="94" priority="77" operator="containsText" text="ED">
      <formula>NOT(ISERROR(SEARCH("ED",AE11)))</formula>
    </cfRule>
    <cfRule type="containsText" dxfId="93" priority="78" operator="containsText" text="AT">
      <formula>NOT(ISERROR(SEARCH("AT",AE11)))</formula>
    </cfRule>
    <cfRule type="containsText" dxfId="92" priority="79" operator="containsText" text="CP">
      <formula>NOT(ISERROR(SEARCH("CP",AE11)))</formula>
    </cfRule>
  </conditionalFormatting>
  <conditionalFormatting sqref="G8:NM8">
    <cfRule type="expression" dxfId="91" priority="74">
      <formula>AND(OR(G$10="D",G$10="S"))</formula>
    </cfRule>
  </conditionalFormatting>
  <conditionalFormatting sqref="G8:NM8">
    <cfRule type="containsText" dxfId="90" priority="69" operator="containsText" text="RA">
      <formula>NOT(ISERROR(SEARCH("RA",G8)))</formula>
    </cfRule>
    <cfRule type="containsText" dxfId="89" priority="70" operator="containsText" text="F">
      <formula>NOT(ISERROR(SEARCH("F",G8)))</formula>
    </cfRule>
    <cfRule type="containsText" dxfId="88" priority="71" operator="containsText" text="ED">
      <formula>NOT(ISERROR(SEARCH("ED",G8)))</formula>
    </cfRule>
    <cfRule type="containsText" dxfId="87" priority="72" operator="containsText" text="AT">
      <formula>NOT(ISERROR(SEARCH("AT",G8)))</formula>
    </cfRule>
    <cfRule type="containsText" dxfId="86" priority="73" operator="containsText" text="CP">
      <formula>NOT(ISERROR(SEARCH("CP",G8)))</formula>
    </cfRule>
  </conditionalFormatting>
  <conditionalFormatting sqref="G10:NH10">
    <cfRule type="expression" dxfId="85" priority="68">
      <formula>OR(G$8=$NT$3,G$8=$NU$3,G$8=$NV$3,G$8=$NW$3,G$8=$NX$3,G$8=$NY$3,G$8=$NZ$3,G$8=$OA$3,G$8=$OB$3,G$8=$OC$3,G$8=$OD$3,G$8=$OE$3,G$8=$OF$3)</formula>
    </cfRule>
  </conditionalFormatting>
  <conditionalFormatting sqref="AG26:AK26">
    <cfRule type="expression" dxfId="84" priority="65">
      <formula>AND(OR(AG$10="D",AG$10="S"))</formula>
    </cfRule>
  </conditionalFormatting>
  <conditionalFormatting sqref="AN26:AR26">
    <cfRule type="expression" dxfId="83" priority="64">
      <formula>AND(OR(AN$10="D",AN$10="S"))</formula>
    </cfRule>
  </conditionalFormatting>
  <conditionalFormatting sqref="AU26:AY26">
    <cfRule type="expression" dxfId="82" priority="63">
      <formula>AND(OR(AU$10="D",AU$10="S"))</formula>
    </cfRule>
  </conditionalFormatting>
  <conditionalFormatting sqref="BB26:BF26">
    <cfRule type="expression" dxfId="81" priority="62">
      <formula>AND(OR(BB$10="D",BB$10="S"))</formula>
    </cfRule>
  </conditionalFormatting>
  <conditionalFormatting sqref="BI26:BM26">
    <cfRule type="expression" dxfId="80" priority="61">
      <formula>AND(OR(BI$10="D",BI$10="S"))</formula>
    </cfRule>
  </conditionalFormatting>
  <conditionalFormatting sqref="BP26:BT26">
    <cfRule type="expression" dxfId="79" priority="60">
      <formula>AND(OR(BP$10="D",BP$10="S"))</formula>
    </cfRule>
  </conditionalFormatting>
  <conditionalFormatting sqref="BW26:CA26">
    <cfRule type="expression" dxfId="78" priority="59">
      <formula>AND(OR(BW$10="D",BW$10="S"))</formula>
    </cfRule>
  </conditionalFormatting>
  <conditionalFormatting sqref="CD26:CH26">
    <cfRule type="expression" dxfId="77" priority="58">
      <formula>AND(OR(CD$10="D",CD$10="S"))</formula>
    </cfRule>
  </conditionalFormatting>
  <conditionalFormatting sqref="CK26:CO26">
    <cfRule type="expression" dxfId="76" priority="57">
      <formula>AND(OR(CK$10="D",CK$10="S"))</formula>
    </cfRule>
  </conditionalFormatting>
  <conditionalFormatting sqref="CR26:CV26">
    <cfRule type="expression" dxfId="75" priority="56">
      <formula>AND(OR(CR$10="D",CR$10="S"))</formula>
    </cfRule>
  </conditionalFormatting>
  <conditionalFormatting sqref="CY26:DC26">
    <cfRule type="expression" dxfId="74" priority="55">
      <formula>AND(OR(CY$10="D",CY$10="S"))</formula>
    </cfRule>
  </conditionalFormatting>
  <conditionalFormatting sqref="DF26:DJ26">
    <cfRule type="expression" dxfId="73" priority="54">
      <formula>AND(OR(DF$10="D",DF$10="S"))</formula>
    </cfRule>
  </conditionalFormatting>
  <conditionalFormatting sqref="DM26:DQ26">
    <cfRule type="expression" dxfId="72" priority="53">
      <formula>AND(OR(DM$10="D",DM$10="S"))</formula>
    </cfRule>
  </conditionalFormatting>
  <conditionalFormatting sqref="DT26:DX26">
    <cfRule type="expression" dxfId="71" priority="52">
      <formula>AND(OR(DT$10="D",DT$10="S"))</formula>
    </cfRule>
  </conditionalFormatting>
  <conditionalFormatting sqref="EA26:EE26">
    <cfRule type="expression" dxfId="70" priority="51">
      <formula>AND(OR(EA$10="D",EA$10="S"))</formula>
    </cfRule>
  </conditionalFormatting>
  <conditionalFormatting sqref="EH26:EL26">
    <cfRule type="expression" dxfId="69" priority="50">
      <formula>AND(OR(EH$10="D",EH$10="S"))</formula>
    </cfRule>
  </conditionalFormatting>
  <conditionalFormatting sqref="EO26:ES26">
    <cfRule type="expression" dxfId="68" priority="49">
      <formula>AND(OR(EO$10="D",EO$10="S"))</formula>
    </cfRule>
  </conditionalFormatting>
  <conditionalFormatting sqref="EV26:EZ26">
    <cfRule type="expression" dxfId="67" priority="48">
      <formula>AND(OR(EV$10="D",EV$10="S"))</formula>
    </cfRule>
  </conditionalFormatting>
  <conditionalFormatting sqref="FC26:FG26">
    <cfRule type="expression" dxfId="66" priority="47">
      <formula>AND(OR(FC$10="D",FC$10="S"))</formula>
    </cfRule>
  </conditionalFormatting>
  <conditionalFormatting sqref="FJ26:FN26">
    <cfRule type="expression" dxfId="65" priority="46">
      <formula>AND(OR(FJ$10="D",FJ$10="S"))</formula>
    </cfRule>
  </conditionalFormatting>
  <conditionalFormatting sqref="FQ26:FU26">
    <cfRule type="expression" dxfId="64" priority="45">
      <formula>AND(OR(FQ$10="D",FQ$10="S"))</formula>
    </cfRule>
  </conditionalFormatting>
  <conditionalFormatting sqref="BW46:CA46">
    <cfRule type="expression" dxfId="63" priority="44">
      <formula>AND(OR(BW$10="D",BW$10="S"))</formula>
    </cfRule>
  </conditionalFormatting>
  <conditionalFormatting sqref="CD46:CH46">
    <cfRule type="expression" dxfId="62" priority="43">
      <formula>AND(OR(CD$10="D",CD$10="S"))</formula>
    </cfRule>
  </conditionalFormatting>
  <conditionalFormatting sqref="CK46:CO46">
    <cfRule type="expression" dxfId="61" priority="42">
      <formula>AND(OR(CK$10="D",CK$10="S"))</formula>
    </cfRule>
  </conditionalFormatting>
  <conditionalFormatting sqref="CR46:CV46">
    <cfRule type="expression" dxfId="60" priority="41">
      <formula>AND(OR(CR$10="D",CR$10="S"))</formula>
    </cfRule>
  </conditionalFormatting>
  <conditionalFormatting sqref="CY46:DC46">
    <cfRule type="expression" dxfId="59" priority="40">
      <formula>AND(OR(CY$10="D",CY$10="S"))</formula>
    </cfRule>
  </conditionalFormatting>
  <conditionalFormatting sqref="DF46:DJ46">
    <cfRule type="expression" dxfId="58" priority="39">
      <formula>AND(OR(DF$10="D",DF$10="S"))</formula>
    </cfRule>
  </conditionalFormatting>
  <conditionalFormatting sqref="DM46:DQ46">
    <cfRule type="expression" dxfId="57" priority="38">
      <formula>AND(OR(DM$10="D",DM$10="S"))</formula>
    </cfRule>
  </conditionalFormatting>
  <conditionalFormatting sqref="DT46:DX46">
    <cfRule type="expression" dxfId="56" priority="37">
      <formula>AND(OR(DT$10="D",DT$10="S"))</formula>
    </cfRule>
  </conditionalFormatting>
  <conditionalFormatting sqref="EA46:EE46">
    <cfRule type="expression" dxfId="55" priority="36">
      <formula>AND(OR(EA$10="D",EA$10="S"))</formula>
    </cfRule>
  </conditionalFormatting>
  <conditionalFormatting sqref="EH46:EL46">
    <cfRule type="expression" dxfId="54" priority="35">
      <formula>AND(OR(EH$10="D",EH$10="S"))</formula>
    </cfRule>
  </conditionalFormatting>
  <conditionalFormatting sqref="BF32">
    <cfRule type="expression" dxfId="53" priority="106">
      <formula>AND(OR(BE$10="D",BE$10="S"))</formula>
    </cfRule>
  </conditionalFormatting>
  <conditionalFormatting sqref="G60:NM1000 AE11:NM59">
    <cfRule type="cellIs" dxfId="52" priority="32" operator="equal">
      <formula>"RAF"</formula>
    </cfRule>
    <cfRule type="cellIs" dxfId="51" priority="34" operator="equal">
      <formula>"ASF"</formula>
    </cfRule>
    <cfRule type="cellIs" dxfId="50" priority="67" operator="equal">
      <formula>"AS"</formula>
    </cfRule>
    <cfRule type="cellIs" dxfId="49" priority="75" operator="equal">
      <formula>"RA"</formula>
    </cfRule>
  </conditionalFormatting>
  <conditionalFormatting sqref="J23:AD24 G30:U30 AD30 G13:AD22 G31:AD47 G25:AD29 G49:AD59">
    <cfRule type="expression" dxfId="48" priority="22">
      <formula>AND(OR(G$10="D",G$10="S"))</formula>
    </cfRule>
  </conditionalFormatting>
  <conditionalFormatting sqref="G12:AD12">
    <cfRule type="expression" dxfId="47" priority="21">
      <formula>AND(OR(G$10="D",G$10="S"))</formula>
    </cfRule>
  </conditionalFormatting>
  <conditionalFormatting sqref="G11:AD11">
    <cfRule type="expression" dxfId="46" priority="20">
      <formula>AND(OR(G$10="D",G$10="S"))</formula>
    </cfRule>
  </conditionalFormatting>
  <conditionalFormatting sqref="G48:AD48">
    <cfRule type="expression" dxfId="45" priority="19">
      <formula>AND(OR(G$10="D",G$10="S"))</formula>
    </cfRule>
  </conditionalFormatting>
  <conditionalFormatting sqref="G30:U30 AD30 G11:AD29 G31:AD59">
    <cfRule type="cellIs" dxfId="44" priority="15" operator="equal">
      <formula>"F"</formula>
    </cfRule>
    <cfRule type="containsText" dxfId="43" priority="16" operator="containsText" text="ED">
      <formula>NOT(ISERROR(SEARCH("ED",G11)))</formula>
    </cfRule>
    <cfRule type="containsText" dxfId="42" priority="17" operator="containsText" text="AT">
      <formula>NOT(ISERROR(SEARCH("AT",G11)))</formula>
    </cfRule>
    <cfRule type="containsText" dxfId="41" priority="18" operator="containsText" text="CP">
      <formula>NOT(ISERROR(SEARCH("CP",G11)))</formula>
    </cfRule>
  </conditionalFormatting>
  <conditionalFormatting sqref="Z26:AD26">
    <cfRule type="expression" dxfId="40" priority="12">
      <formula>AND(OR(Z$10="D",Z$10="S"))</formula>
    </cfRule>
  </conditionalFormatting>
  <conditionalFormatting sqref="G30:U30 AD30 G11:AD29 G31:AD59">
    <cfRule type="cellIs" dxfId="39" priority="10" operator="equal">
      <formula>"RAF"</formula>
    </cfRule>
    <cfRule type="cellIs" dxfId="38" priority="11" operator="equal">
      <formula>"ASF"</formula>
    </cfRule>
    <cfRule type="cellIs" dxfId="37" priority="13" operator="equal">
      <formula>"AS"</formula>
    </cfRule>
    <cfRule type="cellIs" dxfId="36" priority="14" operator="equal">
      <formula>"RA"</formula>
    </cfRule>
  </conditionalFormatting>
  <conditionalFormatting sqref="V30:AC30">
    <cfRule type="expression" dxfId="35" priority="9">
      <formula>AND(OR(V$10="D",V$10="S"))</formula>
    </cfRule>
  </conditionalFormatting>
  <conditionalFormatting sqref="V30:AC30">
    <cfRule type="cellIs" dxfId="34" priority="5" operator="equal">
      <formula>"F"</formula>
    </cfRule>
    <cfRule type="containsText" dxfId="33" priority="6" operator="containsText" text="ED">
      <formula>NOT(ISERROR(SEARCH("ED",V30)))</formula>
    </cfRule>
    <cfRule type="containsText" dxfId="32" priority="7" operator="containsText" text="AT">
      <formula>NOT(ISERROR(SEARCH("AT",V30)))</formula>
    </cfRule>
    <cfRule type="containsText" dxfId="31" priority="8" operator="containsText" text="CP">
      <formula>NOT(ISERROR(SEARCH("CP",V30)))</formula>
    </cfRule>
  </conditionalFormatting>
  <conditionalFormatting sqref="V30:AC30">
    <cfRule type="cellIs" dxfId="30" priority="1" operator="equal">
      <formula>"RAF"</formula>
    </cfRule>
    <cfRule type="cellIs" dxfId="29" priority="2" operator="equal">
      <formula>"ASF"</formula>
    </cfRule>
    <cfRule type="cellIs" dxfId="28" priority="3" operator="equal">
      <formula>"AS"</formula>
    </cfRule>
    <cfRule type="cellIs" dxfId="27" priority="4" operator="equal">
      <formula>"RA"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_Semaine">
                <anchor moveWithCells="1">
                  <from>
                    <xdr:col>4</xdr:col>
                    <xdr:colOff>238125</xdr:colOff>
                    <xdr:row>5</xdr:row>
                    <xdr:rowOff>38100</xdr:rowOff>
                  </from>
                  <to>
                    <xdr:col>4</xdr:col>
                    <xdr:colOff>1209675</xdr:colOff>
                    <xdr:row>5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P45"/>
  <sheetViews>
    <sheetView workbookViewId="0">
      <selection activeCell="J14" sqref="J14"/>
    </sheetView>
  </sheetViews>
  <sheetFormatPr baseColWidth="10" defaultRowHeight="15"/>
  <cols>
    <col min="1" max="1" width="17.85546875" bestFit="1" customWidth="1"/>
    <col min="2" max="2" width="16.42578125" style="10" customWidth="1"/>
    <col min="3" max="6" width="14.7109375" customWidth="1"/>
    <col min="7" max="7" width="14.7109375" style="10" customWidth="1"/>
    <col min="8" max="8" width="20.42578125" style="60" customWidth="1"/>
    <col min="9" max="380" width="11.42578125" style="10"/>
  </cols>
  <sheetData>
    <row r="1" spans="1:380" s="51" customFormat="1" ht="75.75" customHeight="1">
      <c r="A1" s="50" t="s">
        <v>38</v>
      </c>
      <c r="B1" s="58" t="s">
        <v>32</v>
      </c>
      <c r="C1" s="53" t="s">
        <v>61</v>
      </c>
      <c r="D1" s="50" t="s">
        <v>56</v>
      </c>
      <c r="E1" s="53" t="s">
        <v>57</v>
      </c>
      <c r="F1" s="53" t="s">
        <v>55</v>
      </c>
      <c r="G1" s="53" t="s">
        <v>60</v>
      </c>
      <c r="H1" s="60"/>
    </row>
    <row r="2" spans="1:380" s="51" customFormat="1" ht="32.25" customHeight="1">
      <c r="A2" s="50" t="s">
        <v>58</v>
      </c>
      <c r="B2" s="58"/>
      <c r="C2" s="50"/>
      <c r="D2" s="50"/>
      <c r="E2" s="53"/>
      <c r="F2" s="53"/>
      <c r="G2" s="53"/>
      <c r="H2" s="60"/>
    </row>
    <row r="3" spans="1:380">
      <c r="A3" s="72" t="s">
        <v>62</v>
      </c>
      <c r="B3" s="73" t="str">
        <f>IFERROR(VLOOKUP(A3,Planning_général!E:F,2,FALSE),"")</f>
        <v/>
      </c>
      <c r="C3" s="62">
        <v>43831</v>
      </c>
      <c r="D3" s="62">
        <v>44196</v>
      </c>
      <c r="E3" s="57">
        <f>IF(C3="","",(_xlfn.DAYS(MIN(DATE(Planning_général!$C$2,12,31),D3),MAX(DATE(Planning_général!$C$2,1,1),C3))/_xlfn.DAYS(DATE(Planning_général!$C$2,12,31),DATE(Planning_général!$C$2,1,1))))</f>
        <v>1</v>
      </c>
      <c r="F3" s="54">
        <v>15</v>
      </c>
      <c r="G3" s="59">
        <f>IF(E3="","",ROUND(F3/E3,2))</f>
        <v>15</v>
      </c>
      <c r="I3" s="1"/>
      <c r="J3" s="1"/>
      <c r="K3"/>
      <c r="L3"/>
      <c r="M3" s="55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</row>
    <row r="4" spans="1:380">
      <c r="A4" s="72" t="s">
        <v>65</v>
      </c>
      <c r="B4" s="73" t="str">
        <f>IFERROR(VLOOKUP(A4,Planning_général!E:F,2,FALSE),"")</f>
        <v/>
      </c>
      <c r="C4" s="62">
        <v>43831</v>
      </c>
      <c r="D4" s="62">
        <v>44196</v>
      </c>
      <c r="E4" s="57">
        <f>IF(C4="","",(_xlfn.DAYS(MIN(DATE(Planning_général!$C$2,12,31),D4),MAX(DATE(Planning_général!$C$2,1,1),C4))/_xlfn.DAYS(DATE(Planning_général!$C$2,12,31),DATE(Planning_général!$C$2,1,1))))</f>
        <v>1</v>
      </c>
      <c r="F4" s="54">
        <v>15</v>
      </c>
      <c r="G4" s="59">
        <f t="shared" ref="G4:G11" si="0">IF(E4="","",ROUND(F4/E4,2))</f>
        <v>15</v>
      </c>
      <c r="I4" s="1"/>
      <c r="J4" s="1"/>
      <c r="K4"/>
      <c r="L4"/>
      <c r="M4" s="55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</row>
    <row r="5" spans="1:380">
      <c r="A5" s="72" t="s">
        <v>64</v>
      </c>
      <c r="B5" s="73" t="str">
        <f>IFERROR(VLOOKUP(A5,Planning_général!E:F,2,FALSE),"")</f>
        <v/>
      </c>
      <c r="C5" s="62">
        <v>43831</v>
      </c>
      <c r="D5" s="62">
        <v>44196</v>
      </c>
      <c r="E5" s="57">
        <f>IF(C5="","",(_xlfn.DAYS(MIN(DATE(Planning_général!$C$2,12,31),D5),MAX(DATE(Planning_général!$C$2,1,1),C5))/_xlfn.DAYS(DATE(Planning_général!$C$2,12,31),DATE(Planning_général!$C$2,1,1))))</f>
        <v>1</v>
      </c>
      <c r="F5" s="54">
        <v>15</v>
      </c>
      <c r="G5" s="59">
        <f t="shared" si="0"/>
        <v>15</v>
      </c>
      <c r="I5" s="1"/>
      <c r="J5" s="1"/>
      <c r="K5"/>
      <c r="L5"/>
      <c r="M5" s="5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</row>
    <row r="6" spans="1:380">
      <c r="A6" s="72" t="s">
        <v>68</v>
      </c>
      <c r="B6" s="73" t="str">
        <f>IFERROR(VLOOKUP(A6,Planning_général!E:F,2,FALSE),"")</f>
        <v/>
      </c>
      <c r="C6" s="62">
        <v>43831</v>
      </c>
      <c r="D6" s="62">
        <v>44196</v>
      </c>
      <c r="E6" s="57">
        <f>IF(C6="","",(_xlfn.DAYS(MIN(DATE(Planning_général!$C$2,12,31),D6),MAX(DATE(Planning_général!$C$2,1,1),C6))/_xlfn.DAYS(DATE(Planning_général!$C$2,12,31),DATE(Planning_général!$C$2,1,1))))</f>
        <v>1</v>
      </c>
      <c r="F6" s="54">
        <v>16</v>
      </c>
      <c r="G6" s="59">
        <f t="shared" si="0"/>
        <v>16</v>
      </c>
      <c r="I6" s="1"/>
      <c r="J6" s="1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</row>
    <row r="7" spans="1:380">
      <c r="A7" s="35"/>
      <c r="B7" s="73" t="str">
        <f>IFERROR(VLOOKUP(A7,Planning_général!E:F,2,FALSE),"")</f>
        <v/>
      </c>
      <c r="C7" s="62"/>
      <c r="D7" s="62"/>
      <c r="E7" s="57" t="str">
        <f>IF(C7="","",(_xlfn.DAYS(MIN(DATE(Planning_général!$C$2,12,31),D7),MAX(DATE(Planning_général!$C$2,1,1),C7))/_xlfn.DAYS(DATE(Planning_général!$C$2,12,31),DATE(Planning_général!$C$2,1,1))))</f>
        <v/>
      </c>
      <c r="F7" s="54"/>
      <c r="G7" s="59" t="str">
        <f t="shared" si="0"/>
        <v/>
      </c>
      <c r="I7" s="1"/>
      <c r="J7" s="1"/>
      <c r="K7"/>
      <c r="L7"/>
      <c r="M7" s="55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</row>
    <row r="8" spans="1:380">
      <c r="A8" s="35"/>
      <c r="B8" s="73" t="str">
        <f>IFERROR(VLOOKUP(A8,Planning_général!E:F,2,FALSE),"")</f>
        <v/>
      </c>
      <c r="C8" s="62"/>
      <c r="D8" s="62"/>
      <c r="E8" s="57" t="str">
        <f>IF(C8="","",(_xlfn.DAYS(MIN(DATE(Planning_général!$C$2,12,31),D8),MAX(DATE(Planning_général!$C$2,1,1),C8))/_xlfn.DAYS(DATE(Planning_général!$C$2,12,31),DATE(Planning_général!$C$2,1,1))))</f>
        <v/>
      </c>
      <c r="F8" s="54"/>
      <c r="G8" s="59" t="str">
        <f t="shared" si="0"/>
        <v/>
      </c>
      <c r="I8" s="1"/>
      <c r="J8" s="1"/>
      <c r="K8"/>
      <c r="L8"/>
      <c r="M8" s="55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</row>
    <row r="9" spans="1:380">
      <c r="A9" s="35"/>
      <c r="B9" s="73" t="str">
        <f>IFERROR(VLOOKUP(A9,Planning_général!E:F,2,FALSE),"")</f>
        <v/>
      </c>
      <c r="C9" s="62"/>
      <c r="D9" s="62"/>
      <c r="E9" s="57" t="str">
        <f>IF(C9="","",(_xlfn.DAYS(MIN(DATE(Planning_général!$C$2,12,31),D9),MAX(DATE(Planning_général!$C$2,1,1),C9))/_xlfn.DAYS(DATE(Planning_général!$C$2,12,31),DATE(Planning_général!$C$2,1,1))))</f>
        <v/>
      </c>
      <c r="F9" s="54"/>
      <c r="G9" s="59" t="str">
        <f t="shared" si="0"/>
        <v/>
      </c>
      <c r="I9" s="1"/>
      <c r="J9" s="1"/>
      <c r="K9"/>
      <c r="L9"/>
      <c r="M9" s="55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</row>
    <row r="10" spans="1:380">
      <c r="A10" s="35"/>
      <c r="B10" s="73" t="str">
        <f>IFERROR(VLOOKUP(A10,Planning_général!E:F,2,FALSE),"")</f>
        <v/>
      </c>
      <c r="C10" s="62"/>
      <c r="D10" s="62"/>
      <c r="E10" s="57" t="str">
        <f>IF(C10="","",(_xlfn.DAYS(MIN(DATE(Planning_général!$C$2,12,31),D10),MAX(DATE(Planning_général!$C$2,1,1),C10))/_xlfn.DAYS(DATE(Planning_général!$C$2,12,31),DATE(Planning_général!$C$2,1,1))))</f>
        <v/>
      </c>
      <c r="F10" s="54"/>
      <c r="G10" s="59" t="str">
        <f t="shared" si="0"/>
        <v/>
      </c>
      <c r="I10" s="1"/>
      <c r="J10" s="1"/>
      <c r="K10"/>
      <c r="L10"/>
      <c r="M10" s="55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</row>
    <row r="11" spans="1:380">
      <c r="A11" s="35"/>
      <c r="B11" s="73" t="str">
        <f>IFERROR(VLOOKUP(A11,Planning_général!E:F,2,FALSE),"")</f>
        <v/>
      </c>
      <c r="C11" s="62"/>
      <c r="D11" s="62"/>
      <c r="E11" s="57" t="str">
        <f>IF(C11="","",(_xlfn.DAYS(MIN(DATE(Planning_général!$C$2,12,31),D11),MAX(DATE(Planning_général!$C$2,1,1),C11))/_xlfn.DAYS(DATE(Planning_général!$C$2,12,31),DATE(Planning_général!$C$2,1,1))))</f>
        <v/>
      </c>
      <c r="F11" s="54"/>
      <c r="G11" s="59" t="str">
        <f t="shared" si="0"/>
        <v/>
      </c>
      <c r="I11" s="67"/>
      <c r="J11" s="67"/>
      <c r="M11" s="68"/>
    </row>
    <row r="12" spans="1:380" s="51" customFormat="1" ht="32.25" customHeight="1">
      <c r="A12" s="50" t="s">
        <v>59</v>
      </c>
      <c r="B12" s="56"/>
      <c r="C12" s="52"/>
      <c r="D12" s="50"/>
      <c r="E12" s="58"/>
      <c r="F12" s="61"/>
      <c r="G12" s="59"/>
      <c r="H12" s="60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  <c r="IS12" s="69"/>
      <c r="IT12" s="69"/>
      <c r="IU12" s="69"/>
      <c r="IV12" s="69"/>
      <c r="IW12" s="69"/>
      <c r="IX12" s="69"/>
      <c r="IY12" s="69"/>
      <c r="IZ12" s="69"/>
      <c r="JA12" s="69"/>
      <c r="JB12" s="69"/>
      <c r="JC12" s="69"/>
      <c r="JD12" s="69"/>
      <c r="JE12" s="69"/>
      <c r="JF12" s="69"/>
      <c r="JG12" s="69"/>
      <c r="JH12" s="69"/>
      <c r="JI12" s="69"/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69"/>
      <c r="LM12" s="69"/>
      <c r="LN12" s="69"/>
      <c r="LO12" s="69"/>
      <c r="LP12" s="69"/>
      <c r="LQ12" s="69"/>
      <c r="LR12" s="69"/>
      <c r="LS12" s="69"/>
      <c r="LT12" s="69"/>
      <c r="LU12" s="69"/>
      <c r="LV12" s="69"/>
      <c r="LW12" s="69"/>
      <c r="LX12" s="69"/>
      <c r="LY12" s="69"/>
      <c r="LZ12" s="69"/>
      <c r="MA12" s="69"/>
      <c r="MB12" s="69"/>
      <c r="MC12" s="69"/>
      <c r="MD12" s="69"/>
      <c r="ME12" s="69"/>
      <c r="MF12" s="69"/>
      <c r="MG12" s="69"/>
      <c r="MH12" s="69"/>
      <c r="MI12" s="69"/>
      <c r="MJ12" s="69"/>
      <c r="MK12" s="69"/>
      <c r="ML12" s="69"/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</row>
    <row r="13" spans="1:380">
      <c r="A13" s="72" t="s">
        <v>63</v>
      </c>
      <c r="B13" s="74" t="str">
        <f>IFERROR(VLOOKUP(A13,Planning_général!E:F,2,FALSE),"")</f>
        <v/>
      </c>
      <c r="C13" s="62">
        <v>43831</v>
      </c>
      <c r="D13" s="62">
        <v>44196</v>
      </c>
      <c r="E13" s="57">
        <f>IF(C13="","",(_xlfn.DAYS(MIN(DATE(Planning_général!$C$2,12,31),D13),MAX(DATE(Planning_général!$C$2,1,1),C13))/_xlfn.DAYS(DATE(Planning_général!$C$2,12,31),DATE(Planning_général!$C$2,1,1))))</f>
        <v>1</v>
      </c>
      <c r="F13" s="54">
        <v>15</v>
      </c>
      <c r="G13" s="59">
        <f>IF(E13="","",ROUND(F13/E13,2))</f>
        <v>15</v>
      </c>
      <c r="I13" s="67"/>
      <c r="J13" s="67"/>
      <c r="M13" s="68"/>
    </row>
    <row r="14" spans="1:380">
      <c r="A14" s="72" t="s">
        <v>66</v>
      </c>
      <c r="B14" s="74" t="str">
        <f>IFERROR(VLOOKUP(A14,Planning_général!E:F,2,FALSE),"")</f>
        <v/>
      </c>
      <c r="C14" s="62">
        <v>43831</v>
      </c>
      <c r="D14" s="62">
        <v>44196</v>
      </c>
      <c r="E14" s="57">
        <f>IF(C14="","",(_xlfn.DAYS(MIN(DATE(Planning_général!$C$2,12,31),D14),MAX(DATE(Planning_général!$C$2,1,1),C14))/_xlfn.DAYS(DATE(Planning_général!$C$2,12,31),DATE(Planning_général!$C$2,1,1))))</f>
        <v>1</v>
      </c>
      <c r="F14" s="54">
        <v>15</v>
      </c>
      <c r="G14" s="59">
        <f t="shared" ref="G14:G15" si="1">IF(E14="","",ROUND(F14/E14,2))</f>
        <v>15</v>
      </c>
      <c r="I14" s="67"/>
      <c r="J14" s="67"/>
      <c r="M14" s="68"/>
    </row>
    <row r="15" spans="1:380">
      <c r="A15" s="72" t="s">
        <v>67</v>
      </c>
      <c r="B15" s="74" t="str">
        <f>IFERROR(VLOOKUP(A15,Planning_général!E:F,2,FALSE),"")</f>
        <v/>
      </c>
      <c r="C15" s="62">
        <v>43831</v>
      </c>
      <c r="D15" s="62">
        <v>44196</v>
      </c>
      <c r="E15" s="57">
        <f>IF(C15="","",(_xlfn.DAYS(MIN(DATE(Planning_général!$C$2,12,31),D15),MAX(DATE(Planning_général!$C$2,1,1),C15))/_xlfn.DAYS(DATE(Planning_général!$C$2,12,31),DATE(Planning_général!$C$2,1,1))))</f>
        <v>1</v>
      </c>
      <c r="F15" s="54">
        <v>15</v>
      </c>
      <c r="G15" s="59">
        <f t="shared" si="1"/>
        <v>15</v>
      </c>
      <c r="I15" s="67"/>
      <c r="J15" s="67"/>
      <c r="M15" s="68"/>
    </row>
    <row r="16" spans="1:380">
      <c r="A16" s="35"/>
      <c r="B16" s="62"/>
      <c r="C16" s="62"/>
      <c r="D16" s="62"/>
      <c r="E16" s="57"/>
      <c r="F16" s="54"/>
      <c r="G16" s="59"/>
      <c r="I16" s="67"/>
      <c r="J16" s="67"/>
      <c r="M16" s="68"/>
    </row>
    <row r="17" spans="1:239">
      <c r="A17" s="35"/>
      <c r="B17" s="62"/>
      <c r="C17" s="62"/>
      <c r="D17" s="62"/>
      <c r="E17" s="57"/>
      <c r="F17" s="54"/>
      <c r="G17" s="59"/>
      <c r="I17" s="67"/>
      <c r="J17" s="67"/>
      <c r="M17" s="68"/>
    </row>
    <row r="18" spans="1:239">
      <c r="A18" s="35"/>
      <c r="B18" s="62"/>
      <c r="C18" s="62"/>
      <c r="D18" s="62"/>
      <c r="E18" s="57"/>
      <c r="F18" s="54"/>
      <c r="G18" s="59"/>
      <c r="I18" s="67"/>
      <c r="J18" s="67"/>
      <c r="M18" s="68"/>
      <c r="HX18" s="10" t="s">
        <v>54</v>
      </c>
      <c r="HY18" s="10" t="s">
        <v>53</v>
      </c>
      <c r="HZ18" s="10" t="s">
        <v>53</v>
      </c>
      <c r="IA18" s="10" t="s">
        <v>53</v>
      </c>
      <c r="IB18" s="10" t="s">
        <v>53</v>
      </c>
      <c r="IC18" s="10" t="s">
        <v>53</v>
      </c>
      <c r="ID18" s="10" t="s">
        <v>53</v>
      </c>
      <c r="IE18" s="10" t="s">
        <v>53</v>
      </c>
    </row>
    <row r="19" spans="1:239">
      <c r="A19" s="35"/>
      <c r="B19" s="62"/>
      <c r="C19" s="62"/>
      <c r="D19" s="62"/>
      <c r="E19" s="57"/>
      <c r="F19" s="54"/>
      <c r="G19" s="59"/>
      <c r="I19" s="67"/>
      <c r="J19" s="67"/>
      <c r="M19" s="68"/>
    </row>
    <row r="20" spans="1:239">
      <c r="A20" s="35"/>
      <c r="B20" s="62"/>
      <c r="C20" s="62"/>
      <c r="D20" s="62"/>
      <c r="E20" s="57"/>
      <c r="F20" s="54"/>
      <c r="G20" s="59" t="str">
        <f t="shared" ref="G20:G21" si="2">IF(E20="","",ROUND(F20/E20,2))</f>
        <v/>
      </c>
      <c r="I20" s="67"/>
      <c r="J20" s="67"/>
      <c r="M20" s="68"/>
    </row>
    <row r="21" spans="1:239">
      <c r="A21" s="35"/>
      <c r="B21" s="62"/>
      <c r="C21" s="62"/>
      <c r="D21" s="62"/>
      <c r="E21" s="57"/>
      <c r="F21" s="54"/>
      <c r="G21" s="59" t="str">
        <f t="shared" si="2"/>
        <v/>
      </c>
      <c r="I21" s="67"/>
      <c r="J21" s="67"/>
      <c r="M21" s="68"/>
    </row>
    <row r="22" spans="1:239">
      <c r="F22" s="10"/>
    </row>
    <row r="23" spans="1:239">
      <c r="F23" s="10"/>
    </row>
    <row r="24" spans="1:239">
      <c r="F24" s="10"/>
    </row>
    <row r="27" spans="1:239">
      <c r="H27" s="10"/>
    </row>
    <row r="28" spans="1:239">
      <c r="H28" s="10"/>
    </row>
    <row r="29" spans="1:239">
      <c r="H29" s="10"/>
    </row>
    <row r="30" spans="1:239">
      <c r="H30" s="10"/>
    </row>
    <row r="31" spans="1:239">
      <c r="H31" s="10"/>
    </row>
    <row r="32" spans="1:239">
      <c r="H32" s="10"/>
    </row>
    <row r="33" spans="8:92">
      <c r="H33" s="10"/>
    </row>
    <row r="45" spans="8:92">
      <c r="CE45" s="10" t="s">
        <v>54</v>
      </c>
      <c r="CH45" s="10" t="s">
        <v>53</v>
      </c>
      <c r="CI45" s="10" t="s">
        <v>53</v>
      </c>
      <c r="CJ45" s="10" t="s">
        <v>53</v>
      </c>
      <c r="CK45" s="10" t="s">
        <v>53</v>
      </c>
      <c r="CL45" s="10" t="s">
        <v>53</v>
      </c>
      <c r="CM45" s="10" t="s">
        <v>53</v>
      </c>
      <c r="CN45" s="10" t="s">
        <v>53</v>
      </c>
    </row>
  </sheetData>
  <phoneticPr fontId="14" type="noConversion"/>
  <conditionalFormatting sqref="A3">
    <cfRule type="duplicateValues" dxfId="26" priority="2"/>
  </conditionalFormatting>
  <conditionalFormatting sqref="A3:A21">
    <cfRule type="duplicateValues" dxfId="25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7CA4E-8DFD-42AD-A9D2-6283ED1FA6C3}">
  <sheetPr codeName="Feuil1"/>
  <dimension ref="A1:T53"/>
  <sheetViews>
    <sheetView workbookViewId="0">
      <selection activeCell="U12" sqref="U12"/>
    </sheetView>
  </sheetViews>
  <sheetFormatPr baseColWidth="10" defaultRowHeight="15"/>
  <sheetData>
    <row r="1" spans="1:20" ht="15.75" thickBot="1">
      <c r="G1" s="87" t="s">
        <v>69</v>
      </c>
      <c r="H1" s="88"/>
      <c r="I1" s="88"/>
      <c r="J1" s="88"/>
      <c r="K1" s="88"/>
      <c r="L1" s="88"/>
      <c r="M1" s="89"/>
      <c r="N1" s="81" t="s">
        <v>70</v>
      </c>
      <c r="O1" s="82"/>
      <c r="P1" s="82"/>
      <c r="Q1" s="82"/>
      <c r="R1" s="82"/>
      <c r="S1" s="82"/>
      <c r="T1" s="83"/>
    </row>
    <row r="2" spans="1:20" ht="15.75" thickBot="1">
      <c r="G2" s="44">
        <v>43885</v>
      </c>
      <c r="H2" s="44">
        <v>43886</v>
      </c>
      <c r="I2" s="44">
        <v>43887</v>
      </c>
      <c r="J2" s="44">
        <v>43888</v>
      </c>
      <c r="K2" s="44">
        <v>43889</v>
      </c>
      <c r="L2" s="44">
        <v>43890</v>
      </c>
      <c r="M2" s="44">
        <v>43891</v>
      </c>
      <c r="N2" s="44">
        <v>43892</v>
      </c>
      <c r="O2" s="44">
        <v>43893</v>
      </c>
      <c r="P2" s="44">
        <v>43894</v>
      </c>
      <c r="Q2" s="44">
        <v>43895</v>
      </c>
      <c r="R2" s="44">
        <v>43896</v>
      </c>
      <c r="S2" s="44">
        <v>43897</v>
      </c>
      <c r="T2" s="44">
        <v>43898</v>
      </c>
    </row>
    <row r="3" spans="1:20" ht="15.75" thickBot="1">
      <c r="A3" s="6"/>
      <c r="B3" s="6"/>
      <c r="C3" s="6"/>
      <c r="D3" s="6"/>
      <c r="E3" s="20" t="s">
        <v>31</v>
      </c>
      <c r="F3" s="20" t="s">
        <v>32</v>
      </c>
      <c r="G3" s="23">
        <v>24</v>
      </c>
      <c r="H3" s="23">
        <v>25</v>
      </c>
      <c r="I3" s="23">
        <v>26</v>
      </c>
      <c r="J3" s="23">
        <v>27</v>
      </c>
      <c r="K3" s="23">
        <v>28</v>
      </c>
      <c r="L3" s="23">
        <v>29</v>
      </c>
      <c r="M3" s="23">
        <v>1</v>
      </c>
      <c r="N3" s="23">
        <v>2</v>
      </c>
      <c r="O3" s="23">
        <v>3</v>
      </c>
      <c r="P3" s="23">
        <v>4</v>
      </c>
      <c r="Q3" s="23">
        <v>5</v>
      </c>
      <c r="R3" s="23">
        <v>6</v>
      </c>
      <c r="S3" s="23">
        <v>7</v>
      </c>
      <c r="T3" s="23">
        <v>8</v>
      </c>
    </row>
    <row r="4" spans="1:20" ht="15.75" thickBot="1">
      <c r="A4" s="6"/>
      <c r="B4" s="6"/>
      <c r="C4" s="6"/>
      <c r="D4" s="94" t="s">
        <v>33</v>
      </c>
      <c r="E4" s="31"/>
      <c r="F4" s="32"/>
      <c r="G4" s="19" t="s">
        <v>24</v>
      </c>
      <c r="H4" s="19" t="s">
        <v>25</v>
      </c>
      <c r="I4" s="19" t="s">
        <v>30</v>
      </c>
      <c r="J4" s="19" t="s">
        <v>28</v>
      </c>
      <c r="K4" s="19" t="s">
        <v>29</v>
      </c>
      <c r="L4" s="19" t="s">
        <v>27</v>
      </c>
      <c r="M4" s="19" t="s">
        <v>23</v>
      </c>
      <c r="N4" s="19" t="s">
        <v>24</v>
      </c>
      <c r="O4" s="19" t="s">
        <v>25</v>
      </c>
      <c r="P4" s="19" t="s">
        <v>30</v>
      </c>
      <c r="Q4" s="19" t="s">
        <v>28</v>
      </c>
      <c r="R4" s="19" t="s">
        <v>29</v>
      </c>
      <c r="S4" s="19" t="s">
        <v>27</v>
      </c>
      <c r="T4" s="19" t="s">
        <v>23</v>
      </c>
    </row>
    <row r="5" spans="1:20">
      <c r="A5" s="6"/>
      <c r="B5" s="6"/>
      <c r="C5" s="6"/>
      <c r="D5" s="95"/>
      <c r="E5" s="29"/>
      <c r="F5" s="30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0">
      <c r="A6" s="6"/>
      <c r="B6" s="6"/>
      <c r="C6" s="6"/>
      <c r="D6" s="95"/>
      <c r="E6" s="29"/>
      <c r="F6" s="30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>
      <c r="A7" s="6"/>
      <c r="B7" s="6"/>
      <c r="C7" s="6"/>
      <c r="D7" s="95"/>
      <c r="E7" s="29"/>
      <c r="F7" s="30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ht="15.75" thickBot="1">
      <c r="A8" s="6"/>
      <c r="B8" s="6"/>
      <c r="C8" s="6"/>
      <c r="D8" s="96"/>
      <c r="E8" s="37"/>
      <c r="F8" s="40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>
      <c r="D9" s="97" t="s">
        <v>34</v>
      </c>
      <c r="E9" s="70"/>
      <c r="F9" s="71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>
      <c r="D10" s="97"/>
      <c r="E10" s="72"/>
      <c r="F10" s="7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>
      <c r="D11" s="97"/>
      <c r="E11" s="72"/>
      <c r="F11" s="7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>
      <c r="D12" s="97"/>
      <c r="E12" s="72"/>
      <c r="F12" s="74"/>
      <c r="G12" s="13"/>
      <c r="H12" s="13"/>
      <c r="I12" s="13"/>
      <c r="J12" s="13"/>
      <c r="K12" s="13"/>
      <c r="L12" s="13"/>
      <c r="M12" s="13"/>
      <c r="N12" s="13"/>
      <c r="O12" s="13" t="s">
        <v>54</v>
      </c>
      <c r="P12" s="13"/>
      <c r="Q12" s="13"/>
      <c r="R12" s="13" t="s">
        <v>53</v>
      </c>
      <c r="S12" s="13" t="s">
        <v>53</v>
      </c>
      <c r="T12" s="13" t="s">
        <v>53</v>
      </c>
    </row>
    <row r="13" spans="1:20">
      <c r="D13" s="97"/>
      <c r="E13" s="72"/>
      <c r="F13" s="74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>
      <c r="D14" s="97"/>
      <c r="E14" s="72"/>
      <c r="F14" s="74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>
      <c r="D15" s="97"/>
      <c r="E15" s="72"/>
      <c r="F15" s="74"/>
      <c r="G15" s="13" t="s">
        <v>53</v>
      </c>
      <c r="H15" s="13" t="s">
        <v>53</v>
      </c>
      <c r="I15" s="13" t="s">
        <v>53</v>
      </c>
      <c r="J15" s="13" t="s">
        <v>53</v>
      </c>
      <c r="K15" s="13"/>
      <c r="L15" s="13"/>
      <c r="M15" s="13"/>
      <c r="N15" s="13"/>
      <c r="O15" s="13" t="s">
        <v>54</v>
      </c>
      <c r="P15" s="13"/>
      <c r="Q15" s="13"/>
      <c r="R15" s="13" t="s">
        <v>53</v>
      </c>
      <c r="S15" s="13" t="s">
        <v>53</v>
      </c>
      <c r="T15" s="13" t="s">
        <v>53</v>
      </c>
    </row>
    <row r="16" spans="1:20">
      <c r="C16" s="10"/>
      <c r="D16" s="97"/>
      <c r="E16" s="41"/>
      <c r="F16" s="42"/>
      <c r="G16" s="13"/>
      <c r="H16" s="13" t="s">
        <v>54</v>
      </c>
      <c r="I16" s="13"/>
      <c r="J16" s="13"/>
      <c r="K16" s="13" t="s">
        <v>53</v>
      </c>
      <c r="L16" s="13" t="s">
        <v>53</v>
      </c>
      <c r="M16" s="13" t="s">
        <v>53</v>
      </c>
      <c r="N16" s="13" t="s">
        <v>53</v>
      </c>
      <c r="O16" s="13" t="s">
        <v>53</v>
      </c>
      <c r="P16" s="13" t="s">
        <v>53</v>
      </c>
      <c r="Q16" s="13" t="s">
        <v>53</v>
      </c>
      <c r="R16" s="13"/>
      <c r="S16" s="13"/>
      <c r="T16" s="13"/>
    </row>
    <row r="17" spans="3:20">
      <c r="C17" s="10"/>
      <c r="D17" s="97"/>
      <c r="E17" s="41"/>
      <c r="F17" s="42"/>
      <c r="G17" s="64"/>
      <c r="H17" s="64"/>
      <c r="I17" s="64"/>
      <c r="J17" s="64"/>
      <c r="K17" s="64"/>
      <c r="L17" s="13"/>
      <c r="M17" s="13"/>
      <c r="N17" s="64"/>
      <c r="O17" s="64"/>
      <c r="P17" s="64"/>
      <c r="Q17" s="64"/>
      <c r="R17" s="64"/>
      <c r="S17" s="13"/>
      <c r="T17" s="13"/>
    </row>
    <row r="18" spans="3:20">
      <c r="D18" s="97"/>
      <c r="E18" s="29"/>
      <c r="F18" s="33"/>
      <c r="G18" s="64"/>
      <c r="H18" s="64"/>
      <c r="I18" s="64"/>
      <c r="J18" s="64"/>
      <c r="K18" s="64"/>
      <c r="L18" s="13"/>
      <c r="M18" s="13"/>
      <c r="N18" s="64"/>
      <c r="O18" s="64"/>
      <c r="P18" s="64"/>
      <c r="Q18" s="64"/>
      <c r="R18" s="64"/>
      <c r="S18" s="13"/>
      <c r="T18" s="13"/>
    </row>
    <row r="19" spans="3:20">
      <c r="D19" s="97"/>
      <c r="E19" s="29"/>
      <c r="F19" s="3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3:20">
      <c r="D20" s="97"/>
      <c r="E20" s="29"/>
      <c r="F20" s="3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3:20">
      <c r="D21" s="97"/>
      <c r="E21" s="42"/>
      <c r="F21" s="42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3:20" ht="15.75" thickBot="1">
      <c r="D22" s="98"/>
      <c r="E22" s="42"/>
      <c r="F22" s="4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3:20">
      <c r="D23" s="90" t="s">
        <v>35</v>
      </c>
      <c r="E23" s="72"/>
      <c r="F23" s="72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3:20">
      <c r="D24" s="91"/>
      <c r="E24" s="72"/>
      <c r="F24" s="7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3:20">
      <c r="D25" s="91"/>
      <c r="E25" s="72"/>
      <c r="F25" s="72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3:20">
      <c r="D26" s="91"/>
      <c r="E26" s="72"/>
      <c r="F26" s="72"/>
      <c r="G26" s="13" t="s">
        <v>53</v>
      </c>
      <c r="H26" s="13" t="s">
        <v>53</v>
      </c>
      <c r="I26" s="13" t="s">
        <v>53</v>
      </c>
      <c r="J26" s="13" t="s">
        <v>53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3:20">
      <c r="D27" s="91"/>
      <c r="E27" s="72"/>
      <c r="F27" s="72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3:20">
      <c r="D28" s="91"/>
      <c r="E28" s="72"/>
      <c r="F28" s="72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3:20">
      <c r="D29" s="91"/>
      <c r="E29" s="29"/>
      <c r="F29" s="30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3:20">
      <c r="D30" s="91"/>
      <c r="E30" s="29"/>
      <c r="F30" s="30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3:20">
      <c r="D31" s="91"/>
      <c r="E31" s="29"/>
      <c r="F31" s="30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3:20">
      <c r="D32" s="91"/>
      <c r="E32" s="29"/>
      <c r="F32" s="30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4:20">
      <c r="D33" s="91"/>
      <c r="E33" s="29"/>
      <c r="F33" s="30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4:20">
      <c r="D34" s="91"/>
      <c r="E34" s="29"/>
      <c r="F34" s="30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4:20">
      <c r="D35" s="91"/>
      <c r="E35" s="29"/>
      <c r="F35" s="30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4:20" ht="15.75" thickBot="1">
      <c r="D36" s="93"/>
      <c r="E36" s="37"/>
      <c r="F36" s="40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4:20">
      <c r="D37" s="90" t="s">
        <v>36</v>
      </c>
      <c r="E37" s="72"/>
      <c r="F37" s="72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4:20">
      <c r="D38" s="91"/>
      <c r="E38" s="72"/>
      <c r="F38" s="7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4:20">
      <c r="D39" s="91"/>
      <c r="E39" s="72"/>
      <c r="F39" s="72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4:20">
      <c r="D40" s="91"/>
      <c r="E40" s="72"/>
      <c r="F40" s="72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4:20">
      <c r="D41" s="91"/>
      <c r="E41" s="29"/>
      <c r="F41" s="30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4:20">
      <c r="D42" s="91"/>
      <c r="E42" s="29"/>
      <c r="F42" s="30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4:20">
      <c r="D43" s="91"/>
      <c r="E43" s="29"/>
      <c r="F43" s="30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4:20" ht="15.75" thickBot="1">
      <c r="D44" s="92"/>
      <c r="E44" s="37"/>
      <c r="F44" s="40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4:20">
      <c r="D45" s="90" t="s">
        <v>37</v>
      </c>
      <c r="E45" s="72"/>
      <c r="F45" s="72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4:20">
      <c r="D46" s="91"/>
      <c r="E46" s="72"/>
      <c r="F46" s="72"/>
      <c r="G46" s="13"/>
      <c r="H46" s="13"/>
      <c r="I46" s="13"/>
      <c r="J46" s="13" t="s">
        <v>54</v>
      </c>
      <c r="K46" s="13" t="s">
        <v>53</v>
      </c>
      <c r="L46" s="13" t="s">
        <v>53</v>
      </c>
      <c r="M46" s="13" t="s">
        <v>53</v>
      </c>
      <c r="N46" s="13" t="s">
        <v>53</v>
      </c>
      <c r="O46" s="13" t="s">
        <v>53</v>
      </c>
      <c r="P46" s="13" t="s">
        <v>53</v>
      </c>
      <c r="Q46" s="13" t="s">
        <v>53</v>
      </c>
      <c r="R46" s="13"/>
      <c r="S46" s="13"/>
      <c r="T46" s="13"/>
    </row>
    <row r="47" spans="4:20">
      <c r="D47" s="91"/>
      <c r="E47" s="72"/>
      <c r="F47" s="7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4:20">
      <c r="D48" s="91"/>
      <c r="E48" s="72"/>
      <c r="F48" s="72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4:20">
      <c r="D49" s="91"/>
      <c r="E49" s="72"/>
      <c r="F49" s="72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4:20">
      <c r="D50" s="91"/>
      <c r="E50" s="72"/>
      <c r="F50" s="7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4:20">
      <c r="D51" s="91"/>
      <c r="E51" s="72"/>
      <c r="F51" s="72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4:20" ht="15.75" thickBot="1">
      <c r="D52" s="93"/>
      <c r="E52" s="37"/>
      <c r="F52" s="38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4:20" ht="15.75" thickBot="1"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</row>
  </sheetData>
  <mergeCells count="7">
    <mergeCell ref="N1:T1"/>
    <mergeCell ref="D4:D8"/>
    <mergeCell ref="D9:D22"/>
    <mergeCell ref="D23:D36"/>
    <mergeCell ref="D37:D44"/>
    <mergeCell ref="D45:D52"/>
    <mergeCell ref="G1:M1"/>
  </mergeCells>
  <conditionalFormatting sqref="G4:T4">
    <cfRule type="cellIs" dxfId="24" priority="25" operator="equal">
      <formula>"D"</formula>
    </cfRule>
  </conditionalFormatting>
  <conditionalFormatting sqref="G4:T4">
    <cfRule type="cellIs" dxfId="23" priority="24" operator="equal">
      <formula>"S"</formula>
    </cfRule>
  </conditionalFormatting>
  <conditionalFormatting sqref="G43:T53 G7:T41">
    <cfRule type="expression" dxfId="22" priority="23">
      <formula>AND(OR(G$10="D",G$10="S"))</formula>
    </cfRule>
  </conditionalFormatting>
  <conditionalFormatting sqref="G6:T6">
    <cfRule type="expression" dxfId="21" priority="22">
      <formula>AND(OR(G$10="D",G$10="S"))</formula>
    </cfRule>
  </conditionalFormatting>
  <conditionalFormatting sqref="G5:T5">
    <cfRule type="expression" dxfId="20" priority="21">
      <formula>AND(OR(G$10="D",G$10="S"))</formula>
    </cfRule>
  </conditionalFormatting>
  <conditionalFormatting sqref="N1">
    <cfRule type="containsText" dxfId="19" priority="19" operator="containsText" text="S1">
      <formula>NOT(ISERROR(SEARCH("S1",N1)))</formula>
    </cfRule>
  </conditionalFormatting>
  <conditionalFormatting sqref="G1">
    <cfRule type="containsText" dxfId="18" priority="20" operator="containsText" text="S1">
      <formula>NOT(ISERROR(SEARCH("S1",G1)))</formula>
    </cfRule>
  </conditionalFormatting>
  <conditionalFormatting sqref="G42:T42">
    <cfRule type="expression" dxfId="17" priority="18">
      <formula>AND(OR(G$10="D",G$10="S"))</formula>
    </cfRule>
  </conditionalFormatting>
  <conditionalFormatting sqref="G5:T53">
    <cfRule type="cellIs" dxfId="16" priority="14" operator="equal">
      <formula>"F"</formula>
    </cfRule>
    <cfRule type="containsText" dxfId="15" priority="15" operator="containsText" text="ED">
      <formula>NOT(ISERROR(SEARCH("ED",G5)))</formula>
    </cfRule>
    <cfRule type="containsText" dxfId="14" priority="16" operator="containsText" text="AT">
      <formula>NOT(ISERROR(SEARCH("AT",G5)))</formula>
    </cfRule>
    <cfRule type="containsText" dxfId="13" priority="17" operator="containsText" text="CP">
      <formula>NOT(ISERROR(SEARCH("CP",G5)))</formula>
    </cfRule>
  </conditionalFormatting>
  <conditionalFormatting sqref="G2:T2">
    <cfRule type="expression" dxfId="12" priority="12">
      <formula>AND(OR(G$10="D",G$10="S"))</formula>
    </cfRule>
  </conditionalFormatting>
  <conditionalFormatting sqref="G2:T2">
    <cfRule type="containsText" dxfId="11" priority="7" operator="containsText" text="RA">
      <formula>NOT(ISERROR(SEARCH("RA",G2)))</formula>
    </cfRule>
    <cfRule type="containsText" dxfId="10" priority="8" operator="containsText" text="F">
      <formula>NOT(ISERROR(SEARCH("F",G2)))</formula>
    </cfRule>
    <cfRule type="containsText" dxfId="9" priority="9" operator="containsText" text="ED">
      <formula>NOT(ISERROR(SEARCH("ED",G2)))</formula>
    </cfRule>
    <cfRule type="containsText" dxfId="8" priority="10" operator="containsText" text="AT">
      <formula>NOT(ISERROR(SEARCH("AT",G2)))</formula>
    </cfRule>
    <cfRule type="containsText" dxfId="7" priority="11" operator="containsText" text="CP">
      <formula>NOT(ISERROR(SEARCH("CP",G2)))</formula>
    </cfRule>
  </conditionalFormatting>
  <conditionalFormatting sqref="G4:T4">
    <cfRule type="expression" dxfId="6" priority="6">
      <formula>OR(G$8=$NT$3,G$8=$NU$3,G$8=$NV$3,G$8=$NW$3,G$8=$NX$3,G$8=$NY$3,G$8=$NZ$3,G$8=$OA$3,G$8=$OB$3,G$8=$OC$3,G$8=$OD$3,G$8=$OE$3,G$8=$OF$3)</formula>
    </cfRule>
  </conditionalFormatting>
  <conditionalFormatting sqref="G20:K20">
    <cfRule type="expression" dxfId="5" priority="4">
      <formula>AND(OR(G$10="D",G$10="S"))</formula>
    </cfRule>
  </conditionalFormatting>
  <conditionalFormatting sqref="N20:R20">
    <cfRule type="expression" dxfId="4" priority="3">
      <formula>AND(OR(N$10="D",N$10="S"))</formula>
    </cfRule>
  </conditionalFormatting>
  <conditionalFormatting sqref="G5:T53">
    <cfRule type="cellIs" dxfId="3" priority="1" operator="equal">
      <formula>"RAF"</formula>
    </cfRule>
    <cfRule type="cellIs" dxfId="2" priority="2" operator="equal">
      <formula>"ASF"</formula>
    </cfRule>
    <cfRule type="cellIs" dxfId="1" priority="5" operator="equal">
      <formula>"AS"</formula>
    </cfRule>
    <cfRule type="cellIs" dxfId="0" priority="13" operator="equal">
      <formula>"RA"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Planning_général</vt:lpstr>
      <vt:lpstr>Astreinte</vt:lpstr>
      <vt:lpstr>F_IMPRESSION</vt:lpstr>
      <vt:lpstr>nsa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 Eyouga Djagokima</dc:creator>
  <cp:lastModifiedBy>Service informatique</cp:lastModifiedBy>
  <cp:lastPrinted>2020-01-22T21:32:04Z</cp:lastPrinted>
  <dcterms:created xsi:type="dcterms:W3CDTF">2016-12-26T15:26:42Z</dcterms:created>
  <dcterms:modified xsi:type="dcterms:W3CDTF">2020-01-22T21:32:57Z</dcterms:modified>
</cp:coreProperties>
</file>