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2AA0D39A-3C67-4982-B9A7-B240D9384C45}" xr6:coauthVersionLast="47" xr6:coauthVersionMax="47" xr10:uidLastSave="{00000000-0000-0000-0000-000000000000}"/>
  <bookViews>
    <workbookView xWindow="-120" yWindow="-120" windowWidth="29040" windowHeight="15990" activeTab="1" xr2:uid="{64EA8F75-5D3E-2B4A-9080-828646CA833A}"/>
  </bookViews>
  <sheets>
    <sheet name="Données" sheetId="2" r:id="rId1"/>
    <sheet name="Joueur n°1" sheetId="3" r:id="rId2"/>
    <sheet name="Joueur n°2" sheetId="4" r:id="rId3"/>
    <sheet name="Joueur n°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3" l="1"/>
  <c r="G4" i="3"/>
  <c r="F4" i="3"/>
  <c r="D4" i="3"/>
  <c r="C4" i="3"/>
  <c r="B4" i="3"/>
  <c r="I6" i="5"/>
  <c r="E6" i="5"/>
  <c r="I5" i="5"/>
  <c r="E5" i="5"/>
  <c r="I4" i="5"/>
  <c r="E4" i="5"/>
  <c r="I6" i="4"/>
  <c r="E6" i="4"/>
  <c r="I5" i="4"/>
  <c r="E5" i="4"/>
  <c r="I4" i="4"/>
  <c r="E4" i="4"/>
  <c r="I5" i="3"/>
  <c r="I6" i="3"/>
  <c r="I4" i="3"/>
  <c r="E5" i="3"/>
  <c r="E6" i="3"/>
  <c r="E4" i="3"/>
</calcChain>
</file>

<file path=xl/sharedStrings.xml><?xml version="1.0" encoding="utf-8"?>
<sst xmlns="http://schemas.openxmlformats.org/spreadsheetml/2006/main" count="76" uniqueCount="22">
  <si>
    <t>N°1</t>
  </si>
  <si>
    <t>N°2</t>
  </si>
  <si>
    <t>N°3</t>
  </si>
  <si>
    <t>Joueurs</t>
  </si>
  <si>
    <t>Attaque</t>
  </si>
  <si>
    <t>Défense</t>
  </si>
  <si>
    <t>Match n°1</t>
  </si>
  <si>
    <t>Tirs</t>
  </si>
  <si>
    <t>Passes</t>
  </si>
  <si>
    <t>Buts</t>
  </si>
  <si>
    <t>Tacles</t>
  </si>
  <si>
    <t>Fautes</t>
  </si>
  <si>
    <t>Arrêts</t>
  </si>
  <si>
    <t>Matchs</t>
  </si>
  <si>
    <t>Defense</t>
  </si>
  <si>
    <t>Match n°2</t>
  </si>
  <si>
    <t>Match n°3</t>
  </si>
  <si>
    <t>% efficacité</t>
  </si>
  <si>
    <t>% fautes</t>
  </si>
  <si>
    <t>Joueur n°1</t>
  </si>
  <si>
    <t>Joueur n°3</t>
  </si>
  <si>
    <t>Joueur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</si>
</sst>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1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49" fontId="2" fillId="0" borderId="1" xfId="0" applyNumberFormat="1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5">
    <dxf>
      <font>
        <color theme="0"/>
      </font>
      <fill>
        <patternFill>
          <bgColor theme="1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rgb="FFFF75D3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A4EAA-F603-6A44-A5F7-3C082AF2C94C}">
  <dimension ref="A1:S6"/>
  <sheetViews>
    <sheetView workbookViewId="0">
      <selection activeCell="A4" sqref="A4"/>
    </sheetView>
  </sheetViews>
  <sheetFormatPr baseColWidth="10" defaultRowHeight="15.75" x14ac:dyDescent="0.25"/>
  <sheetData>
    <row r="1" spans="1:19" x14ac:dyDescent="0.25">
      <c r="A1" s="9" t="s">
        <v>3</v>
      </c>
      <c r="B1" s="6" t="s">
        <v>6</v>
      </c>
      <c r="C1" s="6"/>
      <c r="D1" s="6"/>
      <c r="E1" s="6"/>
      <c r="F1" s="6"/>
      <c r="G1" s="6"/>
      <c r="H1" s="6" t="s">
        <v>15</v>
      </c>
      <c r="I1" s="6"/>
      <c r="J1" s="6"/>
      <c r="K1" s="6"/>
      <c r="L1" s="6"/>
      <c r="M1" s="6"/>
      <c r="N1" s="6" t="s">
        <v>16</v>
      </c>
      <c r="O1" s="6"/>
      <c r="P1" s="6"/>
      <c r="Q1" s="6"/>
      <c r="R1" s="6"/>
      <c r="S1" s="6"/>
    </row>
    <row r="2" spans="1:19" x14ac:dyDescent="0.25">
      <c r="A2" s="9"/>
      <c r="B2" s="7" t="s">
        <v>4</v>
      </c>
      <c r="C2" s="7"/>
      <c r="D2" s="7"/>
      <c r="E2" s="8" t="s">
        <v>5</v>
      </c>
      <c r="F2" s="8"/>
      <c r="G2" s="8"/>
      <c r="H2" s="7" t="s">
        <v>4</v>
      </c>
      <c r="I2" s="7"/>
      <c r="J2" s="7"/>
      <c r="K2" s="8" t="s">
        <v>5</v>
      </c>
      <c r="L2" s="8"/>
      <c r="M2" s="8"/>
      <c r="N2" s="7" t="s">
        <v>4</v>
      </c>
      <c r="O2" s="7"/>
      <c r="P2" s="7"/>
      <c r="Q2" s="8" t="s">
        <v>5</v>
      </c>
      <c r="R2" s="8"/>
      <c r="S2" s="8"/>
    </row>
    <row r="3" spans="1:19" x14ac:dyDescent="0.25">
      <c r="A3" s="9"/>
      <c r="B3" s="1" t="s">
        <v>8</v>
      </c>
      <c r="C3" s="1" t="s">
        <v>7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8</v>
      </c>
      <c r="I3" s="1" t="s">
        <v>7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8</v>
      </c>
      <c r="O3" s="1" t="s">
        <v>7</v>
      </c>
      <c r="P3" s="1" t="s">
        <v>9</v>
      </c>
      <c r="Q3" s="1" t="s">
        <v>10</v>
      </c>
      <c r="R3" s="1" t="s">
        <v>11</v>
      </c>
      <c r="S3" s="1" t="s">
        <v>12</v>
      </c>
    </row>
    <row r="4" spans="1:19" x14ac:dyDescent="0.25">
      <c r="A4" s="1" t="s">
        <v>0</v>
      </c>
      <c r="B4" s="1">
        <v>23</v>
      </c>
      <c r="C4" s="1">
        <v>3</v>
      </c>
      <c r="D4" s="1">
        <v>1</v>
      </c>
      <c r="E4" s="1">
        <v>3</v>
      </c>
      <c r="F4" s="1">
        <v>0</v>
      </c>
      <c r="G4" s="1">
        <v>0</v>
      </c>
      <c r="H4" s="1">
        <v>14</v>
      </c>
      <c r="I4" s="1">
        <v>6</v>
      </c>
      <c r="J4" s="1">
        <v>0</v>
      </c>
      <c r="K4" s="1">
        <v>9</v>
      </c>
      <c r="L4" s="1">
        <v>8</v>
      </c>
      <c r="M4" s="1">
        <v>0</v>
      </c>
      <c r="N4" s="1">
        <v>64</v>
      </c>
      <c r="O4" s="1">
        <v>6</v>
      </c>
      <c r="P4" s="1">
        <v>1</v>
      </c>
      <c r="Q4" s="1">
        <v>3</v>
      </c>
      <c r="R4" s="1">
        <v>3</v>
      </c>
      <c r="S4" s="1">
        <v>0</v>
      </c>
    </row>
    <row r="5" spans="1:19" x14ac:dyDescent="0.25">
      <c r="A5" s="1" t="s">
        <v>1</v>
      </c>
      <c r="B5" s="1">
        <v>34</v>
      </c>
      <c r="C5" s="1">
        <v>0</v>
      </c>
      <c r="D5" s="1">
        <v>0</v>
      </c>
      <c r="E5" s="1">
        <v>0</v>
      </c>
      <c r="F5" s="1">
        <v>0</v>
      </c>
      <c r="G5" s="1">
        <v>4</v>
      </c>
      <c r="H5" s="1">
        <v>12</v>
      </c>
      <c r="I5" s="1">
        <v>0</v>
      </c>
      <c r="J5" s="1">
        <v>0</v>
      </c>
      <c r="K5" s="1">
        <v>0</v>
      </c>
      <c r="L5" s="1">
        <v>0</v>
      </c>
      <c r="M5" s="1">
        <v>12</v>
      </c>
      <c r="N5" s="1">
        <v>23</v>
      </c>
      <c r="O5" s="1">
        <v>0</v>
      </c>
      <c r="P5" s="1">
        <v>0</v>
      </c>
      <c r="Q5" s="1">
        <v>0</v>
      </c>
      <c r="R5" s="1">
        <v>0</v>
      </c>
      <c r="S5" s="1">
        <v>2</v>
      </c>
    </row>
    <row r="6" spans="1:19" x14ac:dyDescent="0.25">
      <c r="A6" s="1" t="s">
        <v>2</v>
      </c>
      <c r="B6" s="1">
        <v>63</v>
      </c>
      <c r="C6" s="1">
        <v>4</v>
      </c>
      <c r="D6" s="1">
        <v>2</v>
      </c>
      <c r="E6" s="1">
        <v>7</v>
      </c>
      <c r="F6" s="1">
        <v>5</v>
      </c>
      <c r="G6" s="1">
        <v>0</v>
      </c>
      <c r="H6" s="1">
        <v>32</v>
      </c>
      <c r="I6" s="1">
        <v>2</v>
      </c>
      <c r="J6" s="1">
        <v>0</v>
      </c>
      <c r="K6" s="1">
        <v>7</v>
      </c>
      <c r="L6" s="1">
        <v>5</v>
      </c>
      <c r="M6" s="1">
        <v>0</v>
      </c>
      <c r="N6" s="1">
        <v>78</v>
      </c>
      <c r="O6" s="1">
        <v>5</v>
      </c>
      <c r="P6" s="1">
        <v>3</v>
      </c>
      <c r="Q6" s="1">
        <v>7</v>
      </c>
      <c r="R6" s="1">
        <v>2</v>
      </c>
      <c r="S6" s="1">
        <v>0</v>
      </c>
    </row>
  </sheetData>
  <mergeCells count="10">
    <mergeCell ref="A1:A3"/>
    <mergeCell ref="H1:M1"/>
    <mergeCell ref="H2:J2"/>
    <mergeCell ref="K2:M2"/>
    <mergeCell ref="N1:S1"/>
    <mergeCell ref="N2:P2"/>
    <mergeCell ref="Q2:S2"/>
    <mergeCell ref="B2:D2"/>
    <mergeCell ref="E2:G2"/>
    <mergeCell ref="B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BA06B-A71E-3B4D-B055-F17BE0245456}">
  <dimension ref="A1:I6"/>
  <sheetViews>
    <sheetView tabSelected="1" workbookViewId="0">
      <selection activeCell="L8" sqref="L8"/>
    </sheetView>
  </sheetViews>
  <sheetFormatPr baseColWidth="10" defaultRowHeight="15.75" x14ac:dyDescent="0.25"/>
  <sheetData>
    <row r="1" spans="1:9" ht="15.95" customHeight="1" x14ac:dyDescent="0.25">
      <c r="A1" s="13" t="s">
        <v>13</v>
      </c>
      <c r="B1" s="10" t="s">
        <v>19</v>
      </c>
      <c r="C1" s="10"/>
      <c r="D1" s="10"/>
      <c r="E1" s="10"/>
      <c r="F1" s="10"/>
      <c r="G1" s="10"/>
      <c r="H1" s="10"/>
      <c r="I1" s="10"/>
    </row>
    <row r="2" spans="1:9" x14ac:dyDescent="0.25">
      <c r="A2" s="13"/>
      <c r="B2" s="11" t="s">
        <v>4</v>
      </c>
      <c r="C2" s="11"/>
      <c r="D2" s="11"/>
      <c r="E2" s="11"/>
      <c r="F2" s="12" t="s">
        <v>14</v>
      </c>
      <c r="G2" s="12"/>
      <c r="H2" s="12"/>
      <c r="I2" s="12"/>
    </row>
    <row r="3" spans="1:9" ht="63.75" x14ac:dyDescent="0.25">
      <c r="A3" s="13"/>
      <c r="B3" s="3" t="s">
        <v>8</v>
      </c>
      <c r="C3" s="3" t="s">
        <v>7</v>
      </c>
      <c r="D3" s="3" t="s">
        <v>9</v>
      </c>
      <c r="E3" s="3" t="s">
        <v>17</v>
      </c>
      <c r="F3" s="4" t="s">
        <v>10</v>
      </c>
      <c r="G3" s="4" t="s">
        <v>11</v>
      </c>
      <c r="H3" s="4" t="s">
        <v>12</v>
      </c>
      <c r="I3" s="4" t="s">
        <v>18</v>
      </c>
    </row>
    <row r="4" spans="1:9" ht="30.95" customHeight="1" x14ac:dyDescent="0.25">
      <c r="A4" s="5" t="s">
        <v>6</v>
      </c>
      <c r="B4" s="2">
        <f>VLOOKUP("N°1",Données!$A$4:$G$6,2,FALSE)</f>
        <v>23</v>
      </c>
      <c r="C4" s="2">
        <f>VLOOKUP("N°1",Données!$A$4:$G$6,3,FALSE)</f>
        <v>3</v>
      </c>
      <c r="D4" s="2">
        <f>VLOOKUP("N°1",Données!$A$4:$G$6,4,FALSE)</f>
        <v>1</v>
      </c>
      <c r="E4" s="2">
        <f>D4/C4*100</f>
        <v>33.333333333333329</v>
      </c>
      <c r="F4" s="2">
        <f>VLOOKUP("N°1",Données!$A$4:$G$6,5,FALSE)</f>
        <v>3</v>
      </c>
      <c r="G4" s="2">
        <f>VLOOKUP("N°1",Données!$A$4:$G$6,6,FALSE)</f>
        <v>0</v>
      </c>
      <c r="H4" s="2">
        <f>VLOOKUP("N°1",Données!$A$4:$G$6,7,FALSE)</f>
        <v>0</v>
      </c>
      <c r="I4" s="2">
        <f>G4/F4*100</f>
        <v>0</v>
      </c>
    </row>
    <row r="5" spans="1:9" ht="39.950000000000003" customHeight="1" x14ac:dyDescent="0.25">
      <c r="A5" s="5" t="s">
        <v>15</v>
      </c>
      <c r="B5" s="2"/>
      <c r="C5" s="2"/>
      <c r="D5" s="2"/>
      <c r="E5" s="2" t="e">
        <f t="shared" ref="E5:E6" si="0">D5/C5*100</f>
        <v>#DIV/0!</v>
      </c>
      <c r="F5" s="2"/>
      <c r="G5" s="2"/>
      <c r="H5" s="2"/>
      <c r="I5" s="2" t="e">
        <f t="shared" ref="I5:I6" si="1">G5/F5*100</f>
        <v>#DIV/0!</v>
      </c>
    </row>
    <row r="6" spans="1:9" ht="33.950000000000003" customHeight="1" x14ac:dyDescent="0.25">
      <c r="A6" s="5" t="s">
        <v>16</v>
      </c>
      <c r="B6" s="2"/>
      <c r="C6" s="2"/>
      <c r="D6" s="2"/>
      <c r="E6" s="2" t="e">
        <f t="shared" si="0"/>
        <v>#DIV/0!</v>
      </c>
      <c r="F6" s="2"/>
      <c r="G6" s="2"/>
      <c r="H6" s="2"/>
      <c r="I6" s="2" t="e">
        <f t="shared" si="1"/>
        <v>#DIV/0!</v>
      </c>
    </row>
  </sheetData>
  <mergeCells count="4">
    <mergeCell ref="B1:I1"/>
    <mergeCell ref="B2:E2"/>
    <mergeCell ref="F2:I2"/>
    <mergeCell ref="A1:A3"/>
  </mergeCells>
  <phoneticPr fontId="1" type="noConversion"/>
  <conditionalFormatting sqref="A1:B1 F2 B2 B3:E6 F4:I6">
    <cfRule type="cellIs" dxfId="44" priority="94" operator="equal">
      <formula>"buducnost"</formula>
    </cfRule>
    <cfRule type="cellIs" dxfId="43" priority="95" operator="equal">
      <formula>"odense"</formula>
    </cfRule>
    <cfRule type="cellIs" dxfId="42" priority="96" operator="equal">
      <formula>"toulon"</formula>
    </cfRule>
    <cfRule type="cellIs" dxfId="41" priority="97" operator="equal">
      <formula>"chambray"</formula>
    </cfRule>
    <cfRule type="cellIs" dxfId="40" priority="98" operator="equal">
      <formula>"besancon"</formula>
    </cfRule>
    <cfRule type="cellIs" dxfId="39" priority="99" operator="equal">
      <formula>"fleury"</formula>
    </cfRule>
    <cfRule type="cellIs" dxfId="38" priority="100" operator="equal">
      <formula>"nice"</formula>
    </cfRule>
    <cfRule type="cellIs" dxfId="37" priority="101" operator="equal">
      <formula>"st amand"</formula>
    </cfRule>
    <cfRule type="cellIs" dxfId="36" priority="102" operator="equal">
      <formula>"nantes"</formula>
    </cfRule>
    <cfRule type="cellIs" dxfId="35" priority="103" operator="equal">
      <formula>"issy"</formula>
    </cfRule>
    <cfRule type="cellIs" dxfId="34" priority="104" operator="equal">
      <formula>"dijon"</formula>
    </cfRule>
    <cfRule type="cellIs" dxfId="33" priority="105" operator="equal">
      <formula>"bourg de peage"</formula>
    </cfRule>
  </conditionalFormatting>
  <conditionalFormatting sqref="B2 F2">
    <cfRule type="cellIs" dxfId="32" priority="39" operator="equal">
      <formula>"defense"</formula>
    </cfRule>
    <cfRule type="cellIs" dxfId="31" priority="40" operator="equal">
      <formula>"attaque"</formula>
    </cfRule>
  </conditionalFormatting>
  <conditionalFormatting sqref="F3:I3 F2">
    <cfRule type="cellIs" dxfId="30" priority="14" operator="equal">
      <formula>"ABS"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E413-A2BC-1041-8FD6-F0EAE5E4AAD2}">
  <dimension ref="A1:I6"/>
  <sheetViews>
    <sheetView workbookViewId="0">
      <selection activeCell="E16" sqref="E16"/>
    </sheetView>
  </sheetViews>
  <sheetFormatPr baseColWidth="10" defaultRowHeight="15.75" x14ac:dyDescent="0.25"/>
  <sheetData>
    <row r="1" spans="1:9" ht="23.25" x14ac:dyDescent="0.25">
      <c r="A1" s="13" t="s">
        <v>13</v>
      </c>
      <c r="B1" s="10" t="s">
        <v>21</v>
      </c>
      <c r="C1" s="10"/>
      <c r="D1" s="10"/>
      <c r="E1" s="10"/>
      <c r="F1" s="10"/>
      <c r="G1" s="10"/>
      <c r="H1" s="10"/>
      <c r="I1" s="10"/>
    </row>
    <row r="2" spans="1:9" x14ac:dyDescent="0.25">
      <c r="A2" s="13"/>
      <c r="B2" s="11" t="s">
        <v>4</v>
      </c>
      <c r="C2" s="11"/>
      <c r="D2" s="11"/>
      <c r="E2" s="11"/>
      <c r="F2" s="12" t="s">
        <v>14</v>
      </c>
      <c r="G2" s="12"/>
      <c r="H2" s="12"/>
      <c r="I2" s="12"/>
    </row>
    <row r="3" spans="1:9" ht="63.75" x14ac:dyDescent="0.25">
      <c r="A3" s="13"/>
      <c r="B3" s="3" t="s">
        <v>8</v>
      </c>
      <c r="C3" s="3" t="s">
        <v>7</v>
      </c>
      <c r="D3" s="3" t="s">
        <v>9</v>
      </c>
      <c r="E3" s="3" t="s">
        <v>17</v>
      </c>
      <c r="F3" s="4" t="s">
        <v>10</v>
      </c>
      <c r="G3" s="4" t="s">
        <v>11</v>
      </c>
      <c r="H3" s="4" t="s">
        <v>12</v>
      </c>
      <c r="I3" s="4" t="s">
        <v>18</v>
      </c>
    </row>
    <row r="4" spans="1:9" ht="30" customHeight="1" x14ac:dyDescent="0.25">
      <c r="A4" s="5" t="s">
        <v>6</v>
      </c>
      <c r="B4" s="2"/>
      <c r="C4" s="2"/>
      <c r="D4" s="2"/>
      <c r="E4" s="2" t="e">
        <f>D4/C4*100</f>
        <v>#DIV/0!</v>
      </c>
      <c r="F4" s="2"/>
      <c r="G4" s="2"/>
      <c r="H4" s="2"/>
      <c r="I4" s="2" t="e">
        <f>G4/F4*100</f>
        <v>#DIV/0!</v>
      </c>
    </row>
    <row r="5" spans="1:9" ht="30.95" customHeight="1" x14ac:dyDescent="0.25">
      <c r="A5" s="5" t="s">
        <v>15</v>
      </c>
      <c r="B5" s="2"/>
      <c r="C5" s="2"/>
      <c r="D5" s="2"/>
      <c r="E5" s="2" t="e">
        <f t="shared" ref="E5:E6" si="0">D5/C5*100</f>
        <v>#DIV/0!</v>
      </c>
      <c r="F5" s="2"/>
      <c r="G5" s="2"/>
      <c r="H5" s="2"/>
      <c r="I5" s="2" t="e">
        <f t="shared" ref="I5:I6" si="1">G5/F5*100</f>
        <v>#DIV/0!</v>
      </c>
    </row>
    <row r="6" spans="1:9" ht="42" customHeight="1" x14ac:dyDescent="0.25">
      <c r="A6" s="5" t="s">
        <v>16</v>
      </c>
      <c r="B6" s="2"/>
      <c r="C6" s="2"/>
      <c r="D6" s="2"/>
      <c r="E6" s="2" t="e">
        <f t="shared" si="0"/>
        <v>#DIV/0!</v>
      </c>
      <c r="F6" s="2"/>
      <c r="G6" s="2"/>
      <c r="H6" s="2"/>
      <c r="I6" s="2" t="e">
        <f t="shared" si="1"/>
        <v>#DIV/0!</v>
      </c>
    </row>
  </sheetData>
  <mergeCells count="4">
    <mergeCell ref="A1:A3"/>
    <mergeCell ref="B1:I1"/>
    <mergeCell ref="B2:E2"/>
    <mergeCell ref="F2:I2"/>
  </mergeCells>
  <conditionalFormatting sqref="A1:B1 F2 B2 B3:E6 F4:I6">
    <cfRule type="cellIs" dxfId="29" priority="4" operator="equal">
      <formula>"buducnost"</formula>
    </cfRule>
    <cfRule type="cellIs" dxfId="28" priority="5" operator="equal">
      <formula>"odense"</formula>
    </cfRule>
    <cfRule type="cellIs" dxfId="27" priority="6" operator="equal">
      <formula>"toulon"</formula>
    </cfRule>
    <cfRule type="cellIs" dxfId="26" priority="7" operator="equal">
      <formula>"chambray"</formula>
    </cfRule>
    <cfRule type="cellIs" dxfId="25" priority="8" operator="equal">
      <formula>"besancon"</formula>
    </cfRule>
    <cfRule type="cellIs" dxfId="24" priority="9" operator="equal">
      <formula>"fleury"</formula>
    </cfRule>
    <cfRule type="cellIs" dxfId="23" priority="10" operator="equal">
      <formula>"nice"</formula>
    </cfRule>
    <cfRule type="cellIs" dxfId="22" priority="11" operator="equal">
      <formula>"st amand"</formula>
    </cfRule>
    <cfRule type="cellIs" dxfId="21" priority="12" operator="equal">
      <formula>"nantes"</formula>
    </cfRule>
    <cfRule type="cellIs" dxfId="20" priority="13" operator="equal">
      <formula>"issy"</formula>
    </cfRule>
    <cfRule type="cellIs" dxfId="19" priority="14" operator="equal">
      <formula>"dijon"</formula>
    </cfRule>
    <cfRule type="cellIs" dxfId="18" priority="15" operator="equal">
      <formula>"bourg de peage"</formula>
    </cfRule>
  </conditionalFormatting>
  <conditionalFormatting sqref="B2 F2">
    <cfRule type="cellIs" dxfId="17" priority="2" operator="equal">
      <formula>"defense"</formula>
    </cfRule>
    <cfRule type="cellIs" dxfId="16" priority="3" operator="equal">
      <formula>"attaque"</formula>
    </cfRule>
  </conditionalFormatting>
  <conditionalFormatting sqref="F3:I3 F2">
    <cfRule type="cellIs" dxfId="15" priority="1" operator="equal">
      <formula>"ABS"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6AC17-9A0B-FB41-9514-DFA1A00A1844}">
  <dimension ref="A1:I6"/>
  <sheetViews>
    <sheetView workbookViewId="0">
      <selection activeCell="F15" sqref="F15"/>
    </sheetView>
  </sheetViews>
  <sheetFormatPr baseColWidth="10" defaultRowHeight="15.75" x14ac:dyDescent="0.25"/>
  <sheetData>
    <row r="1" spans="1:9" ht="23.25" x14ac:dyDescent="0.25">
      <c r="A1" s="13" t="s">
        <v>13</v>
      </c>
      <c r="B1" s="10" t="s">
        <v>20</v>
      </c>
      <c r="C1" s="10"/>
      <c r="D1" s="10"/>
      <c r="E1" s="10"/>
      <c r="F1" s="10"/>
      <c r="G1" s="10"/>
      <c r="H1" s="10"/>
      <c r="I1" s="10"/>
    </row>
    <row r="2" spans="1:9" x14ac:dyDescent="0.25">
      <c r="A2" s="13"/>
      <c r="B2" s="11" t="s">
        <v>4</v>
      </c>
      <c r="C2" s="11"/>
      <c r="D2" s="11"/>
      <c r="E2" s="11"/>
      <c r="F2" s="12" t="s">
        <v>14</v>
      </c>
      <c r="G2" s="12"/>
      <c r="H2" s="12"/>
      <c r="I2" s="12"/>
    </row>
    <row r="3" spans="1:9" ht="63.75" x14ac:dyDescent="0.25">
      <c r="A3" s="13"/>
      <c r="B3" s="3" t="s">
        <v>8</v>
      </c>
      <c r="C3" s="3" t="s">
        <v>7</v>
      </c>
      <c r="D3" s="3" t="s">
        <v>9</v>
      </c>
      <c r="E3" s="3" t="s">
        <v>17</v>
      </c>
      <c r="F3" s="4" t="s">
        <v>10</v>
      </c>
      <c r="G3" s="4" t="s">
        <v>11</v>
      </c>
      <c r="H3" s="4" t="s">
        <v>12</v>
      </c>
      <c r="I3" s="4" t="s">
        <v>18</v>
      </c>
    </row>
    <row r="4" spans="1:9" ht="42.95" customHeight="1" x14ac:dyDescent="0.25">
      <c r="A4" s="5" t="s">
        <v>6</v>
      </c>
      <c r="B4" s="2"/>
      <c r="C4" s="2"/>
      <c r="D4" s="2"/>
      <c r="E4" s="2" t="e">
        <f>D4/C4*100</f>
        <v>#DIV/0!</v>
      </c>
      <c r="F4" s="2"/>
      <c r="G4" s="2"/>
      <c r="H4" s="2"/>
      <c r="I4" s="2" t="e">
        <f>G4/F4*100</f>
        <v>#DIV/0!</v>
      </c>
    </row>
    <row r="5" spans="1:9" ht="42" customHeight="1" x14ac:dyDescent="0.25">
      <c r="A5" s="5" t="s">
        <v>15</v>
      </c>
      <c r="B5" s="2"/>
      <c r="C5" s="2"/>
      <c r="D5" s="2"/>
      <c r="E5" s="2" t="e">
        <f t="shared" ref="E5:E6" si="0">D5/C5*100</f>
        <v>#DIV/0!</v>
      </c>
      <c r="F5" s="2"/>
      <c r="G5" s="2"/>
      <c r="H5" s="2"/>
      <c r="I5" s="2" t="e">
        <f t="shared" ref="I5:I6" si="1">G5/F5*100</f>
        <v>#DIV/0!</v>
      </c>
    </row>
    <row r="6" spans="1:9" ht="59.1" customHeight="1" x14ac:dyDescent="0.25">
      <c r="A6" s="5" t="s">
        <v>16</v>
      </c>
      <c r="B6" s="2"/>
      <c r="C6" s="2"/>
      <c r="D6" s="2"/>
      <c r="E6" s="2" t="e">
        <f t="shared" si="0"/>
        <v>#DIV/0!</v>
      </c>
      <c r="F6" s="2"/>
      <c r="G6" s="2"/>
      <c r="H6" s="2"/>
      <c r="I6" s="2" t="e">
        <f t="shared" si="1"/>
        <v>#DIV/0!</v>
      </c>
    </row>
  </sheetData>
  <mergeCells count="4">
    <mergeCell ref="A1:A3"/>
    <mergeCell ref="B1:I1"/>
    <mergeCell ref="B2:E2"/>
    <mergeCell ref="F2:I2"/>
  </mergeCells>
  <conditionalFormatting sqref="A1:B1 F2 B2 B3:E6 F4:I6">
    <cfRule type="cellIs" dxfId="14" priority="4" operator="equal">
      <formula>"buducnost"</formula>
    </cfRule>
    <cfRule type="cellIs" dxfId="13" priority="5" operator="equal">
      <formula>"odense"</formula>
    </cfRule>
    <cfRule type="cellIs" dxfId="12" priority="6" operator="equal">
      <formula>"toulon"</formula>
    </cfRule>
    <cfRule type="cellIs" dxfId="11" priority="7" operator="equal">
      <formula>"chambray"</formula>
    </cfRule>
    <cfRule type="cellIs" dxfId="10" priority="8" operator="equal">
      <formula>"besancon"</formula>
    </cfRule>
    <cfRule type="cellIs" dxfId="9" priority="9" operator="equal">
      <formula>"fleury"</formula>
    </cfRule>
    <cfRule type="cellIs" dxfId="8" priority="10" operator="equal">
      <formula>"nice"</formula>
    </cfRule>
    <cfRule type="cellIs" dxfId="7" priority="11" operator="equal">
      <formula>"st amand"</formula>
    </cfRule>
    <cfRule type="cellIs" dxfId="6" priority="12" operator="equal">
      <formula>"nantes"</formula>
    </cfRule>
    <cfRule type="cellIs" dxfId="5" priority="13" operator="equal">
      <formula>"issy"</formula>
    </cfRule>
    <cfRule type="cellIs" dxfId="4" priority="14" operator="equal">
      <formula>"dijon"</formula>
    </cfRule>
    <cfRule type="cellIs" dxfId="3" priority="15" operator="equal">
      <formula>"bourg de peage"</formula>
    </cfRule>
  </conditionalFormatting>
  <conditionalFormatting sqref="B2 F2">
    <cfRule type="cellIs" dxfId="2" priority="2" operator="equal">
      <formula>"defense"</formula>
    </cfRule>
    <cfRule type="cellIs" dxfId="1" priority="3" operator="equal">
      <formula>"attaque"</formula>
    </cfRule>
  </conditionalFormatting>
  <conditionalFormatting sqref="F3:I3 F2">
    <cfRule type="cellIs" dxfId="0" priority="1" operator="equal">
      <formula>"ABS"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Joueur n°1</vt:lpstr>
      <vt:lpstr>Joueur n°2</vt:lpstr>
      <vt:lpstr>Joueur n°3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Jean_Cul</cp:lastModifiedBy>
  <dcterms:created xsi:type="dcterms:W3CDTF">2023-04-03T11:36:26Z</dcterms:created>
  <dcterms:modified xsi:type="dcterms:W3CDTF">2023-05-23T17:50:22Z</dcterms:modified>
</cp:coreProperties>
</file>