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97B08CE-FEDF-41B0-9461-E98F3751605D}" xr6:coauthVersionLast="47" xr6:coauthVersionMax="47" xr10:uidLastSave="{00000000-0000-0000-0000-000000000000}"/>
  <bookViews>
    <workbookView xWindow="-120" yWindow="330" windowWidth="29040" windowHeight="15990" activeTab="1" xr2:uid="{B3F79260-BD4E-4BB4-9859-19D29A953D09}"/>
  </bookViews>
  <sheets>
    <sheet name="STOCK" sheetId="2" r:id="rId1"/>
    <sheet name="MOUVEMENTS" sheetId="5" r:id="rId2"/>
    <sheet name="CLIENTS" sheetId="6" r:id="rId3"/>
  </sheets>
  <definedNames>
    <definedName name="_xlnm.Print_Titles" localSheetId="0">STOCK!$15:$15</definedName>
    <definedName name="_xlnm.Print_Area" localSheetId="0">TABstock[]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5" l="1"/>
  <c r="B27" i="5" a="1"/>
  <c r="B27" i="5"/>
  <c r="B26" i="5" a="1"/>
  <c r="B26" i="5" s="1"/>
  <c r="B25" i="5" a="1"/>
  <c r="B25" i="5" s="1"/>
  <c r="B24" i="5" a="1"/>
  <c r="B24" i="5" s="1"/>
  <c r="B23" i="5" a="1"/>
  <c r="B23" i="5" s="1"/>
  <c r="B22" i="5" l="1" a="1"/>
  <c r="B22" i="5" s="1"/>
  <c r="B21" i="5" a="1"/>
  <c r="B21" i="5" s="1"/>
  <c r="B20" i="5" a="1"/>
  <c r="B20" i="5" s="1"/>
  <c r="T16" i="5" l="1" a="1"/>
  <c r="T16" i="5" s="1"/>
  <c r="Y16" i="5"/>
  <c r="AB16" i="5"/>
  <c r="AC16" i="5"/>
  <c r="AE16" i="5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B17" i="5" a="1"/>
  <c r="B17" i="5" s="1"/>
  <c r="B18" i="5" a="1"/>
  <c r="B18" i="5" s="1"/>
  <c r="B19" i="5" a="1"/>
  <c r="B19" i="5" s="1"/>
  <c r="AD16" i="5" l="1"/>
  <c r="H2061" i="5"/>
  <c r="I2061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J733" i="5"/>
  <c r="J734" i="5"/>
  <c r="J735" i="5"/>
  <c r="J736" i="5"/>
  <c r="J737" i="5"/>
  <c r="J738" i="5"/>
  <c r="J739" i="5"/>
  <c r="J740" i="5"/>
  <c r="J741" i="5"/>
  <c r="J742" i="5"/>
  <c r="J743" i="5"/>
  <c r="J744" i="5"/>
  <c r="J745" i="5"/>
  <c r="J746" i="5"/>
  <c r="J747" i="5"/>
  <c r="J748" i="5"/>
  <c r="J749" i="5"/>
  <c r="J750" i="5"/>
  <c r="J751" i="5"/>
  <c r="J752" i="5"/>
  <c r="J753" i="5"/>
  <c r="J754" i="5"/>
  <c r="J755" i="5"/>
  <c r="J756" i="5"/>
  <c r="J757" i="5"/>
  <c r="J758" i="5"/>
  <c r="J759" i="5"/>
  <c r="J760" i="5"/>
  <c r="J761" i="5"/>
  <c r="J762" i="5"/>
  <c r="J763" i="5"/>
  <c r="J764" i="5"/>
  <c r="J765" i="5"/>
  <c r="J766" i="5"/>
  <c r="J767" i="5"/>
  <c r="J768" i="5"/>
  <c r="J769" i="5"/>
  <c r="J770" i="5"/>
  <c r="J771" i="5"/>
  <c r="J772" i="5"/>
  <c r="J773" i="5"/>
  <c r="J774" i="5"/>
  <c r="J775" i="5"/>
  <c r="J776" i="5"/>
  <c r="J777" i="5"/>
  <c r="J778" i="5"/>
  <c r="J779" i="5"/>
  <c r="J780" i="5"/>
  <c r="J781" i="5"/>
  <c r="J782" i="5"/>
  <c r="J783" i="5"/>
  <c r="J784" i="5"/>
  <c r="J785" i="5"/>
  <c r="J786" i="5"/>
  <c r="J787" i="5"/>
  <c r="J788" i="5"/>
  <c r="J789" i="5"/>
  <c r="J790" i="5"/>
  <c r="J791" i="5"/>
  <c r="J792" i="5"/>
  <c r="J793" i="5"/>
  <c r="J794" i="5"/>
  <c r="J795" i="5"/>
  <c r="J796" i="5"/>
  <c r="J797" i="5"/>
  <c r="J798" i="5"/>
  <c r="J799" i="5"/>
  <c r="J800" i="5"/>
  <c r="J801" i="5"/>
  <c r="J802" i="5"/>
  <c r="J803" i="5"/>
  <c r="J804" i="5"/>
  <c r="J805" i="5"/>
  <c r="J806" i="5"/>
  <c r="J807" i="5"/>
  <c r="J808" i="5"/>
  <c r="J809" i="5"/>
  <c r="J810" i="5"/>
  <c r="J811" i="5"/>
  <c r="J812" i="5"/>
  <c r="J813" i="5"/>
  <c r="J814" i="5"/>
  <c r="J815" i="5"/>
  <c r="J816" i="5"/>
  <c r="J817" i="5"/>
  <c r="J818" i="5"/>
  <c r="J819" i="5"/>
  <c r="J820" i="5"/>
  <c r="J821" i="5"/>
  <c r="J822" i="5"/>
  <c r="J823" i="5"/>
  <c r="J824" i="5"/>
  <c r="J825" i="5"/>
  <c r="J826" i="5"/>
  <c r="J827" i="5"/>
  <c r="J828" i="5"/>
  <c r="J829" i="5"/>
  <c r="J830" i="5"/>
  <c r="J831" i="5"/>
  <c r="J832" i="5"/>
  <c r="J833" i="5"/>
  <c r="J834" i="5"/>
  <c r="J835" i="5"/>
  <c r="J836" i="5"/>
  <c r="J837" i="5"/>
  <c r="J838" i="5"/>
  <c r="J839" i="5"/>
  <c r="J840" i="5"/>
  <c r="J841" i="5"/>
  <c r="J842" i="5"/>
  <c r="J843" i="5"/>
  <c r="J844" i="5"/>
  <c r="J845" i="5"/>
  <c r="J846" i="5"/>
  <c r="J847" i="5"/>
  <c r="J848" i="5"/>
  <c r="J849" i="5"/>
  <c r="J850" i="5"/>
  <c r="J851" i="5"/>
  <c r="J852" i="5"/>
  <c r="J853" i="5"/>
  <c r="J854" i="5"/>
  <c r="J855" i="5"/>
  <c r="J856" i="5"/>
  <c r="J857" i="5"/>
  <c r="J858" i="5"/>
  <c r="J859" i="5"/>
  <c r="J860" i="5"/>
  <c r="J861" i="5"/>
  <c r="J862" i="5"/>
  <c r="J863" i="5"/>
  <c r="J864" i="5"/>
  <c r="J865" i="5"/>
  <c r="J866" i="5"/>
  <c r="J867" i="5"/>
  <c r="J868" i="5"/>
  <c r="J869" i="5"/>
  <c r="J870" i="5"/>
  <c r="J871" i="5"/>
  <c r="J872" i="5"/>
  <c r="J873" i="5"/>
  <c r="J874" i="5"/>
  <c r="J875" i="5"/>
  <c r="J876" i="5"/>
  <c r="J877" i="5"/>
  <c r="J878" i="5"/>
  <c r="J879" i="5"/>
  <c r="J880" i="5"/>
  <c r="J881" i="5"/>
  <c r="J882" i="5"/>
  <c r="J883" i="5"/>
  <c r="J884" i="5"/>
  <c r="J885" i="5"/>
  <c r="J886" i="5"/>
  <c r="J887" i="5"/>
  <c r="J888" i="5"/>
  <c r="J889" i="5"/>
  <c r="J890" i="5"/>
  <c r="J891" i="5"/>
  <c r="J892" i="5"/>
  <c r="J893" i="5"/>
  <c r="J894" i="5"/>
  <c r="J895" i="5"/>
  <c r="J896" i="5"/>
  <c r="J897" i="5"/>
  <c r="J898" i="5"/>
  <c r="J899" i="5"/>
  <c r="J900" i="5"/>
  <c r="J901" i="5"/>
  <c r="J902" i="5"/>
  <c r="J903" i="5"/>
  <c r="J904" i="5"/>
  <c r="J905" i="5"/>
  <c r="J906" i="5"/>
  <c r="J907" i="5"/>
  <c r="J908" i="5"/>
  <c r="J909" i="5"/>
  <c r="J910" i="5"/>
  <c r="J911" i="5"/>
  <c r="J912" i="5"/>
  <c r="J913" i="5"/>
  <c r="J914" i="5"/>
  <c r="J915" i="5"/>
  <c r="J916" i="5"/>
  <c r="J917" i="5"/>
  <c r="J918" i="5"/>
  <c r="J919" i="5"/>
  <c r="J920" i="5"/>
  <c r="J921" i="5"/>
  <c r="J922" i="5"/>
  <c r="J923" i="5"/>
  <c r="J924" i="5"/>
  <c r="J925" i="5"/>
  <c r="J926" i="5"/>
  <c r="J927" i="5"/>
  <c r="J928" i="5"/>
  <c r="J929" i="5"/>
  <c r="J930" i="5"/>
  <c r="J931" i="5"/>
  <c r="J932" i="5"/>
  <c r="J933" i="5"/>
  <c r="J934" i="5"/>
  <c r="J935" i="5"/>
  <c r="J936" i="5"/>
  <c r="J937" i="5"/>
  <c r="J938" i="5"/>
  <c r="J939" i="5"/>
  <c r="J940" i="5"/>
  <c r="J941" i="5"/>
  <c r="J942" i="5"/>
  <c r="J943" i="5"/>
  <c r="J944" i="5"/>
  <c r="J945" i="5"/>
  <c r="J946" i="5"/>
  <c r="J947" i="5"/>
  <c r="J948" i="5"/>
  <c r="J949" i="5"/>
  <c r="J950" i="5"/>
  <c r="J951" i="5"/>
  <c r="J952" i="5"/>
  <c r="J953" i="5"/>
  <c r="J954" i="5"/>
  <c r="J955" i="5"/>
  <c r="J956" i="5"/>
  <c r="J957" i="5"/>
  <c r="J958" i="5"/>
  <c r="J959" i="5"/>
  <c r="J960" i="5"/>
  <c r="J961" i="5"/>
  <c r="J962" i="5"/>
  <c r="J963" i="5"/>
  <c r="J964" i="5"/>
  <c r="J965" i="5"/>
  <c r="J966" i="5"/>
  <c r="J967" i="5"/>
  <c r="J968" i="5"/>
  <c r="J969" i="5"/>
  <c r="J970" i="5"/>
  <c r="J971" i="5"/>
  <c r="J972" i="5"/>
  <c r="J973" i="5"/>
  <c r="J974" i="5"/>
  <c r="J975" i="5"/>
  <c r="J976" i="5"/>
  <c r="J977" i="5"/>
  <c r="J978" i="5"/>
  <c r="J979" i="5"/>
  <c r="J980" i="5"/>
  <c r="J981" i="5"/>
  <c r="J982" i="5"/>
  <c r="J983" i="5"/>
  <c r="J984" i="5"/>
  <c r="J985" i="5"/>
  <c r="J986" i="5"/>
  <c r="J987" i="5"/>
  <c r="J988" i="5"/>
  <c r="J989" i="5"/>
  <c r="J990" i="5"/>
  <c r="J991" i="5"/>
  <c r="J992" i="5"/>
  <c r="J993" i="5"/>
  <c r="J994" i="5"/>
  <c r="J995" i="5"/>
  <c r="J996" i="5"/>
  <c r="J997" i="5"/>
  <c r="J998" i="5"/>
  <c r="J999" i="5"/>
  <c r="J1000" i="5"/>
  <c r="J1001" i="5"/>
  <c r="J1002" i="5"/>
  <c r="J1003" i="5"/>
  <c r="J1004" i="5"/>
  <c r="J1005" i="5"/>
  <c r="J1006" i="5"/>
  <c r="J1007" i="5"/>
  <c r="J1008" i="5"/>
  <c r="J1009" i="5"/>
  <c r="J1010" i="5"/>
  <c r="J1011" i="5"/>
  <c r="J1012" i="5"/>
  <c r="J1013" i="5"/>
  <c r="J1014" i="5"/>
  <c r="J1015" i="5"/>
  <c r="J1016" i="5"/>
  <c r="J1017" i="5"/>
  <c r="J1018" i="5"/>
  <c r="J1019" i="5"/>
  <c r="J1020" i="5"/>
  <c r="J1021" i="5"/>
  <c r="J1022" i="5"/>
  <c r="J1023" i="5"/>
  <c r="J1024" i="5"/>
  <c r="J1025" i="5"/>
  <c r="J1026" i="5"/>
  <c r="J1027" i="5"/>
  <c r="J1028" i="5"/>
  <c r="J1029" i="5"/>
  <c r="J1030" i="5"/>
  <c r="J1031" i="5"/>
  <c r="J1032" i="5"/>
  <c r="J1033" i="5"/>
  <c r="J1034" i="5"/>
  <c r="J1035" i="5"/>
  <c r="J1036" i="5"/>
  <c r="J1037" i="5"/>
  <c r="J1038" i="5"/>
  <c r="J1039" i="5"/>
  <c r="J1040" i="5"/>
  <c r="J1041" i="5"/>
  <c r="J1042" i="5"/>
  <c r="J1043" i="5"/>
  <c r="J1044" i="5"/>
  <c r="J1045" i="5"/>
  <c r="J1046" i="5"/>
  <c r="J1047" i="5"/>
  <c r="J1048" i="5"/>
  <c r="J1049" i="5"/>
  <c r="J1050" i="5"/>
  <c r="J1051" i="5"/>
  <c r="J1052" i="5"/>
  <c r="J1053" i="5"/>
  <c r="J1054" i="5"/>
  <c r="J1055" i="5"/>
  <c r="J1056" i="5"/>
  <c r="J1057" i="5"/>
  <c r="J1058" i="5"/>
  <c r="J1059" i="5"/>
  <c r="J1060" i="5"/>
  <c r="J1061" i="5"/>
  <c r="J1062" i="5"/>
  <c r="J1063" i="5"/>
  <c r="J1064" i="5"/>
  <c r="J1065" i="5"/>
  <c r="J1066" i="5"/>
  <c r="J1067" i="5"/>
  <c r="J1068" i="5"/>
  <c r="J1069" i="5"/>
  <c r="J1070" i="5"/>
  <c r="J1071" i="5"/>
  <c r="J1072" i="5"/>
  <c r="J1073" i="5"/>
  <c r="J1074" i="5"/>
  <c r="J1075" i="5"/>
  <c r="J1076" i="5"/>
  <c r="J1077" i="5"/>
  <c r="J1078" i="5"/>
  <c r="J1079" i="5"/>
  <c r="J1080" i="5"/>
  <c r="J1081" i="5"/>
  <c r="J1082" i="5"/>
  <c r="J1083" i="5"/>
  <c r="J1084" i="5"/>
  <c r="J1085" i="5"/>
  <c r="J1086" i="5"/>
  <c r="J1087" i="5"/>
  <c r="J1088" i="5"/>
  <c r="J1089" i="5"/>
  <c r="J1090" i="5"/>
  <c r="J1091" i="5"/>
  <c r="J1092" i="5"/>
  <c r="J1093" i="5"/>
  <c r="J1094" i="5"/>
  <c r="J1095" i="5"/>
  <c r="J1096" i="5"/>
  <c r="J1097" i="5"/>
  <c r="J1098" i="5"/>
  <c r="J1099" i="5"/>
  <c r="J1100" i="5"/>
  <c r="J1101" i="5"/>
  <c r="J1102" i="5"/>
  <c r="J1103" i="5"/>
  <c r="J1104" i="5"/>
  <c r="J1105" i="5"/>
  <c r="J1106" i="5"/>
  <c r="J1107" i="5"/>
  <c r="J1108" i="5"/>
  <c r="J1109" i="5"/>
  <c r="J1110" i="5"/>
  <c r="J1111" i="5"/>
  <c r="J1112" i="5"/>
  <c r="J1113" i="5"/>
  <c r="J1114" i="5"/>
  <c r="J1115" i="5"/>
  <c r="J1116" i="5"/>
  <c r="J1117" i="5"/>
  <c r="J1118" i="5"/>
  <c r="J1119" i="5"/>
  <c r="J1120" i="5"/>
  <c r="J1121" i="5"/>
  <c r="J1122" i="5"/>
  <c r="J1123" i="5"/>
  <c r="J1124" i="5"/>
  <c r="J1125" i="5"/>
  <c r="J1126" i="5"/>
  <c r="J1127" i="5"/>
  <c r="J1128" i="5"/>
  <c r="J1129" i="5"/>
  <c r="J1130" i="5"/>
  <c r="J1131" i="5"/>
  <c r="J1132" i="5"/>
  <c r="J1133" i="5"/>
  <c r="J1134" i="5"/>
  <c r="J1135" i="5"/>
  <c r="J1136" i="5"/>
  <c r="J1137" i="5"/>
  <c r="J1138" i="5"/>
  <c r="J1139" i="5"/>
  <c r="J1140" i="5"/>
  <c r="J1141" i="5"/>
  <c r="J1142" i="5"/>
  <c r="J1143" i="5"/>
  <c r="J1144" i="5"/>
  <c r="J1145" i="5"/>
  <c r="J1146" i="5"/>
  <c r="J1147" i="5"/>
  <c r="J1148" i="5"/>
  <c r="J1149" i="5"/>
  <c r="J1150" i="5"/>
  <c r="J1151" i="5"/>
  <c r="J1152" i="5"/>
  <c r="J1153" i="5"/>
  <c r="J1154" i="5"/>
  <c r="J1155" i="5"/>
  <c r="J1156" i="5"/>
  <c r="J1157" i="5"/>
  <c r="J1158" i="5"/>
  <c r="J1159" i="5"/>
  <c r="J1160" i="5"/>
  <c r="J1161" i="5"/>
  <c r="J1162" i="5"/>
  <c r="J1163" i="5"/>
  <c r="J1164" i="5"/>
  <c r="J1165" i="5"/>
  <c r="J1166" i="5"/>
  <c r="J1167" i="5"/>
  <c r="J1168" i="5"/>
  <c r="J1169" i="5"/>
  <c r="J1170" i="5"/>
  <c r="J1171" i="5"/>
  <c r="J1172" i="5"/>
  <c r="J1173" i="5"/>
  <c r="J1174" i="5"/>
  <c r="J1175" i="5"/>
  <c r="J1176" i="5"/>
  <c r="J1177" i="5"/>
  <c r="J1178" i="5"/>
  <c r="J1179" i="5"/>
  <c r="J1180" i="5"/>
  <c r="J1181" i="5"/>
  <c r="J1182" i="5"/>
  <c r="J1183" i="5"/>
  <c r="J1184" i="5"/>
  <c r="J1185" i="5"/>
  <c r="J1186" i="5"/>
  <c r="J1187" i="5"/>
  <c r="J1188" i="5"/>
  <c r="J1189" i="5"/>
  <c r="J1190" i="5"/>
  <c r="J1191" i="5"/>
  <c r="J1192" i="5"/>
  <c r="J1193" i="5"/>
  <c r="J1194" i="5"/>
  <c r="J1195" i="5"/>
  <c r="J1196" i="5"/>
  <c r="J1197" i="5"/>
  <c r="J1198" i="5"/>
  <c r="J1199" i="5"/>
  <c r="J1200" i="5"/>
  <c r="J1201" i="5"/>
  <c r="J1202" i="5"/>
  <c r="J1203" i="5"/>
  <c r="J1204" i="5"/>
  <c r="J1205" i="5"/>
  <c r="J1206" i="5"/>
  <c r="J1207" i="5"/>
  <c r="J1208" i="5"/>
  <c r="J1209" i="5"/>
  <c r="J1210" i="5"/>
  <c r="J1211" i="5"/>
  <c r="J1212" i="5"/>
  <c r="J1213" i="5"/>
  <c r="J1214" i="5"/>
  <c r="J1215" i="5"/>
  <c r="J1216" i="5"/>
  <c r="J1217" i="5"/>
  <c r="J1218" i="5"/>
  <c r="J1219" i="5"/>
  <c r="J1220" i="5"/>
  <c r="J1221" i="5"/>
  <c r="J1222" i="5"/>
  <c r="J1223" i="5"/>
  <c r="J1224" i="5"/>
  <c r="J1225" i="5"/>
  <c r="J1226" i="5"/>
  <c r="J1227" i="5"/>
  <c r="J1228" i="5"/>
  <c r="J1229" i="5"/>
  <c r="J1230" i="5"/>
  <c r="J1231" i="5"/>
  <c r="J1232" i="5"/>
  <c r="J1233" i="5"/>
  <c r="J1234" i="5"/>
  <c r="J1235" i="5"/>
  <c r="J1236" i="5"/>
  <c r="J1237" i="5"/>
  <c r="J1238" i="5"/>
  <c r="J1239" i="5"/>
  <c r="J1240" i="5"/>
  <c r="J1241" i="5"/>
  <c r="J1242" i="5"/>
  <c r="J1243" i="5"/>
  <c r="J1244" i="5"/>
  <c r="J1245" i="5"/>
  <c r="J1246" i="5"/>
  <c r="J1247" i="5"/>
  <c r="J1248" i="5"/>
  <c r="J1249" i="5"/>
  <c r="J1250" i="5"/>
  <c r="J1251" i="5"/>
  <c r="J1252" i="5"/>
  <c r="J1253" i="5"/>
  <c r="J1254" i="5"/>
  <c r="J1255" i="5"/>
  <c r="J1256" i="5"/>
  <c r="J1257" i="5"/>
  <c r="J1258" i="5"/>
  <c r="J1259" i="5"/>
  <c r="J1260" i="5"/>
  <c r="J1261" i="5"/>
  <c r="J1262" i="5"/>
  <c r="J1263" i="5"/>
  <c r="J1264" i="5"/>
  <c r="J1265" i="5"/>
  <c r="J1266" i="5"/>
  <c r="J1267" i="5"/>
  <c r="J1268" i="5"/>
  <c r="J1269" i="5"/>
  <c r="J1270" i="5"/>
  <c r="J1271" i="5"/>
  <c r="J1272" i="5"/>
  <c r="J1273" i="5"/>
  <c r="J1274" i="5"/>
  <c r="J1275" i="5"/>
  <c r="J1276" i="5"/>
  <c r="J1277" i="5"/>
  <c r="J1278" i="5"/>
  <c r="J1279" i="5"/>
  <c r="J1280" i="5"/>
  <c r="J1281" i="5"/>
  <c r="J1282" i="5"/>
  <c r="J1283" i="5"/>
  <c r="J1284" i="5"/>
  <c r="J1285" i="5"/>
  <c r="J1286" i="5"/>
  <c r="J1287" i="5"/>
  <c r="J1288" i="5"/>
  <c r="J1289" i="5"/>
  <c r="J1290" i="5"/>
  <c r="J1291" i="5"/>
  <c r="J1292" i="5"/>
  <c r="J1293" i="5"/>
  <c r="J1294" i="5"/>
  <c r="J1295" i="5"/>
  <c r="J1296" i="5"/>
  <c r="J1297" i="5"/>
  <c r="J1298" i="5"/>
  <c r="J1299" i="5"/>
  <c r="J1300" i="5"/>
  <c r="J1301" i="5"/>
  <c r="J1302" i="5"/>
  <c r="J1303" i="5"/>
  <c r="J1304" i="5"/>
  <c r="J1305" i="5"/>
  <c r="J1306" i="5"/>
  <c r="J1307" i="5"/>
  <c r="J1308" i="5"/>
  <c r="J1309" i="5"/>
  <c r="J1310" i="5"/>
  <c r="J1311" i="5"/>
  <c r="J1312" i="5"/>
  <c r="J1313" i="5"/>
  <c r="J1314" i="5"/>
  <c r="J1315" i="5"/>
  <c r="J1316" i="5"/>
  <c r="J1317" i="5"/>
  <c r="J1318" i="5"/>
  <c r="J1319" i="5"/>
  <c r="J1320" i="5"/>
  <c r="J1321" i="5"/>
  <c r="J1322" i="5"/>
  <c r="J1323" i="5"/>
  <c r="J1324" i="5"/>
  <c r="J1325" i="5"/>
  <c r="J1326" i="5"/>
  <c r="J1327" i="5"/>
  <c r="J1328" i="5"/>
  <c r="J1329" i="5"/>
  <c r="J1330" i="5"/>
  <c r="J1331" i="5"/>
  <c r="J1332" i="5"/>
  <c r="J1333" i="5"/>
  <c r="J1334" i="5"/>
  <c r="J1335" i="5"/>
  <c r="J1336" i="5"/>
  <c r="J1337" i="5"/>
  <c r="J1338" i="5"/>
  <c r="J1339" i="5"/>
  <c r="J1340" i="5"/>
  <c r="J1341" i="5"/>
  <c r="J1342" i="5"/>
  <c r="J1343" i="5"/>
  <c r="J1344" i="5"/>
  <c r="J1345" i="5"/>
  <c r="J1346" i="5"/>
  <c r="J1347" i="5"/>
  <c r="J1348" i="5"/>
  <c r="J1349" i="5"/>
  <c r="J1350" i="5"/>
  <c r="J1351" i="5"/>
  <c r="J1352" i="5"/>
  <c r="J1353" i="5"/>
  <c r="J1354" i="5"/>
  <c r="J1355" i="5"/>
  <c r="J1356" i="5"/>
  <c r="J1357" i="5"/>
  <c r="J1358" i="5"/>
  <c r="J1359" i="5"/>
  <c r="J1360" i="5"/>
  <c r="J1361" i="5"/>
  <c r="J1362" i="5"/>
  <c r="J1363" i="5"/>
  <c r="J1364" i="5"/>
  <c r="J1365" i="5"/>
  <c r="J1366" i="5"/>
  <c r="J1367" i="5"/>
  <c r="J1368" i="5"/>
  <c r="J1369" i="5"/>
  <c r="J1370" i="5"/>
  <c r="J1371" i="5"/>
  <c r="J1372" i="5"/>
  <c r="J1373" i="5"/>
  <c r="J1374" i="5"/>
  <c r="J1375" i="5"/>
  <c r="J1376" i="5"/>
  <c r="J1377" i="5"/>
  <c r="J1378" i="5"/>
  <c r="J1379" i="5"/>
  <c r="J1380" i="5"/>
  <c r="J1381" i="5"/>
  <c r="J1382" i="5"/>
  <c r="J1383" i="5"/>
  <c r="J1384" i="5"/>
  <c r="J1385" i="5"/>
  <c r="J1386" i="5"/>
  <c r="J1387" i="5"/>
  <c r="J1388" i="5"/>
  <c r="J1389" i="5"/>
  <c r="J1390" i="5"/>
  <c r="J1391" i="5"/>
  <c r="J1392" i="5"/>
  <c r="J1393" i="5"/>
  <c r="J1394" i="5"/>
  <c r="J1395" i="5"/>
  <c r="J1396" i="5"/>
  <c r="J1397" i="5"/>
  <c r="J1398" i="5"/>
  <c r="J1399" i="5"/>
  <c r="J1400" i="5"/>
  <c r="J1401" i="5"/>
  <c r="J1402" i="5"/>
  <c r="J1403" i="5"/>
  <c r="J1404" i="5"/>
  <c r="J1405" i="5"/>
  <c r="J1406" i="5"/>
  <c r="J1407" i="5"/>
  <c r="J1408" i="5"/>
  <c r="J1409" i="5"/>
  <c r="J1410" i="5"/>
  <c r="J1411" i="5"/>
  <c r="J1412" i="5"/>
  <c r="J1413" i="5"/>
  <c r="J1414" i="5"/>
  <c r="J1415" i="5"/>
  <c r="J1416" i="5"/>
  <c r="J1417" i="5"/>
  <c r="J1418" i="5"/>
  <c r="J1419" i="5"/>
  <c r="J1420" i="5"/>
  <c r="J1421" i="5"/>
  <c r="J1422" i="5"/>
  <c r="J1423" i="5"/>
  <c r="J1424" i="5"/>
  <c r="J1425" i="5"/>
  <c r="J1426" i="5"/>
  <c r="J1427" i="5"/>
  <c r="J1428" i="5"/>
  <c r="J1429" i="5"/>
  <c r="J1430" i="5"/>
  <c r="J1431" i="5"/>
  <c r="J1432" i="5"/>
  <c r="J1433" i="5"/>
  <c r="J1434" i="5"/>
  <c r="J1435" i="5"/>
  <c r="J1436" i="5"/>
  <c r="J1437" i="5"/>
  <c r="J1438" i="5"/>
  <c r="J1439" i="5"/>
  <c r="J1440" i="5"/>
  <c r="J1441" i="5"/>
  <c r="J1442" i="5"/>
  <c r="J1443" i="5"/>
  <c r="J1444" i="5"/>
  <c r="J1445" i="5"/>
  <c r="J1446" i="5"/>
  <c r="J1447" i="5"/>
  <c r="J1448" i="5"/>
  <c r="J1449" i="5"/>
  <c r="J1450" i="5"/>
  <c r="J1451" i="5"/>
  <c r="J1452" i="5"/>
  <c r="J1453" i="5"/>
  <c r="J1454" i="5"/>
  <c r="J1455" i="5"/>
  <c r="J1456" i="5"/>
  <c r="J1457" i="5"/>
  <c r="J1458" i="5"/>
  <c r="J1459" i="5"/>
  <c r="J1460" i="5"/>
  <c r="J1461" i="5"/>
  <c r="J1462" i="5"/>
  <c r="J1463" i="5"/>
  <c r="J1464" i="5"/>
  <c r="J1465" i="5"/>
  <c r="J1466" i="5"/>
  <c r="J1467" i="5"/>
  <c r="J1468" i="5"/>
  <c r="J1469" i="5"/>
  <c r="J1470" i="5"/>
  <c r="J1471" i="5"/>
  <c r="J1472" i="5"/>
  <c r="J1473" i="5"/>
  <c r="J1474" i="5"/>
  <c r="J1475" i="5"/>
  <c r="J1476" i="5"/>
  <c r="J1477" i="5"/>
  <c r="J1478" i="5"/>
  <c r="J1479" i="5"/>
  <c r="J1480" i="5"/>
  <c r="J1481" i="5"/>
  <c r="J1482" i="5"/>
  <c r="J1483" i="5"/>
  <c r="J1484" i="5"/>
  <c r="J1485" i="5"/>
  <c r="J1486" i="5"/>
  <c r="J1487" i="5"/>
  <c r="J1488" i="5"/>
  <c r="J1489" i="5"/>
  <c r="J1490" i="5"/>
  <c r="J1491" i="5"/>
  <c r="J1492" i="5"/>
  <c r="J1493" i="5"/>
  <c r="J1494" i="5"/>
  <c r="J1495" i="5"/>
  <c r="J1496" i="5"/>
  <c r="J1497" i="5"/>
  <c r="J1498" i="5"/>
  <c r="J1499" i="5"/>
  <c r="J1500" i="5"/>
  <c r="J1501" i="5"/>
  <c r="J1502" i="5"/>
  <c r="J1503" i="5"/>
  <c r="J1504" i="5"/>
  <c r="J1505" i="5"/>
  <c r="J1506" i="5"/>
  <c r="J1507" i="5"/>
  <c r="J1508" i="5"/>
  <c r="J1509" i="5"/>
  <c r="J1510" i="5"/>
  <c r="J1511" i="5"/>
  <c r="J1512" i="5"/>
  <c r="J1513" i="5"/>
  <c r="J1514" i="5"/>
  <c r="J1515" i="5"/>
  <c r="J1516" i="5"/>
  <c r="J1517" i="5"/>
  <c r="J1518" i="5"/>
  <c r="J1519" i="5"/>
  <c r="J1520" i="5"/>
  <c r="J1521" i="5"/>
  <c r="J1522" i="5"/>
  <c r="J1523" i="5"/>
  <c r="J1524" i="5"/>
  <c r="J1525" i="5"/>
  <c r="J1526" i="5"/>
  <c r="J1527" i="5"/>
  <c r="J1528" i="5"/>
  <c r="J1529" i="5"/>
  <c r="J1530" i="5"/>
  <c r="J1531" i="5"/>
  <c r="J1532" i="5"/>
  <c r="J1533" i="5"/>
  <c r="J1534" i="5"/>
  <c r="J1535" i="5"/>
  <c r="J1536" i="5"/>
  <c r="J1537" i="5"/>
  <c r="J1538" i="5"/>
  <c r="J1539" i="5"/>
  <c r="J1540" i="5"/>
  <c r="J1541" i="5"/>
  <c r="J1542" i="5"/>
  <c r="J1543" i="5"/>
  <c r="J1544" i="5"/>
  <c r="J1545" i="5"/>
  <c r="J1546" i="5"/>
  <c r="J1547" i="5"/>
  <c r="J1548" i="5"/>
  <c r="J1549" i="5"/>
  <c r="J1550" i="5"/>
  <c r="J1551" i="5"/>
  <c r="J1552" i="5"/>
  <c r="J1553" i="5"/>
  <c r="J1554" i="5"/>
  <c r="J1555" i="5"/>
  <c r="J1556" i="5"/>
  <c r="J1557" i="5"/>
  <c r="J1558" i="5"/>
  <c r="J1559" i="5"/>
  <c r="J1560" i="5"/>
  <c r="J1561" i="5"/>
  <c r="J1562" i="5"/>
  <c r="J1563" i="5"/>
  <c r="J1564" i="5"/>
  <c r="J1565" i="5"/>
  <c r="J1566" i="5"/>
  <c r="J1567" i="5"/>
  <c r="J1568" i="5"/>
  <c r="J1569" i="5"/>
  <c r="J1570" i="5"/>
  <c r="J1571" i="5"/>
  <c r="J1572" i="5"/>
  <c r="J1573" i="5"/>
  <c r="J1574" i="5"/>
  <c r="J1575" i="5"/>
  <c r="J1576" i="5"/>
  <c r="J1577" i="5"/>
  <c r="J1578" i="5"/>
  <c r="J1579" i="5"/>
  <c r="J1580" i="5"/>
  <c r="J1581" i="5"/>
  <c r="J1582" i="5"/>
  <c r="J1583" i="5"/>
  <c r="J1584" i="5"/>
  <c r="J1585" i="5"/>
  <c r="J1586" i="5"/>
  <c r="J1587" i="5"/>
  <c r="J1588" i="5"/>
  <c r="J1589" i="5"/>
  <c r="J1590" i="5"/>
  <c r="J1591" i="5"/>
  <c r="J1592" i="5"/>
  <c r="J1593" i="5"/>
  <c r="J1594" i="5"/>
  <c r="J1595" i="5"/>
  <c r="J1596" i="5"/>
  <c r="J1597" i="5"/>
  <c r="J1598" i="5"/>
  <c r="J1599" i="5"/>
  <c r="J1600" i="5"/>
  <c r="J1601" i="5"/>
  <c r="J1602" i="5"/>
  <c r="J1603" i="5"/>
  <c r="J1604" i="5"/>
  <c r="J1605" i="5"/>
  <c r="J1606" i="5"/>
  <c r="J1607" i="5"/>
  <c r="J1608" i="5"/>
  <c r="J1609" i="5"/>
  <c r="J1610" i="5"/>
  <c r="J1611" i="5"/>
  <c r="J1612" i="5"/>
  <c r="J1613" i="5"/>
  <c r="J1614" i="5"/>
  <c r="J1615" i="5"/>
  <c r="J1616" i="5"/>
  <c r="J1617" i="5"/>
  <c r="J1618" i="5"/>
  <c r="J1619" i="5"/>
  <c r="J1620" i="5"/>
  <c r="J1621" i="5"/>
  <c r="J1622" i="5"/>
  <c r="J1623" i="5"/>
  <c r="J1624" i="5"/>
  <c r="J1625" i="5"/>
  <c r="J1626" i="5"/>
  <c r="J1627" i="5"/>
  <c r="J1628" i="5"/>
  <c r="J1629" i="5"/>
  <c r="J1630" i="5"/>
  <c r="J1631" i="5"/>
  <c r="J1632" i="5"/>
  <c r="J1633" i="5"/>
  <c r="J1634" i="5"/>
  <c r="J1635" i="5"/>
  <c r="J1636" i="5"/>
  <c r="J1637" i="5"/>
  <c r="J1638" i="5"/>
  <c r="J1639" i="5"/>
  <c r="J1640" i="5"/>
  <c r="J1641" i="5"/>
  <c r="J1642" i="5"/>
  <c r="J1643" i="5"/>
  <c r="J1644" i="5"/>
  <c r="J1645" i="5"/>
  <c r="J1646" i="5"/>
  <c r="J1647" i="5"/>
  <c r="J1648" i="5"/>
  <c r="J1649" i="5"/>
  <c r="J1650" i="5"/>
  <c r="J1651" i="5"/>
  <c r="J1652" i="5"/>
  <c r="J1653" i="5"/>
  <c r="J1654" i="5"/>
  <c r="J1655" i="5"/>
  <c r="J1656" i="5"/>
  <c r="J1657" i="5"/>
  <c r="J1658" i="5"/>
  <c r="J1659" i="5"/>
  <c r="J1660" i="5"/>
  <c r="J1661" i="5"/>
  <c r="J1662" i="5"/>
  <c r="J1663" i="5"/>
  <c r="J1664" i="5"/>
  <c r="J1665" i="5"/>
  <c r="J1666" i="5"/>
  <c r="J1667" i="5"/>
  <c r="J1668" i="5"/>
  <c r="J1669" i="5"/>
  <c r="J1670" i="5"/>
  <c r="J1671" i="5"/>
  <c r="J1672" i="5"/>
  <c r="J1673" i="5"/>
  <c r="J1674" i="5"/>
  <c r="J1675" i="5"/>
  <c r="J1676" i="5"/>
  <c r="J1677" i="5"/>
  <c r="J1678" i="5"/>
  <c r="J1679" i="5"/>
  <c r="J1680" i="5"/>
  <c r="J1681" i="5"/>
  <c r="J1682" i="5"/>
  <c r="J1683" i="5"/>
  <c r="J1684" i="5"/>
  <c r="J1685" i="5"/>
  <c r="J1686" i="5"/>
  <c r="J1687" i="5"/>
  <c r="J1688" i="5"/>
  <c r="J1689" i="5"/>
  <c r="J1690" i="5"/>
  <c r="J1691" i="5"/>
  <c r="J1692" i="5"/>
  <c r="J1693" i="5"/>
  <c r="J1694" i="5"/>
  <c r="J1695" i="5"/>
  <c r="J1696" i="5"/>
  <c r="J1697" i="5"/>
  <c r="J1698" i="5"/>
  <c r="J1699" i="5"/>
  <c r="J1700" i="5"/>
  <c r="J1701" i="5"/>
  <c r="J1702" i="5"/>
  <c r="J1703" i="5"/>
  <c r="J1704" i="5"/>
  <c r="J1705" i="5"/>
  <c r="J1706" i="5"/>
  <c r="J1707" i="5"/>
  <c r="J1708" i="5"/>
  <c r="J1709" i="5"/>
  <c r="J1710" i="5"/>
  <c r="J1711" i="5"/>
  <c r="J1712" i="5"/>
  <c r="J1713" i="5"/>
  <c r="J1714" i="5"/>
  <c r="J1715" i="5"/>
  <c r="J1716" i="5"/>
  <c r="J1717" i="5"/>
  <c r="J1718" i="5"/>
  <c r="J1719" i="5"/>
  <c r="J1720" i="5"/>
  <c r="J1721" i="5"/>
  <c r="J1722" i="5"/>
  <c r="J1723" i="5"/>
  <c r="J1724" i="5"/>
  <c r="J1725" i="5"/>
  <c r="J1726" i="5"/>
  <c r="J1727" i="5"/>
  <c r="J1728" i="5"/>
  <c r="J1729" i="5"/>
  <c r="J1730" i="5"/>
  <c r="J1731" i="5"/>
  <c r="J1732" i="5"/>
  <c r="J1733" i="5"/>
  <c r="J1734" i="5"/>
  <c r="J1735" i="5"/>
  <c r="J1736" i="5"/>
  <c r="J1737" i="5"/>
  <c r="J1738" i="5"/>
  <c r="J1739" i="5"/>
  <c r="J1740" i="5"/>
  <c r="J1741" i="5"/>
  <c r="J1742" i="5"/>
  <c r="J1743" i="5"/>
  <c r="J1744" i="5"/>
  <c r="J1745" i="5"/>
  <c r="J1746" i="5"/>
  <c r="J1747" i="5"/>
  <c r="J1748" i="5"/>
  <c r="J1749" i="5"/>
  <c r="J1750" i="5"/>
  <c r="J1751" i="5"/>
  <c r="J1752" i="5"/>
  <c r="J1753" i="5"/>
  <c r="J1754" i="5"/>
  <c r="J1755" i="5"/>
  <c r="J1756" i="5"/>
  <c r="J1757" i="5"/>
  <c r="J1758" i="5"/>
  <c r="J1759" i="5"/>
  <c r="J1760" i="5"/>
  <c r="J1761" i="5"/>
  <c r="J1762" i="5"/>
  <c r="J1763" i="5"/>
  <c r="J1764" i="5"/>
  <c r="J1765" i="5"/>
  <c r="J1766" i="5"/>
  <c r="J1767" i="5"/>
  <c r="J1768" i="5"/>
  <c r="J1769" i="5"/>
  <c r="J1770" i="5"/>
  <c r="J1771" i="5"/>
  <c r="J1772" i="5"/>
  <c r="J1773" i="5"/>
  <c r="J1774" i="5"/>
  <c r="J1775" i="5"/>
  <c r="J1776" i="5"/>
  <c r="J1777" i="5"/>
  <c r="J1778" i="5"/>
  <c r="J1779" i="5"/>
  <c r="J1780" i="5"/>
  <c r="J1781" i="5"/>
  <c r="J1782" i="5"/>
  <c r="J1783" i="5"/>
  <c r="J1784" i="5"/>
  <c r="J1785" i="5"/>
  <c r="J1786" i="5"/>
  <c r="J1787" i="5"/>
  <c r="J1788" i="5"/>
  <c r="J1789" i="5"/>
  <c r="J1790" i="5"/>
  <c r="J1791" i="5"/>
  <c r="J1792" i="5"/>
  <c r="J1793" i="5"/>
  <c r="J1794" i="5"/>
  <c r="J1795" i="5"/>
  <c r="J1796" i="5"/>
  <c r="J1797" i="5"/>
  <c r="J1798" i="5"/>
  <c r="J1799" i="5"/>
  <c r="J1800" i="5"/>
  <c r="J1801" i="5"/>
  <c r="J1802" i="5"/>
  <c r="J1803" i="5"/>
  <c r="J1804" i="5"/>
  <c r="J1805" i="5"/>
  <c r="J1806" i="5"/>
  <c r="J1807" i="5"/>
  <c r="J1808" i="5"/>
  <c r="J1809" i="5"/>
  <c r="J1810" i="5"/>
  <c r="J1811" i="5"/>
  <c r="J1812" i="5"/>
  <c r="J1813" i="5"/>
  <c r="J1814" i="5"/>
  <c r="J1815" i="5"/>
  <c r="J1816" i="5"/>
  <c r="J1817" i="5"/>
  <c r="J1818" i="5"/>
  <c r="J1819" i="5"/>
  <c r="J1820" i="5"/>
  <c r="J1821" i="5"/>
  <c r="J1822" i="5"/>
  <c r="J1823" i="5"/>
  <c r="J1824" i="5"/>
  <c r="J1825" i="5"/>
  <c r="J1826" i="5"/>
  <c r="J1827" i="5"/>
  <c r="J1828" i="5"/>
  <c r="J1829" i="5"/>
  <c r="J1830" i="5"/>
  <c r="J1831" i="5"/>
  <c r="J1832" i="5"/>
  <c r="J1833" i="5"/>
  <c r="J1834" i="5"/>
  <c r="J1835" i="5"/>
  <c r="J1836" i="5"/>
  <c r="J1837" i="5"/>
  <c r="J1838" i="5"/>
  <c r="J1839" i="5"/>
  <c r="J1840" i="5"/>
  <c r="J1841" i="5"/>
  <c r="J1842" i="5"/>
  <c r="J1843" i="5"/>
  <c r="J1844" i="5"/>
  <c r="J1845" i="5"/>
  <c r="J1846" i="5"/>
  <c r="J1847" i="5"/>
  <c r="J1848" i="5"/>
  <c r="J1849" i="5"/>
  <c r="J1850" i="5"/>
  <c r="J1851" i="5"/>
  <c r="J1852" i="5"/>
  <c r="J1853" i="5"/>
  <c r="J1854" i="5"/>
  <c r="J1855" i="5"/>
  <c r="J1856" i="5"/>
  <c r="J1857" i="5"/>
  <c r="J1858" i="5"/>
  <c r="J1859" i="5"/>
  <c r="J1860" i="5"/>
  <c r="J1861" i="5"/>
  <c r="J1862" i="5"/>
  <c r="J1863" i="5"/>
  <c r="J1864" i="5"/>
  <c r="J1865" i="5"/>
  <c r="J1866" i="5"/>
  <c r="J1867" i="5"/>
  <c r="J1868" i="5"/>
  <c r="J1869" i="5"/>
  <c r="J1870" i="5"/>
  <c r="J1871" i="5"/>
  <c r="J1872" i="5"/>
  <c r="J1873" i="5"/>
  <c r="J1874" i="5"/>
  <c r="J1875" i="5"/>
  <c r="J1876" i="5"/>
  <c r="J1877" i="5"/>
  <c r="J1878" i="5"/>
  <c r="J1879" i="5"/>
  <c r="J1880" i="5"/>
  <c r="J1881" i="5"/>
  <c r="J1882" i="5"/>
  <c r="J1883" i="5"/>
  <c r="J1884" i="5"/>
  <c r="J1885" i="5"/>
  <c r="J1886" i="5"/>
  <c r="J1887" i="5"/>
  <c r="J1888" i="5"/>
  <c r="J1889" i="5"/>
  <c r="J1890" i="5"/>
  <c r="J1891" i="5"/>
  <c r="J1892" i="5"/>
  <c r="J1893" i="5"/>
  <c r="J1894" i="5"/>
  <c r="J1895" i="5"/>
  <c r="J1896" i="5"/>
  <c r="J1897" i="5"/>
  <c r="J1898" i="5"/>
  <c r="J1899" i="5"/>
  <c r="J1900" i="5"/>
  <c r="J1901" i="5"/>
  <c r="J1902" i="5"/>
  <c r="J1903" i="5"/>
  <c r="J1904" i="5"/>
  <c r="J1905" i="5"/>
  <c r="J1906" i="5"/>
  <c r="J1907" i="5"/>
  <c r="J1908" i="5"/>
  <c r="J1909" i="5"/>
  <c r="J1910" i="5"/>
  <c r="J1911" i="5"/>
  <c r="J1912" i="5"/>
  <c r="J1913" i="5"/>
  <c r="J1914" i="5"/>
  <c r="J1915" i="5"/>
  <c r="J1916" i="5"/>
  <c r="J1917" i="5"/>
  <c r="J1918" i="5"/>
  <c r="J1919" i="5"/>
  <c r="J1920" i="5"/>
  <c r="J1921" i="5"/>
  <c r="J1922" i="5"/>
  <c r="J1923" i="5"/>
  <c r="J1924" i="5"/>
  <c r="J1925" i="5"/>
  <c r="J1926" i="5"/>
  <c r="J1927" i="5"/>
  <c r="J1928" i="5"/>
  <c r="J1929" i="5"/>
  <c r="J1930" i="5"/>
  <c r="J1931" i="5"/>
  <c r="J1932" i="5"/>
  <c r="J1933" i="5"/>
  <c r="J1934" i="5"/>
  <c r="J1935" i="5"/>
  <c r="J1936" i="5"/>
  <c r="J1937" i="5"/>
  <c r="J1938" i="5"/>
  <c r="J1939" i="5"/>
  <c r="J1940" i="5"/>
  <c r="J1941" i="5"/>
  <c r="J1942" i="5"/>
  <c r="J1943" i="5"/>
  <c r="J1944" i="5"/>
  <c r="J1945" i="5"/>
  <c r="J1946" i="5"/>
  <c r="J1947" i="5"/>
  <c r="J1948" i="5"/>
  <c r="J1949" i="5"/>
  <c r="J1950" i="5"/>
  <c r="J1951" i="5"/>
  <c r="J1952" i="5"/>
  <c r="J1953" i="5"/>
  <c r="J1954" i="5"/>
  <c r="J1955" i="5"/>
  <c r="J1956" i="5"/>
  <c r="J1957" i="5"/>
  <c r="J1958" i="5"/>
  <c r="J1959" i="5"/>
  <c r="J1960" i="5"/>
  <c r="J1961" i="5"/>
  <c r="J1962" i="5"/>
  <c r="J1963" i="5"/>
  <c r="J1964" i="5"/>
  <c r="J1965" i="5"/>
  <c r="J1966" i="5"/>
  <c r="J1967" i="5"/>
  <c r="J1968" i="5"/>
  <c r="J1969" i="5"/>
  <c r="J1970" i="5"/>
  <c r="J1971" i="5"/>
  <c r="J1972" i="5"/>
  <c r="J1973" i="5"/>
  <c r="J1974" i="5"/>
  <c r="J1975" i="5"/>
  <c r="J1976" i="5"/>
  <c r="J1977" i="5"/>
  <c r="J1978" i="5"/>
  <c r="J1979" i="5"/>
  <c r="J1980" i="5"/>
  <c r="J1981" i="5"/>
  <c r="J1982" i="5"/>
  <c r="J1983" i="5"/>
  <c r="J1984" i="5"/>
  <c r="J1985" i="5"/>
  <c r="J1986" i="5"/>
  <c r="J1987" i="5"/>
  <c r="J1988" i="5"/>
  <c r="J1989" i="5"/>
  <c r="J1990" i="5"/>
  <c r="J1991" i="5"/>
  <c r="J1992" i="5"/>
  <c r="J1993" i="5"/>
  <c r="J1994" i="5"/>
  <c r="J1995" i="5"/>
  <c r="J1996" i="5"/>
  <c r="J1997" i="5"/>
  <c r="J1998" i="5"/>
  <c r="J1999" i="5"/>
  <c r="J2000" i="5"/>
  <c r="J2001" i="5"/>
  <c r="J2002" i="5"/>
  <c r="J2003" i="5"/>
  <c r="J2004" i="5"/>
  <c r="J2005" i="5"/>
  <c r="J2006" i="5"/>
  <c r="J2007" i="5"/>
  <c r="J2008" i="5"/>
  <c r="J2009" i="5"/>
  <c r="J2010" i="5"/>
  <c r="J2011" i="5"/>
  <c r="J2012" i="5"/>
  <c r="J2013" i="5"/>
  <c r="J2014" i="5"/>
  <c r="J2015" i="5"/>
  <c r="J2016" i="5"/>
  <c r="J2017" i="5"/>
  <c r="J2018" i="5"/>
  <c r="J2019" i="5"/>
  <c r="J2020" i="5"/>
  <c r="J2021" i="5"/>
  <c r="J2022" i="5"/>
  <c r="J2023" i="5"/>
  <c r="J2024" i="5"/>
  <c r="J2025" i="5"/>
  <c r="J2026" i="5"/>
  <c r="J2027" i="5"/>
  <c r="J2028" i="5"/>
  <c r="J2029" i="5"/>
  <c r="J2030" i="5"/>
  <c r="J2031" i="5"/>
  <c r="J2032" i="5"/>
  <c r="J2033" i="5"/>
  <c r="J2034" i="5"/>
  <c r="J2035" i="5"/>
  <c r="J2036" i="5"/>
  <c r="J2037" i="5"/>
  <c r="J2038" i="5"/>
  <c r="J2039" i="5"/>
  <c r="J2040" i="5"/>
  <c r="J2041" i="5"/>
  <c r="J2042" i="5"/>
  <c r="J2043" i="5"/>
  <c r="J2044" i="5"/>
  <c r="J2045" i="5"/>
  <c r="J2046" i="5"/>
  <c r="J2047" i="5"/>
  <c r="J2048" i="5"/>
  <c r="J2049" i="5"/>
  <c r="J2050" i="5"/>
  <c r="J2051" i="5"/>
  <c r="J2052" i="5"/>
  <c r="J2053" i="5"/>
  <c r="J2054" i="5"/>
  <c r="J2055" i="5"/>
  <c r="J2056" i="5"/>
  <c r="J2057" i="5"/>
  <c r="J2058" i="5"/>
  <c r="J2059" i="5"/>
  <c r="J2060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I854" i="5"/>
  <c r="I855" i="5"/>
  <c r="I856" i="5"/>
  <c r="I857" i="5"/>
  <c r="I858" i="5"/>
  <c r="I859" i="5"/>
  <c r="I860" i="5"/>
  <c r="I861" i="5"/>
  <c r="I862" i="5"/>
  <c r="I863" i="5"/>
  <c r="I864" i="5"/>
  <c r="I865" i="5"/>
  <c r="I866" i="5"/>
  <c r="I867" i="5"/>
  <c r="I868" i="5"/>
  <c r="I869" i="5"/>
  <c r="I870" i="5"/>
  <c r="I871" i="5"/>
  <c r="I872" i="5"/>
  <c r="I873" i="5"/>
  <c r="I874" i="5"/>
  <c r="I875" i="5"/>
  <c r="I876" i="5"/>
  <c r="I877" i="5"/>
  <c r="I878" i="5"/>
  <c r="I879" i="5"/>
  <c r="I880" i="5"/>
  <c r="I881" i="5"/>
  <c r="I882" i="5"/>
  <c r="I883" i="5"/>
  <c r="I884" i="5"/>
  <c r="I885" i="5"/>
  <c r="I886" i="5"/>
  <c r="I887" i="5"/>
  <c r="I888" i="5"/>
  <c r="I889" i="5"/>
  <c r="I890" i="5"/>
  <c r="I891" i="5"/>
  <c r="I892" i="5"/>
  <c r="I893" i="5"/>
  <c r="I894" i="5"/>
  <c r="I895" i="5"/>
  <c r="I896" i="5"/>
  <c r="I897" i="5"/>
  <c r="I898" i="5"/>
  <c r="I899" i="5"/>
  <c r="I900" i="5"/>
  <c r="I901" i="5"/>
  <c r="I902" i="5"/>
  <c r="I903" i="5"/>
  <c r="I904" i="5"/>
  <c r="I905" i="5"/>
  <c r="I906" i="5"/>
  <c r="I907" i="5"/>
  <c r="I908" i="5"/>
  <c r="I909" i="5"/>
  <c r="I910" i="5"/>
  <c r="I911" i="5"/>
  <c r="I912" i="5"/>
  <c r="I913" i="5"/>
  <c r="I914" i="5"/>
  <c r="I915" i="5"/>
  <c r="I916" i="5"/>
  <c r="I917" i="5"/>
  <c r="I918" i="5"/>
  <c r="I919" i="5"/>
  <c r="I920" i="5"/>
  <c r="I921" i="5"/>
  <c r="I922" i="5"/>
  <c r="I923" i="5"/>
  <c r="I924" i="5"/>
  <c r="I925" i="5"/>
  <c r="I926" i="5"/>
  <c r="I927" i="5"/>
  <c r="I928" i="5"/>
  <c r="I929" i="5"/>
  <c r="I930" i="5"/>
  <c r="I931" i="5"/>
  <c r="I932" i="5"/>
  <c r="I933" i="5"/>
  <c r="I934" i="5"/>
  <c r="I935" i="5"/>
  <c r="I936" i="5"/>
  <c r="I937" i="5"/>
  <c r="I938" i="5"/>
  <c r="I939" i="5"/>
  <c r="I940" i="5"/>
  <c r="I941" i="5"/>
  <c r="I942" i="5"/>
  <c r="I943" i="5"/>
  <c r="I944" i="5"/>
  <c r="I945" i="5"/>
  <c r="I946" i="5"/>
  <c r="I947" i="5"/>
  <c r="I948" i="5"/>
  <c r="I949" i="5"/>
  <c r="I950" i="5"/>
  <c r="I951" i="5"/>
  <c r="I952" i="5"/>
  <c r="I953" i="5"/>
  <c r="I954" i="5"/>
  <c r="I955" i="5"/>
  <c r="I956" i="5"/>
  <c r="I957" i="5"/>
  <c r="I958" i="5"/>
  <c r="I959" i="5"/>
  <c r="I960" i="5"/>
  <c r="I961" i="5"/>
  <c r="I962" i="5"/>
  <c r="I963" i="5"/>
  <c r="I964" i="5"/>
  <c r="I965" i="5"/>
  <c r="I966" i="5"/>
  <c r="I967" i="5"/>
  <c r="I968" i="5"/>
  <c r="I969" i="5"/>
  <c r="I970" i="5"/>
  <c r="I971" i="5"/>
  <c r="I972" i="5"/>
  <c r="I973" i="5"/>
  <c r="I974" i="5"/>
  <c r="I975" i="5"/>
  <c r="I976" i="5"/>
  <c r="I977" i="5"/>
  <c r="I978" i="5"/>
  <c r="I979" i="5"/>
  <c r="I980" i="5"/>
  <c r="I981" i="5"/>
  <c r="I982" i="5"/>
  <c r="I983" i="5"/>
  <c r="I984" i="5"/>
  <c r="I985" i="5"/>
  <c r="I986" i="5"/>
  <c r="I987" i="5"/>
  <c r="I988" i="5"/>
  <c r="I989" i="5"/>
  <c r="I990" i="5"/>
  <c r="I991" i="5"/>
  <c r="I992" i="5"/>
  <c r="I993" i="5"/>
  <c r="I994" i="5"/>
  <c r="I995" i="5"/>
  <c r="I996" i="5"/>
  <c r="I997" i="5"/>
  <c r="I998" i="5"/>
  <c r="I999" i="5"/>
  <c r="I1000" i="5"/>
  <c r="I1001" i="5"/>
  <c r="I1002" i="5"/>
  <c r="I1003" i="5"/>
  <c r="I1004" i="5"/>
  <c r="I1005" i="5"/>
  <c r="I1006" i="5"/>
  <c r="I1007" i="5"/>
  <c r="I1008" i="5"/>
  <c r="I1009" i="5"/>
  <c r="I1010" i="5"/>
  <c r="I1011" i="5"/>
  <c r="I1012" i="5"/>
  <c r="I1013" i="5"/>
  <c r="I1014" i="5"/>
  <c r="I1015" i="5"/>
  <c r="I1016" i="5"/>
  <c r="I1017" i="5"/>
  <c r="I1018" i="5"/>
  <c r="I1019" i="5"/>
  <c r="I1020" i="5"/>
  <c r="I1021" i="5"/>
  <c r="I1022" i="5"/>
  <c r="I1023" i="5"/>
  <c r="I1024" i="5"/>
  <c r="I1025" i="5"/>
  <c r="I1026" i="5"/>
  <c r="I1027" i="5"/>
  <c r="I1028" i="5"/>
  <c r="I1029" i="5"/>
  <c r="I1030" i="5"/>
  <c r="I1031" i="5"/>
  <c r="I1032" i="5"/>
  <c r="I1033" i="5"/>
  <c r="I1034" i="5"/>
  <c r="I1035" i="5"/>
  <c r="I1036" i="5"/>
  <c r="I1037" i="5"/>
  <c r="I1038" i="5"/>
  <c r="I1039" i="5"/>
  <c r="I1040" i="5"/>
  <c r="I1041" i="5"/>
  <c r="I1042" i="5"/>
  <c r="I1043" i="5"/>
  <c r="I1044" i="5"/>
  <c r="I1045" i="5"/>
  <c r="I1046" i="5"/>
  <c r="I1047" i="5"/>
  <c r="I1048" i="5"/>
  <c r="I1049" i="5"/>
  <c r="I1050" i="5"/>
  <c r="I1051" i="5"/>
  <c r="I1052" i="5"/>
  <c r="I1053" i="5"/>
  <c r="I1054" i="5"/>
  <c r="I1055" i="5"/>
  <c r="I1056" i="5"/>
  <c r="I1057" i="5"/>
  <c r="I1058" i="5"/>
  <c r="I1059" i="5"/>
  <c r="I1060" i="5"/>
  <c r="I1061" i="5"/>
  <c r="I1062" i="5"/>
  <c r="I1063" i="5"/>
  <c r="I1064" i="5"/>
  <c r="I1065" i="5"/>
  <c r="I1066" i="5"/>
  <c r="I1067" i="5"/>
  <c r="I1068" i="5"/>
  <c r="I1069" i="5"/>
  <c r="I1070" i="5"/>
  <c r="I1071" i="5"/>
  <c r="I1072" i="5"/>
  <c r="I1073" i="5"/>
  <c r="I1074" i="5"/>
  <c r="I1075" i="5"/>
  <c r="I1076" i="5"/>
  <c r="I1077" i="5"/>
  <c r="I1078" i="5"/>
  <c r="I1079" i="5"/>
  <c r="I1080" i="5"/>
  <c r="I1081" i="5"/>
  <c r="I1082" i="5"/>
  <c r="I1083" i="5"/>
  <c r="I1084" i="5"/>
  <c r="I1085" i="5"/>
  <c r="I1086" i="5"/>
  <c r="I1087" i="5"/>
  <c r="I1088" i="5"/>
  <c r="I1089" i="5"/>
  <c r="I1090" i="5"/>
  <c r="I1091" i="5"/>
  <c r="I1092" i="5"/>
  <c r="I1093" i="5"/>
  <c r="I1094" i="5"/>
  <c r="I1095" i="5"/>
  <c r="I1096" i="5"/>
  <c r="I1097" i="5"/>
  <c r="I1098" i="5"/>
  <c r="I1099" i="5"/>
  <c r="I1100" i="5"/>
  <c r="I1101" i="5"/>
  <c r="I1102" i="5"/>
  <c r="I1103" i="5"/>
  <c r="I1104" i="5"/>
  <c r="I1105" i="5"/>
  <c r="I1106" i="5"/>
  <c r="I1107" i="5"/>
  <c r="I1108" i="5"/>
  <c r="I1109" i="5"/>
  <c r="I1110" i="5"/>
  <c r="I1111" i="5"/>
  <c r="I1112" i="5"/>
  <c r="I1113" i="5"/>
  <c r="I1114" i="5"/>
  <c r="I1115" i="5"/>
  <c r="I1116" i="5"/>
  <c r="I1117" i="5"/>
  <c r="I1118" i="5"/>
  <c r="I1119" i="5"/>
  <c r="I1120" i="5"/>
  <c r="I1121" i="5"/>
  <c r="I1122" i="5"/>
  <c r="I1123" i="5"/>
  <c r="I1124" i="5"/>
  <c r="I1125" i="5"/>
  <c r="I1126" i="5"/>
  <c r="I1127" i="5"/>
  <c r="I1128" i="5"/>
  <c r="I1129" i="5"/>
  <c r="I1130" i="5"/>
  <c r="I1131" i="5"/>
  <c r="I1132" i="5"/>
  <c r="I1133" i="5"/>
  <c r="I1134" i="5"/>
  <c r="I1135" i="5"/>
  <c r="I1136" i="5"/>
  <c r="I1137" i="5"/>
  <c r="I1138" i="5"/>
  <c r="I1139" i="5"/>
  <c r="I1140" i="5"/>
  <c r="I1141" i="5"/>
  <c r="I1142" i="5"/>
  <c r="I1143" i="5"/>
  <c r="I1144" i="5"/>
  <c r="I1145" i="5"/>
  <c r="I1146" i="5"/>
  <c r="I1147" i="5"/>
  <c r="I1148" i="5"/>
  <c r="I1149" i="5"/>
  <c r="I1150" i="5"/>
  <c r="I1151" i="5"/>
  <c r="I1152" i="5"/>
  <c r="I1153" i="5"/>
  <c r="I1154" i="5"/>
  <c r="I1155" i="5"/>
  <c r="I1156" i="5"/>
  <c r="I1157" i="5"/>
  <c r="I1158" i="5"/>
  <c r="I1159" i="5"/>
  <c r="I1160" i="5"/>
  <c r="I1161" i="5"/>
  <c r="I1162" i="5"/>
  <c r="I1163" i="5"/>
  <c r="I1164" i="5"/>
  <c r="I1165" i="5"/>
  <c r="I1166" i="5"/>
  <c r="I1167" i="5"/>
  <c r="I1168" i="5"/>
  <c r="I1169" i="5"/>
  <c r="I1170" i="5"/>
  <c r="I1171" i="5"/>
  <c r="I1172" i="5"/>
  <c r="I1173" i="5"/>
  <c r="I1174" i="5"/>
  <c r="I1175" i="5"/>
  <c r="I1176" i="5"/>
  <c r="I1177" i="5"/>
  <c r="I1178" i="5"/>
  <c r="I1179" i="5"/>
  <c r="I1180" i="5"/>
  <c r="I1181" i="5"/>
  <c r="I1182" i="5"/>
  <c r="I1183" i="5"/>
  <c r="I1184" i="5"/>
  <c r="I1185" i="5"/>
  <c r="I1186" i="5"/>
  <c r="I1187" i="5"/>
  <c r="I1188" i="5"/>
  <c r="I1189" i="5"/>
  <c r="I1190" i="5"/>
  <c r="I1191" i="5"/>
  <c r="I1192" i="5"/>
  <c r="I1193" i="5"/>
  <c r="I1194" i="5"/>
  <c r="I1195" i="5"/>
  <c r="I1196" i="5"/>
  <c r="I1197" i="5"/>
  <c r="I1198" i="5"/>
  <c r="I1199" i="5"/>
  <c r="I1200" i="5"/>
  <c r="I1201" i="5"/>
  <c r="I1202" i="5"/>
  <c r="I1203" i="5"/>
  <c r="I1204" i="5"/>
  <c r="I1205" i="5"/>
  <c r="I1206" i="5"/>
  <c r="I1207" i="5"/>
  <c r="I1208" i="5"/>
  <c r="I1209" i="5"/>
  <c r="I1210" i="5"/>
  <c r="I1211" i="5"/>
  <c r="I1212" i="5"/>
  <c r="I1213" i="5"/>
  <c r="I1214" i="5"/>
  <c r="I1215" i="5"/>
  <c r="I1216" i="5"/>
  <c r="I1217" i="5"/>
  <c r="I1218" i="5"/>
  <c r="I1219" i="5"/>
  <c r="I1220" i="5"/>
  <c r="I1221" i="5"/>
  <c r="I1222" i="5"/>
  <c r="I1223" i="5"/>
  <c r="I1224" i="5"/>
  <c r="I1225" i="5"/>
  <c r="I1226" i="5"/>
  <c r="I1227" i="5"/>
  <c r="I1228" i="5"/>
  <c r="I1229" i="5"/>
  <c r="I1230" i="5"/>
  <c r="I1231" i="5"/>
  <c r="I1232" i="5"/>
  <c r="I1233" i="5"/>
  <c r="I1234" i="5"/>
  <c r="I1235" i="5"/>
  <c r="I1236" i="5"/>
  <c r="I1237" i="5"/>
  <c r="I1238" i="5"/>
  <c r="I1239" i="5"/>
  <c r="I1240" i="5"/>
  <c r="I1241" i="5"/>
  <c r="I1242" i="5"/>
  <c r="I1243" i="5"/>
  <c r="I1244" i="5"/>
  <c r="I1245" i="5"/>
  <c r="I1246" i="5"/>
  <c r="I1247" i="5"/>
  <c r="I1248" i="5"/>
  <c r="I1249" i="5"/>
  <c r="I1250" i="5"/>
  <c r="I1251" i="5"/>
  <c r="I1252" i="5"/>
  <c r="I1253" i="5"/>
  <c r="I1254" i="5"/>
  <c r="I1255" i="5"/>
  <c r="I1256" i="5"/>
  <c r="I1257" i="5"/>
  <c r="I1258" i="5"/>
  <c r="I1259" i="5"/>
  <c r="I1260" i="5"/>
  <c r="I1261" i="5"/>
  <c r="I1262" i="5"/>
  <c r="I1263" i="5"/>
  <c r="I1264" i="5"/>
  <c r="I1265" i="5"/>
  <c r="I1266" i="5"/>
  <c r="I1267" i="5"/>
  <c r="I1268" i="5"/>
  <c r="I1269" i="5"/>
  <c r="I1270" i="5"/>
  <c r="I1271" i="5"/>
  <c r="I1272" i="5"/>
  <c r="I1273" i="5"/>
  <c r="I1274" i="5"/>
  <c r="I1275" i="5"/>
  <c r="I1276" i="5"/>
  <c r="I1277" i="5"/>
  <c r="I1278" i="5"/>
  <c r="I1279" i="5"/>
  <c r="I1280" i="5"/>
  <c r="I1281" i="5"/>
  <c r="I1282" i="5"/>
  <c r="I1283" i="5"/>
  <c r="I1284" i="5"/>
  <c r="I1285" i="5"/>
  <c r="I1286" i="5"/>
  <c r="I1287" i="5"/>
  <c r="I1288" i="5"/>
  <c r="I1289" i="5"/>
  <c r="I1290" i="5"/>
  <c r="I1291" i="5"/>
  <c r="I1292" i="5"/>
  <c r="I1293" i="5"/>
  <c r="I1294" i="5"/>
  <c r="I1295" i="5"/>
  <c r="I1296" i="5"/>
  <c r="I1297" i="5"/>
  <c r="I1298" i="5"/>
  <c r="I1299" i="5"/>
  <c r="I1300" i="5"/>
  <c r="I1301" i="5"/>
  <c r="I1302" i="5"/>
  <c r="I1303" i="5"/>
  <c r="I1304" i="5"/>
  <c r="I1305" i="5"/>
  <c r="I1306" i="5"/>
  <c r="I1307" i="5"/>
  <c r="I1308" i="5"/>
  <c r="I1309" i="5"/>
  <c r="I1310" i="5"/>
  <c r="I1311" i="5"/>
  <c r="I1312" i="5"/>
  <c r="I1313" i="5"/>
  <c r="I1314" i="5"/>
  <c r="I1315" i="5"/>
  <c r="I1316" i="5"/>
  <c r="I1317" i="5"/>
  <c r="I1318" i="5"/>
  <c r="I1319" i="5"/>
  <c r="I1320" i="5"/>
  <c r="I1321" i="5"/>
  <c r="I1322" i="5"/>
  <c r="I1323" i="5"/>
  <c r="I1324" i="5"/>
  <c r="I1325" i="5"/>
  <c r="I1326" i="5"/>
  <c r="I1327" i="5"/>
  <c r="I1328" i="5"/>
  <c r="I1329" i="5"/>
  <c r="I1330" i="5"/>
  <c r="I1331" i="5"/>
  <c r="I1332" i="5"/>
  <c r="I1333" i="5"/>
  <c r="I1334" i="5"/>
  <c r="I1335" i="5"/>
  <c r="I1336" i="5"/>
  <c r="I1337" i="5"/>
  <c r="I1338" i="5"/>
  <c r="I1339" i="5"/>
  <c r="I1340" i="5"/>
  <c r="I1341" i="5"/>
  <c r="I1342" i="5"/>
  <c r="I1343" i="5"/>
  <c r="I1344" i="5"/>
  <c r="I1345" i="5"/>
  <c r="I1346" i="5"/>
  <c r="I1347" i="5"/>
  <c r="I1348" i="5"/>
  <c r="I1349" i="5"/>
  <c r="I1350" i="5"/>
  <c r="I1351" i="5"/>
  <c r="I1352" i="5"/>
  <c r="I1353" i="5"/>
  <c r="I1354" i="5"/>
  <c r="I1355" i="5"/>
  <c r="I1356" i="5"/>
  <c r="I1357" i="5"/>
  <c r="I1358" i="5"/>
  <c r="I1359" i="5"/>
  <c r="I1360" i="5"/>
  <c r="I1361" i="5"/>
  <c r="I1362" i="5"/>
  <c r="I1363" i="5"/>
  <c r="I1364" i="5"/>
  <c r="I1365" i="5"/>
  <c r="I1366" i="5"/>
  <c r="I1367" i="5"/>
  <c r="I1368" i="5"/>
  <c r="I1369" i="5"/>
  <c r="I1370" i="5"/>
  <c r="I1371" i="5"/>
  <c r="I1372" i="5"/>
  <c r="I1373" i="5"/>
  <c r="I1374" i="5"/>
  <c r="I1375" i="5"/>
  <c r="I1376" i="5"/>
  <c r="I1377" i="5"/>
  <c r="I1378" i="5"/>
  <c r="I1379" i="5"/>
  <c r="I1380" i="5"/>
  <c r="I1381" i="5"/>
  <c r="I1382" i="5"/>
  <c r="I1383" i="5"/>
  <c r="I1384" i="5"/>
  <c r="I1385" i="5"/>
  <c r="I1386" i="5"/>
  <c r="I1387" i="5"/>
  <c r="I1388" i="5"/>
  <c r="I1389" i="5"/>
  <c r="I1390" i="5"/>
  <c r="I1391" i="5"/>
  <c r="I1392" i="5"/>
  <c r="I1393" i="5"/>
  <c r="I1394" i="5"/>
  <c r="I1395" i="5"/>
  <c r="I1396" i="5"/>
  <c r="I1397" i="5"/>
  <c r="I1398" i="5"/>
  <c r="I1399" i="5"/>
  <c r="I1400" i="5"/>
  <c r="I1401" i="5"/>
  <c r="I1402" i="5"/>
  <c r="I1403" i="5"/>
  <c r="I1404" i="5"/>
  <c r="I1405" i="5"/>
  <c r="I1406" i="5"/>
  <c r="I1407" i="5"/>
  <c r="I1408" i="5"/>
  <c r="I1409" i="5"/>
  <c r="I1410" i="5"/>
  <c r="I1411" i="5"/>
  <c r="I1412" i="5"/>
  <c r="I1413" i="5"/>
  <c r="I1414" i="5"/>
  <c r="I1415" i="5"/>
  <c r="I1416" i="5"/>
  <c r="I1417" i="5"/>
  <c r="I1418" i="5"/>
  <c r="I1419" i="5"/>
  <c r="I1420" i="5"/>
  <c r="I1421" i="5"/>
  <c r="I1422" i="5"/>
  <c r="I1423" i="5"/>
  <c r="I1424" i="5"/>
  <c r="I1425" i="5"/>
  <c r="I1426" i="5"/>
  <c r="I1427" i="5"/>
  <c r="I1428" i="5"/>
  <c r="I1429" i="5"/>
  <c r="I1430" i="5"/>
  <c r="I1431" i="5"/>
  <c r="I1432" i="5"/>
  <c r="I1433" i="5"/>
  <c r="I1434" i="5"/>
  <c r="I1435" i="5"/>
  <c r="I1436" i="5"/>
  <c r="I1437" i="5"/>
  <c r="I1438" i="5"/>
  <c r="I1439" i="5"/>
  <c r="I1440" i="5"/>
  <c r="I1441" i="5"/>
  <c r="I1442" i="5"/>
  <c r="I1443" i="5"/>
  <c r="I1444" i="5"/>
  <c r="I1445" i="5"/>
  <c r="I1446" i="5"/>
  <c r="I1447" i="5"/>
  <c r="I1448" i="5"/>
  <c r="I1449" i="5"/>
  <c r="I1450" i="5"/>
  <c r="I1451" i="5"/>
  <c r="I1452" i="5"/>
  <c r="I1453" i="5"/>
  <c r="I1454" i="5"/>
  <c r="I1455" i="5"/>
  <c r="I1456" i="5"/>
  <c r="I1457" i="5"/>
  <c r="I1458" i="5"/>
  <c r="I1459" i="5"/>
  <c r="I1460" i="5"/>
  <c r="I1461" i="5"/>
  <c r="I1462" i="5"/>
  <c r="I1463" i="5"/>
  <c r="I1464" i="5"/>
  <c r="I1465" i="5"/>
  <c r="I1466" i="5"/>
  <c r="I1467" i="5"/>
  <c r="I1468" i="5"/>
  <c r="I1469" i="5"/>
  <c r="I1470" i="5"/>
  <c r="I1471" i="5"/>
  <c r="I1472" i="5"/>
  <c r="I1473" i="5"/>
  <c r="I1474" i="5"/>
  <c r="I1475" i="5"/>
  <c r="I1476" i="5"/>
  <c r="I1477" i="5"/>
  <c r="I1478" i="5"/>
  <c r="I1479" i="5"/>
  <c r="I1480" i="5"/>
  <c r="I1481" i="5"/>
  <c r="I1482" i="5"/>
  <c r="I1483" i="5"/>
  <c r="I1484" i="5"/>
  <c r="I1485" i="5"/>
  <c r="I1486" i="5"/>
  <c r="I1487" i="5"/>
  <c r="I1488" i="5"/>
  <c r="I1489" i="5"/>
  <c r="I1490" i="5"/>
  <c r="I1491" i="5"/>
  <c r="I1492" i="5"/>
  <c r="I1493" i="5"/>
  <c r="I1494" i="5"/>
  <c r="I1495" i="5"/>
  <c r="I1496" i="5"/>
  <c r="I1497" i="5"/>
  <c r="I1498" i="5"/>
  <c r="I1499" i="5"/>
  <c r="I1500" i="5"/>
  <c r="I1501" i="5"/>
  <c r="I1502" i="5"/>
  <c r="I1503" i="5"/>
  <c r="I1504" i="5"/>
  <c r="I1505" i="5"/>
  <c r="I1506" i="5"/>
  <c r="I1507" i="5"/>
  <c r="I1508" i="5"/>
  <c r="I1509" i="5"/>
  <c r="I1510" i="5"/>
  <c r="I1511" i="5"/>
  <c r="I1512" i="5"/>
  <c r="I1513" i="5"/>
  <c r="I1514" i="5"/>
  <c r="I1515" i="5"/>
  <c r="I1516" i="5"/>
  <c r="I1517" i="5"/>
  <c r="I1518" i="5"/>
  <c r="I1519" i="5"/>
  <c r="I1520" i="5"/>
  <c r="I1521" i="5"/>
  <c r="I1522" i="5"/>
  <c r="I1523" i="5"/>
  <c r="I1524" i="5"/>
  <c r="I1525" i="5"/>
  <c r="I1526" i="5"/>
  <c r="I1527" i="5"/>
  <c r="I1528" i="5"/>
  <c r="I1529" i="5"/>
  <c r="I1530" i="5"/>
  <c r="I1531" i="5"/>
  <c r="I1532" i="5"/>
  <c r="I1533" i="5"/>
  <c r="I1534" i="5"/>
  <c r="I1535" i="5"/>
  <c r="I1536" i="5"/>
  <c r="I1537" i="5"/>
  <c r="I1538" i="5"/>
  <c r="I1539" i="5"/>
  <c r="I1540" i="5"/>
  <c r="I1541" i="5"/>
  <c r="I1542" i="5"/>
  <c r="I1543" i="5"/>
  <c r="I1544" i="5"/>
  <c r="I1545" i="5"/>
  <c r="I1546" i="5"/>
  <c r="I1547" i="5"/>
  <c r="I1548" i="5"/>
  <c r="I1549" i="5"/>
  <c r="I1550" i="5"/>
  <c r="I1551" i="5"/>
  <c r="I1552" i="5"/>
  <c r="I1553" i="5"/>
  <c r="I1554" i="5"/>
  <c r="I1555" i="5"/>
  <c r="I1556" i="5"/>
  <c r="I1557" i="5"/>
  <c r="I1558" i="5"/>
  <c r="I1559" i="5"/>
  <c r="I1560" i="5"/>
  <c r="I1561" i="5"/>
  <c r="I1562" i="5"/>
  <c r="I1563" i="5"/>
  <c r="I1564" i="5"/>
  <c r="I1565" i="5"/>
  <c r="I1566" i="5"/>
  <c r="I1567" i="5"/>
  <c r="I1568" i="5"/>
  <c r="I1569" i="5"/>
  <c r="I1570" i="5"/>
  <c r="I1571" i="5"/>
  <c r="I1572" i="5"/>
  <c r="I1573" i="5"/>
  <c r="I1574" i="5"/>
  <c r="I1575" i="5"/>
  <c r="I1576" i="5"/>
  <c r="I1577" i="5"/>
  <c r="I1578" i="5"/>
  <c r="I1579" i="5"/>
  <c r="I1580" i="5"/>
  <c r="I1581" i="5"/>
  <c r="I1582" i="5"/>
  <c r="I1583" i="5"/>
  <c r="I1584" i="5"/>
  <c r="I1585" i="5"/>
  <c r="I1586" i="5"/>
  <c r="I1587" i="5"/>
  <c r="I1588" i="5"/>
  <c r="I1589" i="5"/>
  <c r="I1590" i="5"/>
  <c r="I1591" i="5"/>
  <c r="I1592" i="5"/>
  <c r="I1593" i="5"/>
  <c r="I1594" i="5"/>
  <c r="I1595" i="5"/>
  <c r="I1596" i="5"/>
  <c r="I1597" i="5"/>
  <c r="I1598" i="5"/>
  <c r="I1599" i="5"/>
  <c r="I1600" i="5"/>
  <c r="I1601" i="5"/>
  <c r="I1602" i="5"/>
  <c r="I1603" i="5"/>
  <c r="I1604" i="5"/>
  <c r="I1605" i="5"/>
  <c r="I1606" i="5"/>
  <c r="I1607" i="5"/>
  <c r="I1608" i="5"/>
  <c r="I1609" i="5"/>
  <c r="I1610" i="5"/>
  <c r="I1611" i="5"/>
  <c r="I1612" i="5"/>
  <c r="I1613" i="5"/>
  <c r="I1614" i="5"/>
  <c r="I1615" i="5"/>
  <c r="I1616" i="5"/>
  <c r="I1617" i="5"/>
  <c r="I1618" i="5"/>
  <c r="I1619" i="5"/>
  <c r="I1620" i="5"/>
  <c r="I1621" i="5"/>
  <c r="I1622" i="5"/>
  <c r="I1623" i="5"/>
  <c r="I1624" i="5"/>
  <c r="I1625" i="5"/>
  <c r="I1626" i="5"/>
  <c r="I1627" i="5"/>
  <c r="I1628" i="5"/>
  <c r="I1629" i="5"/>
  <c r="I1630" i="5"/>
  <c r="I1631" i="5"/>
  <c r="I1632" i="5"/>
  <c r="I1633" i="5"/>
  <c r="I1634" i="5"/>
  <c r="I1635" i="5"/>
  <c r="I1636" i="5"/>
  <c r="I1637" i="5"/>
  <c r="I1638" i="5"/>
  <c r="I1639" i="5"/>
  <c r="I1640" i="5"/>
  <c r="I1641" i="5"/>
  <c r="I1642" i="5"/>
  <c r="I1643" i="5"/>
  <c r="I1644" i="5"/>
  <c r="I1645" i="5"/>
  <c r="I1646" i="5"/>
  <c r="I1647" i="5"/>
  <c r="I1648" i="5"/>
  <c r="I1649" i="5"/>
  <c r="I1650" i="5"/>
  <c r="I1651" i="5"/>
  <c r="I1652" i="5"/>
  <c r="I1653" i="5"/>
  <c r="I1654" i="5"/>
  <c r="I1655" i="5"/>
  <c r="I1656" i="5"/>
  <c r="I1657" i="5"/>
  <c r="I1658" i="5"/>
  <c r="I1659" i="5"/>
  <c r="I1660" i="5"/>
  <c r="I1661" i="5"/>
  <c r="I1662" i="5"/>
  <c r="I1663" i="5"/>
  <c r="I1664" i="5"/>
  <c r="I1665" i="5"/>
  <c r="I1666" i="5"/>
  <c r="I1667" i="5"/>
  <c r="I1668" i="5"/>
  <c r="I1669" i="5"/>
  <c r="I1670" i="5"/>
  <c r="I1671" i="5"/>
  <c r="I1672" i="5"/>
  <c r="I1673" i="5"/>
  <c r="I1674" i="5"/>
  <c r="I1675" i="5"/>
  <c r="I1676" i="5"/>
  <c r="I1677" i="5"/>
  <c r="I1678" i="5"/>
  <c r="I1679" i="5"/>
  <c r="I1680" i="5"/>
  <c r="I1681" i="5"/>
  <c r="I1682" i="5"/>
  <c r="I1683" i="5"/>
  <c r="I1684" i="5"/>
  <c r="I1685" i="5"/>
  <c r="I1686" i="5"/>
  <c r="I1687" i="5"/>
  <c r="I1688" i="5"/>
  <c r="I1689" i="5"/>
  <c r="I1690" i="5"/>
  <c r="I1691" i="5"/>
  <c r="I1692" i="5"/>
  <c r="I1693" i="5"/>
  <c r="I1694" i="5"/>
  <c r="I1695" i="5"/>
  <c r="I1696" i="5"/>
  <c r="I1697" i="5"/>
  <c r="I1698" i="5"/>
  <c r="I1699" i="5"/>
  <c r="I1700" i="5"/>
  <c r="I1701" i="5"/>
  <c r="I1702" i="5"/>
  <c r="I1703" i="5"/>
  <c r="I1704" i="5"/>
  <c r="I1705" i="5"/>
  <c r="I1706" i="5"/>
  <c r="I1707" i="5"/>
  <c r="I1708" i="5"/>
  <c r="I1709" i="5"/>
  <c r="I1710" i="5"/>
  <c r="I1711" i="5"/>
  <c r="I1712" i="5"/>
  <c r="I1713" i="5"/>
  <c r="I1714" i="5"/>
  <c r="I1715" i="5"/>
  <c r="I1716" i="5"/>
  <c r="I1717" i="5"/>
  <c r="I1718" i="5"/>
  <c r="I1719" i="5"/>
  <c r="I1720" i="5"/>
  <c r="I1721" i="5"/>
  <c r="I1722" i="5"/>
  <c r="I1723" i="5"/>
  <c r="I1724" i="5"/>
  <c r="I1725" i="5"/>
  <c r="I1726" i="5"/>
  <c r="I1727" i="5"/>
  <c r="I1728" i="5"/>
  <c r="I1729" i="5"/>
  <c r="I1730" i="5"/>
  <c r="I1731" i="5"/>
  <c r="I1732" i="5"/>
  <c r="I1733" i="5"/>
  <c r="I1734" i="5"/>
  <c r="I1735" i="5"/>
  <c r="I1736" i="5"/>
  <c r="I1737" i="5"/>
  <c r="I1738" i="5"/>
  <c r="I1739" i="5"/>
  <c r="I1740" i="5"/>
  <c r="I1741" i="5"/>
  <c r="I1742" i="5"/>
  <c r="I1743" i="5"/>
  <c r="I1744" i="5"/>
  <c r="I1745" i="5"/>
  <c r="I1746" i="5"/>
  <c r="I1747" i="5"/>
  <c r="I1748" i="5"/>
  <c r="I1749" i="5"/>
  <c r="I1750" i="5"/>
  <c r="I1751" i="5"/>
  <c r="I1752" i="5"/>
  <c r="I1753" i="5"/>
  <c r="I1754" i="5"/>
  <c r="I1755" i="5"/>
  <c r="I1756" i="5"/>
  <c r="I1757" i="5"/>
  <c r="I1758" i="5"/>
  <c r="I1759" i="5"/>
  <c r="I1760" i="5"/>
  <c r="I1761" i="5"/>
  <c r="I1762" i="5"/>
  <c r="I1763" i="5"/>
  <c r="I1764" i="5"/>
  <c r="I1765" i="5"/>
  <c r="I1766" i="5"/>
  <c r="I1767" i="5"/>
  <c r="I1768" i="5"/>
  <c r="I1769" i="5"/>
  <c r="I1770" i="5"/>
  <c r="I1771" i="5"/>
  <c r="I1772" i="5"/>
  <c r="I1773" i="5"/>
  <c r="I1774" i="5"/>
  <c r="I1775" i="5"/>
  <c r="I1776" i="5"/>
  <c r="I1777" i="5"/>
  <c r="I1778" i="5"/>
  <c r="I1779" i="5"/>
  <c r="I1780" i="5"/>
  <c r="I1781" i="5"/>
  <c r="I1782" i="5"/>
  <c r="I1783" i="5"/>
  <c r="I1784" i="5"/>
  <c r="I1785" i="5"/>
  <c r="I1786" i="5"/>
  <c r="I1787" i="5"/>
  <c r="I1788" i="5"/>
  <c r="I1789" i="5"/>
  <c r="I1790" i="5"/>
  <c r="I1791" i="5"/>
  <c r="I1792" i="5"/>
  <c r="I1793" i="5"/>
  <c r="I1794" i="5"/>
  <c r="I1795" i="5"/>
  <c r="I1796" i="5"/>
  <c r="I1797" i="5"/>
  <c r="I1798" i="5"/>
  <c r="I1799" i="5"/>
  <c r="I1800" i="5"/>
  <c r="I1801" i="5"/>
  <c r="I1802" i="5"/>
  <c r="I1803" i="5"/>
  <c r="I1804" i="5"/>
  <c r="I1805" i="5"/>
  <c r="I1806" i="5"/>
  <c r="I1807" i="5"/>
  <c r="I1808" i="5"/>
  <c r="I1809" i="5"/>
  <c r="I1810" i="5"/>
  <c r="I1811" i="5"/>
  <c r="I1812" i="5"/>
  <c r="I1813" i="5"/>
  <c r="I1814" i="5"/>
  <c r="I1815" i="5"/>
  <c r="I1816" i="5"/>
  <c r="I1817" i="5"/>
  <c r="I1818" i="5"/>
  <c r="I1819" i="5"/>
  <c r="I1820" i="5"/>
  <c r="I1821" i="5"/>
  <c r="I1822" i="5"/>
  <c r="I1823" i="5"/>
  <c r="I1824" i="5"/>
  <c r="I1825" i="5"/>
  <c r="I1826" i="5"/>
  <c r="I1827" i="5"/>
  <c r="I1828" i="5"/>
  <c r="I1829" i="5"/>
  <c r="I1830" i="5"/>
  <c r="I1831" i="5"/>
  <c r="I1832" i="5"/>
  <c r="I1833" i="5"/>
  <c r="I1834" i="5"/>
  <c r="I1835" i="5"/>
  <c r="I1836" i="5"/>
  <c r="I1837" i="5"/>
  <c r="I1838" i="5"/>
  <c r="I1839" i="5"/>
  <c r="I1840" i="5"/>
  <c r="I1841" i="5"/>
  <c r="I1842" i="5"/>
  <c r="I1843" i="5"/>
  <c r="I1844" i="5"/>
  <c r="I1845" i="5"/>
  <c r="I1846" i="5"/>
  <c r="I1847" i="5"/>
  <c r="I1848" i="5"/>
  <c r="I1849" i="5"/>
  <c r="I1850" i="5"/>
  <c r="I1851" i="5"/>
  <c r="I1852" i="5"/>
  <c r="I1853" i="5"/>
  <c r="I1854" i="5"/>
  <c r="I1855" i="5"/>
  <c r="I1856" i="5"/>
  <c r="I1857" i="5"/>
  <c r="I1858" i="5"/>
  <c r="I1859" i="5"/>
  <c r="I1860" i="5"/>
  <c r="I1861" i="5"/>
  <c r="I1862" i="5"/>
  <c r="I1863" i="5"/>
  <c r="I1864" i="5"/>
  <c r="I1865" i="5"/>
  <c r="I1866" i="5"/>
  <c r="I1867" i="5"/>
  <c r="I1868" i="5"/>
  <c r="I1869" i="5"/>
  <c r="I1870" i="5"/>
  <c r="I1871" i="5"/>
  <c r="I1872" i="5"/>
  <c r="I1873" i="5"/>
  <c r="I1874" i="5"/>
  <c r="I1875" i="5"/>
  <c r="I1876" i="5"/>
  <c r="I1877" i="5"/>
  <c r="I1878" i="5"/>
  <c r="I1879" i="5"/>
  <c r="I1880" i="5"/>
  <c r="I1881" i="5"/>
  <c r="I1882" i="5"/>
  <c r="I1883" i="5"/>
  <c r="I1884" i="5"/>
  <c r="I1885" i="5"/>
  <c r="I1886" i="5"/>
  <c r="I1887" i="5"/>
  <c r="I1888" i="5"/>
  <c r="I1889" i="5"/>
  <c r="I1890" i="5"/>
  <c r="I1891" i="5"/>
  <c r="I1892" i="5"/>
  <c r="I1893" i="5"/>
  <c r="I1894" i="5"/>
  <c r="I1895" i="5"/>
  <c r="I1896" i="5"/>
  <c r="I1897" i="5"/>
  <c r="I1898" i="5"/>
  <c r="I1899" i="5"/>
  <c r="I1900" i="5"/>
  <c r="I1901" i="5"/>
  <c r="I1902" i="5"/>
  <c r="I1903" i="5"/>
  <c r="I1904" i="5"/>
  <c r="I1905" i="5"/>
  <c r="I1906" i="5"/>
  <c r="I1907" i="5"/>
  <c r="I1908" i="5"/>
  <c r="I1909" i="5"/>
  <c r="I1910" i="5"/>
  <c r="I1911" i="5"/>
  <c r="I1912" i="5"/>
  <c r="I1913" i="5"/>
  <c r="I1914" i="5"/>
  <c r="I1915" i="5"/>
  <c r="I1916" i="5"/>
  <c r="I1917" i="5"/>
  <c r="I1918" i="5"/>
  <c r="I1919" i="5"/>
  <c r="I1920" i="5"/>
  <c r="I1921" i="5"/>
  <c r="I1922" i="5"/>
  <c r="I1923" i="5"/>
  <c r="I1924" i="5"/>
  <c r="I1925" i="5"/>
  <c r="I1926" i="5"/>
  <c r="I1927" i="5"/>
  <c r="I1928" i="5"/>
  <c r="I1929" i="5"/>
  <c r="I1930" i="5"/>
  <c r="I1931" i="5"/>
  <c r="I1932" i="5"/>
  <c r="I1933" i="5"/>
  <c r="I1934" i="5"/>
  <c r="I1935" i="5"/>
  <c r="I1936" i="5"/>
  <c r="I1937" i="5"/>
  <c r="I1938" i="5"/>
  <c r="I1939" i="5"/>
  <c r="I1940" i="5"/>
  <c r="I1941" i="5"/>
  <c r="I1942" i="5"/>
  <c r="I1943" i="5"/>
  <c r="I1944" i="5"/>
  <c r="I1945" i="5"/>
  <c r="I1946" i="5"/>
  <c r="I1947" i="5"/>
  <c r="I1948" i="5"/>
  <c r="I1949" i="5"/>
  <c r="I1950" i="5"/>
  <c r="I1951" i="5"/>
  <c r="I1952" i="5"/>
  <c r="I1953" i="5"/>
  <c r="I1954" i="5"/>
  <c r="I1955" i="5"/>
  <c r="I1956" i="5"/>
  <c r="I1957" i="5"/>
  <c r="I1958" i="5"/>
  <c r="I1959" i="5"/>
  <c r="I1960" i="5"/>
  <c r="I1961" i="5"/>
  <c r="I1962" i="5"/>
  <c r="I1963" i="5"/>
  <c r="I1964" i="5"/>
  <c r="I1965" i="5"/>
  <c r="I1966" i="5"/>
  <c r="I1967" i="5"/>
  <c r="I1968" i="5"/>
  <c r="I1969" i="5"/>
  <c r="I1970" i="5"/>
  <c r="I1971" i="5"/>
  <c r="I1972" i="5"/>
  <c r="I1973" i="5"/>
  <c r="I1974" i="5"/>
  <c r="I1975" i="5"/>
  <c r="I1976" i="5"/>
  <c r="I1977" i="5"/>
  <c r="I1978" i="5"/>
  <c r="I1979" i="5"/>
  <c r="I1980" i="5"/>
  <c r="I1981" i="5"/>
  <c r="I1982" i="5"/>
  <c r="I1983" i="5"/>
  <c r="I1984" i="5"/>
  <c r="I1985" i="5"/>
  <c r="I1986" i="5"/>
  <c r="I1987" i="5"/>
  <c r="I1988" i="5"/>
  <c r="I1989" i="5"/>
  <c r="I1990" i="5"/>
  <c r="I1991" i="5"/>
  <c r="I1992" i="5"/>
  <c r="I1993" i="5"/>
  <c r="I1994" i="5"/>
  <c r="I1995" i="5"/>
  <c r="I1996" i="5"/>
  <c r="I1997" i="5"/>
  <c r="I1998" i="5"/>
  <c r="I1999" i="5"/>
  <c r="I2000" i="5"/>
  <c r="I2001" i="5"/>
  <c r="I2002" i="5"/>
  <c r="I2003" i="5"/>
  <c r="I2004" i="5"/>
  <c r="I2005" i="5"/>
  <c r="I2006" i="5"/>
  <c r="I2007" i="5"/>
  <c r="I2008" i="5"/>
  <c r="I2009" i="5"/>
  <c r="I2010" i="5"/>
  <c r="I2011" i="5"/>
  <c r="I2012" i="5"/>
  <c r="I2013" i="5"/>
  <c r="I2014" i="5"/>
  <c r="I2015" i="5"/>
  <c r="I2016" i="5"/>
  <c r="I2017" i="5"/>
  <c r="I2018" i="5"/>
  <c r="I2019" i="5"/>
  <c r="I2020" i="5"/>
  <c r="I2021" i="5"/>
  <c r="I2022" i="5"/>
  <c r="I2023" i="5"/>
  <c r="I2024" i="5"/>
  <c r="I2025" i="5"/>
  <c r="I2026" i="5"/>
  <c r="I2027" i="5"/>
  <c r="I2028" i="5"/>
  <c r="I2029" i="5"/>
  <c r="I2030" i="5"/>
  <c r="I2031" i="5"/>
  <c r="I2032" i="5"/>
  <c r="I2033" i="5"/>
  <c r="I2034" i="5"/>
  <c r="I2035" i="5"/>
  <c r="I2036" i="5"/>
  <c r="I2037" i="5"/>
  <c r="I2038" i="5"/>
  <c r="I2039" i="5"/>
  <c r="I2040" i="5"/>
  <c r="I2041" i="5"/>
  <c r="I2042" i="5"/>
  <c r="I2043" i="5"/>
  <c r="I2044" i="5"/>
  <c r="I2045" i="5"/>
  <c r="I2046" i="5"/>
  <c r="I2047" i="5"/>
  <c r="I2048" i="5"/>
  <c r="I2049" i="5"/>
  <c r="I2050" i="5"/>
  <c r="I2051" i="5"/>
  <c r="I2052" i="5"/>
  <c r="I2053" i="5"/>
  <c r="I2054" i="5"/>
  <c r="I2055" i="5"/>
  <c r="I2056" i="5"/>
  <c r="I2057" i="5"/>
  <c r="I2058" i="5"/>
  <c r="I2059" i="5"/>
  <c r="I2060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H488" i="5"/>
  <c r="H489" i="5"/>
  <c r="H490" i="5"/>
  <c r="H491" i="5"/>
  <c r="H492" i="5"/>
  <c r="H493" i="5"/>
  <c r="H494" i="5"/>
  <c r="H495" i="5"/>
  <c r="H496" i="5"/>
  <c r="H497" i="5"/>
  <c r="H498" i="5"/>
  <c r="H499" i="5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H530" i="5"/>
  <c r="H531" i="5"/>
  <c r="H532" i="5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H564" i="5"/>
  <c r="H565" i="5"/>
  <c r="H566" i="5"/>
  <c r="H567" i="5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H600" i="5"/>
  <c r="H601" i="5"/>
  <c r="H602" i="5"/>
  <c r="H603" i="5"/>
  <c r="H604" i="5"/>
  <c r="H605" i="5"/>
  <c r="H606" i="5"/>
  <c r="H607" i="5"/>
  <c r="H608" i="5"/>
  <c r="H609" i="5"/>
  <c r="H610" i="5"/>
  <c r="H611" i="5"/>
  <c r="H612" i="5"/>
  <c r="H613" i="5"/>
  <c r="H614" i="5"/>
  <c r="H615" i="5"/>
  <c r="H616" i="5"/>
  <c r="H617" i="5"/>
  <c r="H618" i="5"/>
  <c r="H619" i="5"/>
  <c r="H620" i="5"/>
  <c r="H621" i="5"/>
  <c r="H622" i="5"/>
  <c r="H623" i="5"/>
  <c r="H624" i="5"/>
  <c r="H625" i="5"/>
  <c r="H626" i="5"/>
  <c r="H627" i="5"/>
  <c r="H628" i="5"/>
  <c r="H629" i="5"/>
  <c r="H630" i="5"/>
  <c r="H631" i="5"/>
  <c r="H632" i="5"/>
  <c r="H633" i="5"/>
  <c r="H634" i="5"/>
  <c r="H635" i="5"/>
  <c r="H636" i="5"/>
  <c r="H637" i="5"/>
  <c r="H638" i="5"/>
  <c r="H639" i="5"/>
  <c r="H640" i="5"/>
  <c r="H641" i="5"/>
  <c r="H642" i="5"/>
  <c r="H643" i="5"/>
  <c r="H644" i="5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H658" i="5"/>
  <c r="H659" i="5"/>
  <c r="H660" i="5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H674" i="5"/>
  <c r="H675" i="5"/>
  <c r="H676" i="5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H709" i="5"/>
  <c r="H710" i="5"/>
  <c r="H711" i="5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H744" i="5"/>
  <c r="H745" i="5"/>
  <c r="H746" i="5"/>
  <c r="H747" i="5"/>
  <c r="H748" i="5"/>
  <c r="H749" i="5"/>
  <c r="H750" i="5"/>
  <c r="H751" i="5"/>
  <c r="H752" i="5"/>
  <c r="H753" i="5"/>
  <c r="H754" i="5"/>
  <c r="H755" i="5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H786" i="5"/>
  <c r="H787" i="5"/>
  <c r="H788" i="5"/>
  <c r="H789" i="5"/>
  <c r="H790" i="5"/>
  <c r="H791" i="5"/>
  <c r="H792" i="5"/>
  <c r="H793" i="5"/>
  <c r="H794" i="5"/>
  <c r="H795" i="5"/>
  <c r="H796" i="5"/>
  <c r="H797" i="5"/>
  <c r="H798" i="5"/>
  <c r="H799" i="5"/>
  <c r="H800" i="5"/>
  <c r="H801" i="5"/>
  <c r="H802" i="5"/>
  <c r="H803" i="5"/>
  <c r="H804" i="5"/>
  <c r="H805" i="5"/>
  <c r="H806" i="5"/>
  <c r="H807" i="5"/>
  <c r="H808" i="5"/>
  <c r="H809" i="5"/>
  <c r="H810" i="5"/>
  <c r="H811" i="5"/>
  <c r="H812" i="5"/>
  <c r="H813" i="5"/>
  <c r="H814" i="5"/>
  <c r="H815" i="5"/>
  <c r="H816" i="5"/>
  <c r="H817" i="5"/>
  <c r="H818" i="5"/>
  <c r="H819" i="5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H833" i="5"/>
  <c r="H834" i="5"/>
  <c r="H835" i="5"/>
  <c r="H836" i="5"/>
  <c r="H837" i="5"/>
  <c r="H838" i="5"/>
  <c r="H839" i="5"/>
  <c r="H840" i="5"/>
  <c r="H841" i="5"/>
  <c r="H842" i="5"/>
  <c r="H843" i="5"/>
  <c r="H844" i="5"/>
  <c r="H845" i="5"/>
  <c r="H846" i="5"/>
  <c r="H847" i="5"/>
  <c r="H848" i="5"/>
  <c r="H849" i="5"/>
  <c r="H850" i="5"/>
  <c r="H851" i="5"/>
  <c r="H852" i="5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H866" i="5"/>
  <c r="H867" i="5"/>
  <c r="H868" i="5"/>
  <c r="H869" i="5"/>
  <c r="H870" i="5"/>
  <c r="H871" i="5"/>
  <c r="H872" i="5"/>
  <c r="H873" i="5"/>
  <c r="H874" i="5"/>
  <c r="H875" i="5"/>
  <c r="H876" i="5"/>
  <c r="H877" i="5"/>
  <c r="H878" i="5"/>
  <c r="H879" i="5"/>
  <c r="H880" i="5"/>
  <c r="H881" i="5"/>
  <c r="H882" i="5"/>
  <c r="H883" i="5"/>
  <c r="H884" i="5"/>
  <c r="H885" i="5"/>
  <c r="H886" i="5"/>
  <c r="H887" i="5"/>
  <c r="H888" i="5"/>
  <c r="H889" i="5"/>
  <c r="H890" i="5"/>
  <c r="H891" i="5"/>
  <c r="H892" i="5"/>
  <c r="H893" i="5"/>
  <c r="H894" i="5"/>
  <c r="H895" i="5"/>
  <c r="H896" i="5"/>
  <c r="H897" i="5"/>
  <c r="H898" i="5"/>
  <c r="H899" i="5"/>
  <c r="H900" i="5"/>
  <c r="H901" i="5"/>
  <c r="H902" i="5"/>
  <c r="H903" i="5"/>
  <c r="H904" i="5"/>
  <c r="H905" i="5"/>
  <c r="H906" i="5"/>
  <c r="H907" i="5"/>
  <c r="H908" i="5"/>
  <c r="H909" i="5"/>
  <c r="H910" i="5"/>
  <c r="H911" i="5"/>
  <c r="H912" i="5"/>
  <c r="H913" i="5"/>
  <c r="H914" i="5"/>
  <c r="H915" i="5"/>
  <c r="H916" i="5"/>
  <c r="H917" i="5"/>
  <c r="H918" i="5"/>
  <c r="H919" i="5"/>
  <c r="H920" i="5"/>
  <c r="H921" i="5"/>
  <c r="H922" i="5"/>
  <c r="H923" i="5"/>
  <c r="H924" i="5"/>
  <c r="H925" i="5"/>
  <c r="H926" i="5"/>
  <c r="H927" i="5"/>
  <c r="H928" i="5"/>
  <c r="H929" i="5"/>
  <c r="H930" i="5"/>
  <c r="H931" i="5"/>
  <c r="H932" i="5"/>
  <c r="H933" i="5"/>
  <c r="H934" i="5"/>
  <c r="H935" i="5"/>
  <c r="H936" i="5"/>
  <c r="H937" i="5"/>
  <c r="H938" i="5"/>
  <c r="H939" i="5"/>
  <c r="H940" i="5"/>
  <c r="H941" i="5"/>
  <c r="H942" i="5"/>
  <c r="H943" i="5"/>
  <c r="H944" i="5"/>
  <c r="H945" i="5"/>
  <c r="H946" i="5"/>
  <c r="H947" i="5"/>
  <c r="H948" i="5"/>
  <c r="H949" i="5"/>
  <c r="H950" i="5"/>
  <c r="H951" i="5"/>
  <c r="H952" i="5"/>
  <c r="H953" i="5"/>
  <c r="H954" i="5"/>
  <c r="H955" i="5"/>
  <c r="H956" i="5"/>
  <c r="H957" i="5"/>
  <c r="H958" i="5"/>
  <c r="H959" i="5"/>
  <c r="H960" i="5"/>
  <c r="H961" i="5"/>
  <c r="H962" i="5"/>
  <c r="H963" i="5"/>
  <c r="H964" i="5"/>
  <c r="H965" i="5"/>
  <c r="H966" i="5"/>
  <c r="H967" i="5"/>
  <c r="H968" i="5"/>
  <c r="H969" i="5"/>
  <c r="H970" i="5"/>
  <c r="H971" i="5"/>
  <c r="H972" i="5"/>
  <c r="H973" i="5"/>
  <c r="H974" i="5"/>
  <c r="H975" i="5"/>
  <c r="H976" i="5"/>
  <c r="H977" i="5"/>
  <c r="H978" i="5"/>
  <c r="H979" i="5"/>
  <c r="H980" i="5"/>
  <c r="H981" i="5"/>
  <c r="H982" i="5"/>
  <c r="H983" i="5"/>
  <c r="H984" i="5"/>
  <c r="H985" i="5"/>
  <c r="H986" i="5"/>
  <c r="H987" i="5"/>
  <c r="H988" i="5"/>
  <c r="H989" i="5"/>
  <c r="H990" i="5"/>
  <c r="H991" i="5"/>
  <c r="H992" i="5"/>
  <c r="H993" i="5"/>
  <c r="H994" i="5"/>
  <c r="H995" i="5"/>
  <c r="H996" i="5"/>
  <c r="H997" i="5"/>
  <c r="H998" i="5"/>
  <c r="H999" i="5"/>
  <c r="H1000" i="5"/>
  <c r="H1001" i="5"/>
  <c r="H1002" i="5"/>
  <c r="H1003" i="5"/>
  <c r="H1004" i="5"/>
  <c r="H1005" i="5"/>
  <c r="H1006" i="5"/>
  <c r="H1007" i="5"/>
  <c r="H1008" i="5"/>
  <c r="H1009" i="5"/>
  <c r="H1010" i="5"/>
  <c r="H1011" i="5"/>
  <c r="H1012" i="5"/>
  <c r="H1013" i="5"/>
  <c r="H1014" i="5"/>
  <c r="H1015" i="5"/>
  <c r="H1016" i="5"/>
  <c r="H1017" i="5"/>
  <c r="H1018" i="5"/>
  <c r="H1019" i="5"/>
  <c r="H1020" i="5"/>
  <c r="H1021" i="5"/>
  <c r="H1022" i="5"/>
  <c r="H1023" i="5"/>
  <c r="H1024" i="5"/>
  <c r="H1025" i="5"/>
  <c r="H1026" i="5"/>
  <c r="H1027" i="5"/>
  <c r="H1028" i="5"/>
  <c r="H1029" i="5"/>
  <c r="H1030" i="5"/>
  <c r="H1031" i="5"/>
  <c r="H1032" i="5"/>
  <c r="H1033" i="5"/>
  <c r="H1034" i="5"/>
  <c r="H1035" i="5"/>
  <c r="H1036" i="5"/>
  <c r="H1037" i="5"/>
  <c r="H1038" i="5"/>
  <c r="H1039" i="5"/>
  <c r="H1040" i="5"/>
  <c r="H1041" i="5"/>
  <c r="H1042" i="5"/>
  <c r="H1043" i="5"/>
  <c r="H1044" i="5"/>
  <c r="H1045" i="5"/>
  <c r="H1046" i="5"/>
  <c r="H1047" i="5"/>
  <c r="H1048" i="5"/>
  <c r="H1049" i="5"/>
  <c r="H1050" i="5"/>
  <c r="H1051" i="5"/>
  <c r="H1052" i="5"/>
  <c r="H1053" i="5"/>
  <c r="H1054" i="5"/>
  <c r="H1055" i="5"/>
  <c r="H1056" i="5"/>
  <c r="H1057" i="5"/>
  <c r="H1058" i="5"/>
  <c r="H1059" i="5"/>
  <c r="H1060" i="5"/>
  <c r="H1061" i="5"/>
  <c r="H1062" i="5"/>
  <c r="H1063" i="5"/>
  <c r="H1064" i="5"/>
  <c r="H1065" i="5"/>
  <c r="H1066" i="5"/>
  <c r="H1067" i="5"/>
  <c r="H1068" i="5"/>
  <c r="H1069" i="5"/>
  <c r="H1070" i="5"/>
  <c r="H1071" i="5"/>
  <c r="H1072" i="5"/>
  <c r="H1073" i="5"/>
  <c r="H1074" i="5"/>
  <c r="H1075" i="5"/>
  <c r="H1076" i="5"/>
  <c r="H1077" i="5"/>
  <c r="H1078" i="5"/>
  <c r="H1079" i="5"/>
  <c r="H1080" i="5"/>
  <c r="H1081" i="5"/>
  <c r="H1082" i="5"/>
  <c r="H1083" i="5"/>
  <c r="H1084" i="5"/>
  <c r="H1085" i="5"/>
  <c r="H1086" i="5"/>
  <c r="H1087" i="5"/>
  <c r="H1088" i="5"/>
  <c r="H1089" i="5"/>
  <c r="H1090" i="5"/>
  <c r="H1091" i="5"/>
  <c r="H1092" i="5"/>
  <c r="H1093" i="5"/>
  <c r="H1094" i="5"/>
  <c r="H1095" i="5"/>
  <c r="H1096" i="5"/>
  <c r="H1097" i="5"/>
  <c r="H1098" i="5"/>
  <c r="H1099" i="5"/>
  <c r="H1100" i="5"/>
  <c r="H1101" i="5"/>
  <c r="H1102" i="5"/>
  <c r="H1103" i="5"/>
  <c r="H1104" i="5"/>
  <c r="H1105" i="5"/>
  <c r="H1106" i="5"/>
  <c r="H1107" i="5"/>
  <c r="H1108" i="5"/>
  <c r="H1109" i="5"/>
  <c r="H1110" i="5"/>
  <c r="H1111" i="5"/>
  <c r="H1112" i="5"/>
  <c r="H1113" i="5"/>
  <c r="H1114" i="5"/>
  <c r="H1115" i="5"/>
  <c r="H1116" i="5"/>
  <c r="H1117" i="5"/>
  <c r="H1118" i="5"/>
  <c r="H1119" i="5"/>
  <c r="H1120" i="5"/>
  <c r="H1121" i="5"/>
  <c r="H1122" i="5"/>
  <c r="H1123" i="5"/>
  <c r="H1124" i="5"/>
  <c r="H1125" i="5"/>
  <c r="H1126" i="5"/>
  <c r="H1127" i="5"/>
  <c r="H1128" i="5"/>
  <c r="H1129" i="5"/>
  <c r="H1130" i="5"/>
  <c r="H1131" i="5"/>
  <c r="H1132" i="5"/>
  <c r="H1133" i="5"/>
  <c r="H1134" i="5"/>
  <c r="H1135" i="5"/>
  <c r="H1136" i="5"/>
  <c r="H1137" i="5"/>
  <c r="H1138" i="5"/>
  <c r="H1139" i="5"/>
  <c r="H1140" i="5"/>
  <c r="H1141" i="5"/>
  <c r="H1142" i="5"/>
  <c r="H1143" i="5"/>
  <c r="H1144" i="5"/>
  <c r="H1145" i="5"/>
  <c r="H1146" i="5"/>
  <c r="H1147" i="5"/>
  <c r="H1148" i="5"/>
  <c r="H1149" i="5"/>
  <c r="H1150" i="5"/>
  <c r="H1151" i="5"/>
  <c r="H1152" i="5"/>
  <c r="H1153" i="5"/>
  <c r="H1154" i="5"/>
  <c r="H1155" i="5"/>
  <c r="H1156" i="5"/>
  <c r="H1157" i="5"/>
  <c r="H1158" i="5"/>
  <c r="H1159" i="5"/>
  <c r="H1160" i="5"/>
  <c r="H1161" i="5"/>
  <c r="H1162" i="5"/>
  <c r="H1163" i="5"/>
  <c r="H1164" i="5"/>
  <c r="H1165" i="5"/>
  <c r="H1166" i="5"/>
  <c r="H1167" i="5"/>
  <c r="H1168" i="5"/>
  <c r="H1169" i="5"/>
  <c r="H1170" i="5"/>
  <c r="H1171" i="5"/>
  <c r="H1172" i="5"/>
  <c r="H1173" i="5"/>
  <c r="H1174" i="5"/>
  <c r="H1175" i="5"/>
  <c r="H1176" i="5"/>
  <c r="H1177" i="5"/>
  <c r="H1178" i="5"/>
  <c r="H1179" i="5"/>
  <c r="H1180" i="5"/>
  <c r="H1181" i="5"/>
  <c r="H1182" i="5"/>
  <c r="H1183" i="5"/>
  <c r="H1184" i="5"/>
  <c r="H1185" i="5"/>
  <c r="H1186" i="5"/>
  <c r="H1187" i="5"/>
  <c r="H1188" i="5"/>
  <c r="H1189" i="5"/>
  <c r="H1190" i="5"/>
  <c r="H1191" i="5"/>
  <c r="H1192" i="5"/>
  <c r="H1193" i="5"/>
  <c r="H1194" i="5"/>
  <c r="H1195" i="5"/>
  <c r="H1196" i="5"/>
  <c r="H1197" i="5"/>
  <c r="H1198" i="5"/>
  <c r="H1199" i="5"/>
  <c r="H1200" i="5"/>
  <c r="H1201" i="5"/>
  <c r="H1202" i="5"/>
  <c r="H1203" i="5"/>
  <c r="H1204" i="5"/>
  <c r="H1205" i="5"/>
  <c r="H1206" i="5"/>
  <c r="H1207" i="5"/>
  <c r="H1208" i="5"/>
  <c r="H1209" i="5"/>
  <c r="H1210" i="5"/>
  <c r="H1211" i="5"/>
  <c r="H1212" i="5"/>
  <c r="H1213" i="5"/>
  <c r="H1214" i="5"/>
  <c r="H1215" i="5"/>
  <c r="H1216" i="5"/>
  <c r="H1217" i="5"/>
  <c r="H1218" i="5"/>
  <c r="H1219" i="5"/>
  <c r="H1220" i="5"/>
  <c r="H1221" i="5"/>
  <c r="H1222" i="5"/>
  <c r="H1223" i="5"/>
  <c r="H1224" i="5"/>
  <c r="H1225" i="5"/>
  <c r="H1226" i="5"/>
  <c r="H1227" i="5"/>
  <c r="H1228" i="5"/>
  <c r="H1229" i="5"/>
  <c r="H1230" i="5"/>
  <c r="H1231" i="5"/>
  <c r="H1232" i="5"/>
  <c r="H1233" i="5"/>
  <c r="H1234" i="5"/>
  <c r="H1235" i="5"/>
  <c r="H1236" i="5"/>
  <c r="H1237" i="5"/>
  <c r="H1238" i="5"/>
  <c r="H1239" i="5"/>
  <c r="H1240" i="5"/>
  <c r="H1241" i="5"/>
  <c r="H1242" i="5"/>
  <c r="H1243" i="5"/>
  <c r="H1244" i="5"/>
  <c r="H1245" i="5"/>
  <c r="H1246" i="5"/>
  <c r="H1247" i="5"/>
  <c r="H1248" i="5"/>
  <c r="H1249" i="5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H1265" i="5"/>
  <c r="H1266" i="5"/>
  <c r="H1267" i="5"/>
  <c r="H1268" i="5"/>
  <c r="H1269" i="5"/>
  <c r="H1270" i="5"/>
  <c r="H1271" i="5"/>
  <c r="H1272" i="5"/>
  <c r="H1273" i="5"/>
  <c r="H1274" i="5"/>
  <c r="H1275" i="5"/>
  <c r="H1276" i="5"/>
  <c r="H1277" i="5"/>
  <c r="H1278" i="5"/>
  <c r="H1279" i="5"/>
  <c r="H1280" i="5"/>
  <c r="H1281" i="5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H1297" i="5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H1312" i="5"/>
  <c r="H1313" i="5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H1345" i="5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H1456" i="5"/>
  <c r="H1457" i="5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H1488" i="5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H1544" i="5"/>
  <c r="H1545" i="5"/>
  <c r="H1546" i="5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H1570" i="5"/>
  <c r="H1571" i="5"/>
  <c r="H1572" i="5"/>
  <c r="H1573" i="5"/>
  <c r="H1574" i="5"/>
  <c r="H1575" i="5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H1600" i="5"/>
  <c r="H1601" i="5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H1657" i="5"/>
  <c r="H1658" i="5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H1696" i="5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H1735" i="5"/>
  <c r="H1736" i="5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H1753" i="5"/>
  <c r="H1754" i="5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H1769" i="5"/>
  <c r="H1770" i="5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H1785" i="5"/>
  <c r="H1786" i="5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H1801" i="5"/>
  <c r="H1802" i="5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H1817" i="5"/>
  <c r="H1818" i="5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H1833" i="5"/>
  <c r="H1834" i="5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H1849" i="5"/>
  <c r="H1850" i="5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H1865" i="5"/>
  <c r="H1866" i="5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H1881" i="5"/>
  <c r="H1882" i="5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H1897" i="5"/>
  <c r="H1898" i="5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H1913" i="5"/>
  <c r="H1914" i="5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H1929" i="5"/>
  <c r="H1930" i="5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H1945" i="5"/>
  <c r="H1946" i="5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H1961" i="5"/>
  <c r="H1962" i="5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H1977" i="5"/>
  <c r="H1978" i="5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H1993" i="5"/>
  <c r="H1994" i="5"/>
  <c r="H1995" i="5"/>
  <c r="H1996" i="5"/>
  <c r="H1997" i="5"/>
  <c r="H1998" i="5"/>
  <c r="H1999" i="5"/>
  <c r="H2000" i="5"/>
  <c r="H2001" i="5"/>
  <c r="H2002" i="5"/>
  <c r="H2003" i="5"/>
  <c r="H2004" i="5"/>
  <c r="H2005" i="5"/>
  <c r="H2006" i="5"/>
  <c r="H2007" i="5"/>
  <c r="H2008" i="5"/>
  <c r="H2009" i="5"/>
  <c r="H2010" i="5"/>
  <c r="H2011" i="5"/>
  <c r="H2012" i="5"/>
  <c r="H2013" i="5"/>
  <c r="H2014" i="5"/>
  <c r="H2015" i="5"/>
  <c r="H2016" i="5"/>
  <c r="H2017" i="5"/>
  <c r="H2018" i="5"/>
  <c r="H2019" i="5"/>
  <c r="H2020" i="5"/>
  <c r="H2021" i="5"/>
  <c r="H2022" i="5"/>
  <c r="H2023" i="5"/>
  <c r="H2024" i="5"/>
  <c r="H2025" i="5"/>
  <c r="H2026" i="5"/>
  <c r="H2027" i="5"/>
  <c r="H2028" i="5"/>
  <c r="H2029" i="5"/>
  <c r="H2030" i="5"/>
  <c r="H2031" i="5"/>
  <c r="H2032" i="5"/>
  <c r="H2033" i="5"/>
  <c r="H2034" i="5"/>
  <c r="H2035" i="5"/>
  <c r="H2036" i="5"/>
  <c r="H2037" i="5"/>
  <c r="H2038" i="5"/>
  <c r="H2039" i="5"/>
  <c r="H2040" i="5"/>
  <c r="H2041" i="5"/>
  <c r="H2042" i="5"/>
  <c r="H2043" i="5"/>
  <c r="H2044" i="5"/>
  <c r="H2045" i="5"/>
  <c r="H2046" i="5"/>
  <c r="H2047" i="5"/>
  <c r="H2048" i="5"/>
  <c r="H2049" i="5"/>
  <c r="H2050" i="5"/>
  <c r="H2051" i="5"/>
  <c r="H2052" i="5"/>
  <c r="H2053" i="5"/>
  <c r="H2054" i="5"/>
  <c r="H2055" i="5"/>
  <c r="H2056" i="5"/>
  <c r="H2057" i="5"/>
  <c r="H2058" i="5"/>
  <c r="H2059" i="5"/>
  <c r="H2060" i="5"/>
  <c r="P29" i="2" l="1"/>
  <c r="P30" i="2"/>
  <c r="P28" i="2"/>
  <c r="P27" i="2"/>
  <c r="P26" i="2"/>
  <c r="P25" i="2"/>
  <c r="P24" i="2"/>
  <c r="P23" i="2"/>
  <c r="P22" i="2"/>
  <c r="P21" i="2"/>
  <c r="P20" i="2"/>
  <c r="P19" i="2"/>
  <c r="P18" i="2"/>
  <c r="P17" i="2"/>
  <c r="C14" i="5" l="1"/>
  <c r="D14" i="5"/>
  <c r="E14" i="5"/>
  <c r="F14" i="5"/>
  <c r="I14" i="5" l="1"/>
  <c r="J29" i="2" l="1"/>
  <c r="J2061" i="5"/>
  <c r="J30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P1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<sst xmlns="http://schemas.openxmlformats.org/spreadsheetml/2006/main" count="344" uniqueCount="165">
  <si>
    <t>CODE</t>
  </si>
  <si>
    <t>AA</t>
  </si>
  <si>
    <t>AE</t>
  </si>
  <si>
    <t>AM</t>
  </si>
  <si>
    <t>AP</t>
  </si>
  <si>
    <t>AR</t>
  </si>
  <si>
    <t>BD</t>
  </si>
  <si>
    <t>BM</t>
  </si>
  <si>
    <t>BR</t>
  </si>
  <si>
    <t>CA</t>
  </si>
  <si>
    <t>CG</t>
  </si>
  <si>
    <t>CH</t>
  </si>
  <si>
    <t>chene</t>
  </si>
  <si>
    <t>DE</t>
  </si>
  <si>
    <t>DEMO</t>
  </si>
  <si>
    <t>DG</t>
  </si>
  <si>
    <t>dirk</t>
  </si>
  <si>
    <t>DM</t>
  </si>
  <si>
    <t>DR</t>
  </si>
  <si>
    <t>ED</t>
  </si>
  <si>
    <t>EIK</t>
  </si>
  <si>
    <t>EM</t>
  </si>
  <si>
    <t>ER</t>
  </si>
  <si>
    <t>ET</t>
  </si>
  <si>
    <t>EV</t>
  </si>
  <si>
    <t>FC</t>
  </si>
  <si>
    <t>ferme</t>
  </si>
  <si>
    <t>GA</t>
  </si>
  <si>
    <t>GB</t>
  </si>
  <si>
    <t>guy</t>
  </si>
  <si>
    <t>HDV</t>
  </si>
  <si>
    <t>heye</t>
  </si>
  <si>
    <t>HJ</t>
  </si>
  <si>
    <t>HO</t>
  </si>
  <si>
    <t>HP</t>
  </si>
  <si>
    <t>HR</t>
  </si>
  <si>
    <t>IAM</t>
  </si>
  <si>
    <t>IP</t>
  </si>
  <si>
    <t>JH</t>
  </si>
  <si>
    <t>JK</t>
  </si>
  <si>
    <t>KA</t>
  </si>
  <si>
    <t>KB</t>
  </si>
  <si>
    <t>lk</t>
  </si>
  <si>
    <t>LOG</t>
  </si>
  <si>
    <t>MA</t>
  </si>
  <si>
    <t>mad</t>
  </si>
  <si>
    <t>MF</t>
  </si>
  <si>
    <t>MH</t>
  </si>
  <si>
    <t>MP</t>
  </si>
  <si>
    <t>NB</t>
  </si>
  <si>
    <t>OT</t>
  </si>
  <si>
    <t>princ</t>
  </si>
  <si>
    <t>PS</t>
  </si>
  <si>
    <t>PZ</t>
  </si>
  <si>
    <t>RB</t>
  </si>
  <si>
    <t>RE</t>
  </si>
  <si>
    <t>RH</t>
  </si>
  <si>
    <t>RS</t>
  </si>
  <si>
    <t>SEC</t>
  </si>
  <si>
    <t>SF</t>
  </si>
  <si>
    <t>SM</t>
  </si>
  <si>
    <t>SP</t>
  </si>
  <si>
    <t>SS</t>
  </si>
  <si>
    <t>ST</t>
  </si>
  <si>
    <t>STAG</t>
  </si>
  <si>
    <t>SV</t>
  </si>
  <si>
    <t>SZ</t>
  </si>
  <si>
    <t>TA</t>
  </si>
  <si>
    <t>TB</t>
  </si>
  <si>
    <t>TJ</t>
  </si>
  <si>
    <t>TS</t>
  </si>
  <si>
    <t>VD</t>
  </si>
  <si>
    <t>VG</t>
  </si>
  <si>
    <t>VL</t>
  </si>
  <si>
    <t>VOIRI</t>
  </si>
  <si>
    <t>YO</t>
  </si>
  <si>
    <t>ZA</t>
  </si>
  <si>
    <t>ZJ</t>
  </si>
  <si>
    <t>20</t>
  </si>
  <si>
    <t>10</t>
  </si>
  <si>
    <t>30</t>
  </si>
  <si>
    <t>Boerkens / Briques rouge 18cmx8,5cmx6,5cm</t>
  </si>
  <si>
    <t>0A-10</t>
  </si>
  <si>
    <t>Snelbouw / Bloc terre cuite 29cmx9cmx14cm</t>
  </si>
  <si>
    <t>0A-20</t>
  </si>
  <si>
    <t>Snelbouw / Bloc terre cuite 29cmx9cmx19cm</t>
  </si>
  <si>
    <t>0A-21</t>
  </si>
  <si>
    <t>Snelbouw / Bloc terre cuite 29cmx19cmx14cm</t>
  </si>
  <si>
    <t>0A-22</t>
  </si>
  <si>
    <t>Betonnen blokken / Bloc de béton 29cmx14x14</t>
  </si>
  <si>
    <t>0A-29</t>
  </si>
  <si>
    <t>Betonnen blokken / Bloc de béton 29cmx19cmx14cm</t>
  </si>
  <si>
    <t>0A-30</t>
  </si>
  <si>
    <t>Betonnen blokken / Bloc de béton 39cmx19x9cm</t>
  </si>
  <si>
    <t>0A-31</t>
  </si>
  <si>
    <t>Betonnen blokken / Bloc de béton 39cmx19cmx14cm</t>
  </si>
  <si>
    <t>0A-32</t>
  </si>
  <si>
    <t>Betonnen blokken / Bloc de béton 39cmx19cmx19cm</t>
  </si>
  <si>
    <t>0A-34</t>
  </si>
  <si>
    <t>Betondallen / Dalle de béton 30cmx30cmx3cm</t>
  </si>
  <si>
    <t>0A-50</t>
  </si>
  <si>
    <t>Betondallen / Dalle de béton 30cmx30cmx4/5cm</t>
  </si>
  <si>
    <t>0A-51</t>
  </si>
  <si>
    <t>Betontegel voor goten / Dalle de béton pour gouttière 30cmx30cmx6cm</t>
  </si>
  <si>
    <t>0A-56</t>
  </si>
  <si>
    <t>Betonlenteel / Linteau 6cmx14cmx1,20m</t>
  </si>
  <si>
    <t>0A-60</t>
  </si>
  <si>
    <t>Betonlenteel / Linteau 6cmx19cmx1,20m</t>
  </si>
  <si>
    <t>0A-62</t>
  </si>
  <si>
    <t>Betonlenteel / Linteau 9cmx14cmx1,20m</t>
  </si>
  <si>
    <t>0A-68</t>
  </si>
  <si>
    <t>DESCRIPTION</t>
  </si>
  <si>
    <t>UNITE</t>
  </si>
  <si>
    <t>STOCK</t>
  </si>
  <si>
    <t>INVENTAIRE</t>
  </si>
  <si>
    <t>DIFFERENCE</t>
  </si>
  <si>
    <t>STOCK MIN.</t>
  </si>
  <si>
    <t>DA</t>
  </si>
  <si>
    <t>PH</t>
  </si>
  <si>
    <t>DATE</t>
  </si>
  <si>
    <t>ENTREE</t>
  </si>
  <si>
    <t>SORTIE</t>
  </si>
  <si>
    <t xml:space="preserve">N°BON </t>
  </si>
  <si>
    <t>QTE</t>
  </si>
  <si>
    <t>U</t>
  </si>
  <si>
    <t>SOCIETE</t>
  </si>
  <si>
    <t>NOM</t>
  </si>
  <si>
    <t>Colonne1</t>
  </si>
  <si>
    <t>Colonne2</t>
  </si>
  <si>
    <t>Colonne3</t>
  </si>
  <si>
    <t>Colonne4</t>
  </si>
  <si>
    <t>Colonne5</t>
  </si>
  <si>
    <t>(Tous)</t>
  </si>
  <si>
    <t>Quantité</t>
  </si>
  <si>
    <t> </t>
  </si>
  <si>
    <t>FIRMES</t>
  </si>
  <si>
    <t>INITIALE</t>
  </si>
  <si>
    <t>STK. AN. INIT.</t>
  </si>
  <si>
    <t>OPP2020/90</t>
  </si>
  <si>
    <t>ID</t>
  </si>
  <si>
    <t>OPP2020/999</t>
  </si>
  <si>
    <t>OPP2021/80</t>
  </si>
  <si>
    <t>SOC1</t>
  </si>
  <si>
    <t>SOC2</t>
  </si>
  <si>
    <t>SOC3</t>
  </si>
  <si>
    <t>SOC4</t>
  </si>
  <si>
    <t>SOC5</t>
  </si>
  <si>
    <t>SOC6</t>
  </si>
  <si>
    <t>SOC7</t>
  </si>
  <si>
    <t>SOC8</t>
  </si>
  <si>
    <t>SOC9</t>
  </si>
  <si>
    <t>SOC10</t>
  </si>
  <si>
    <t>SOC11</t>
  </si>
  <si>
    <t>SOC12</t>
  </si>
  <si>
    <t>SOC13</t>
  </si>
  <si>
    <t>SOC14</t>
  </si>
  <si>
    <t>SOC15</t>
  </si>
  <si>
    <t>30/08/2021</t>
  </si>
  <si>
    <t>19/08/2021</t>
  </si>
  <si>
    <t>50</t>
  </si>
  <si>
    <t>02/01/2021</t>
  </si>
  <si>
    <t>3</t>
  </si>
  <si>
    <t>toto</t>
  </si>
  <si>
    <t>tutu</t>
  </si>
  <si>
    <t>ruru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</si>
</sst>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yy;@"/>
    <numFmt numFmtId="165" formatCode="dd\/mm\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Border="1" applyProtection="1"/>
    <xf numFmtId="0" fontId="0" fillId="2" borderId="0" xfId="0" applyFill="1" applyProtection="1"/>
    <xf numFmtId="1" fontId="0" fillId="2" borderId="0" xfId="0" applyNumberFormat="1" applyFill="1" applyProtection="1"/>
    <xf numFmtId="1" fontId="0" fillId="2" borderId="0" xfId="0" applyNumberFormat="1" applyFill="1" applyBorder="1" applyProtection="1"/>
    <xf numFmtId="0" fontId="2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right"/>
    </xf>
    <xf numFmtId="0" fontId="3" fillId="2" borderId="0" xfId="0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horizontal="left" vertical="center"/>
    </xf>
    <xf numFmtId="0" fontId="0" fillId="0" borderId="0" xfId="0" applyFill="1"/>
    <xf numFmtId="164" fontId="0" fillId="0" borderId="0" xfId="0" applyNumberFormat="1" applyFill="1"/>
    <xf numFmtId="0" fontId="0" fillId="3" borderId="0" xfId="0" applyFill="1" applyBorder="1"/>
    <xf numFmtId="0" fontId="0" fillId="3" borderId="0" xfId="0" applyFill="1"/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left" indent="1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 indent="1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0" fillId="3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164" fontId="0" fillId="3" borderId="0" xfId="0" applyNumberFormat="1" applyFill="1"/>
    <xf numFmtId="0" fontId="1" fillId="0" borderId="0" xfId="0" applyFont="1" applyFill="1" applyAlignment="1" applyProtection="1">
      <alignment horizontal="left" indent="2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Fill="1" applyBorder="1" applyAlignment="1" applyProtection="1">
      <alignment horizontal="right" indent="1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0" fillId="7" borderId="0" xfId="0" applyFont="1" applyFill="1" applyAlignment="1" applyProtection="1">
      <alignment horizontal="left" vertical="center"/>
    </xf>
    <xf numFmtId="0" fontId="0" fillId="2" borderId="4" xfId="0" applyFont="1" applyFill="1" applyBorder="1" applyAlignment="1">
      <alignment horizontal="right" indent="1"/>
    </xf>
    <xf numFmtId="0" fontId="0" fillId="2" borderId="9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right" indent="1"/>
    </xf>
    <xf numFmtId="0" fontId="0" fillId="2" borderId="2" xfId="0" applyNumberFormat="1" applyFont="1" applyFill="1" applyBorder="1" applyAlignment="1">
      <alignment horizontal="center"/>
    </xf>
    <xf numFmtId="0" fontId="0" fillId="2" borderId="11" xfId="0" applyNumberFormat="1" applyFont="1" applyFill="1" applyBorder="1" applyAlignment="1">
      <alignment horizontal="center"/>
    </xf>
    <xf numFmtId="0" fontId="0" fillId="2" borderId="8" xfId="0" applyNumberFormat="1" applyFont="1" applyFill="1" applyBorder="1" applyAlignment="1">
      <alignment horizontal="center"/>
    </xf>
    <xf numFmtId="0" fontId="0" fillId="2" borderId="12" xfId="0" applyFont="1" applyFill="1" applyBorder="1" applyAlignment="1">
      <alignment horizontal="right" indent="1"/>
    </xf>
    <xf numFmtId="0" fontId="0" fillId="2" borderId="3" xfId="0" applyFont="1" applyFill="1" applyBorder="1" applyAlignment="1">
      <alignment horizontal="right" indent="1"/>
    </xf>
    <xf numFmtId="0" fontId="0" fillId="0" borderId="0" xfId="0" applyNumberFormat="1" applyFill="1" applyAlignment="1" applyProtection="1">
      <alignment horizontal="center"/>
    </xf>
    <xf numFmtId="0" fontId="0" fillId="3" borderId="0" xfId="0" applyFill="1" applyProtection="1">
      <protection locked="0"/>
    </xf>
    <xf numFmtId="1" fontId="0" fillId="2" borderId="1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1" fontId="1" fillId="4" borderId="14" xfId="0" applyNumberFormat="1" applyFont="1" applyFill="1" applyBorder="1" applyAlignment="1">
      <alignment horizontal="left" indent="2"/>
    </xf>
    <xf numFmtId="49" fontId="1" fillId="4" borderId="0" xfId="0" applyNumberFormat="1" applyFont="1" applyFill="1" applyBorder="1" applyAlignment="1">
      <alignment horizontal="center"/>
    </xf>
    <xf numFmtId="49" fontId="1" fillId="4" borderId="15" xfId="0" applyNumberFormat="1" applyFont="1" applyFill="1" applyBorder="1" applyAlignment="1">
      <alignment horizontal="center"/>
    </xf>
    <xf numFmtId="1" fontId="1" fillId="4" borderId="16" xfId="0" applyNumberFormat="1" applyFont="1" applyFill="1" applyBorder="1" applyAlignment="1">
      <alignment horizontal="center"/>
    </xf>
    <xf numFmtId="1" fontId="0" fillId="3" borderId="3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>
      <alignment horizontal="center"/>
    </xf>
    <xf numFmtId="0" fontId="0" fillId="2" borderId="17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2" borderId="18" xfId="0" applyNumberFormat="1" applyFont="1" applyFill="1" applyBorder="1" applyAlignment="1">
      <alignment horizontal="center"/>
    </xf>
    <xf numFmtId="0" fontId="0" fillId="2" borderId="7" xfId="0" applyNumberFormat="1" applyFont="1" applyFill="1" applyBorder="1" applyAlignment="1">
      <alignment horizontal="center"/>
    </xf>
    <xf numFmtId="0" fontId="0" fillId="3" borderId="0" xfId="0" applyFill="1" applyBorder="1" applyAlignment="1" applyProtection="1">
      <alignment horizontal="left"/>
      <protection locked="0"/>
    </xf>
    <xf numFmtId="1" fontId="0" fillId="3" borderId="0" xfId="0" applyNumberFormat="1" applyFill="1" applyBorder="1"/>
    <xf numFmtId="1" fontId="0" fillId="3" borderId="0" xfId="0" applyNumberFormat="1" applyFill="1"/>
    <xf numFmtId="0" fontId="0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1" fontId="0" fillId="2" borderId="12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0" fillId="3" borderId="0" xfId="0" applyFont="1" applyFill="1" applyBorder="1" applyAlignment="1">
      <alignment horizontal="right" indent="1"/>
    </xf>
    <xf numFmtId="1" fontId="0" fillId="3" borderId="0" xfId="0" applyNumberFormat="1" applyFont="1" applyFill="1" applyBorder="1" applyAlignment="1" applyProtection="1">
      <alignment horizontal="center"/>
      <protection locked="0"/>
    </xf>
    <xf numFmtId="0" fontId="0" fillId="3" borderId="0" xfId="0" applyFont="1" applyFill="1" applyBorder="1" applyAlignment="1">
      <alignment horizontal="center"/>
    </xf>
    <xf numFmtId="1" fontId="0" fillId="3" borderId="0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 applyProtection="1">
      <alignment horizontal="center"/>
      <protection locked="0"/>
    </xf>
    <xf numFmtId="164" fontId="0" fillId="3" borderId="0" xfId="0" applyNumberFormat="1" applyFont="1" applyFill="1" applyBorder="1" applyAlignment="1" applyProtection="1">
      <alignment horizontal="right" indent="1"/>
      <protection locked="0"/>
    </xf>
    <xf numFmtId="0" fontId="0" fillId="3" borderId="0" xfId="0" applyFont="1" applyFill="1" applyBorder="1" applyAlignment="1" applyProtection="1">
      <alignment horizontal="right" indent="1"/>
      <protection locked="0"/>
    </xf>
    <xf numFmtId="0" fontId="0" fillId="3" borderId="0" xfId="0" applyFont="1" applyFill="1" applyBorder="1" applyAlignment="1" applyProtection="1">
      <alignment horizontal="center"/>
      <protection locked="0"/>
    </xf>
    <xf numFmtId="0" fontId="0" fillId="3" borderId="0" xfId="0" applyNumberFormat="1" applyFont="1" applyFill="1" applyBorder="1" applyAlignment="1" applyProtection="1">
      <alignment horizontal="center"/>
    </xf>
    <xf numFmtId="0" fontId="0" fillId="3" borderId="0" xfId="0" applyNumberFormat="1" applyFont="1" applyFill="1" applyAlignment="1" applyProtection="1">
      <alignment horizontal="center"/>
    </xf>
    <xf numFmtId="0" fontId="0" fillId="3" borderId="0" xfId="0" applyFill="1" applyBorder="1" applyAlignment="1" applyProtection="1">
      <alignment horizontal="right" indent="1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0" xfId="0" applyFont="1" applyFill="1" applyBorder="1" applyAlignment="1" applyProtection="1">
      <alignment horizontal="center"/>
    </xf>
    <xf numFmtId="0" fontId="0" fillId="3" borderId="0" xfId="0" applyFont="1" applyFill="1" applyAlignment="1" applyProtection="1">
      <alignment horizontal="center"/>
    </xf>
    <xf numFmtId="49" fontId="0" fillId="3" borderId="0" xfId="0" applyNumberFormat="1" applyFont="1" applyFill="1" applyBorder="1" applyAlignment="1" applyProtection="1">
      <alignment horizontal="center"/>
      <protection locked="0"/>
    </xf>
    <xf numFmtId="0" fontId="0" fillId="3" borderId="0" xfId="0" applyNumberFormat="1" applyFont="1" applyFill="1" applyAlignment="1" applyProtection="1">
      <alignment horizontal="center"/>
      <protection locked="0"/>
    </xf>
    <xf numFmtId="164" fontId="0" fillId="3" borderId="0" xfId="0" applyNumberFormat="1" applyFont="1" applyFill="1" applyAlignment="1" applyProtection="1">
      <alignment horizontal="right" indent="1"/>
      <protection locked="0"/>
    </xf>
    <xf numFmtId="0" fontId="0" fillId="3" borderId="0" xfId="0" applyFont="1" applyFill="1" applyAlignment="1" applyProtection="1">
      <alignment horizontal="right" indent="1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0" fillId="0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Border="1" applyAlignment="1" applyProtection="1">
      <alignment horizontal="center"/>
      <protection locked="0"/>
    </xf>
    <xf numFmtId="165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NumberFormat="1" applyFill="1" applyBorder="1" applyAlignment="1" applyProtection="1">
      <alignment horizontal="center"/>
    </xf>
    <xf numFmtId="1" fontId="0" fillId="2" borderId="10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6" xfId="0" applyNumberFormat="1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165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</xf>
    <xf numFmtId="164" fontId="0" fillId="0" borderId="0" xfId="0" applyNumberFormat="1" applyFont="1" applyFill="1" applyBorder="1" applyAlignment="1" applyProtection="1">
      <alignment horizontal="right" indent="1"/>
      <protection locked="0"/>
    </xf>
    <xf numFmtId="0" fontId="0" fillId="3" borderId="3" xfId="0" applyFont="1" applyFill="1" applyBorder="1" applyAlignment="1">
      <alignment horizontal="right" indent="1"/>
    </xf>
    <xf numFmtId="0" fontId="0" fillId="3" borderId="2" xfId="0" applyFont="1" applyFill="1" applyBorder="1" applyAlignment="1">
      <alignment horizontal="right" indent="1"/>
    </xf>
    <xf numFmtId="1" fontId="0" fillId="3" borderId="1" xfId="0" applyNumberFormat="1" applyFont="1" applyFill="1" applyBorder="1" applyAlignment="1">
      <alignment horizontal="center"/>
    </xf>
    <xf numFmtId="1" fontId="0" fillId="3" borderId="6" xfId="0" applyNumberFormat="1" applyFont="1" applyFill="1" applyBorder="1" applyAlignment="1">
      <alignment horizontal="center"/>
    </xf>
    <xf numFmtId="0" fontId="0" fillId="3" borderId="8" xfId="0" applyNumberFormat="1" applyFont="1" applyFill="1" applyBorder="1" applyAlignment="1">
      <alignment horizontal="center"/>
    </xf>
    <xf numFmtId="0" fontId="0" fillId="3" borderId="7" xfId="0" applyNumberFormat="1" applyFont="1" applyFill="1" applyBorder="1" applyAlignment="1">
      <alignment horizontal="center"/>
    </xf>
  </cellXfs>
  <cellStyles count="1"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yy;@"/>
      <fill>
        <patternFill patternType="none">
          <fgColor indexed="64"/>
          <bgColor auto="1"/>
        </patternFill>
      </fill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 outline="0">
        <left style="thin">
          <color theme="1"/>
        </left>
        <right style="thin">
          <color indexed="64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 style="thin">
          <color theme="1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E4E4E4"/>
        </patternFill>
      </fill>
      <alignment horizontal="right" vertical="bottom" textRotation="0" wrapText="0" indent="1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diagonalUp="0" diagonalDown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6D6D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0" xr9:uid="{204B6C9E-5F25-4F76-A1ED-DA67A083FCC5}"/>
  </tableStyles>
  <colors>
    <mruColors>
      <color rgb="FF008000"/>
      <color rgb="FFFF6D6D"/>
      <color rgb="FFFF7979"/>
      <color rgb="FFFAD3BE"/>
      <color rgb="FF005DA2"/>
      <color rgb="FFFFFFFF"/>
      <color rgb="FF45AAB5"/>
      <color rgb="FF5AA4BE"/>
      <color rgb="FFB30101"/>
      <color rgb="FF2E9E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14</xdr:row>
          <xdr:rowOff>0</xdr:rowOff>
        </xdr:from>
        <xdr:to>
          <xdr:col>16</xdr:col>
          <xdr:colOff>0</xdr:colOff>
          <xdr:row>14</xdr:row>
          <xdr:rowOff>0</xdr:rowOff>
        </xdr:to>
        <xdr:sp macro="" textlink="">
          <xdr:nvSpPr>
            <xdr:cNvPr id="2055" name="CommandButton2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10</xdr:row>
          <xdr:rowOff>161925</xdr:rowOff>
        </xdr:from>
        <xdr:to>
          <xdr:col>3</xdr:col>
          <xdr:colOff>590550</xdr:colOff>
          <xdr:row>12</xdr:row>
          <xdr:rowOff>28575</xdr:rowOff>
        </xdr:to>
        <xdr:sp macro="" textlink="">
          <xdr:nvSpPr>
            <xdr:cNvPr id="5139" name="CommandButton3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1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11</xdr:row>
          <xdr:rowOff>142875</xdr:rowOff>
        </xdr:from>
        <xdr:to>
          <xdr:col>12</xdr:col>
          <xdr:colOff>419100</xdr:colOff>
          <xdr:row>14</xdr:row>
          <xdr:rowOff>95250</xdr:rowOff>
        </xdr:to>
        <xdr:sp macro="" textlink="">
          <xdr:nvSpPr>
            <xdr:cNvPr id="5148" name="CommandButton1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1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hibor Bryan" refreshedDate="44438.631465162034" createdVersion="7" refreshedVersion="7" minRefreshableVersion="3" recordCount="6" xr:uid="{E4323968-0B35-483A-B8F8-5DD595E54840}">
  <cacheSource type="worksheet">
    <worksheetSource name="TABentree"/>
  </cacheSource>
  <cacheFields count="9">
    <cacheField name="ID" numFmtId="0">
      <sharedItems containsSemiMixedTypes="0" containsString="0" containsNumber="1" containsInteger="1" minValue="1" maxValue="6"/>
    </cacheField>
    <cacheField name="DATE" numFmtId="0">
      <sharedItems containsDate="1" containsMixedTypes="1" minDate="2021-01-02T00:00:00" maxDate="2021-08-20T00:00:00" count="3">
        <d v="2021-08-19T00:00:00"/>
        <d v="2021-01-02T00:00:00"/>
        <s v="30/08/2021"/>
      </sharedItems>
    </cacheField>
    <cacheField name="N°BON " numFmtId="0">
      <sharedItems count="3">
        <s v="OPP2021/80"/>
        <s v="OPP2020/999"/>
        <s v="OPP2020/90"/>
      </sharedItems>
    </cacheField>
    <cacheField name="SOCIETE" numFmtId="0">
      <sharedItems count="4">
        <s v="SOC1"/>
        <s v="SOC3"/>
        <s v="SOC6"/>
        <s v="SOC2"/>
      </sharedItems>
    </cacheField>
    <cacheField name="CODE" numFmtId="0">
      <sharedItems count="3">
        <s v="0A-10"/>
        <s v="0A-31"/>
        <s v="0A-56"/>
      </sharedItems>
    </cacheField>
    <cacheField name="QTE" numFmtId="0">
      <sharedItems containsMixedTypes="1" containsNumber="1" containsInteger="1" minValue="60" maxValue="600" count="6">
        <n v="100"/>
        <n v="600"/>
        <n v="60"/>
        <s v="10"/>
        <s v="20"/>
        <s v="30"/>
      </sharedItems>
    </cacheField>
    <cacheField name="U" numFmtId="0">
      <sharedItems/>
    </cacheField>
    <cacheField name="DESCRIPTION" numFmtId="0">
      <sharedItems/>
    </cacheField>
    <cacheField name="STOCK" numFmtId="0">
      <sharedItems containsSemiMixedTypes="0" containsString="0" containsNumber="1" containsInteger="1" minValue="62" maxValue="57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x v="0"/>
    <x v="0"/>
    <x v="0"/>
    <x v="0"/>
    <x v="0"/>
    <s v="ST"/>
    <s v="Boerkens / Briques rouge 18cmx8,5cmx6,5cm"/>
    <n v="570"/>
  </r>
  <r>
    <n v="2"/>
    <x v="1"/>
    <x v="1"/>
    <x v="1"/>
    <x v="1"/>
    <x v="1"/>
    <s v="ST"/>
    <s v="Betonnen blokken / Bloc de béton 39cmx19x9cm"/>
    <n v="111"/>
  </r>
  <r>
    <n v="3"/>
    <x v="1"/>
    <x v="2"/>
    <x v="2"/>
    <x v="2"/>
    <x v="2"/>
    <s v="ST"/>
    <s v="Betontegel voor goten / Dalle de béton pour gouttière 30cmx30cmx6cm"/>
    <n v="62"/>
  </r>
  <r>
    <n v="4"/>
    <x v="2"/>
    <x v="0"/>
    <x v="3"/>
    <x v="0"/>
    <x v="3"/>
    <s v="ST"/>
    <s v="Boerkens / Briques rouge 18cmx8,5cmx6,5cm"/>
    <n v="570"/>
  </r>
  <r>
    <n v="5"/>
    <x v="2"/>
    <x v="0"/>
    <x v="3"/>
    <x v="1"/>
    <x v="4"/>
    <s v="ST"/>
    <s v="Betonnen blokken / Bloc de béton 39cmx19x9cm"/>
    <n v="111"/>
  </r>
  <r>
    <n v="6"/>
    <x v="2"/>
    <x v="0"/>
    <x v="3"/>
    <x v="2"/>
    <x v="5"/>
    <s v="ST"/>
    <s v="Betontegel voor goten / Dalle de béton pour gouttière 30cmx30cmx6cm"/>
    <n v="6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160E40-4930-490A-8EE7-90805348583C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rowHeaderCaption="CODE">
  <location ref="L21:M24" firstHeaderRow="1" firstDataRow="1" firstDataCol="1" rowPageCount="3" colPageCount="1"/>
  <pivotFields count="9">
    <pivotField showAll="0" defaultSubtotal="0"/>
    <pivotField axis="axisPage" showAll="0" defaultSubtotal="0">
      <items count="3">
        <item x="2"/>
        <item x="1"/>
        <item x="0"/>
      </items>
    </pivotField>
    <pivotField axis="axisPage" showAll="0" defaultSubtotal="0">
      <items count="3">
        <item x="2"/>
        <item x="1"/>
        <item x="0"/>
      </items>
    </pivotField>
    <pivotField axis="axisPage" showAll="0" defaultSubtotal="0">
      <items count="4">
        <item x="0"/>
        <item x="3"/>
        <item x="1"/>
        <item x="2"/>
      </items>
    </pivotField>
    <pivotField axis="axisRow" showAll="0" defaultSubtotal="0">
      <items count="3">
        <item x="0"/>
        <item x="1"/>
        <item x="2"/>
      </items>
    </pivotField>
    <pivotField dataField="1" showAll="0" defaultSubtotal="0">
      <items count="6">
        <item x="2"/>
        <item x="0"/>
        <item x="1"/>
        <item x="3"/>
        <item x="4"/>
        <item x="5"/>
      </items>
    </pivotField>
    <pivotField showAll="0" defaultSubtotal="0"/>
    <pivotField showAll="0" defaultSubtotal="0"/>
    <pivotField showAll="0" defaultSubtotal="0"/>
  </pivotFields>
  <rowFields count="1">
    <field x="4"/>
  </rowFields>
  <rowItems count="3">
    <i>
      <x/>
    </i>
    <i>
      <x v="1"/>
    </i>
    <i>
      <x v="2"/>
    </i>
  </rowItems>
  <colItems count="1">
    <i/>
  </colItems>
  <pageFields count="3">
    <pageField fld="1" hier="-1"/>
    <pageField fld="2" hier="-1"/>
    <pageField fld="3" hier="-1"/>
  </pageFields>
  <dataFields count="1">
    <dataField name="Quantité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5E9B778-30FB-4847-8B43-924A4250D1F7}" name="TABstock" displayName="TABstock" ref="B15:P30" totalsRowShown="0" headerRowDxfId="37" tableBorderDxfId="36">
  <autoFilter ref="B15:P30" xr:uid="{25E9B778-30FB-4847-8B43-924A4250D1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sortState xmlns:xlrd2="http://schemas.microsoft.com/office/spreadsheetml/2017/richdata2" ref="B16:P30">
    <sortCondition ref="H15:H30"/>
  </sortState>
  <tableColumns count="15">
    <tableColumn id="1" xr3:uid="{E030C93D-1594-4E4D-8B92-93F94BBB7549}" name="DESCRIPTION" dataDxfId="35"/>
    <tableColumn id="2" xr3:uid="{E701EEC4-8626-46EE-8369-4A48F7EFEE53}" name="Colonne1" dataDxfId="34"/>
    <tableColumn id="3" xr3:uid="{DDE62BF8-6833-46A5-A194-07E9C6FFD1DD}" name="Colonne2" dataDxfId="33"/>
    <tableColumn id="4" xr3:uid="{9BE9497C-F8A9-49F8-8741-E0BA75FDD26A}" name="Colonne3" dataDxfId="32"/>
    <tableColumn id="5" xr3:uid="{774A8CDD-7E09-4E6A-8AD5-6C8D7EB88E8B}" name="Colonne4" dataDxfId="31"/>
    <tableColumn id="6" xr3:uid="{69DDE803-4D2E-47D3-AB14-0F198B42A31C}" name="Colonne5" dataDxfId="30"/>
    <tableColumn id="7" xr3:uid="{2EC536A5-A6C0-45A3-B1A4-833DD77E6F12}" name="CODE" dataDxfId="29"/>
    <tableColumn id="8" xr3:uid="{A85D1769-8545-4F8F-BC64-7386E04C46C8}" name="UNITE" dataDxfId="28"/>
    <tableColumn id="9" xr3:uid="{EEFD3FA3-423C-40D8-9251-54EC306C90CB}" name="STOCK" dataDxfId="27">
      <calculatedColumnFormula>MAX(N16+L16-M16,0)</calculatedColumnFormula>
    </tableColumn>
    <tableColumn id="10" xr3:uid="{299B4A99-F938-42B4-A1AD-239F740FC656}" name="STOCK MIN." dataDxfId="26"/>
    <tableColumn id="11" xr3:uid="{626126FA-D8E2-4643-8431-F963C4FDAEA0}" name="ENTREE" dataDxfId="25">
      <calculatedColumnFormula>IFERROR(VLOOKUP(H16,MOUVEMENTS!$L:$M,2,FALSE),0)</calculatedColumnFormula>
    </tableColumn>
    <tableColumn id="12" xr3:uid="{4E29A1DC-86E2-48BA-8B2D-A8A8B3FFA258}" name="SORTIE" dataDxfId="24">
      <calculatedColumnFormula>IFERROR(VLOOKUP(H16,MOUVEMENTS!$AG:$AH,2,FALSE),0)</calculatedColumnFormula>
    </tableColumn>
    <tableColumn id="13" xr3:uid="{1D346A14-D049-4FE2-8893-125F562D9E12}" name="STK. AN. INIT." dataDxfId="23"/>
    <tableColumn id="14" xr3:uid="{749ABA2B-654D-41C6-8F48-F10DBF4B8817}" name="INVENTAIRE" dataDxfId="22"/>
    <tableColumn id="15" xr3:uid="{66AE2A41-D82C-476A-BCC3-6C31E0C28770}" name="DIFFERENCE" dataDxfId="21">
      <calculatedColumnFormula>IF(O16=0,"0",O16-J16)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199056-82DB-43CA-89D3-A32A93DAB991}" name="TABentree" displayName="TABentree" ref="B16:J27" totalsRowShown="0" headerRowDxfId="15" dataDxfId="14">
  <sortState xmlns:xlrd2="http://schemas.microsoft.com/office/spreadsheetml/2017/richdata2" ref="C17:I2498">
    <sortCondition ref="C16:C2498"/>
  </sortState>
  <tableColumns count="9">
    <tableColumn id="17" xr3:uid="{0F5F2B75-30C8-4801-AA7C-FE87BFA16798}" name="ID" dataDxfId="13">
      <calculatedColumnFormula array="1">ROW()-ROW(TABentree[#Headers])</calculatedColumnFormula>
    </tableColumn>
    <tableColumn id="1" xr3:uid="{6E9BAB55-869D-4397-A560-793B6AFD04A6}" name="DATE" dataDxfId="12"/>
    <tableColumn id="2" xr3:uid="{16749C8B-E8E7-4338-A750-6E7BB543FB75}" name="N°BON " dataDxfId="11"/>
    <tableColumn id="4" xr3:uid="{F15673A1-4B0C-4269-81CB-BFB2D31C1E94}" name="SOCIETE" dataDxfId="10"/>
    <tableColumn id="6" xr3:uid="{8A1F4B56-40CE-4C1C-8E6D-281DACFFFD5C}" name="CODE" dataDxfId="9"/>
    <tableColumn id="7" xr3:uid="{C57FA979-1380-42BC-A027-3EDD1049439E}" name="QTE" dataDxfId="8"/>
    <tableColumn id="13" xr3:uid="{277AC597-4F91-431C-837A-2E3255A4AD53}" name="U" dataDxfId="7">
      <calculatedColumnFormula>IF(F17&lt;&gt;"", _xlfn.XLOOKUP(F17,TABstock[CODE],TABstock[UNITE]),"")</calculatedColumnFormula>
    </tableColumn>
    <tableColumn id="8" xr3:uid="{24D0DD03-01E5-48AB-8E52-384AA989D3A7}" name="DESCRIPTION" dataDxfId="6">
      <calculatedColumnFormula>IF(F17&lt;&gt;"", _xlfn.XLOOKUP(F17,TABstock[CODE],TABstock[DESCRIPTION]),"")</calculatedColumnFormula>
    </tableColumn>
    <tableColumn id="3" xr3:uid="{5F8929DC-D345-4E4C-8578-A7BB71D6B775}" name="STOCK" dataDxfId="5">
      <calculatedColumnFormula>IF(F17&lt;&gt;"", _xlfn.XLOOKUP(F17,TABstock[CODE],TABstock[STOCK]),"")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3F29D3-8B62-4D7C-8CC8-E8F4479224A9}" name="TABfirmes" displayName="TABfirmes" ref="F15:F30" totalsRowShown="0" headerRowDxfId="4">
  <autoFilter ref="F15:F30" xr:uid="{FB3F29D3-8B62-4D7C-8CC8-E8F4479224A9}">
    <filterColumn colId="0" hiddenButton="1"/>
  </autoFilter>
  <tableColumns count="1">
    <tableColumn id="1" xr3:uid="{782971ED-CC31-4419-8AF0-3D541F301B22}" name="FIRMES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2CA82D9-8C86-4B81-A415-7B417A17D6A4}" name="TABouvriers" displayName="TABouvriers" ref="B15:C94" totalsRowShown="0" headerRowDxfId="2">
  <autoFilter ref="B15:C94" xr:uid="{F2CA82D9-8C86-4B81-A415-7B417A17D6A4}">
    <filterColumn colId="0" hiddenButton="1"/>
    <filterColumn colId="1" hiddenButton="1"/>
  </autoFilter>
  <tableColumns count="2">
    <tableColumn id="1" xr3:uid="{BC18DFCE-1FEF-4ED5-9D28-988C4C10EC5D}" name="INITIALE" dataDxfId="1"/>
    <tableColumn id="2" xr3:uid="{51613A1E-161D-4FE4-B621-ECB253AD0E6E}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B6D1-8384-4368-BE1F-8D061D02A7DA}">
  <sheetPr codeName="Feuil2">
    <pageSetUpPr fitToPage="1"/>
  </sheetPr>
  <dimension ref="A1:AC47"/>
  <sheetViews>
    <sheetView zoomScaleNormal="100" workbookViewId="0">
      <selection activeCell="B16" sqref="B16:P30"/>
    </sheetView>
  </sheetViews>
  <sheetFormatPr baseColWidth="10" defaultRowHeight="15" x14ac:dyDescent="0.25"/>
  <cols>
    <col min="1" max="1" width="42.5703125" style="3" customWidth="1"/>
    <col min="2" max="2" width="67.85546875" style="3" customWidth="1"/>
    <col min="3" max="7" width="11.5703125" style="3" hidden="1" customWidth="1"/>
    <col min="8" max="9" width="11.5703125" style="3" customWidth="1"/>
    <col min="10" max="10" width="11.5703125" style="4" customWidth="1"/>
    <col min="11" max="11" width="13.7109375" style="4" customWidth="1"/>
    <col min="12" max="12" width="11.5703125" style="2" customWidth="1"/>
    <col min="13" max="13" width="11.5703125" style="3" customWidth="1"/>
    <col min="14" max="14" width="15.140625" style="4" customWidth="1"/>
    <col min="15" max="15" width="13.85546875" style="1" customWidth="1"/>
    <col min="16" max="16" width="13.85546875" style="3" customWidth="1"/>
    <col min="17" max="16384" width="11.42578125" style="3"/>
  </cols>
  <sheetData>
    <row r="1" spans="1:29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5"/>
      <c r="K1" s="2"/>
      <c r="M1" s="2"/>
      <c r="N1" s="5"/>
      <c r="O1" s="2"/>
      <c r="P1" s="2"/>
      <c r="Q1" s="2"/>
      <c r="R1" s="2"/>
      <c r="S1" s="2"/>
      <c r="T1" s="2"/>
      <c r="U1" s="2"/>
      <c r="V1" s="2"/>
      <c r="W1" s="2"/>
      <c r="X1" s="2"/>
      <c r="AC1" s="1"/>
    </row>
    <row r="2" spans="1:29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5"/>
      <c r="K2" s="2"/>
      <c r="M2" s="2"/>
      <c r="N2" s="5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9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5"/>
      <c r="K3" s="2"/>
      <c r="M3" s="2"/>
      <c r="N3" s="5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9" ht="15" hidden="1" customHeight="1" x14ac:dyDescent="0.25">
      <c r="A4" s="2"/>
      <c r="B4" s="2"/>
      <c r="C4" s="2"/>
      <c r="D4" s="2"/>
      <c r="E4" s="2"/>
      <c r="F4" s="2"/>
      <c r="G4" s="2"/>
      <c r="H4" s="2"/>
      <c r="I4" s="2"/>
      <c r="J4" s="5"/>
      <c r="K4" s="2"/>
      <c r="M4" s="2"/>
      <c r="N4" s="5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9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5"/>
      <c r="K5" s="2"/>
      <c r="M5" s="2"/>
      <c r="N5" s="5"/>
      <c r="O5" s="2"/>
      <c r="P5" s="2"/>
      <c r="Q5" s="2"/>
      <c r="R5" s="2"/>
      <c r="S5" s="2"/>
      <c r="T5" s="2"/>
      <c r="U5" s="2"/>
      <c r="V5" s="2"/>
      <c r="W5" s="2"/>
    </row>
    <row r="6" spans="1:29" ht="15" customHeight="1" x14ac:dyDescent="0.25">
      <c r="A6" s="2"/>
      <c r="B6" s="2"/>
      <c r="C6" s="2"/>
      <c r="D6" s="2"/>
      <c r="E6" s="2"/>
      <c r="F6" s="2"/>
      <c r="G6" s="2"/>
      <c r="H6" s="2"/>
      <c r="I6" s="2"/>
      <c r="J6" s="5"/>
      <c r="K6" s="2"/>
      <c r="M6" s="2"/>
      <c r="N6" s="5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9" ht="15" customHeight="1" x14ac:dyDescent="0.25">
      <c r="A7" s="2"/>
      <c r="B7" s="2"/>
      <c r="C7" s="2"/>
      <c r="D7" s="2"/>
      <c r="E7" s="2"/>
      <c r="F7" s="2"/>
      <c r="G7" s="2"/>
      <c r="H7" s="2"/>
      <c r="I7" s="2"/>
      <c r="J7" s="5"/>
      <c r="K7" s="2"/>
      <c r="M7" s="2"/>
      <c r="N7" s="5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9" ht="15" customHeight="1" x14ac:dyDescent="0.25">
      <c r="A8" s="2"/>
      <c r="B8" s="2"/>
      <c r="C8" s="2"/>
      <c r="D8" s="2"/>
      <c r="E8" s="2"/>
      <c r="F8" s="2"/>
      <c r="G8" s="2"/>
      <c r="H8" s="2"/>
      <c r="I8" s="2"/>
      <c r="J8" s="5"/>
      <c r="K8" s="2"/>
      <c r="M8" s="2"/>
      <c r="N8" s="5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9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5"/>
      <c r="K9" s="2"/>
      <c r="M9" s="2"/>
      <c r="N9" s="5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9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5"/>
      <c r="K10" s="2"/>
      <c r="M10" s="2"/>
      <c r="N10" s="5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9" ht="1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5"/>
      <c r="K11" s="2"/>
      <c r="M11" s="2"/>
      <c r="N11" s="5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9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5"/>
      <c r="K12" s="2"/>
      <c r="M12" s="2"/>
      <c r="N12" s="5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9" ht="1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5"/>
      <c r="K13" s="2"/>
      <c r="M13" s="2"/>
      <c r="N13" s="5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9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5"/>
      <c r="K14" s="2"/>
      <c r="M14" s="2"/>
      <c r="N14" s="5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9" ht="15.75" thickBot="1" x14ac:dyDescent="0.3">
      <c r="B15" s="55" t="s">
        <v>111</v>
      </c>
      <c r="C15" s="56" t="s">
        <v>127</v>
      </c>
      <c r="D15" s="56" t="s">
        <v>128</v>
      </c>
      <c r="E15" s="56" t="s">
        <v>129</v>
      </c>
      <c r="F15" s="56" t="s">
        <v>130</v>
      </c>
      <c r="G15" s="56" t="s">
        <v>131</v>
      </c>
      <c r="H15" s="56" t="s">
        <v>0</v>
      </c>
      <c r="I15" s="56" t="s">
        <v>112</v>
      </c>
      <c r="J15" s="57" t="s">
        <v>113</v>
      </c>
      <c r="K15" s="58" t="s">
        <v>116</v>
      </c>
      <c r="L15" s="59" t="s">
        <v>120</v>
      </c>
      <c r="M15" s="59" t="s">
        <v>121</v>
      </c>
      <c r="N15" s="60" t="s">
        <v>137</v>
      </c>
      <c r="O15" s="55" t="s">
        <v>114</v>
      </c>
      <c r="P15" s="63" t="s">
        <v>115</v>
      </c>
    </row>
    <row r="16" spans="1:29" x14ac:dyDescent="0.25">
      <c r="B16" s="75" t="s">
        <v>81</v>
      </c>
      <c r="C16" s="50"/>
      <c r="D16" s="44"/>
      <c r="E16" s="44"/>
      <c r="F16" s="44"/>
      <c r="G16" s="44"/>
      <c r="H16" s="74" t="s">
        <v>82</v>
      </c>
      <c r="I16" s="74" t="s">
        <v>63</v>
      </c>
      <c r="J16" s="54">
        <f t="shared" ref="J16:J30" si="0">MAX(N16+L16-M16,0)</f>
        <v>670</v>
      </c>
      <c r="K16" s="102">
        <v>600</v>
      </c>
      <c r="L16" s="45">
        <f>IFERROR(VLOOKUP(H16,MOUVEMENTS!$L:$M,2,FALSE),0)</f>
        <v>100</v>
      </c>
      <c r="M16" s="45">
        <f>IFERROR(VLOOKUP(H16,MOUVEMENTS!$AG:$AH,2,FALSE),0)</f>
        <v>0</v>
      </c>
      <c r="N16" s="105">
        <v>570</v>
      </c>
      <c r="O16" s="73"/>
      <c r="P16" s="64" t="str">
        <f t="shared" ref="P16:P30" si="1">IF(O16=0,"0",O16-J16)</f>
        <v>0</v>
      </c>
    </row>
    <row r="17" spans="2:16" x14ac:dyDescent="0.25">
      <c r="B17" s="75" t="s">
        <v>83</v>
      </c>
      <c r="C17" s="51"/>
      <c r="D17" s="46"/>
      <c r="E17" s="46"/>
      <c r="F17" s="46"/>
      <c r="G17" s="46"/>
      <c r="H17" s="74" t="s">
        <v>84</v>
      </c>
      <c r="I17" s="74" t="s">
        <v>63</v>
      </c>
      <c r="J17" s="54">
        <f t="shared" si="0"/>
        <v>29</v>
      </c>
      <c r="K17" s="103">
        <v>50</v>
      </c>
      <c r="L17" s="47">
        <f>IFERROR(VLOOKUP(H17,MOUVEMENTS!$L:$M,2,FALSE),0)</f>
        <v>0</v>
      </c>
      <c r="M17" s="47">
        <f>IFERROR(VLOOKUP(H17,MOUVEMENTS!$AG:$AH,2,FALSE),0)</f>
        <v>0</v>
      </c>
      <c r="N17" s="105">
        <v>29</v>
      </c>
      <c r="O17" s="62"/>
      <c r="P17" s="65" t="str">
        <f t="shared" si="1"/>
        <v>0</v>
      </c>
    </row>
    <row r="18" spans="2:16" x14ac:dyDescent="0.25">
      <c r="B18" s="75" t="s">
        <v>85</v>
      </c>
      <c r="C18" s="51"/>
      <c r="D18" s="46"/>
      <c r="E18" s="46"/>
      <c r="F18" s="46"/>
      <c r="G18" s="46"/>
      <c r="H18" s="74" t="s">
        <v>86</v>
      </c>
      <c r="I18" s="74" t="s">
        <v>63</v>
      </c>
      <c r="J18" s="54">
        <f t="shared" si="0"/>
        <v>157</v>
      </c>
      <c r="K18" s="103">
        <v>200</v>
      </c>
      <c r="L18" s="47">
        <f>IFERROR(VLOOKUP(H18,MOUVEMENTS!$L:$M,2,FALSE),0)</f>
        <v>0</v>
      </c>
      <c r="M18" s="47">
        <f>IFERROR(VLOOKUP(H18,MOUVEMENTS!$AG:$AH,2,FALSE),0)</f>
        <v>0</v>
      </c>
      <c r="N18" s="105">
        <v>157</v>
      </c>
      <c r="O18" s="62"/>
      <c r="P18" s="65" t="str">
        <f t="shared" si="1"/>
        <v>0</v>
      </c>
    </row>
    <row r="19" spans="2:16" x14ac:dyDescent="0.25">
      <c r="B19" s="75" t="s">
        <v>87</v>
      </c>
      <c r="C19" s="51"/>
      <c r="D19" s="46"/>
      <c r="E19" s="46"/>
      <c r="F19" s="46"/>
      <c r="G19" s="46"/>
      <c r="H19" s="74" t="s">
        <v>88</v>
      </c>
      <c r="I19" s="74" t="s">
        <v>63</v>
      </c>
      <c r="J19" s="54">
        <f t="shared" si="0"/>
        <v>212</v>
      </c>
      <c r="K19" s="103">
        <v>200</v>
      </c>
      <c r="L19" s="47">
        <f>IFERROR(VLOOKUP(H19,MOUVEMENTS!$L:$M,2,FALSE),0)</f>
        <v>0</v>
      </c>
      <c r="M19" s="47">
        <f>IFERROR(VLOOKUP(H19,MOUVEMENTS!$AG:$AH,2,FALSE),0)</f>
        <v>0</v>
      </c>
      <c r="N19" s="105">
        <v>212</v>
      </c>
      <c r="O19" s="62"/>
      <c r="P19" s="65" t="str">
        <f t="shared" si="1"/>
        <v>0</v>
      </c>
    </row>
    <row r="20" spans="2:16" x14ac:dyDescent="0.25">
      <c r="B20" s="75" t="s">
        <v>89</v>
      </c>
      <c r="C20" s="51"/>
      <c r="D20" s="46"/>
      <c r="E20" s="46"/>
      <c r="F20" s="46"/>
      <c r="G20" s="46"/>
      <c r="H20" s="74" t="s">
        <v>90</v>
      </c>
      <c r="I20" s="74" t="s">
        <v>63</v>
      </c>
      <c r="J20" s="54">
        <f t="shared" si="0"/>
        <v>0</v>
      </c>
      <c r="K20" s="103">
        <v>50</v>
      </c>
      <c r="L20" s="47">
        <f>IFERROR(VLOOKUP(H20,MOUVEMENTS!$L:$M,2,FALSE),0)</f>
        <v>0</v>
      </c>
      <c r="M20" s="47">
        <f>IFERROR(VLOOKUP(H20,MOUVEMENTS!$AG:$AH,2,FALSE),0)</f>
        <v>0</v>
      </c>
      <c r="N20" s="105">
        <v>0</v>
      </c>
      <c r="O20" s="62"/>
      <c r="P20" s="65" t="str">
        <f t="shared" si="1"/>
        <v>0</v>
      </c>
    </row>
    <row r="21" spans="2:16" x14ac:dyDescent="0.25">
      <c r="B21" s="75" t="s">
        <v>91</v>
      </c>
      <c r="C21" s="51"/>
      <c r="D21" s="46"/>
      <c r="E21" s="46"/>
      <c r="F21" s="46"/>
      <c r="G21" s="46"/>
      <c r="H21" s="74" t="s">
        <v>92</v>
      </c>
      <c r="I21" s="74" t="s">
        <v>63</v>
      </c>
      <c r="J21" s="54">
        <f t="shared" si="0"/>
        <v>280</v>
      </c>
      <c r="K21" s="103">
        <v>200</v>
      </c>
      <c r="L21" s="47">
        <f>IFERROR(VLOOKUP(H21,MOUVEMENTS!$L:$M,2,FALSE),0)</f>
        <v>0</v>
      </c>
      <c r="M21" s="47">
        <f>IFERROR(VLOOKUP(H21,MOUVEMENTS!$AG:$AH,2,FALSE),0)</f>
        <v>0</v>
      </c>
      <c r="N21" s="105">
        <v>280</v>
      </c>
      <c r="O21" s="62"/>
      <c r="P21" s="65" t="str">
        <f t="shared" si="1"/>
        <v>0</v>
      </c>
    </row>
    <row r="22" spans="2:16" x14ac:dyDescent="0.25">
      <c r="B22" s="75" t="s">
        <v>93</v>
      </c>
      <c r="C22" s="51"/>
      <c r="D22" s="46"/>
      <c r="E22" s="46"/>
      <c r="F22" s="46"/>
      <c r="G22" s="46"/>
      <c r="H22" s="74" t="s">
        <v>94</v>
      </c>
      <c r="I22" s="74" t="s">
        <v>63</v>
      </c>
      <c r="J22" s="54">
        <f t="shared" si="0"/>
        <v>711</v>
      </c>
      <c r="K22" s="103"/>
      <c r="L22" s="47">
        <f>IFERROR(VLOOKUP(H22,MOUVEMENTS!$L:$M,2,FALSE),0)</f>
        <v>600</v>
      </c>
      <c r="M22" s="47">
        <f>IFERROR(VLOOKUP(H22,MOUVEMENTS!$AG:$AH,2,FALSE),0)</f>
        <v>0</v>
      </c>
      <c r="N22" s="105">
        <v>111</v>
      </c>
      <c r="O22" s="62"/>
      <c r="P22" s="65" t="str">
        <f t="shared" si="1"/>
        <v>0</v>
      </c>
    </row>
    <row r="23" spans="2:16" x14ac:dyDescent="0.25">
      <c r="B23" s="75" t="s">
        <v>95</v>
      </c>
      <c r="C23" s="51"/>
      <c r="D23" s="46"/>
      <c r="E23" s="46"/>
      <c r="F23" s="46"/>
      <c r="G23" s="46"/>
      <c r="H23" s="74" t="s">
        <v>96</v>
      </c>
      <c r="I23" s="74" t="s">
        <v>63</v>
      </c>
      <c r="J23" s="54">
        <f t="shared" si="0"/>
        <v>276</v>
      </c>
      <c r="K23" s="103"/>
      <c r="L23" s="47">
        <f>IFERROR(VLOOKUP(H23,MOUVEMENTS!$L:$M,2,FALSE),0)</f>
        <v>0</v>
      </c>
      <c r="M23" s="47">
        <f>IFERROR(VLOOKUP(H23,MOUVEMENTS!$AG:$AH,2,FALSE),0)</f>
        <v>0</v>
      </c>
      <c r="N23" s="105">
        <v>276</v>
      </c>
      <c r="O23" s="62"/>
      <c r="P23" s="65" t="str">
        <f t="shared" si="1"/>
        <v>0</v>
      </c>
    </row>
    <row r="24" spans="2:16" x14ac:dyDescent="0.25">
      <c r="B24" s="75" t="s">
        <v>97</v>
      </c>
      <c r="C24" s="51"/>
      <c r="D24" s="46"/>
      <c r="E24" s="46"/>
      <c r="F24" s="46"/>
      <c r="G24" s="46"/>
      <c r="H24" s="74" t="s">
        <v>98</v>
      </c>
      <c r="I24" s="74" t="s">
        <v>63</v>
      </c>
      <c r="J24" s="54">
        <f t="shared" si="0"/>
        <v>0</v>
      </c>
      <c r="K24" s="103"/>
      <c r="L24" s="48">
        <f>IFERROR(VLOOKUP(H24,MOUVEMENTS!$L:$M,2,FALSE),0)</f>
        <v>0</v>
      </c>
      <c r="M24" s="48">
        <f>IFERROR(VLOOKUP(H24,MOUVEMENTS!$AG:$AH,2,FALSE),0)</f>
        <v>0</v>
      </c>
      <c r="N24" s="105">
        <v>0</v>
      </c>
      <c r="O24" s="62"/>
      <c r="P24" s="66" t="str">
        <f t="shared" si="1"/>
        <v>0</v>
      </c>
    </row>
    <row r="25" spans="2:16" x14ac:dyDescent="0.25">
      <c r="B25" s="75" t="s">
        <v>99</v>
      </c>
      <c r="C25" s="110"/>
      <c r="D25" s="111"/>
      <c r="E25" s="111"/>
      <c r="F25" s="111"/>
      <c r="G25" s="111"/>
      <c r="H25" s="74" t="s">
        <v>100</v>
      </c>
      <c r="I25" s="74" t="s">
        <v>63</v>
      </c>
      <c r="J25" s="112">
        <f t="shared" si="0"/>
        <v>942</v>
      </c>
      <c r="K25" s="113"/>
      <c r="L25" s="114">
        <f>IFERROR(VLOOKUP(H25,MOUVEMENTS!$L:$M,2,FALSE),0)</f>
        <v>0</v>
      </c>
      <c r="M25" s="114">
        <f>IFERROR(VLOOKUP(H25,MOUVEMENTS!$AG:$AH,2,FALSE),0)</f>
        <v>0</v>
      </c>
      <c r="N25" s="105">
        <v>942</v>
      </c>
      <c r="O25" s="61"/>
      <c r="P25" s="115" t="str">
        <f t="shared" si="1"/>
        <v>0</v>
      </c>
    </row>
    <row r="26" spans="2:16" x14ac:dyDescent="0.25">
      <c r="B26" s="75" t="s">
        <v>101</v>
      </c>
      <c r="C26" s="51"/>
      <c r="D26" s="46"/>
      <c r="E26" s="46"/>
      <c r="F26" s="46"/>
      <c r="G26" s="46"/>
      <c r="H26" s="74" t="s">
        <v>102</v>
      </c>
      <c r="I26" s="74" t="s">
        <v>63</v>
      </c>
      <c r="J26" s="54">
        <f t="shared" si="0"/>
        <v>462</v>
      </c>
      <c r="K26" s="104"/>
      <c r="L26" s="49">
        <f>IFERROR(VLOOKUP(H26,MOUVEMENTS!$L:$M,2,FALSE),0)</f>
        <v>0</v>
      </c>
      <c r="M26" s="49">
        <f>IFERROR(VLOOKUP(H26,MOUVEMENTS!$AG:$AH,2,FALSE),0)</f>
        <v>0</v>
      </c>
      <c r="N26" s="105">
        <v>462</v>
      </c>
      <c r="O26" s="62"/>
      <c r="P26" s="67" t="str">
        <f t="shared" si="1"/>
        <v>0</v>
      </c>
    </row>
    <row r="27" spans="2:16" x14ac:dyDescent="0.25">
      <c r="B27" s="75" t="s">
        <v>103</v>
      </c>
      <c r="C27" s="51"/>
      <c r="D27" s="46"/>
      <c r="E27" s="46"/>
      <c r="F27" s="46"/>
      <c r="G27" s="46"/>
      <c r="H27" s="74" t="s">
        <v>104</v>
      </c>
      <c r="I27" s="74" t="s">
        <v>63</v>
      </c>
      <c r="J27" s="54">
        <f t="shared" si="0"/>
        <v>122</v>
      </c>
      <c r="K27" s="104"/>
      <c r="L27" s="49">
        <f>IFERROR(VLOOKUP(H27,MOUVEMENTS!$L:$M,2,FALSE),0)</f>
        <v>60</v>
      </c>
      <c r="M27" s="49">
        <f>IFERROR(VLOOKUP(H27,MOUVEMENTS!$AG:$AH,2,FALSE),0)</f>
        <v>0</v>
      </c>
      <c r="N27" s="105">
        <v>62</v>
      </c>
      <c r="O27" s="62"/>
      <c r="P27" s="67" t="str">
        <f t="shared" si="1"/>
        <v>0</v>
      </c>
    </row>
    <row r="28" spans="2:16" x14ac:dyDescent="0.25">
      <c r="B28" s="75" t="s">
        <v>105</v>
      </c>
      <c r="C28" s="51"/>
      <c r="D28" s="46"/>
      <c r="E28" s="46"/>
      <c r="F28" s="46"/>
      <c r="G28" s="46"/>
      <c r="H28" s="74" t="s">
        <v>106</v>
      </c>
      <c r="I28" s="74" t="s">
        <v>63</v>
      </c>
      <c r="J28" s="54">
        <f t="shared" si="0"/>
        <v>1</v>
      </c>
      <c r="K28" s="104"/>
      <c r="L28" s="49">
        <f>IFERROR(VLOOKUP(H28,MOUVEMENTS!$L:$M,2,FALSE),0)</f>
        <v>0</v>
      </c>
      <c r="M28" s="49">
        <f>IFERROR(VLOOKUP(H28,MOUVEMENTS!$AG:$AH,2,FALSE),0)</f>
        <v>0</v>
      </c>
      <c r="N28" s="105">
        <v>1</v>
      </c>
      <c r="O28" s="62"/>
      <c r="P28" s="67" t="str">
        <f t="shared" si="1"/>
        <v>0</v>
      </c>
    </row>
    <row r="29" spans="2:16" x14ac:dyDescent="0.25">
      <c r="B29" s="75" t="s">
        <v>107</v>
      </c>
      <c r="C29" s="51"/>
      <c r="D29" s="46"/>
      <c r="E29" s="46"/>
      <c r="F29" s="46"/>
      <c r="G29" s="46"/>
      <c r="H29" s="74" t="s">
        <v>108</v>
      </c>
      <c r="I29" s="74" t="s">
        <v>63</v>
      </c>
      <c r="J29" s="54">
        <f t="shared" si="0"/>
        <v>3</v>
      </c>
      <c r="K29" s="104"/>
      <c r="L29" s="49">
        <f>IFERROR(VLOOKUP(H29,MOUVEMENTS!$L:$M,2,FALSE),0)</f>
        <v>0</v>
      </c>
      <c r="M29" s="49">
        <f>IFERROR(VLOOKUP(H29,MOUVEMENTS!$AG:$AH,2,FALSE),0)</f>
        <v>0</v>
      </c>
      <c r="N29" s="105">
        <v>3</v>
      </c>
      <c r="O29" s="62"/>
      <c r="P29" s="67" t="str">
        <f t="shared" si="1"/>
        <v>0</v>
      </c>
    </row>
    <row r="30" spans="2:16" x14ac:dyDescent="0.25">
      <c r="B30" s="75" t="s">
        <v>109</v>
      </c>
      <c r="C30" s="51"/>
      <c r="D30" s="46"/>
      <c r="E30" s="46"/>
      <c r="F30" s="46"/>
      <c r="G30" s="46"/>
      <c r="H30" s="74" t="s">
        <v>110</v>
      </c>
      <c r="I30" s="74" t="s">
        <v>63</v>
      </c>
      <c r="J30" s="54">
        <f t="shared" si="0"/>
        <v>0</v>
      </c>
      <c r="K30" s="104"/>
      <c r="L30" s="49">
        <f>IFERROR(VLOOKUP(H30,MOUVEMENTS!$L:$M,2,FALSE),0)</f>
        <v>0</v>
      </c>
      <c r="M30" s="49">
        <f>IFERROR(VLOOKUP(H30,MOUVEMENTS!$AG:$AH,2,FALSE),0)</f>
        <v>0</v>
      </c>
      <c r="N30" s="105">
        <v>0</v>
      </c>
      <c r="O30" s="62"/>
      <c r="P30" s="67" t="str">
        <f t="shared" si="1"/>
        <v>0</v>
      </c>
    </row>
    <row r="31" spans="2:16" x14ac:dyDescent="0.25">
      <c r="B31" s="76"/>
      <c r="C31" s="76"/>
      <c r="D31" s="76"/>
      <c r="E31" s="76"/>
      <c r="F31" s="76"/>
      <c r="G31" s="76"/>
      <c r="H31" s="78"/>
      <c r="I31" s="78"/>
      <c r="J31" s="79"/>
      <c r="K31" s="79"/>
      <c r="L31" s="80"/>
      <c r="M31" s="80"/>
      <c r="N31" s="106"/>
      <c r="O31" s="77"/>
      <c r="P31" s="80"/>
    </row>
    <row r="32" spans="2:16" x14ac:dyDescent="0.25">
      <c r="B32" s="76"/>
      <c r="C32" s="76"/>
      <c r="D32" s="76"/>
      <c r="E32" s="76"/>
      <c r="F32" s="76"/>
      <c r="G32" s="76"/>
      <c r="H32" s="78"/>
      <c r="I32" s="78"/>
      <c r="J32" s="79"/>
      <c r="K32" s="79"/>
      <c r="L32" s="80"/>
      <c r="M32" s="80"/>
      <c r="N32" s="106"/>
      <c r="O32" s="77"/>
      <c r="P32" s="80"/>
    </row>
    <row r="33" spans="2:16" x14ac:dyDescent="0.25">
      <c r="B33" s="76"/>
      <c r="C33" s="76"/>
      <c r="D33" s="76"/>
      <c r="E33" s="76"/>
      <c r="F33" s="76"/>
      <c r="G33" s="76"/>
      <c r="H33" s="78"/>
      <c r="I33" s="78"/>
      <c r="J33" s="79"/>
      <c r="K33" s="79"/>
      <c r="L33" s="80"/>
      <c r="M33" s="80"/>
      <c r="N33" s="106"/>
      <c r="O33" s="77"/>
      <c r="P33" s="80"/>
    </row>
    <row r="34" spans="2:16" x14ac:dyDescent="0.25">
      <c r="B34" s="76"/>
      <c r="C34" s="76"/>
      <c r="D34" s="76"/>
      <c r="E34" s="76"/>
      <c r="F34" s="76"/>
      <c r="G34" s="76"/>
      <c r="H34" s="78"/>
      <c r="I34" s="78"/>
      <c r="J34" s="79"/>
      <c r="K34" s="79"/>
      <c r="L34" s="80"/>
      <c r="M34" s="80"/>
      <c r="N34" s="106"/>
      <c r="O34" s="77"/>
      <c r="P34" s="80"/>
    </row>
    <row r="35" spans="2:16" x14ac:dyDescent="0.25">
      <c r="B35" s="76"/>
      <c r="C35" s="76"/>
      <c r="D35" s="76"/>
      <c r="E35" s="76"/>
      <c r="F35" s="76"/>
      <c r="G35" s="76"/>
      <c r="H35" s="78"/>
      <c r="I35" s="78"/>
      <c r="J35" s="79"/>
      <c r="K35" s="79"/>
      <c r="L35" s="80"/>
      <c r="M35" s="80"/>
      <c r="N35" s="106"/>
      <c r="O35" s="77"/>
      <c r="P35" s="80"/>
    </row>
    <row r="36" spans="2:16" x14ac:dyDescent="0.25">
      <c r="B36" s="76"/>
      <c r="C36" s="76"/>
      <c r="D36" s="76"/>
      <c r="E36" s="76"/>
      <c r="F36" s="76"/>
      <c r="G36" s="76"/>
      <c r="H36" s="78"/>
      <c r="I36" s="78"/>
      <c r="J36" s="79"/>
      <c r="K36" s="79"/>
      <c r="L36" s="80"/>
      <c r="M36" s="80"/>
      <c r="N36" s="106"/>
      <c r="O36" s="77"/>
      <c r="P36" s="80"/>
    </row>
    <row r="37" spans="2:16" x14ac:dyDescent="0.25">
      <c r="B37" s="76"/>
      <c r="C37" s="76"/>
      <c r="D37" s="76"/>
      <c r="E37" s="76"/>
      <c r="F37" s="76"/>
      <c r="G37" s="76"/>
      <c r="H37" s="78"/>
      <c r="I37" s="78"/>
      <c r="J37" s="79"/>
      <c r="K37" s="79"/>
      <c r="L37" s="80"/>
      <c r="M37" s="80"/>
      <c r="N37" s="106"/>
      <c r="O37" s="77"/>
      <c r="P37" s="80"/>
    </row>
    <row r="38" spans="2:16" x14ac:dyDescent="0.25">
      <c r="B38" s="76"/>
      <c r="C38" s="76"/>
      <c r="D38" s="76"/>
      <c r="E38" s="76"/>
      <c r="F38" s="76"/>
      <c r="G38" s="76"/>
      <c r="H38" s="78"/>
      <c r="I38" s="78"/>
      <c r="J38" s="79"/>
      <c r="K38" s="79"/>
      <c r="L38" s="80"/>
      <c r="M38" s="80"/>
      <c r="N38" s="106"/>
      <c r="O38" s="77"/>
      <c r="P38" s="80"/>
    </row>
    <row r="39" spans="2:16" x14ac:dyDescent="0.25">
      <c r="B39" s="76"/>
      <c r="C39" s="76"/>
      <c r="D39" s="76"/>
      <c r="E39" s="76"/>
      <c r="F39" s="76"/>
      <c r="G39" s="76"/>
      <c r="H39" s="78"/>
      <c r="I39" s="78"/>
      <c r="J39" s="79"/>
      <c r="K39" s="79"/>
      <c r="L39" s="80"/>
      <c r="M39" s="80"/>
      <c r="N39" s="106"/>
      <c r="O39" s="77"/>
      <c r="P39" s="80"/>
    </row>
    <row r="40" spans="2:16" x14ac:dyDescent="0.25">
      <c r="B40" s="76"/>
      <c r="C40" s="76"/>
      <c r="D40" s="76"/>
      <c r="E40" s="76"/>
      <c r="F40" s="76"/>
      <c r="G40" s="76"/>
      <c r="H40" s="78"/>
      <c r="I40" s="78"/>
      <c r="J40" s="79"/>
      <c r="K40" s="79"/>
      <c r="L40" s="80"/>
      <c r="M40" s="80"/>
      <c r="N40" s="106"/>
      <c r="O40" s="77"/>
      <c r="P40" s="80"/>
    </row>
    <row r="41" spans="2:16" x14ac:dyDescent="0.25">
      <c r="B41" s="76"/>
      <c r="C41" s="76"/>
      <c r="D41" s="76"/>
      <c r="E41" s="76"/>
      <c r="F41" s="76"/>
      <c r="G41" s="76"/>
      <c r="H41" s="78"/>
      <c r="I41" s="78"/>
      <c r="J41" s="79"/>
      <c r="K41" s="79"/>
      <c r="L41" s="80"/>
      <c r="M41" s="80"/>
      <c r="N41" s="106"/>
      <c r="O41" s="77"/>
      <c r="P41" s="80"/>
    </row>
    <row r="42" spans="2:16" x14ac:dyDescent="0.25">
      <c r="B42" s="76"/>
      <c r="C42" s="76"/>
      <c r="D42" s="76"/>
      <c r="E42" s="76"/>
      <c r="F42" s="76"/>
      <c r="G42" s="76"/>
      <c r="H42" s="78"/>
      <c r="I42" s="78"/>
      <c r="J42" s="79"/>
      <c r="K42" s="79"/>
      <c r="L42" s="80"/>
      <c r="M42" s="80"/>
      <c r="N42" s="106"/>
      <c r="O42" s="77"/>
      <c r="P42" s="80"/>
    </row>
    <row r="43" spans="2:16" x14ac:dyDescent="0.25">
      <c r="B43" s="76"/>
      <c r="C43" s="76"/>
      <c r="D43" s="76"/>
      <c r="E43" s="76"/>
      <c r="F43" s="76"/>
      <c r="G43" s="76"/>
      <c r="H43" s="78"/>
      <c r="I43" s="78"/>
      <c r="J43" s="79"/>
      <c r="K43" s="79"/>
      <c r="L43" s="80"/>
      <c r="M43" s="80"/>
      <c r="N43" s="106"/>
      <c r="O43" s="77"/>
      <c r="P43" s="80"/>
    </row>
    <row r="44" spans="2:16" x14ac:dyDescent="0.25">
      <c r="B44" s="76"/>
      <c r="C44" s="76"/>
      <c r="D44" s="76"/>
      <c r="E44" s="76"/>
      <c r="F44" s="76"/>
      <c r="G44" s="76"/>
      <c r="H44" s="78"/>
      <c r="I44" s="78"/>
      <c r="J44" s="79"/>
      <c r="K44" s="79"/>
      <c r="L44" s="80"/>
      <c r="M44" s="80"/>
      <c r="N44" s="106"/>
      <c r="O44" s="77"/>
      <c r="P44" s="80"/>
    </row>
    <row r="45" spans="2:16" x14ac:dyDescent="0.25">
      <c r="B45" s="76"/>
      <c r="C45" s="76"/>
      <c r="D45" s="76"/>
      <c r="E45" s="76"/>
      <c r="F45" s="76"/>
      <c r="G45" s="76"/>
      <c r="H45" s="78"/>
      <c r="I45" s="78"/>
      <c r="J45" s="79"/>
      <c r="K45" s="79"/>
      <c r="L45" s="80"/>
      <c r="M45" s="80"/>
      <c r="N45" s="106"/>
      <c r="O45" s="77"/>
      <c r="P45" s="80"/>
    </row>
    <row r="46" spans="2:16" x14ac:dyDescent="0.25">
      <c r="B46" s="76"/>
      <c r="C46" s="76"/>
      <c r="D46" s="76"/>
      <c r="E46" s="76"/>
      <c r="F46" s="76"/>
      <c r="G46" s="76"/>
      <c r="H46" s="78"/>
      <c r="I46" s="78"/>
      <c r="J46" s="79"/>
      <c r="K46" s="79"/>
      <c r="L46" s="80"/>
      <c r="M46" s="80"/>
      <c r="N46" s="106"/>
      <c r="O46" s="77"/>
      <c r="P46" s="80"/>
    </row>
    <row r="47" spans="2:16" x14ac:dyDescent="0.25">
      <c r="B47" s="76"/>
      <c r="C47" s="76"/>
      <c r="D47" s="76"/>
      <c r="E47" s="76"/>
      <c r="F47" s="76"/>
      <c r="G47" s="76"/>
      <c r="H47" s="78"/>
      <c r="I47" s="78"/>
      <c r="J47" s="79"/>
      <c r="K47" s="79"/>
      <c r="L47" s="80"/>
      <c r="M47" s="80"/>
      <c r="N47" s="106"/>
      <c r="O47" s="77"/>
      <c r="P47" s="80"/>
    </row>
  </sheetData>
  <sheetProtection insertHyperlinks="0"/>
  <phoneticPr fontId="4" type="noConversion"/>
  <conditionalFormatting sqref="J16:J30">
    <cfRule type="expression" dxfId="39" priority="6">
      <formula>$K16&gt;$J16</formula>
    </cfRule>
  </conditionalFormatting>
  <conditionalFormatting sqref="P16:P30">
    <cfRule type="cellIs" priority="1" operator="equal">
      <formula>0</formula>
    </cfRule>
    <cfRule type="cellIs" dxfId="38" priority="3" operator="less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8" fitToHeight="0" orientation="landscape" horizontalDpi="300" verticalDpi="300" r:id="rId1"/>
  <headerFooter>
    <oddHeader>&amp;C&amp;"-,Gras"&amp;14INVENTAIRE&amp;R&amp;D</oddHeader>
    <oddFooter>&amp;R&amp;P/&amp;N</oddFooter>
  </headerFooter>
  <drawing r:id="rId2"/>
  <legacyDrawing r:id="rId3"/>
  <controls>
    <mc:AlternateContent xmlns:mc="http://schemas.openxmlformats.org/markup-compatibility/2006">
      <mc:Choice Requires="x14">
        <control shapeId="2055" r:id="rId4" name="CommandButton2">
          <controlPr defaultSize="0" autoLine="0" r:id="rId5">
            <anchor moveWithCells="1" sizeWithCells="1">
              <from>
                <xdr:col>15</xdr:col>
                <xdr:colOff>0</xdr:colOff>
                <xdr:row>14</xdr:row>
                <xdr:rowOff>0</xdr:rowOff>
              </from>
              <to>
                <xdr:col>16</xdr:col>
                <xdr:colOff>0</xdr:colOff>
                <xdr:row>14</xdr:row>
                <xdr:rowOff>0</xdr:rowOff>
              </to>
            </anchor>
          </controlPr>
        </control>
      </mc:Choice>
      <mc:Fallback>
        <control shapeId="2055" r:id="rId4" name="CommandButton2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C5A76-A8C9-4285-B3CD-CC669A619DE5}">
  <sheetPr codeName="Feuil5"/>
  <dimension ref="A1:AH2279"/>
  <sheetViews>
    <sheetView tabSelected="1" topLeftCell="A10" zoomScaleNormal="100" workbookViewId="0">
      <selection activeCell="G39" sqref="G39"/>
    </sheetView>
  </sheetViews>
  <sheetFormatPr baseColWidth="10" defaultRowHeight="15" x14ac:dyDescent="0.25"/>
  <cols>
    <col min="1" max="1" width="49.140625" style="14" customWidth="1"/>
    <col min="2" max="2" width="7.140625" style="12" customWidth="1"/>
    <col min="3" max="3" width="13.28515625" style="11" customWidth="1"/>
    <col min="4" max="4" width="16.85546875" style="11" customWidth="1"/>
    <col min="5" max="5" width="23.140625" style="24" customWidth="1"/>
    <col min="6" max="6" width="8.140625" style="11" customWidth="1"/>
    <col min="7" max="7" width="8.85546875" style="11" customWidth="1"/>
    <col min="8" max="8" width="17.5703125" style="11" customWidth="1"/>
    <col min="9" max="9" width="67.85546875" style="24" customWidth="1"/>
    <col min="10" max="10" width="12.5703125" style="14" customWidth="1"/>
    <col min="11" max="11" width="8.140625" style="29" customWidth="1"/>
    <col min="12" max="12" width="8.140625" style="29" bestFit="1" customWidth="1"/>
    <col min="13" max="13" width="8.85546875" style="23" bestFit="1" customWidth="1"/>
    <col min="14" max="14" width="11.42578125" style="23" customWidth="1"/>
    <col min="15" max="15" width="4.42578125" style="23" customWidth="1"/>
    <col min="16" max="18" width="11.42578125" style="23" customWidth="1"/>
    <col min="19" max="19" width="37.140625" style="14" customWidth="1"/>
    <col min="20" max="20" width="5.42578125" style="14" customWidth="1"/>
    <col min="21" max="21" width="13.140625" style="14" customWidth="1"/>
    <col min="22" max="22" width="18.28515625" style="14" customWidth="1"/>
    <col min="23" max="23" width="8.42578125" style="14" customWidth="1"/>
    <col min="24" max="24" width="6.28515625" style="14" customWidth="1"/>
    <col min="25" max="25" width="22.140625" style="14" customWidth="1"/>
    <col min="26" max="26" width="7.5703125" style="14" customWidth="1"/>
    <col min="27" max="27" width="9.5703125" style="14" customWidth="1"/>
    <col min="28" max="28" width="8.85546875" style="14" customWidth="1"/>
    <col min="29" max="29" width="66.5703125" style="14" customWidth="1"/>
    <col min="30" max="30" width="11.42578125" style="53"/>
    <col min="31" max="31" width="12" style="14" hidden="1" customWidth="1"/>
    <col min="32" max="32" width="8.85546875" style="53" bestFit="1" customWidth="1"/>
    <col min="33" max="33" width="7.85546875" style="14" bestFit="1" customWidth="1"/>
    <col min="34" max="34" width="8.85546875" style="14" bestFit="1" customWidth="1"/>
    <col min="35" max="16384" width="11.42578125" style="14"/>
  </cols>
  <sheetData>
    <row r="1" spans="1:34" ht="15" customHeight="1" x14ac:dyDescent="0.25">
      <c r="A1" s="13"/>
      <c r="B1" s="13"/>
      <c r="C1" s="13"/>
      <c r="D1" s="13"/>
      <c r="E1" s="25"/>
      <c r="F1" s="13"/>
      <c r="G1" s="13"/>
      <c r="H1" s="13"/>
      <c r="I1" s="25"/>
      <c r="J1" s="13"/>
      <c r="K1" s="30"/>
      <c r="L1" s="31"/>
    </row>
    <row r="2" spans="1:34" ht="15" customHeight="1" x14ac:dyDescent="0.25">
      <c r="A2" s="13"/>
      <c r="B2" s="13"/>
      <c r="C2" s="13"/>
      <c r="D2" s="69"/>
      <c r="E2" s="25"/>
      <c r="F2" s="13"/>
      <c r="G2" s="13"/>
      <c r="H2" s="68"/>
      <c r="I2" s="25"/>
      <c r="J2" s="13"/>
      <c r="K2" s="30"/>
      <c r="L2" s="31"/>
      <c r="AA2" s="29"/>
    </row>
    <row r="3" spans="1:34" ht="15" customHeight="1" x14ac:dyDescent="0.25">
      <c r="A3" s="13"/>
      <c r="B3" s="13"/>
      <c r="C3" s="13"/>
      <c r="D3" s="69"/>
      <c r="E3" s="25"/>
      <c r="F3" s="13"/>
      <c r="G3" s="13"/>
      <c r="H3" s="13"/>
      <c r="I3" s="25"/>
      <c r="J3" s="13"/>
      <c r="K3" s="30"/>
      <c r="L3" s="31"/>
    </row>
    <row r="4" spans="1:34" ht="15" hidden="1" customHeight="1" x14ac:dyDescent="0.25">
      <c r="B4" s="14" t="s">
        <v>134</v>
      </c>
      <c r="C4" s="14"/>
      <c r="D4" s="70"/>
      <c r="E4" s="23"/>
      <c r="F4" s="14"/>
      <c r="G4" s="14"/>
      <c r="H4" s="14"/>
      <c r="I4" s="23"/>
      <c r="K4" s="31"/>
      <c r="L4" s="31"/>
    </row>
    <row r="5" spans="1:34" ht="15" customHeight="1" x14ac:dyDescent="0.25">
      <c r="B5" s="14"/>
      <c r="C5" s="14"/>
      <c r="D5" s="70"/>
      <c r="E5" s="23"/>
      <c r="F5" s="14"/>
      <c r="G5" s="14"/>
      <c r="H5" s="14"/>
      <c r="I5" s="23"/>
      <c r="K5" s="31"/>
      <c r="L5" s="31"/>
    </row>
    <row r="6" spans="1:34" ht="15" customHeight="1" x14ac:dyDescent="0.25">
      <c r="A6" s="13"/>
      <c r="B6" s="13"/>
      <c r="C6" s="13"/>
      <c r="D6" s="69"/>
      <c r="E6" s="25"/>
      <c r="F6" s="13"/>
      <c r="G6" s="13"/>
      <c r="H6" s="13"/>
      <c r="I6" s="25"/>
      <c r="J6" s="13"/>
      <c r="K6" s="30"/>
      <c r="L6" s="31"/>
    </row>
    <row r="7" spans="1:34" ht="15" customHeight="1" x14ac:dyDescent="0.25">
      <c r="A7" s="13"/>
      <c r="B7" s="13"/>
      <c r="C7" s="13"/>
      <c r="D7" s="69"/>
      <c r="E7" s="25"/>
      <c r="F7" s="13"/>
      <c r="G7" s="13"/>
      <c r="H7" s="13"/>
      <c r="I7" s="25"/>
      <c r="J7" s="13"/>
      <c r="K7" s="30"/>
      <c r="L7" s="31"/>
    </row>
    <row r="8" spans="1:34" ht="15" customHeight="1" x14ac:dyDescent="0.25">
      <c r="A8" s="13"/>
      <c r="B8" s="13"/>
      <c r="C8" s="13"/>
      <c r="D8" s="69"/>
      <c r="E8" s="25"/>
      <c r="F8" s="13"/>
      <c r="G8" s="13"/>
      <c r="H8" s="13"/>
      <c r="I8" s="25"/>
      <c r="J8" s="13"/>
      <c r="K8" s="30"/>
      <c r="L8" s="31"/>
    </row>
    <row r="9" spans="1:34" ht="15" customHeight="1" x14ac:dyDescent="0.25">
      <c r="A9" s="13"/>
      <c r="B9" s="13"/>
      <c r="C9" s="13"/>
      <c r="D9" s="69"/>
      <c r="E9" s="25"/>
      <c r="F9" s="13"/>
      <c r="G9" s="13"/>
      <c r="H9" s="13"/>
      <c r="I9" s="25"/>
      <c r="J9" s="13"/>
      <c r="K9" s="30"/>
      <c r="L9" s="31"/>
    </row>
    <row r="10" spans="1:34" ht="15" customHeight="1" x14ac:dyDescent="0.25">
      <c r="A10" s="13"/>
      <c r="B10" s="13"/>
      <c r="C10" s="13"/>
      <c r="D10" s="69"/>
      <c r="E10" s="25"/>
      <c r="F10" s="13"/>
      <c r="G10" s="13"/>
      <c r="H10" s="13"/>
      <c r="I10" s="25"/>
      <c r="J10" s="13"/>
      <c r="K10" s="30"/>
      <c r="L10" s="31"/>
    </row>
    <row r="11" spans="1:34" ht="15" customHeight="1" x14ac:dyDescent="0.25">
      <c r="B11" s="14"/>
      <c r="C11" s="14"/>
      <c r="D11" s="14"/>
      <c r="E11" s="23"/>
      <c r="F11" s="14"/>
      <c r="G11" s="14"/>
      <c r="H11" s="14"/>
      <c r="I11" s="23"/>
      <c r="K11" s="31"/>
      <c r="L11" s="31"/>
    </row>
    <row r="12" spans="1:34" ht="15.75" x14ac:dyDescent="0.25">
      <c r="B12" s="14"/>
      <c r="C12" s="14"/>
      <c r="D12" s="95"/>
      <c r="E12" s="96"/>
      <c r="F12" s="14"/>
      <c r="G12" s="14"/>
      <c r="H12" s="14"/>
      <c r="I12" s="23"/>
      <c r="K12" s="31"/>
      <c r="L12" s="31"/>
      <c r="W12" s="95"/>
      <c r="X12" s="97"/>
    </row>
    <row r="13" spans="1:34" x14ac:dyDescent="0.25">
      <c r="B13" s="14"/>
      <c r="C13" s="14"/>
      <c r="D13" s="14"/>
      <c r="E13" s="23"/>
      <c r="F13" s="14"/>
      <c r="G13" s="14"/>
      <c r="H13" s="14"/>
      <c r="I13" s="23"/>
      <c r="K13" s="31"/>
      <c r="L13" s="31"/>
    </row>
    <row r="14" spans="1:34" ht="15" hidden="1" customHeight="1" x14ac:dyDescent="0.25">
      <c r="B14" s="14" t="e">
        <f>ADDRESS(MATCH($D$12,C17:C27,0)+16,COLUMN())</f>
        <v>#N/A</v>
      </c>
      <c r="C14" s="14" t="e">
        <f>ADDRESS(MATCH($D$12,D17:D2060,0)+16,COLUMN())</f>
        <v>#N/A</v>
      </c>
      <c r="D14" s="14" t="e">
        <f>ADDRESS(MATCH($D$12,E17:E2060,0)+16,COLUMN())</f>
        <v>#N/A</v>
      </c>
      <c r="E14" s="14" t="e">
        <f>ADDRESS(MATCH($D$12,F17:F2060,0)+16,COLUMN())</f>
        <v>#N/A</v>
      </c>
      <c r="F14" s="14" t="e">
        <f>ADDRESS(MATCH($D$12,G17:G2060,0)+16,COLUMN())</f>
        <v>#N/A</v>
      </c>
      <c r="G14" s="14"/>
      <c r="H14" s="14"/>
      <c r="I14" s="23" t="e">
        <f>INDEX(B14:F14,MATCH(FALSE,INDEX(ISERROR(B14:F14),0),0))</f>
        <v>#N/A</v>
      </c>
      <c r="K14" s="31"/>
      <c r="L14" s="31"/>
      <c r="T14" s="23"/>
      <c r="U14" s="23"/>
      <c r="V14" s="23"/>
      <c r="W14" s="23"/>
      <c r="X14" s="23"/>
      <c r="Y14" s="23"/>
    </row>
    <row r="15" spans="1:34" x14ac:dyDescent="0.25">
      <c r="B15" s="13"/>
      <c r="C15" s="13"/>
      <c r="D15" s="13"/>
      <c r="E15" s="23"/>
      <c r="F15" s="14"/>
      <c r="G15" s="14"/>
      <c r="H15" s="14"/>
      <c r="I15" s="23"/>
      <c r="K15" s="31"/>
      <c r="L15" s="31"/>
    </row>
    <row r="16" spans="1:34" x14ac:dyDescent="0.25">
      <c r="B16" s="15" t="s">
        <v>139</v>
      </c>
      <c r="C16" s="15" t="s">
        <v>119</v>
      </c>
      <c r="D16" s="15" t="s">
        <v>122</v>
      </c>
      <c r="E16" s="15" t="s">
        <v>125</v>
      </c>
      <c r="F16" s="16" t="s">
        <v>0</v>
      </c>
      <c r="G16" s="17" t="s">
        <v>123</v>
      </c>
      <c r="H16" s="19" t="s">
        <v>124</v>
      </c>
      <c r="I16" s="20" t="s">
        <v>111</v>
      </c>
      <c r="J16" s="33" t="s">
        <v>113</v>
      </c>
      <c r="K16" s="27"/>
      <c r="L16" s="31"/>
      <c r="M16" s="31"/>
      <c r="S16" s="23"/>
      <c r="T16" s="98" t="e" cm="1">
        <f t="array" ref="T16">ROW()-ROW(#REF!)</f>
        <v>#REF!</v>
      </c>
      <c r="U16" s="107"/>
      <c r="V16" s="29"/>
      <c r="W16" s="29"/>
      <c r="X16" s="29"/>
      <c r="Y16" s="108" t="str">
        <f>IFERROR(VLOOKUP(X16,TABouvriers[],2,FALSE),"")</f>
        <v/>
      </c>
      <c r="Z16" s="29"/>
      <c r="AA16" s="29"/>
      <c r="AB16" s="108" t="str">
        <f>IF(Z16&lt;&gt;"", _xlfn.XLOOKUP(Z16,TABstock[CODE],TABstock[UNITE]),"")</f>
        <v/>
      </c>
      <c r="AC16" s="108" t="str">
        <f>IF(Z16&lt;&gt;"", _xlfn.XLOOKUP(Z16,TABstock[CODE],TABstock[DESCRIPTION]),"")</f>
        <v/>
      </c>
      <c r="AD16" s="101" t="str">
        <f>IF(Z16&lt;&gt;"", _xlfn.XLOOKUP(Z16,TABstock[CODE],TABstock[STOCK]),"")</f>
        <v/>
      </c>
      <c r="AE16" s="52" t="str">
        <f>IF(Z16&lt;&gt;"", _xlfn.XLOOKUP(Z16,TABstock[CODE],TABstock[STOCK MIN.]),"")</f>
        <v/>
      </c>
      <c r="AH16" s="53"/>
    </row>
    <row r="17" spans="2:34" x14ac:dyDescent="0.25">
      <c r="B17" s="72" cm="1">
        <f t="array" ref="B17">ROW()-ROW(TABentree[#Headers])</f>
        <v>1</v>
      </c>
      <c r="C17" s="37">
        <v>44427</v>
      </c>
      <c r="D17" s="26" t="s">
        <v>141</v>
      </c>
      <c r="E17" s="26" t="s">
        <v>142</v>
      </c>
      <c r="F17" s="26" t="s">
        <v>82</v>
      </c>
      <c r="G17" s="18">
        <v>100</v>
      </c>
      <c r="H17" s="21" t="s">
        <v>162</v>
      </c>
      <c r="I17" s="21" t="s">
        <v>163</v>
      </c>
      <c r="J17" s="22" t="s">
        <v>164</v>
      </c>
      <c r="K17" s="28"/>
      <c r="L17" s="34" t="s">
        <v>119</v>
      </c>
      <c r="M17" t="s">
        <v>132</v>
      </c>
      <c r="S17" s="23"/>
      <c r="T17" s="99"/>
      <c r="U17" s="100"/>
      <c r="V17" s="88"/>
      <c r="W17" s="88"/>
      <c r="X17" s="88"/>
      <c r="Y17" s="30"/>
      <c r="Z17" s="88"/>
      <c r="AA17" s="88"/>
      <c r="AB17" s="30"/>
      <c r="AC17" s="30"/>
      <c r="AD17" s="30"/>
      <c r="AE17" s="101"/>
    </row>
    <row r="18" spans="2:34" x14ac:dyDescent="0.25">
      <c r="B18" s="71" cm="1">
        <f t="array" ref="B18">ROW()-ROW(TABentree[#Headers])</f>
        <v>2</v>
      </c>
      <c r="C18" s="37">
        <v>44198</v>
      </c>
      <c r="D18" s="26" t="s">
        <v>140</v>
      </c>
      <c r="E18" s="26" t="s">
        <v>144</v>
      </c>
      <c r="F18" s="26" t="s">
        <v>94</v>
      </c>
      <c r="G18" s="18">
        <v>600</v>
      </c>
      <c r="H18" s="21" t="s">
        <v>162</v>
      </c>
      <c r="I18" s="21" t="s">
        <v>163</v>
      </c>
      <c r="J18" s="22" t="s">
        <v>164</v>
      </c>
      <c r="K18" s="28"/>
      <c r="L18" s="34" t="s">
        <v>122</v>
      </c>
      <c r="M18" t="s">
        <v>132</v>
      </c>
      <c r="S18" s="23"/>
      <c r="T18" s="99"/>
      <c r="U18" s="100"/>
      <c r="V18" s="88"/>
      <c r="W18" s="88"/>
      <c r="X18" s="88"/>
      <c r="Y18" s="30"/>
      <c r="Z18" s="88"/>
      <c r="AA18" s="88"/>
      <c r="AB18" s="30"/>
      <c r="AC18" s="30"/>
      <c r="AD18" s="30"/>
      <c r="AE18" s="101"/>
    </row>
    <row r="19" spans="2:34" x14ac:dyDescent="0.25">
      <c r="B19" s="71" cm="1">
        <f t="array" ref="B19">ROW()-ROW(TABentree[#Headers])</f>
        <v>3</v>
      </c>
      <c r="C19" s="37">
        <v>44198</v>
      </c>
      <c r="D19" s="26" t="s">
        <v>138</v>
      </c>
      <c r="E19" s="26" t="s">
        <v>147</v>
      </c>
      <c r="F19" s="26" t="s">
        <v>104</v>
      </c>
      <c r="G19" s="18">
        <v>60</v>
      </c>
      <c r="H19" s="21" t="s">
        <v>162</v>
      </c>
      <c r="I19" s="21" t="s">
        <v>163</v>
      </c>
      <c r="J19" s="22" t="s">
        <v>164</v>
      </c>
      <c r="K19" s="28"/>
      <c r="L19" s="34" t="s">
        <v>125</v>
      </c>
      <c r="M19" t="s">
        <v>132</v>
      </c>
      <c r="S19" s="23"/>
      <c r="T19" s="99"/>
      <c r="U19" s="100"/>
      <c r="V19" s="88"/>
      <c r="W19" s="88"/>
      <c r="X19" s="88"/>
      <c r="Y19" s="30"/>
      <c r="Z19" s="88"/>
      <c r="AA19" s="88"/>
      <c r="AB19" s="30"/>
      <c r="AC19" s="30"/>
      <c r="AD19" s="30"/>
      <c r="AE19" s="101"/>
    </row>
    <row r="20" spans="2:34" x14ac:dyDescent="0.25">
      <c r="B20" s="71" cm="1">
        <f t="array" ref="B20">ROW()-ROW(TABentree[#Headers])</f>
        <v>4</v>
      </c>
      <c r="C20" s="109" t="s">
        <v>157</v>
      </c>
      <c r="D20" s="18" t="s">
        <v>141</v>
      </c>
      <c r="E20" s="18" t="s">
        <v>143</v>
      </c>
      <c r="F20" s="18" t="s">
        <v>82</v>
      </c>
      <c r="G20" s="18" t="s">
        <v>79</v>
      </c>
      <c r="H20" s="21" t="s">
        <v>162</v>
      </c>
      <c r="I20" s="21" t="s">
        <v>163</v>
      </c>
      <c r="J20" s="22" t="s">
        <v>164</v>
      </c>
      <c r="K20" s="28"/>
      <c r="M20" s="29"/>
      <c r="S20" s="23"/>
      <c r="T20" s="99"/>
      <c r="U20" s="100"/>
      <c r="V20" s="88"/>
      <c r="W20" s="88"/>
      <c r="X20" s="88"/>
      <c r="Y20" s="30"/>
      <c r="Z20" s="88"/>
      <c r="AA20" s="88"/>
      <c r="AB20" s="30"/>
      <c r="AC20" s="30"/>
      <c r="AD20" s="30"/>
      <c r="AE20" s="101"/>
      <c r="AH20" s="53"/>
    </row>
    <row r="21" spans="2:34" x14ac:dyDescent="0.25">
      <c r="B21" s="71" cm="1">
        <f t="array" ref="B21">ROW()-ROW(TABentree[#Headers])</f>
        <v>5</v>
      </c>
      <c r="C21" s="109" t="s">
        <v>157</v>
      </c>
      <c r="D21" s="18" t="s">
        <v>141</v>
      </c>
      <c r="E21" s="18" t="s">
        <v>143</v>
      </c>
      <c r="F21" s="18" t="s">
        <v>94</v>
      </c>
      <c r="G21" s="18" t="s">
        <v>78</v>
      </c>
      <c r="H21" s="21" t="s">
        <v>162</v>
      </c>
      <c r="I21" s="21" t="s">
        <v>163</v>
      </c>
      <c r="J21" s="22" t="s">
        <v>164</v>
      </c>
      <c r="K21" s="28"/>
      <c r="L21" s="34" t="s">
        <v>0</v>
      </c>
      <c r="M21" t="s">
        <v>133</v>
      </c>
      <c r="N21" s="14"/>
      <c r="S21" s="23"/>
      <c r="T21" s="99"/>
      <c r="U21" s="100"/>
      <c r="V21" s="88"/>
      <c r="W21" s="88"/>
      <c r="X21" s="88"/>
      <c r="Y21" s="30"/>
      <c r="Z21" s="88"/>
      <c r="AA21" s="88"/>
      <c r="AB21" s="30"/>
      <c r="AC21" s="30"/>
      <c r="AD21" s="30"/>
      <c r="AE21" s="101"/>
    </row>
    <row r="22" spans="2:34" x14ac:dyDescent="0.25">
      <c r="B22" s="71" cm="1">
        <f t="array" ref="B22">ROW()-ROW(TABentree[#Headers])</f>
        <v>6</v>
      </c>
      <c r="C22" s="109" t="s">
        <v>157</v>
      </c>
      <c r="D22" s="18" t="s">
        <v>141</v>
      </c>
      <c r="E22" s="18" t="s">
        <v>143</v>
      </c>
      <c r="F22" s="18" t="s">
        <v>104</v>
      </c>
      <c r="G22" s="18" t="s">
        <v>80</v>
      </c>
      <c r="H22" s="21" t="s">
        <v>162</v>
      </c>
      <c r="I22" s="21" t="s">
        <v>163</v>
      </c>
      <c r="J22" s="22" t="s">
        <v>164</v>
      </c>
      <c r="K22" s="28"/>
      <c r="L22" s="35" t="s">
        <v>82</v>
      </c>
      <c r="M22" s="36">
        <v>100</v>
      </c>
      <c r="N22" s="14"/>
      <c r="S22" s="23"/>
      <c r="T22" s="99"/>
      <c r="U22" s="100"/>
      <c r="V22" s="88"/>
      <c r="W22" s="88"/>
      <c r="X22" s="88"/>
      <c r="Y22" s="30"/>
      <c r="Z22" s="88"/>
      <c r="AA22" s="88"/>
      <c r="AB22" s="30"/>
      <c r="AC22" s="30"/>
      <c r="AD22" s="30"/>
      <c r="AE22" s="101"/>
    </row>
    <row r="23" spans="2:34" x14ac:dyDescent="0.25">
      <c r="B23" s="71" cm="1">
        <f t="array" ref="B23">ROW()-ROW(TABentree[#Headers])</f>
        <v>7</v>
      </c>
      <c r="C23" s="109" t="s">
        <v>158</v>
      </c>
      <c r="D23" s="18" t="s">
        <v>141</v>
      </c>
      <c r="E23" s="18" t="s">
        <v>142</v>
      </c>
      <c r="F23" s="18" t="s">
        <v>88</v>
      </c>
      <c r="G23" s="18" t="s">
        <v>78</v>
      </c>
      <c r="H23" s="21" t="s">
        <v>162</v>
      </c>
      <c r="I23" s="21" t="s">
        <v>163</v>
      </c>
      <c r="J23" s="22" t="s">
        <v>164</v>
      </c>
      <c r="K23" s="28"/>
      <c r="L23" s="35" t="s">
        <v>94</v>
      </c>
      <c r="M23" s="36">
        <v>600</v>
      </c>
      <c r="N23" s="14"/>
      <c r="S23" s="23"/>
      <c r="T23" s="99"/>
      <c r="U23" s="100"/>
      <c r="V23" s="88"/>
      <c r="W23" s="88"/>
      <c r="X23" s="88"/>
      <c r="Y23" s="30"/>
      <c r="Z23" s="88"/>
      <c r="AA23" s="88"/>
      <c r="AB23" s="30"/>
      <c r="AC23" s="30"/>
      <c r="AD23" s="30"/>
      <c r="AE23" s="101"/>
    </row>
    <row r="24" spans="2:34" x14ac:dyDescent="0.25">
      <c r="B24" s="71" cm="1">
        <f t="array" ref="B24">ROW()-ROW(TABentree[#Headers])</f>
        <v>8</v>
      </c>
      <c r="C24" s="109" t="s">
        <v>158</v>
      </c>
      <c r="D24" s="18" t="s">
        <v>141</v>
      </c>
      <c r="E24" s="18" t="s">
        <v>142</v>
      </c>
      <c r="F24" s="18" t="s">
        <v>88</v>
      </c>
      <c r="G24" s="18" t="s">
        <v>79</v>
      </c>
      <c r="H24" s="21" t="s">
        <v>162</v>
      </c>
      <c r="I24" s="21" t="s">
        <v>163</v>
      </c>
      <c r="J24" s="22" t="s">
        <v>164</v>
      </c>
      <c r="K24" s="28"/>
      <c r="L24" s="35" t="s">
        <v>104</v>
      </c>
      <c r="M24" s="36">
        <v>60</v>
      </c>
      <c r="N24" s="14"/>
      <c r="S24" s="23"/>
      <c r="T24" s="99"/>
      <c r="U24" s="100"/>
      <c r="V24" s="88"/>
      <c r="W24" s="88"/>
      <c r="X24" s="88"/>
      <c r="Y24" s="30"/>
      <c r="Z24" s="88"/>
      <c r="AA24" s="88"/>
      <c r="AB24" s="30"/>
      <c r="AC24" s="30"/>
      <c r="AD24" s="30"/>
      <c r="AE24" s="101"/>
    </row>
    <row r="25" spans="2:34" x14ac:dyDescent="0.25">
      <c r="B25" s="71" cm="1">
        <f t="array" ref="B25">ROW()-ROW(TABentree[#Headers])</f>
        <v>9</v>
      </c>
      <c r="C25" s="109" t="s">
        <v>158</v>
      </c>
      <c r="D25" s="18" t="s">
        <v>141</v>
      </c>
      <c r="E25" s="18" t="s">
        <v>142</v>
      </c>
      <c r="F25" s="18" t="s">
        <v>108</v>
      </c>
      <c r="G25" s="18" t="s">
        <v>159</v>
      </c>
      <c r="H25" s="21" t="s">
        <v>162</v>
      </c>
      <c r="I25" s="21" t="s">
        <v>163</v>
      </c>
      <c r="J25" s="22" t="s">
        <v>164</v>
      </c>
      <c r="K25" s="28"/>
      <c r="L25"/>
      <c r="M25"/>
      <c r="N25" s="14"/>
      <c r="S25" s="23"/>
      <c r="T25" s="99"/>
      <c r="U25" s="100"/>
      <c r="V25" s="88"/>
      <c r="W25" s="88"/>
      <c r="X25" s="88"/>
      <c r="Y25" s="30"/>
      <c r="Z25" s="88"/>
      <c r="AA25" s="88"/>
      <c r="AB25" s="30"/>
      <c r="AC25" s="30"/>
      <c r="AD25" s="30"/>
      <c r="AE25" s="101"/>
    </row>
    <row r="26" spans="2:34" x14ac:dyDescent="0.25">
      <c r="B26" s="71">
        <f t="array" ref="B26">ROW()-ROW(TABentree[#Headers])</f>
        <v>10</v>
      </c>
      <c r="C26" s="109" t="s">
        <v>160</v>
      </c>
      <c r="D26" s="18" t="s">
        <v>140</v>
      </c>
      <c r="E26" s="18" t="s">
        <v>144</v>
      </c>
      <c r="F26" s="18" t="s">
        <v>86</v>
      </c>
      <c r="G26" s="18" t="s">
        <v>161</v>
      </c>
      <c r="H26" s="21" t="s">
        <v>162</v>
      </c>
      <c r="I26" s="21" t="s">
        <v>163</v>
      </c>
      <c r="J26" s="22" t="s">
        <v>164</v>
      </c>
      <c r="K26" s="28"/>
      <c r="L26"/>
      <c r="M26"/>
      <c r="N26" s="14"/>
      <c r="S26" s="23"/>
      <c r="T26" s="99"/>
      <c r="U26" s="100"/>
      <c r="V26" s="88"/>
      <c r="W26" s="88"/>
      <c r="X26" s="88"/>
      <c r="Y26" s="30"/>
      <c r="Z26" s="88"/>
      <c r="AA26" s="88"/>
      <c r="AB26" s="30"/>
      <c r="AC26" s="30"/>
      <c r="AD26" s="30"/>
      <c r="AE26" s="101"/>
    </row>
    <row r="27" spans="2:34" x14ac:dyDescent="0.25">
      <c r="B27" s="71">
        <f t="array" ref="B27">ROW()-ROW(TABentree[#Headers])</f>
        <v>11</v>
      </c>
      <c r="C27" s="109" t="s">
        <v>160</v>
      </c>
      <c r="D27" s="18" t="s">
        <v>140</v>
      </c>
      <c r="E27" s="18" t="s">
        <v>144</v>
      </c>
      <c r="F27" s="18" t="s">
        <v>88</v>
      </c>
      <c r="G27" s="18" t="s">
        <v>80</v>
      </c>
      <c r="H27" s="21" t="s">
        <v>162</v>
      </c>
      <c r="I27" s="21" t="s">
        <v>163</v>
      </c>
      <c r="J27" s="22" t="s">
        <v>164</v>
      </c>
      <c r="K27" s="28"/>
      <c r="L27"/>
      <c r="M27"/>
      <c r="N27" s="14"/>
      <c r="S27" s="23"/>
      <c r="T27" s="99"/>
      <c r="U27" s="100"/>
      <c r="V27" s="88"/>
      <c r="W27" s="88"/>
      <c r="X27" s="88"/>
      <c r="Y27" s="30"/>
      <c r="Z27" s="88"/>
      <c r="AA27" s="88"/>
      <c r="AB27" s="30"/>
      <c r="AC27" s="30"/>
      <c r="AD27" s="30"/>
      <c r="AE27" s="101"/>
    </row>
    <row r="28" spans="2:34" x14ac:dyDescent="0.25">
      <c r="B28" s="81"/>
      <c r="C28" s="82" t="s">
        <v>160</v>
      </c>
      <c r="D28" s="83" t="s">
        <v>140</v>
      </c>
      <c r="E28" s="87" t="s">
        <v>144</v>
      </c>
      <c r="F28" s="84" t="s">
        <v>90</v>
      </c>
      <c r="G28" s="84" t="s">
        <v>80</v>
      </c>
      <c r="H28" s="89" t="e">
        <f ca="1">IF(F28&lt;&gt;"", _xlfn.XLOOKUP(F28,TABstock[CODE],TABstock[UNITE]),"")</f>
        <v>#NAME?</v>
      </c>
      <c r="I28" s="89" t="e">
        <f ca="1">IF(F28&lt;&gt;"", _xlfn.XLOOKUP(F28,TABstock[CODE],TABstock[DESCRIPTION]),"")</f>
        <v>#NAME?</v>
      </c>
      <c r="J28" s="90" t="e">
        <f ca="1">IF(F28&lt;&gt;"", _xlfn.XLOOKUP(F28,TABstock[CODE],TABstock[STOCK]),"")</f>
        <v>#NAME?</v>
      </c>
      <c r="K28" s="28"/>
      <c r="M28" s="29"/>
      <c r="S28" s="23"/>
      <c r="T28" s="99"/>
      <c r="U28" s="100"/>
      <c r="V28" s="88"/>
      <c r="W28" s="88"/>
      <c r="X28" s="88"/>
      <c r="Y28" s="30"/>
      <c r="Z28" s="88"/>
      <c r="AA28" s="88"/>
      <c r="AB28" s="30"/>
      <c r="AC28" s="30"/>
      <c r="AD28" s="30"/>
      <c r="AE28" s="101"/>
      <c r="AH28" s="53"/>
    </row>
    <row r="29" spans="2:34" x14ac:dyDescent="0.25">
      <c r="B29" s="81"/>
      <c r="C29" s="82"/>
      <c r="D29" s="83"/>
      <c r="E29" s="87"/>
      <c r="F29" s="84"/>
      <c r="G29" s="84"/>
      <c r="H29" s="89" t="str">
        <f>IF(F29&lt;&gt;"", _xlfn.XLOOKUP(F29,TABstock[CODE],TABstock[UNITE]),"")</f>
        <v/>
      </c>
      <c r="I29" s="89" t="str">
        <f>IF(F29&lt;&gt;"", _xlfn.XLOOKUP(F29,TABstock[CODE],TABstock[DESCRIPTION]),"")</f>
        <v/>
      </c>
      <c r="J29" s="90" t="str">
        <f>IF(F29&lt;&gt;"", _xlfn.XLOOKUP(F29,TABstock[CODE],TABstock[STOCK]),"")</f>
        <v/>
      </c>
      <c r="K29" s="28"/>
      <c r="M29" s="29"/>
      <c r="S29" s="23"/>
      <c r="T29" s="99"/>
      <c r="U29" s="100"/>
      <c r="V29" s="88"/>
      <c r="W29" s="88"/>
      <c r="X29" s="88"/>
      <c r="Y29" s="30"/>
      <c r="Z29" s="88"/>
      <c r="AA29" s="88"/>
      <c r="AB29" s="30"/>
      <c r="AC29" s="30"/>
      <c r="AD29" s="30"/>
      <c r="AE29" s="101"/>
      <c r="AH29" s="53"/>
    </row>
    <row r="30" spans="2:34" x14ac:dyDescent="0.25">
      <c r="B30" s="81"/>
      <c r="C30" s="82"/>
      <c r="D30" s="83"/>
      <c r="E30" s="87"/>
      <c r="F30" s="84"/>
      <c r="G30" s="84"/>
      <c r="H30" s="89" t="str">
        <f>IF(F30&lt;&gt;"", _xlfn.XLOOKUP(F30,TABstock[CODE],TABstock[UNITE]),"")</f>
        <v/>
      </c>
      <c r="I30" s="89" t="str">
        <f>IF(F30&lt;&gt;"", _xlfn.XLOOKUP(F30,TABstock[CODE],TABstock[DESCRIPTION]),"")</f>
        <v/>
      </c>
      <c r="J30" s="90" t="str">
        <f>IF(F30&lt;&gt;"", _xlfn.XLOOKUP(F30,TABstock[CODE],TABstock[STOCK]),"")</f>
        <v/>
      </c>
      <c r="K30" s="28"/>
      <c r="M30" s="29"/>
      <c r="S30" s="23"/>
      <c r="T30" s="99"/>
      <c r="U30" s="100"/>
      <c r="V30" s="88"/>
      <c r="W30" s="88"/>
      <c r="X30" s="88"/>
      <c r="Y30" s="30"/>
      <c r="Z30" s="88"/>
      <c r="AA30" s="88"/>
      <c r="AB30" s="30"/>
      <c r="AC30" s="30"/>
      <c r="AD30" s="30"/>
      <c r="AE30" s="101"/>
      <c r="AH30" s="53"/>
    </row>
    <row r="31" spans="2:34" x14ac:dyDescent="0.25">
      <c r="B31" s="81"/>
      <c r="C31" s="82"/>
      <c r="D31" s="83"/>
      <c r="E31" s="87"/>
      <c r="F31" s="84"/>
      <c r="G31" s="84"/>
      <c r="H31" s="89" t="str">
        <f>IF(F31&lt;&gt;"", _xlfn.XLOOKUP(F31,TABstock[CODE],TABstock[UNITE]),"")</f>
        <v/>
      </c>
      <c r="I31" s="89" t="str">
        <f>IF(F31&lt;&gt;"", _xlfn.XLOOKUP(F31,TABstock[CODE],TABstock[DESCRIPTION]),"")</f>
        <v/>
      </c>
      <c r="J31" s="90" t="str">
        <f>IF(F31&lt;&gt;"", _xlfn.XLOOKUP(F31,TABstock[CODE],TABstock[STOCK]),"")</f>
        <v/>
      </c>
      <c r="K31" s="28"/>
      <c r="M31" s="29"/>
      <c r="S31" s="23"/>
      <c r="T31" s="99"/>
      <c r="U31" s="100"/>
      <c r="V31" s="88"/>
      <c r="W31" s="88"/>
      <c r="X31" s="88"/>
      <c r="Y31" s="30"/>
      <c r="Z31" s="88"/>
      <c r="AA31" s="88"/>
      <c r="AB31" s="30"/>
      <c r="AC31" s="30"/>
      <c r="AD31" s="30"/>
      <c r="AE31" s="101"/>
      <c r="AH31" s="53"/>
    </row>
    <row r="32" spans="2:34" x14ac:dyDescent="0.25">
      <c r="B32" s="81"/>
      <c r="C32" s="82"/>
      <c r="D32" s="83"/>
      <c r="E32" s="87"/>
      <c r="F32" s="84"/>
      <c r="G32" s="84"/>
      <c r="H32" s="89" t="str">
        <f>IF(F32&lt;&gt;"", _xlfn.XLOOKUP(F32,TABstock[CODE],TABstock[UNITE]),"")</f>
        <v/>
      </c>
      <c r="I32" s="89" t="str">
        <f>IF(F32&lt;&gt;"", _xlfn.XLOOKUP(F32,TABstock[CODE],TABstock[DESCRIPTION]),"")</f>
        <v/>
      </c>
      <c r="J32" s="90" t="str">
        <f>IF(F32&lt;&gt;"", _xlfn.XLOOKUP(F32,TABstock[CODE],TABstock[STOCK]),"")</f>
        <v/>
      </c>
      <c r="K32" s="28"/>
      <c r="M32" s="29"/>
      <c r="S32" s="23"/>
      <c r="T32" s="99"/>
      <c r="U32" s="100"/>
      <c r="V32" s="88"/>
      <c r="W32" s="88"/>
      <c r="X32" s="88"/>
      <c r="Y32" s="30"/>
      <c r="Z32" s="88"/>
      <c r="AA32" s="88"/>
      <c r="AB32" s="30"/>
      <c r="AC32" s="30"/>
      <c r="AD32" s="30"/>
      <c r="AE32" s="101"/>
      <c r="AH32" s="53"/>
    </row>
    <row r="33" spans="2:34" x14ac:dyDescent="0.25">
      <c r="B33" s="81"/>
      <c r="C33" s="82"/>
      <c r="D33" s="83"/>
      <c r="E33" s="87"/>
      <c r="F33" s="84"/>
      <c r="G33" s="84"/>
      <c r="H33" s="89" t="str">
        <f>IF(F33&lt;&gt;"", _xlfn.XLOOKUP(F33,TABstock[CODE],TABstock[UNITE]),"")</f>
        <v/>
      </c>
      <c r="I33" s="89" t="str">
        <f>IF(F33&lt;&gt;"", _xlfn.XLOOKUP(F33,TABstock[CODE],TABstock[DESCRIPTION]),"")</f>
        <v/>
      </c>
      <c r="J33" s="90" t="str">
        <f>IF(F33&lt;&gt;"", _xlfn.XLOOKUP(F33,TABstock[CODE],TABstock[STOCK]),"")</f>
        <v/>
      </c>
      <c r="K33" s="28"/>
      <c r="M33" s="29"/>
      <c r="S33" s="23"/>
      <c r="T33" s="99"/>
      <c r="U33" s="100"/>
      <c r="V33" s="88"/>
      <c r="W33" s="88"/>
      <c r="X33" s="88"/>
      <c r="Y33" s="30"/>
      <c r="Z33" s="88"/>
      <c r="AA33" s="88"/>
      <c r="AB33" s="30"/>
      <c r="AC33" s="30"/>
      <c r="AD33" s="30"/>
      <c r="AE33" s="101"/>
      <c r="AH33" s="53"/>
    </row>
    <row r="34" spans="2:34" x14ac:dyDescent="0.25">
      <c r="B34" s="81"/>
      <c r="C34" s="82"/>
      <c r="D34" s="83"/>
      <c r="E34" s="87"/>
      <c r="F34" s="84"/>
      <c r="G34" s="84"/>
      <c r="H34" s="89" t="str">
        <f>IF(F34&lt;&gt;"", _xlfn.XLOOKUP(F34,TABstock[CODE],TABstock[UNITE]),"")</f>
        <v/>
      </c>
      <c r="I34" s="89" t="str">
        <f>IF(F34&lt;&gt;"", _xlfn.XLOOKUP(F34,TABstock[CODE],TABstock[DESCRIPTION]),"")</f>
        <v/>
      </c>
      <c r="J34" s="90" t="str">
        <f>IF(F34&lt;&gt;"", _xlfn.XLOOKUP(F34,TABstock[CODE],TABstock[STOCK]),"")</f>
        <v/>
      </c>
      <c r="K34" s="28"/>
      <c r="M34" s="29"/>
      <c r="S34" s="23"/>
      <c r="T34" s="99"/>
      <c r="U34" s="100"/>
      <c r="V34" s="88"/>
      <c r="W34" s="88"/>
      <c r="X34" s="88"/>
      <c r="Y34" s="30"/>
      <c r="Z34" s="88"/>
      <c r="AA34" s="88"/>
      <c r="AB34" s="30"/>
      <c r="AC34" s="30"/>
      <c r="AD34" s="30"/>
      <c r="AE34" s="101"/>
      <c r="AH34" s="53"/>
    </row>
    <row r="35" spans="2:34" x14ac:dyDescent="0.25">
      <c r="B35" s="81"/>
      <c r="C35" s="82"/>
      <c r="D35" s="83"/>
      <c r="E35" s="87"/>
      <c r="F35" s="84"/>
      <c r="G35" s="84"/>
      <c r="H35" s="89" t="str">
        <f>IF(F35&lt;&gt;"", _xlfn.XLOOKUP(F35,TABstock[CODE],TABstock[UNITE]),"")</f>
        <v/>
      </c>
      <c r="I35" s="89" t="str">
        <f>IF(F35&lt;&gt;"", _xlfn.XLOOKUP(F35,TABstock[CODE],TABstock[DESCRIPTION]),"")</f>
        <v/>
      </c>
      <c r="J35" s="90" t="str">
        <f>IF(F35&lt;&gt;"", _xlfn.XLOOKUP(F35,TABstock[CODE],TABstock[STOCK]),"")</f>
        <v/>
      </c>
      <c r="K35" s="28"/>
      <c r="M35" s="29"/>
      <c r="S35" s="23"/>
      <c r="T35" s="99"/>
      <c r="U35" s="100"/>
      <c r="V35" s="88"/>
      <c r="W35" s="88"/>
      <c r="X35" s="88"/>
      <c r="Y35" s="30"/>
      <c r="Z35" s="88"/>
      <c r="AA35" s="88"/>
      <c r="AB35" s="30"/>
      <c r="AC35" s="30"/>
      <c r="AD35" s="30"/>
      <c r="AE35" s="101"/>
      <c r="AH35" s="53"/>
    </row>
    <row r="36" spans="2:34" x14ac:dyDescent="0.25">
      <c r="B36" s="81"/>
      <c r="C36" s="82"/>
      <c r="D36" s="83"/>
      <c r="E36" s="87"/>
      <c r="F36" s="84"/>
      <c r="G36" s="84"/>
      <c r="H36" s="89" t="str">
        <f>IF(F36&lt;&gt;"", _xlfn.XLOOKUP(F36,TABstock[CODE],TABstock[UNITE]),"")</f>
        <v/>
      </c>
      <c r="I36" s="89" t="str">
        <f>IF(F36&lt;&gt;"", _xlfn.XLOOKUP(F36,TABstock[CODE],TABstock[DESCRIPTION]),"")</f>
        <v/>
      </c>
      <c r="J36" s="90" t="str">
        <f>IF(F36&lt;&gt;"", _xlfn.XLOOKUP(F36,TABstock[CODE],TABstock[STOCK]),"")</f>
        <v/>
      </c>
      <c r="K36" s="28"/>
      <c r="M36" s="29"/>
      <c r="S36" s="23"/>
      <c r="T36" s="99"/>
      <c r="U36" s="100"/>
      <c r="V36" s="88"/>
      <c r="W36" s="88"/>
      <c r="X36" s="88"/>
      <c r="Y36" s="30"/>
      <c r="Z36" s="88"/>
      <c r="AA36" s="88"/>
      <c r="AB36" s="30"/>
      <c r="AC36" s="30"/>
      <c r="AD36" s="30"/>
      <c r="AE36" s="101"/>
      <c r="AH36" s="53"/>
    </row>
    <row r="37" spans="2:34" x14ac:dyDescent="0.25">
      <c r="B37" s="81"/>
      <c r="C37" s="82"/>
      <c r="D37" s="83"/>
      <c r="E37" s="87"/>
      <c r="F37" s="84"/>
      <c r="G37" s="84"/>
      <c r="H37" s="89" t="str">
        <f>IF(F37&lt;&gt;"", _xlfn.XLOOKUP(F37,TABstock[CODE],TABstock[UNITE]),"")</f>
        <v/>
      </c>
      <c r="I37" s="89" t="str">
        <f>IF(F37&lt;&gt;"", _xlfn.XLOOKUP(F37,TABstock[CODE],TABstock[DESCRIPTION]),"")</f>
        <v/>
      </c>
      <c r="J37" s="90" t="str">
        <f>IF(F37&lt;&gt;"", _xlfn.XLOOKUP(F37,TABstock[CODE],TABstock[STOCK]),"")</f>
        <v/>
      </c>
      <c r="K37" s="28"/>
      <c r="M37" s="29"/>
      <c r="S37" s="23"/>
      <c r="T37" s="99"/>
      <c r="U37" s="100"/>
      <c r="V37" s="88"/>
      <c r="W37" s="88"/>
      <c r="X37" s="88"/>
      <c r="Y37" s="30"/>
      <c r="Z37" s="88"/>
      <c r="AA37" s="88"/>
      <c r="AB37" s="30"/>
      <c r="AC37" s="30"/>
      <c r="AD37" s="30"/>
      <c r="AE37" s="101"/>
      <c r="AH37" s="53"/>
    </row>
    <row r="38" spans="2:34" x14ac:dyDescent="0.25">
      <c r="B38" s="81"/>
      <c r="C38" s="82"/>
      <c r="D38" s="83"/>
      <c r="E38" s="87"/>
      <c r="F38" s="84"/>
      <c r="G38" s="84"/>
      <c r="H38" s="89" t="str">
        <f>IF(F38&lt;&gt;"", _xlfn.XLOOKUP(F38,TABstock[CODE],TABstock[UNITE]),"")</f>
        <v/>
      </c>
      <c r="I38" s="89" t="str">
        <f>IF(F38&lt;&gt;"", _xlfn.XLOOKUP(F38,TABstock[CODE],TABstock[DESCRIPTION]),"")</f>
        <v/>
      </c>
      <c r="J38" s="90" t="str">
        <f>IF(F38&lt;&gt;"", _xlfn.XLOOKUP(F38,TABstock[CODE],TABstock[STOCK]),"")</f>
        <v/>
      </c>
      <c r="K38" s="28"/>
      <c r="M38" s="29"/>
      <c r="S38" s="23"/>
      <c r="T38" s="99"/>
      <c r="U38" s="100"/>
      <c r="V38" s="88"/>
      <c r="W38" s="88"/>
      <c r="X38" s="88"/>
      <c r="Y38" s="30"/>
      <c r="Z38" s="88"/>
      <c r="AA38" s="88"/>
      <c r="AB38" s="30"/>
      <c r="AC38" s="30"/>
      <c r="AD38" s="30"/>
      <c r="AE38" s="101"/>
      <c r="AH38" s="53"/>
    </row>
    <row r="39" spans="2:34" x14ac:dyDescent="0.25">
      <c r="B39" s="81"/>
      <c r="C39" s="82"/>
      <c r="D39" s="83"/>
      <c r="E39" s="87"/>
      <c r="F39" s="84"/>
      <c r="G39" s="84"/>
      <c r="H39" s="89" t="str">
        <f>IF(F39&lt;&gt;"", _xlfn.XLOOKUP(F39,TABstock[CODE],TABstock[UNITE]),"")</f>
        <v/>
      </c>
      <c r="I39" s="89" t="str">
        <f>IF(F39&lt;&gt;"", _xlfn.XLOOKUP(F39,TABstock[CODE],TABstock[DESCRIPTION]),"")</f>
        <v/>
      </c>
      <c r="J39" s="90" t="str">
        <f>IF(F39&lt;&gt;"", _xlfn.XLOOKUP(F39,TABstock[CODE],TABstock[STOCK]),"")</f>
        <v/>
      </c>
      <c r="K39" s="28"/>
      <c r="M39" s="29"/>
      <c r="S39" s="23"/>
      <c r="T39" s="99"/>
      <c r="U39" s="100"/>
      <c r="V39" s="88"/>
      <c r="W39" s="88"/>
      <c r="X39" s="88"/>
      <c r="Y39" s="30"/>
      <c r="Z39" s="88"/>
      <c r="AA39" s="88"/>
      <c r="AB39" s="30"/>
      <c r="AC39" s="30"/>
      <c r="AD39" s="30"/>
      <c r="AE39" s="101"/>
      <c r="AH39" s="53"/>
    </row>
    <row r="40" spans="2:34" x14ac:dyDescent="0.25">
      <c r="B40" s="81"/>
      <c r="C40" s="82"/>
      <c r="D40" s="83"/>
      <c r="E40" s="87"/>
      <c r="F40" s="84"/>
      <c r="G40" s="84"/>
      <c r="H40" s="89" t="str">
        <f>IF(F40&lt;&gt;"", _xlfn.XLOOKUP(F40,TABstock[CODE],TABstock[UNITE]),"")</f>
        <v/>
      </c>
      <c r="I40" s="89" t="str">
        <f>IF(F40&lt;&gt;"", _xlfn.XLOOKUP(F40,TABstock[CODE],TABstock[DESCRIPTION]),"")</f>
        <v/>
      </c>
      <c r="J40" s="90" t="str">
        <f>IF(F40&lt;&gt;"", _xlfn.XLOOKUP(F40,TABstock[CODE],TABstock[STOCK]),"")</f>
        <v/>
      </c>
      <c r="K40" s="28"/>
      <c r="M40" s="29"/>
      <c r="S40" s="23"/>
      <c r="T40" s="99"/>
      <c r="U40" s="100"/>
      <c r="V40" s="88"/>
      <c r="W40" s="88"/>
      <c r="X40" s="88"/>
      <c r="Y40" s="30"/>
      <c r="Z40" s="88"/>
      <c r="AA40" s="88"/>
      <c r="AB40" s="30"/>
      <c r="AC40" s="30"/>
      <c r="AD40" s="30"/>
      <c r="AE40" s="101"/>
      <c r="AH40" s="53"/>
    </row>
    <row r="41" spans="2:34" x14ac:dyDescent="0.25">
      <c r="B41" s="81"/>
      <c r="C41" s="82"/>
      <c r="D41" s="83"/>
      <c r="E41" s="87"/>
      <c r="F41" s="84"/>
      <c r="G41" s="84"/>
      <c r="H41" s="89" t="str">
        <f>IF(F41&lt;&gt;"", _xlfn.XLOOKUP(F41,TABstock[CODE],TABstock[UNITE]),"")</f>
        <v/>
      </c>
      <c r="I41" s="89" t="str">
        <f>IF(F41&lt;&gt;"", _xlfn.XLOOKUP(F41,TABstock[CODE],TABstock[DESCRIPTION]),"")</f>
        <v/>
      </c>
      <c r="J41" s="90" t="str">
        <f>IF(F41&lt;&gt;"", _xlfn.XLOOKUP(F41,TABstock[CODE],TABstock[STOCK]),"")</f>
        <v/>
      </c>
      <c r="K41" s="28"/>
      <c r="M41" s="29"/>
      <c r="S41" s="23"/>
      <c r="T41" s="99"/>
      <c r="U41" s="100"/>
      <c r="V41" s="88"/>
      <c r="W41" s="88"/>
      <c r="X41" s="88"/>
      <c r="Y41" s="30"/>
      <c r="Z41" s="88"/>
      <c r="AA41" s="88"/>
      <c r="AB41" s="30"/>
      <c r="AC41" s="30"/>
      <c r="AD41" s="30"/>
      <c r="AE41" s="101"/>
      <c r="AH41" s="53"/>
    </row>
    <row r="42" spans="2:34" x14ac:dyDescent="0.25">
      <c r="B42" s="81"/>
      <c r="C42" s="82"/>
      <c r="D42" s="83"/>
      <c r="E42" s="87"/>
      <c r="F42" s="84"/>
      <c r="G42" s="84"/>
      <c r="H42" s="89" t="str">
        <f>IF(F42&lt;&gt;"", _xlfn.XLOOKUP(F42,TABstock[CODE],TABstock[UNITE]),"")</f>
        <v/>
      </c>
      <c r="I42" s="89" t="str">
        <f>IF(F42&lt;&gt;"", _xlfn.XLOOKUP(F42,TABstock[CODE],TABstock[DESCRIPTION]),"")</f>
        <v/>
      </c>
      <c r="J42" s="90" t="str">
        <f>IF(F42&lt;&gt;"", _xlfn.XLOOKUP(F42,TABstock[CODE],TABstock[STOCK]),"")</f>
        <v/>
      </c>
      <c r="K42" s="28"/>
      <c r="M42" s="29"/>
      <c r="S42" s="23"/>
      <c r="T42" s="99"/>
      <c r="U42" s="100"/>
      <c r="V42" s="88"/>
      <c r="W42" s="88"/>
      <c r="X42" s="88"/>
      <c r="Y42" s="30"/>
      <c r="Z42" s="88"/>
      <c r="AA42" s="88"/>
      <c r="AB42" s="30"/>
      <c r="AC42" s="30"/>
      <c r="AD42" s="30"/>
      <c r="AE42" s="101"/>
      <c r="AH42" s="53"/>
    </row>
    <row r="43" spans="2:34" x14ac:dyDescent="0.25">
      <c r="B43" s="81"/>
      <c r="C43" s="82"/>
      <c r="D43" s="83"/>
      <c r="E43" s="87"/>
      <c r="F43" s="84"/>
      <c r="G43" s="84"/>
      <c r="H43" s="89" t="str">
        <f>IF(F43&lt;&gt;"", _xlfn.XLOOKUP(F43,TABstock[CODE],TABstock[UNITE]),"")</f>
        <v/>
      </c>
      <c r="I43" s="89" t="str">
        <f>IF(F43&lt;&gt;"", _xlfn.XLOOKUP(F43,TABstock[CODE],TABstock[DESCRIPTION]),"")</f>
        <v/>
      </c>
      <c r="J43" s="90" t="str">
        <f>IF(F43&lt;&gt;"", _xlfn.XLOOKUP(F43,TABstock[CODE],TABstock[STOCK]),"")</f>
        <v/>
      </c>
      <c r="K43" s="28"/>
      <c r="M43" s="29"/>
      <c r="S43" s="23"/>
      <c r="T43" s="99"/>
      <c r="U43" s="100"/>
      <c r="V43" s="88"/>
      <c r="W43" s="88"/>
      <c r="X43" s="88"/>
      <c r="Y43" s="30"/>
      <c r="Z43" s="88"/>
      <c r="AA43" s="88"/>
      <c r="AB43" s="30"/>
      <c r="AC43" s="30"/>
      <c r="AD43" s="30"/>
      <c r="AE43" s="101"/>
      <c r="AH43" s="53"/>
    </row>
    <row r="44" spans="2:34" x14ac:dyDescent="0.25">
      <c r="B44" s="81"/>
      <c r="C44" s="82"/>
      <c r="D44" s="83"/>
      <c r="E44" s="87"/>
      <c r="F44" s="84"/>
      <c r="G44" s="84"/>
      <c r="H44" s="89" t="str">
        <f>IF(F44&lt;&gt;"", _xlfn.XLOOKUP(F44,TABstock[CODE],TABstock[UNITE]),"")</f>
        <v/>
      </c>
      <c r="I44" s="89" t="str">
        <f>IF(F44&lt;&gt;"", _xlfn.XLOOKUP(F44,TABstock[CODE],TABstock[DESCRIPTION]),"")</f>
        <v/>
      </c>
      <c r="J44" s="90" t="str">
        <f>IF(F44&lt;&gt;"", _xlfn.XLOOKUP(F44,TABstock[CODE],TABstock[STOCK]),"")</f>
        <v/>
      </c>
      <c r="K44" s="28"/>
      <c r="M44" s="29"/>
      <c r="S44" s="23"/>
      <c r="T44" s="99"/>
      <c r="U44" s="100"/>
      <c r="V44" s="88"/>
      <c r="W44" s="88"/>
      <c r="X44" s="88"/>
      <c r="Y44" s="30"/>
      <c r="Z44" s="88"/>
      <c r="AA44" s="88"/>
      <c r="AB44" s="30"/>
      <c r="AC44" s="30"/>
      <c r="AD44" s="30"/>
      <c r="AE44" s="101"/>
      <c r="AH44" s="53"/>
    </row>
    <row r="45" spans="2:34" x14ac:dyDescent="0.25">
      <c r="B45" s="81"/>
      <c r="C45" s="82"/>
      <c r="D45" s="83"/>
      <c r="E45" s="87"/>
      <c r="F45" s="84"/>
      <c r="G45" s="84"/>
      <c r="H45" s="89" t="str">
        <f>IF(F45&lt;&gt;"", _xlfn.XLOOKUP(F45,TABstock[CODE],TABstock[UNITE]),"")</f>
        <v/>
      </c>
      <c r="I45" s="89" t="str">
        <f>IF(F45&lt;&gt;"", _xlfn.XLOOKUP(F45,TABstock[CODE],TABstock[DESCRIPTION]),"")</f>
        <v/>
      </c>
      <c r="J45" s="90" t="str">
        <f>IF(F45&lt;&gt;"", _xlfn.XLOOKUP(F45,TABstock[CODE],TABstock[STOCK]),"")</f>
        <v/>
      </c>
      <c r="K45" s="28"/>
      <c r="M45" s="29"/>
      <c r="S45" s="23"/>
      <c r="T45" s="99"/>
      <c r="U45" s="100"/>
      <c r="V45" s="88"/>
      <c r="W45" s="88"/>
      <c r="X45" s="88"/>
      <c r="Y45" s="30"/>
      <c r="Z45" s="88"/>
      <c r="AA45" s="88"/>
      <c r="AB45" s="30"/>
      <c r="AC45" s="30"/>
      <c r="AD45" s="30"/>
      <c r="AE45" s="101"/>
      <c r="AH45" s="53"/>
    </row>
    <row r="46" spans="2:34" x14ac:dyDescent="0.25">
      <c r="B46" s="81"/>
      <c r="C46" s="82"/>
      <c r="D46" s="83"/>
      <c r="E46" s="87"/>
      <c r="F46" s="84"/>
      <c r="G46" s="84"/>
      <c r="H46" s="89" t="str">
        <f>IF(F46&lt;&gt;"", _xlfn.XLOOKUP(F46,TABstock[CODE],TABstock[UNITE]),"")</f>
        <v/>
      </c>
      <c r="I46" s="89" t="str">
        <f>IF(F46&lt;&gt;"", _xlfn.XLOOKUP(F46,TABstock[CODE],TABstock[DESCRIPTION]),"")</f>
        <v/>
      </c>
      <c r="J46" s="90" t="str">
        <f>IF(F46&lt;&gt;"", _xlfn.XLOOKUP(F46,TABstock[CODE],TABstock[STOCK]),"")</f>
        <v/>
      </c>
      <c r="K46" s="28"/>
      <c r="M46" s="29"/>
      <c r="S46" s="23"/>
      <c r="T46" s="99"/>
      <c r="U46" s="100"/>
      <c r="V46" s="88"/>
      <c r="W46" s="88"/>
      <c r="X46" s="88"/>
      <c r="Y46" s="30"/>
      <c r="Z46" s="88"/>
      <c r="AA46" s="88"/>
      <c r="AB46" s="30"/>
      <c r="AC46" s="30"/>
      <c r="AD46" s="30"/>
      <c r="AE46" s="101"/>
      <c r="AH46" s="53"/>
    </row>
    <row r="47" spans="2:34" x14ac:dyDescent="0.25">
      <c r="B47" s="81"/>
      <c r="C47" s="82"/>
      <c r="D47" s="83"/>
      <c r="E47" s="87"/>
      <c r="F47" s="84"/>
      <c r="G47" s="84"/>
      <c r="H47" s="89" t="str">
        <f>IF(F47&lt;&gt;"", _xlfn.XLOOKUP(F47,TABstock[CODE],TABstock[UNITE]),"")</f>
        <v/>
      </c>
      <c r="I47" s="89" t="str">
        <f>IF(F47&lt;&gt;"", _xlfn.XLOOKUP(F47,TABstock[CODE],TABstock[DESCRIPTION]),"")</f>
        <v/>
      </c>
      <c r="J47" s="90" t="str">
        <f>IF(F47&lt;&gt;"", _xlfn.XLOOKUP(F47,TABstock[CODE],TABstock[STOCK]),"")</f>
        <v/>
      </c>
      <c r="K47" s="28"/>
      <c r="M47" s="29"/>
      <c r="S47" s="23"/>
      <c r="T47" s="99"/>
      <c r="U47" s="100"/>
      <c r="V47" s="88"/>
      <c r="W47" s="88"/>
      <c r="X47" s="88"/>
      <c r="Y47" s="30"/>
      <c r="Z47" s="88"/>
      <c r="AA47" s="88"/>
      <c r="AB47" s="30"/>
      <c r="AC47" s="30"/>
      <c r="AD47" s="30"/>
      <c r="AE47" s="101"/>
      <c r="AH47" s="53"/>
    </row>
    <row r="48" spans="2:34" x14ac:dyDescent="0.25">
      <c r="B48" s="81"/>
      <c r="C48" s="82"/>
      <c r="D48" s="83"/>
      <c r="E48" s="87"/>
      <c r="F48" s="84"/>
      <c r="G48" s="84"/>
      <c r="H48" s="89" t="str">
        <f>IF(F48&lt;&gt;"", _xlfn.XLOOKUP(F48,TABstock[CODE],TABstock[UNITE]),"")</f>
        <v/>
      </c>
      <c r="I48" s="89" t="str">
        <f>IF(F48&lt;&gt;"", _xlfn.XLOOKUP(F48,TABstock[CODE],TABstock[DESCRIPTION]),"")</f>
        <v/>
      </c>
      <c r="J48" s="90" t="str">
        <f>IF(F48&lt;&gt;"", _xlfn.XLOOKUP(F48,TABstock[CODE],TABstock[STOCK]),"")</f>
        <v/>
      </c>
      <c r="K48" s="28"/>
      <c r="M48" s="29"/>
      <c r="S48" s="23"/>
      <c r="T48" s="99"/>
      <c r="U48" s="100"/>
      <c r="V48" s="88"/>
      <c r="W48" s="88"/>
      <c r="X48" s="88"/>
      <c r="Y48" s="30"/>
      <c r="Z48" s="88"/>
      <c r="AA48" s="88"/>
      <c r="AB48" s="30"/>
      <c r="AC48" s="30"/>
      <c r="AD48" s="30"/>
      <c r="AE48" s="101"/>
      <c r="AH48" s="53"/>
    </row>
    <row r="49" spans="2:34" x14ac:dyDescent="0.25">
      <c r="B49" s="81"/>
      <c r="C49" s="82"/>
      <c r="D49" s="83"/>
      <c r="E49" s="87"/>
      <c r="F49" s="84"/>
      <c r="G49" s="84"/>
      <c r="H49" s="89" t="str">
        <f>IF(F49&lt;&gt;"", _xlfn.XLOOKUP(F49,TABstock[CODE],TABstock[UNITE]),"")</f>
        <v/>
      </c>
      <c r="I49" s="89" t="str">
        <f>IF(F49&lt;&gt;"", _xlfn.XLOOKUP(F49,TABstock[CODE],TABstock[DESCRIPTION]),"")</f>
        <v/>
      </c>
      <c r="J49" s="90" t="str">
        <f>IF(F49&lt;&gt;"", _xlfn.XLOOKUP(F49,TABstock[CODE],TABstock[STOCK]),"")</f>
        <v/>
      </c>
      <c r="K49" s="28"/>
      <c r="M49" s="29"/>
      <c r="S49" s="23"/>
      <c r="T49" s="99"/>
      <c r="U49" s="100"/>
      <c r="V49" s="88"/>
      <c r="W49" s="88"/>
      <c r="X49" s="88"/>
      <c r="Y49" s="30"/>
      <c r="Z49" s="88"/>
      <c r="AA49" s="88"/>
      <c r="AB49" s="30"/>
      <c r="AC49" s="30"/>
      <c r="AD49" s="30"/>
      <c r="AE49" s="101"/>
      <c r="AH49" s="53"/>
    </row>
    <row r="50" spans="2:34" x14ac:dyDescent="0.25">
      <c r="B50" s="81"/>
      <c r="C50" s="82"/>
      <c r="D50" s="83"/>
      <c r="E50" s="87"/>
      <c r="F50" s="84"/>
      <c r="G50" s="84"/>
      <c r="H50" s="89" t="str">
        <f>IF(F50&lt;&gt;"", _xlfn.XLOOKUP(F50,TABstock[CODE],TABstock[UNITE]),"")</f>
        <v/>
      </c>
      <c r="I50" s="89" t="str">
        <f>IF(F50&lt;&gt;"", _xlfn.XLOOKUP(F50,TABstock[CODE],TABstock[DESCRIPTION]),"")</f>
        <v/>
      </c>
      <c r="J50" s="90" t="str">
        <f>IF(F50&lt;&gt;"", _xlfn.XLOOKUP(F50,TABstock[CODE],TABstock[STOCK]),"")</f>
        <v/>
      </c>
      <c r="K50" s="28"/>
      <c r="M50" s="29"/>
      <c r="S50" s="23"/>
      <c r="T50" s="99"/>
      <c r="U50" s="100"/>
      <c r="V50" s="88"/>
      <c r="W50" s="88"/>
      <c r="X50" s="88"/>
      <c r="Y50" s="30"/>
      <c r="Z50" s="88"/>
      <c r="AA50" s="88"/>
      <c r="AB50" s="30"/>
      <c r="AC50" s="30"/>
      <c r="AD50" s="30"/>
      <c r="AE50" s="101"/>
      <c r="AH50" s="53"/>
    </row>
    <row r="51" spans="2:34" x14ac:dyDescent="0.25">
      <c r="B51" s="81"/>
      <c r="C51" s="82"/>
      <c r="D51" s="83"/>
      <c r="E51" s="87"/>
      <c r="F51" s="84"/>
      <c r="G51" s="84"/>
      <c r="H51" s="89" t="str">
        <f>IF(F51&lt;&gt;"", _xlfn.XLOOKUP(F51,TABstock[CODE],TABstock[UNITE]),"")</f>
        <v/>
      </c>
      <c r="I51" s="89" t="str">
        <f>IF(F51&lt;&gt;"", _xlfn.XLOOKUP(F51,TABstock[CODE],TABstock[DESCRIPTION]),"")</f>
        <v/>
      </c>
      <c r="J51" s="90" t="str">
        <f>IF(F51&lt;&gt;"", _xlfn.XLOOKUP(F51,TABstock[CODE],TABstock[STOCK]),"")</f>
        <v/>
      </c>
      <c r="K51" s="28"/>
      <c r="M51" s="29"/>
      <c r="S51" s="23"/>
      <c r="T51" s="99"/>
      <c r="U51" s="100"/>
      <c r="V51" s="88"/>
      <c r="W51" s="88"/>
      <c r="X51" s="88"/>
      <c r="Y51" s="30"/>
      <c r="Z51" s="88"/>
      <c r="AA51" s="88"/>
      <c r="AB51" s="30"/>
      <c r="AC51" s="30"/>
      <c r="AD51" s="30"/>
      <c r="AE51" s="101"/>
      <c r="AH51" s="53"/>
    </row>
    <row r="52" spans="2:34" x14ac:dyDescent="0.25">
      <c r="B52" s="81"/>
      <c r="C52" s="82"/>
      <c r="D52" s="83"/>
      <c r="E52" s="87"/>
      <c r="F52" s="84"/>
      <c r="G52" s="84"/>
      <c r="H52" s="89" t="str">
        <f>IF(F52&lt;&gt;"", _xlfn.XLOOKUP(F52,TABstock[CODE],TABstock[UNITE]),"")</f>
        <v/>
      </c>
      <c r="I52" s="89" t="str">
        <f>IF(F52&lt;&gt;"", _xlfn.XLOOKUP(F52,TABstock[CODE],TABstock[DESCRIPTION]),"")</f>
        <v/>
      </c>
      <c r="J52" s="90" t="str">
        <f>IF(F52&lt;&gt;"", _xlfn.XLOOKUP(F52,TABstock[CODE],TABstock[STOCK]),"")</f>
        <v/>
      </c>
      <c r="K52" s="28"/>
      <c r="M52" s="29"/>
      <c r="S52" s="23"/>
      <c r="T52" s="99"/>
      <c r="U52" s="100"/>
      <c r="V52" s="88"/>
      <c r="W52" s="88"/>
      <c r="X52" s="88"/>
      <c r="Y52" s="30"/>
      <c r="Z52" s="88"/>
      <c r="AA52" s="88"/>
      <c r="AB52" s="30"/>
      <c r="AC52" s="30"/>
      <c r="AD52" s="30"/>
      <c r="AE52" s="101"/>
      <c r="AH52" s="53"/>
    </row>
    <row r="53" spans="2:34" x14ac:dyDescent="0.25">
      <c r="B53" s="81"/>
      <c r="C53" s="82"/>
      <c r="D53" s="83"/>
      <c r="E53" s="87"/>
      <c r="F53" s="84"/>
      <c r="G53" s="84"/>
      <c r="H53" s="89" t="str">
        <f>IF(F53&lt;&gt;"", _xlfn.XLOOKUP(F53,TABstock[CODE],TABstock[UNITE]),"")</f>
        <v/>
      </c>
      <c r="I53" s="89" t="str">
        <f>IF(F53&lt;&gt;"", _xlfn.XLOOKUP(F53,TABstock[CODE],TABstock[DESCRIPTION]),"")</f>
        <v/>
      </c>
      <c r="J53" s="90" t="str">
        <f>IF(F53&lt;&gt;"", _xlfn.XLOOKUP(F53,TABstock[CODE],TABstock[STOCK]),"")</f>
        <v/>
      </c>
      <c r="K53" s="28"/>
      <c r="M53" s="29"/>
      <c r="S53" s="23"/>
      <c r="T53" s="99"/>
      <c r="U53" s="100"/>
      <c r="V53" s="88"/>
      <c r="W53" s="88"/>
      <c r="X53" s="88"/>
      <c r="Y53" s="30"/>
      <c r="Z53" s="88"/>
      <c r="AA53" s="88"/>
      <c r="AB53" s="30"/>
      <c r="AC53" s="30"/>
      <c r="AD53" s="30"/>
      <c r="AE53" s="101"/>
      <c r="AH53" s="53"/>
    </row>
    <row r="54" spans="2:34" x14ac:dyDescent="0.25">
      <c r="B54" s="81"/>
      <c r="C54" s="82"/>
      <c r="D54" s="83"/>
      <c r="E54" s="87"/>
      <c r="F54" s="84"/>
      <c r="G54" s="84"/>
      <c r="H54" s="89" t="str">
        <f>IF(F54&lt;&gt;"", _xlfn.XLOOKUP(F54,TABstock[CODE],TABstock[UNITE]),"")</f>
        <v/>
      </c>
      <c r="I54" s="89" t="str">
        <f>IF(F54&lt;&gt;"", _xlfn.XLOOKUP(F54,TABstock[CODE],TABstock[DESCRIPTION]),"")</f>
        <v/>
      </c>
      <c r="J54" s="90" t="str">
        <f>IF(F54&lt;&gt;"", _xlfn.XLOOKUP(F54,TABstock[CODE],TABstock[STOCK]),"")</f>
        <v/>
      </c>
      <c r="K54" s="28"/>
      <c r="M54" s="29"/>
      <c r="S54" s="23"/>
      <c r="T54" s="99"/>
      <c r="U54" s="100"/>
      <c r="V54" s="88"/>
      <c r="W54" s="88"/>
      <c r="X54" s="88"/>
      <c r="Y54" s="30"/>
      <c r="Z54" s="88"/>
      <c r="AA54" s="88"/>
      <c r="AB54" s="30"/>
      <c r="AC54" s="30"/>
      <c r="AD54" s="30"/>
      <c r="AE54" s="101"/>
      <c r="AH54" s="53"/>
    </row>
    <row r="55" spans="2:34" x14ac:dyDescent="0.25">
      <c r="B55" s="81"/>
      <c r="C55" s="82"/>
      <c r="D55" s="83"/>
      <c r="E55" s="87"/>
      <c r="F55" s="84"/>
      <c r="G55" s="84"/>
      <c r="H55" s="89" t="str">
        <f>IF(F55&lt;&gt;"", _xlfn.XLOOKUP(F55,TABstock[CODE],TABstock[UNITE]),"")</f>
        <v/>
      </c>
      <c r="I55" s="89" t="str">
        <f>IF(F55&lt;&gt;"", _xlfn.XLOOKUP(F55,TABstock[CODE],TABstock[DESCRIPTION]),"")</f>
        <v/>
      </c>
      <c r="J55" s="90" t="str">
        <f>IF(F55&lt;&gt;"", _xlfn.XLOOKUP(F55,TABstock[CODE],TABstock[STOCK]),"")</f>
        <v/>
      </c>
      <c r="K55" s="28"/>
      <c r="M55" s="29"/>
      <c r="S55" s="23"/>
      <c r="T55" s="99"/>
      <c r="U55" s="100"/>
      <c r="V55" s="88"/>
      <c r="W55" s="88"/>
      <c r="X55" s="88"/>
      <c r="Y55" s="30"/>
      <c r="Z55" s="88"/>
      <c r="AA55" s="88"/>
      <c r="AB55" s="30"/>
      <c r="AC55" s="30"/>
      <c r="AD55" s="30"/>
      <c r="AE55" s="101"/>
      <c r="AH55" s="53"/>
    </row>
    <row r="56" spans="2:34" x14ac:dyDescent="0.25">
      <c r="B56" s="81"/>
      <c r="C56" s="82"/>
      <c r="D56" s="83"/>
      <c r="E56" s="87"/>
      <c r="F56" s="84"/>
      <c r="G56" s="84"/>
      <c r="H56" s="89" t="str">
        <f>IF(F56&lt;&gt;"", _xlfn.XLOOKUP(F56,TABstock[CODE],TABstock[UNITE]),"")</f>
        <v/>
      </c>
      <c r="I56" s="89" t="str">
        <f>IF(F56&lt;&gt;"", _xlfn.XLOOKUP(F56,TABstock[CODE],TABstock[DESCRIPTION]),"")</f>
        <v/>
      </c>
      <c r="J56" s="90" t="str">
        <f>IF(F56&lt;&gt;"", _xlfn.XLOOKUP(F56,TABstock[CODE],TABstock[STOCK]),"")</f>
        <v/>
      </c>
      <c r="K56" s="28"/>
      <c r="M56" s="29"/>
      <c r="S56" s="23"/>
      <c r="T56" s="99"/>
      <c r="U56" s="100"/>
      <c r="V56" s="88"/>
      <c r="W56" s="88"/>
      <c r="X56" s="88"/>
      <c r="Y56" s="30"/>
      <c r="Z56" s="88"/>
      <c r="AA56" s="88"/>
      <c r="AB56" s="30"/>
      <c r="AC56" s="30"/>
      <c r="AD56" s="30"/>
      <c r="AE56" s="101"/>
      <c r="AH56" s="53"/>
    </row>
    <row r="57" spans="2:34" x14ac:dyDescent="0.25">
      <c r="B57" s="81"/>
      <c r="C57" s="82"/>
      <c r="D57" s="83"/>
      <c r="E57" s="87"/>
      <c r="F57" s="84"/>
      <c r="G57" s="84"/>
      <c r="H57" s="89" t="str">
        <f>IF(F57&lt;&gt;"", _xlfn.XLOOKUP(F57,TABstock[CODE],TABstock[UNITE]),"")</f>
        <v/>
      </c>
      <c r="I57" s="89" t="str">
        <f>IF(F57&lt;&gt;"", _xlfn.XLOOKUP(F57,TABstock[CODE],TABstock[DESCRIPTION]),"")</f>
        <v/>
      </c>
      <c r="J57" s="90" t="str">
        <f>IF(F57&lt;&gt;"", _xlfn.XLOOKUP(F57,TABstock[CODE],TABstock[STOCK]),"")</f>
        <v/>
      </c>
      <c r="K57" s="28"/>
      <c r="M57" s="29"/>
      <c r="S57" s="23"/>
      <c r="T57" s="99"/>
      <c r="U57" s="100"/>
      <c r="V57" s="88"/>
      <c r="W57" s="88"/>
      <c r="X57" s="88"/>
      <c r="Y57" s="30"/>
      <c r="Z57" s="88"/>
      <c r="AA57" s="88"/>
      <c r="AB57" s="30"/>
      <c r="AC57" s="30"/>
      <c r="AD57" s="30"/>
      <c r="AE57" s="101"/>
      <c r="AH57" s="53"/>
    </row>
    <row r="58" spans="2:34" x14ac:dyDescent="0.25">
      <c r="B58" s="81"/>
      <c r="C58" s="82"/>
      <c r="D58" s="83"/>
      <c r="E58" s="87"/>
      <c r="F58" s="84"/>
      <c r="G58" s="84"/>
      <c r="H58" s="89" t="str">
        <f>IF(F58&lt;&gt;"", _xlfn.XLOOKUP(F58,TABstock[CODE],TABstock[UNITE]),"")</f>
        <v/>
      </c>
      <c r="I58" s="89" t="str">
        <f>IF(F58&lt;&gt;"", _xlfn.XLOOKUP(F58,TABstock[CODE],TABstock[DESCRIPTION]),"")</f>
        <v/>
      </c>
      <c r="J58" s="90" t="str">
        <f>IF(F58&lt;&gt;"", _xlfn.XLOOKUP(F58,TABstock[CODE],TABstock[STOCK]),"")</f>
        <v/>
      </c>
      <c r="K58" s="28"/>
      <c r="M58" s="29"/>
      <c r="S58" s="23"/>
      <c r="T58" s="99"/>
      <c r="U58" s="100"/>
      <c r="V58" s="88"/>
      <c r="W58" s="88"/>
      <c r="X58" s="88"/>
      <c r="Y58" s="30"/>
      <c r="Z58" s="88"/>
      <c r="AA58" s="88"/>
      <c r="AB58" s="30"/>
      <c r="AC58" s="30"/>
      <c r="AD58" s="30"/>
      <c r="AE58" s="101"/>
      <c r="AH58" s="53"/>
    </row>
    <row r="59" spans="2:34" x14ac:dyDescent="0.25">
      <c r="B59" s="81"/>
      <c r="C59" s="82"/>
      <c r="D59" s="83"/>
      <c r="E59" s="87"/>
      <c r="F59" s="84"/>
      <c r="G59" s="84"/>
      <c r="H59" s="89" t="str">
        <f>IF(F59&lt;&gt;"", _xlfn.XLOOKUP(F59,TABstock[CODE],TABstock[UNITE]),"")</f>
        <v/>
      </c>
      <c r="I59" s="89" t="str">
        <f>IF(F59&lt;&gt;"", _xlfn.XLOOKUP(F59,TABstock[CODE],TABstock[DESCRIPTION]),"")</f>
        <v/>
      </c>
      <c r="J59" s="90" t="str">
        <f>IF(F59&lt;&gt;"", _xlfn.XLOOKUP(F59,TABstock[CODE],TABstock[STOCK]),"")</f>
        <v/>
      </c>
      <c r="K59" s="28"/>
      <c r="M59" s="29"/>
      <c r="S59" s="23"/>
      <c r="T59" s="99"/>
      <c r="U59" s="100"/>
      <c r="V59" s="88"/>
      <c r="W59" s="88"/>
      <c r="X59" s="88"/>
      <c r="Y59" s="30"/>
      <c r="Z59" s="88"/>
      <c r="AA59" s="88"/>
      <c r="AB59" s="30"/>
      <c r="AC59" s="30"/>
      <c r="AD59" s="30"/>
      <c r="AE59" s="101"/>
      <c r="AH59" s="53"/>
    </row>
    <row r="60" spans="2:34" x14ac:dyDescent="0.25">
      <c r="B60" s="81"/>
      <c r="C60" s="82"/>
      <c r="D60" s="83"/>
      <c r="E60" s="87"/>
      <c r="F60" s="84"/>
      <c r="G60" s="84"/>
      <c r="H60" s="89" t="str">
        <f>IF(F60&lt;&gt;"", _xlfn.XLOOKUP(F60,TABstock[CODE],TABstock[UNITE]),"")</f>
        <v/>
      </c>
      <c r="I60" s="89" t="str">
        <f>IF(F60&lt;&gt;"", _xlfn.XLOOKUP(F60,TABstock[CODE],TABstock[DESCRIPTION]),"")</f>
        <v/>
      </c>
      <c r="J60" s="90" t="str">
        <f>IF(F60&lt;&gt;"", _xlfn.XLOOKUP(F60,TABstock[CODE],TABstock[STOCK]),"")</f>
        <v/>
      </c>
      <c r="K60" s="28"/>
      <c r="M60" s="29"/>
      <c r="S60" s="23"/>
      <c r="T60" s="99"/>
      <c r="U60" s="100"/>
      <c r="V60" s="88"/>
      <c r="W60" s="88"/>
      <c r="X60" s="88"/>
      <c r="Y60" s="30"/>
      <c r="Z60" s="88"/>
      <c r="AA60" s="88"/>
      <c r="AB60" s="30"/>
      <c r="AC60" s="30"/>
      <c r="AD60" s="30"/>
      <c r="AE60" s="101"/>
      <c r="AH60" s="53"/>
    </row>
    <row r="61" spans="2:34" x14ac:dyDescent="0.25">
      <c r="B61" s="81"/>
      <c r="C61" s="82"/>
      <c r="D61" s="83"/>
      <c r="E61" s="87"/>
      <c r="F61" s="84"/>
      <c r="G61" s="84"/>
      <c r="H61" s="89" t="str">
        <f>IF(F61&lt;&gt;"", _xlfn.XLOOKUP(F61,TABstock[CODE],TABstock[UNITE]),"")</f>
        <v/>
      </c>
      <c r="I61" s="89" t="str">
        <f>IF(F61&lt;&gt;"", _xlfn.XLOOKUP(F61,TABstock[CODE],TABstock[DESCRIPTION]),"")</f>
        <v/>
      </c>
      <c r="J61" s="90" t="str">
        <f>IF(F61&lt;&gt;"", _xlfn.XLOOKUP(F61,TABstock[CODE],TABstock[STOCK]),"")</f>
        <v/>
      </c>
      <c r="K61" s="28"/>
      <c r="M61" s="29"/>
      <c r="S61" s="23"/>
      <c r="T61" s="99"/>
      <c r="U61" s="100"/>
      <c r="V61" s="88"/>
      <c r="W61" s="88"/>
      <c r="X61" s="88"/>
      <c r="Y61" s="30"/>
      <c r="Z61" s="88"/>
      <c r="AA61" s="88"/>
      <c r="AB61" s="30"/>
      <c r="AC61" s="30"/>
      <c r="AD61" s="30"/>
      <c r="AE61" s="101"/>
      <c r="AH61" s="53"/>
    </row>
    <row r="62" spans="2:34" x14ac:dyDescent="0.25">
      <c r="B62" s="81"/>
      <c r="C62" s="82"/>
      <c r="D62" s="83"/>
      <c r="E62" s="87"/>
      <c r="F62" s="84"/>
      <c r="G62" s="84"/>
      <c r="H62" s="89" t="str">
        <f>IF(F62&lt;&gt;"", _xlfn.XLOOKUP(F62,TABstock[CODE],TABstock[UNITE]),"")</f>
        <v/>
      </c>
      <c r="I62" s="89" t="str">
        <f>IF(F62&lt;&gt;"", _xlfn.XLOOKUP(F62,TABstock[CODE],TABstock[DESCRIPTION]),"")</f>
        <v/>
      </c>
      <c r="J62" s="90" t="str">
        <f>IF(F62&lt;&gt;"", _xlfn.XLOOKUP(F62,TABstock[CODE],TABstock[STOCK]),"")</f>
        <v/>
      </c>
      <c r="K62" s="28"/>
      <c r="M62" s="29"/>
      <c r="S62" s="23"/>
      <c r="T62" s="99"/>
      <c r="U62" s="100"/>
      <c r="V62" s="88"/>
      <c r="W62" s="88"/>
      <c r="X62" s="88"/>
      <c r="Y62" s="30"/>
      <c r="Z62" s="88"/>
      <c r="AA62" s="88"/>
      <c r="AB62" s="30"/>
      <c r="AC62" s="30"/>
      <c r="AD62" s="30"/>
      <c r="AE62" s="101"/>
      <c r="AH62" s="53"/>
    </row>
    <row r="63" spans="2:34" x14ac:dyDescent="0.25">
      <c r="B63" s="81"/>
      <c r="C63" s="82"/>
      <c r="D63" s="83"/>
      <c r="E63" s="87"/>
      <c r="F63" s="84"/>
      <c r="G63" s="84"/>
      <c r="H63" s="89" t="str">
        <f>IF(F63&lt;&gt;"", _xlfn.XLOOKUP(F63,TABstock[CODE],TABstock[UNITE]),"")</f>
        <v/>
      </c>
      <c r="I63" s="89" t="str">
        <f>IF(F63&lt;&gt;"", _xlfn.XLOOKUP(F63,TABstock[CODE],TABstock[DESCRIPTION]),"")</f>
        <v/>
      </c>
      <c r="J63" s="90" t="str">
        <f>IF(F63&lt;&gt;"", _xlfn.XLOOKUP(F63,TABstock[CODE],TABstock[STOCK]),"")</f>
        <v/>
      </c>
      <c r="K63" s="28"/>
      <c r="M63" s="29"/>
      <c r="S63" s="23"/>
      <c r="T63" s="99"/>
      <c r="U63" s="100"/>
      <c r="V63" s="88"/>
      <c r="W63" s="88"/>
      <c r="X63" s="88"/>
      <c r="Y63" s="30"/>
      <c r="Z63" s="88"/>
      <c r="AA63" s="88"/>
      <c r="AB63" s="30"/>
      <c r="AC63" s="30"/>
      <c r="AD63" s="30"/>
      <c r="AE63" s="101"/>
      <c r="AH63" s="53"/>
    </row>
    <row r="64" spans="2:34" x14ac:dyDescent="0.25">
      <c r="B64" s="81"/>
      <c r="C64" s="82"/>
      <c r="D64" s="83"/>
      <c r="E64" s="87"/>
      <c r="F64" s="84"/>
      <c r="G64" s="84"/>
      <c r="H64" s="89" t="str">
        <f>IF(F64&lt;&gt;"", _xlfn.XLOOKUP(F64,TABstock[CODE],TABstock[UNITE]),"")</f>
        <v/>
      </c>
      <c r="I64" s="89" t="str">
        <f>IF(F64&lt;&gt;"", _xlfn.XLOOKUP(F64,TABstock[CODE],TABstock[DESCRIPTION]),"")</f>
        <v/>
      </c>
      <c r="J64" s="90" t="str">
        <f>IF(F64&lt;&gt;"", _xlfn.XLOOKUP(F64,TABstock[CODE],TABstock[STOCK]),"")</f>
        <v/>
      </c>
      <c r="K64" s="28"/>
      <c r="M64" s="29"/>
      <c r="S64" s="23"/>
      <c r="T64" s="99"/>
      <c r="U64" s="100"/>
      <c r="V64" s="88"/>
      <c r="W64" s="88"/>
      <c r="X64" s="88"/>
      <c r="Y64" s="30"/>
      <c r="Z64" s="88"/>
      <c r="AA64" s="88"/>
      <c r="AB64" s="30"/>
      <c r="AC64" s="30"/>
      <c r="AD64" s="30"/>
      <c r="AE64" s="101"/>
      <c r="AH64" s="53"/>
    </row>
    <row r="65" spans="2:34" x14ac:dyDescent="0.25">
      <c r="B65" s="81"/>
      <c r="C65" s="82"/>
      <c r="D65" s="83"/>
      <c r="E65" s="87"/>
      <c r="F65" s="84"/>
      <c r="G65" s="84"/>
      <c r="H65" s="89" t="str">
        <f>IF(F65&lt;&gt;"", _xlfn.XLOOKUP(F65,TABstock[CODE],TABstock[UNITE]),"")</f>
        <v/>
      </c>
      <c r="I65" s="89" t="str">
        <f>IF(F65&lt;&gt;"", _xlfn.XLOOKUP(F65,TABstock[CODE],TABstock[DESCRIPTION]),"")</f>
        <v/>
      </c>
      <c r="J65" s="90" t="str">
        <f>IF(F65&lt;&gt;"", _xlfn.XLOOKUP(F65,TABstock[CODE],TABstock[STOCK]),"")</f>
        <v/>
      </c>
      <c r="K65" s="28"/>
      <c r="M65" s="29"/>
      <c r="S65" s="23"/>
      <c r="T65" s="99"/>
      <c r="U65" s="100"/>
      <c r="V65" s="88"/>
      <c r="W65" s="88"/>
      <c r="X65" s="88"/>
      <c r="Y65" s="30"/>
      <c r="Z65" s="88"/>
      <c r="AA65" s="88"/>
      <c r="AB65" s="30"/>
      <c r="AC65" s="30"/>
      <c r="AD65" s="30"/>
      <c r="AE65" s="101"/>
      <c r="AH65" s="53"/>
    </row>
    <row r="66" spans="2:34" x14ac:dyDescent="0.25">
      <c r="B66" s="81"/>
      <c r="C66" s="82"/>
      <c r="D66" s="83"/>
      <c r="E66" s="87"/>
      <c r="F66" s="84"/>
      <c r="G66" s="84"/>
      <c r="H66" s="89" t="str">
        <f>IF(F66&lt;&gt;"", _xlfn.XLOOKUP(F66,TABstock[CODE],TABstock[UNITE]),"")</f>
        <v/>
      </c>
      <c r="I66" s="89" t="str">
        <f>IF(F66&lt;&gt;"", _xlfn.XLOOKUP(F66,TABstock[CODE],TABstock[DESCRIPTION]),"")</f>
        <v/>
      </c>
      <c r="J66" s="90" t="str">
        <f>IF(F66&lt;&gt;"", _xlfn.XLOOKUP(F66,TABstock[CODE],TABstock[STOCK]),"")</f>
        <v/>
      </c>
      <c r="K66" s="28"/>
      <c r="M66" s="29"/>
      <c r="S66" s="23"/>
      <c r="T66" s="99"/>
      <c r="U66" s="100"/>
      <c r="V66" s="88"/>
      <c r="W66" s="88"/>
      <c r="X66" s="88"/>
      <c r="Y66" s="30"/>
      <c r="Z66" s="88"/>
      <c r="AA66" s="88"/>
      <c r="AB66" s="30"/>
      <c r="AC66" s="30"/>
      <c r="AD66" s="30"/>
      <c r="AE66" s="101"/>
      <c r="AH66" s="53"/>
    </row>
    <row r="67" spans="2:34" x14ac:dyDescent="0.25">
      <c r="B67" s="81"/>
      <c r="C67" s="82"/>
      <c r="D67" s="83"/>
      <c r="E67" s="87"/>
      <c r="F67" s="84"/>
      <c r="G67" s="84"/>
      <c r="H67" s="89" t="str">
        <f>IF(F67&lt;&gt;"", _xlfn.XLOOKUP(F67,TABstock[CODE],TABstock[UNITE]),"")</f>
        <v/>
      </c>
      <c r="I67" s="89" t="str">
        <f>IF(F67&lt;&gt;"", _xlfn.XLOOKUP(F67,TABstock[CODE],TABstock[DESCRIPTION]),"")</f>
        <v/>
      </c>
      <c r="J67" s="90" t="str">
        <f>IF(F67&lt;&gt;"", _xlfn.XLOOKUP(F67,TABstock[CODE],TABstock[STOCK]),"")</f>
        <v/>
      </c>
      <c r="K67" s="28"/>
      <c r="M67" s="29"/>
      <c r="S67" s="23"/>
      <c r="T67" s="99"/>
      <c r="U67" s="100"/>
      <c r="V67" s="88"/>
      <c r="W67" s="88"/>
      <c r="X67" s="88"/>
      <c r="Y67" s="30"/>
      <c r="Z67" s="88"/>
      <c r="AA67" s="88"/>
      <c r="AB67" s="30"/>
      <c r="AC67" s="30"/>
      <c r="AD67" s="30"/>
      <c r="AE67" s="101"/>
      <c r="AH67" s="53"/>
    </row>
    <row r="68" spans="2:34" x14ac:dyDescent="0.25">
      <c r="B68" s="81"/>
      <c r="C68" s="82"/>
      <c r="D68" s="83"/>
      <c r="E68" s="87"/>
      <c r="F68" s="84"/>
      <c r="G68" s="84"/>
      <c r="H68" s="89" t="str">
        <f>IF(F68&lt;&gt;"", _xlfn.XLOOKUP(F68,TABstock[CODE],TABstock[UNITE]),"")</f>
        <v/>
      </c>
      <c r="I68" s="89" t="str">
        <f>IF(F68&lt;&gt;"", _xlfn.XLOOKUP(F68,TABstock[CODE],TABstock[DESCRIPTION]),"")</f>
        <v/>
      </c>
      <c r="J68" s="90" t="str">
        <f>IF(F68&lt;&gt;"", _xlfn.XLOOKUP(F68,TABstock[CODE],TABstock[STOCK]),"")</f>
        <v/>
      </c>
      <c r="K68" s="28"/>
      <c r="M68" s="29"/>
      <c r="S68" s="23"/>
      <c r="T68" s="99"/>
      <c r="U68" s="100"/>
      <c r="V68" s="88"/>
      <c r="W68" s="88"/>
      <c r="X68" s="88"/>
      <c r="Y68" s="30"/>
      <c r="Z68" s="88"/>
      <c r="AA68" s="88"/>
      <c r="AB68" s="30"/>
      <c r="AC68" s="30"/>
      <c r="AD68" s="30"/>
      <c r="AE68" s="101"/>
      <c r="AH68" s="53"/>
    </row>
    <row r="69" spans="2:34" x14ac:dyDescent="0.25">
      <c r="B69" s="81"/>
      <c r="C69" s="82"/>
      <c r="D69" s="83"/>
      <c r="E69" s="87"/>
      <c r="F69" s="84"/>
      <c r="G69" s="84"/>
      <c r="H69" s="89" t="str">
        <f>IF(F69&lt;&gt;"", _xlfn.XLOOKUP(F69,TABstock[CODE],TABstock[UNITE]),"")</f>
        <v/>
      </c>
      <c r="I69" s="89" t="str">
        <f>IF(F69&lt;&gt;"", _xlfn.XLOOKUP(F69,TABstock[CODE],TABstock[DESCRIPTION]),"")</f>
        <v/>
      </c>
      <c r="J69" s="90" t="str">
        <f>IF(F69&lt;&gt;"", _xlfn.XLOOKUP(F69,TABstock[CODE],TABstock[STOCK]),"")</f>
        <v/>
      </c>
      <c r="K69" s="28"/>
      <c r="M69" s="29"/>
      <c r="S69" s="23"/>
      <c r="T69" s="99"/>
      <c r="U69" s="100"/>
      <c r="V69" s="88"/>
      <c r="W69" s="88"/>
      <c r="X69" s="88"/>
      <c r="Y69" s="30"/>
      <c r="Z69" s="88"/>
      <c r="AA69" s="88"/>
      <c r="AB69" s="30"/>
      <c r="AC69" s="30"/>
      <c r="AD69" s="30"/>
      <c r="AE69" s="101"/>
      <c r="AH69" s="53"/>
    </row>
    <row r="70" spans="2:34" x14ac:dyDescent="0.25">
      <c r="B70" s="81"/>
      <c r="C70" s="82"/>
      <c r="D70" s="83"/>
      <c r="E70" s="87"/>
      <c r="F70" s="84"/>
      <c r="G70" s="84"/>
      <c r="H70" s="89" t="str">
        <f>IF(F70&lt;&gt;"", _xlfn.XLOOKUP(F70,TABstock[CODE],TABstock[UNITE]),"")</f>
        <v/>
      </c>
      <c r="I70" s="89" t="str">
        <f>IF(F70&lt;&gt;"", _xlfn.XLOOKUP(F70,TABstock[CODE],TABstock[DESCRIPTION]),"")</f>
        <v/>
      </c>
      <c r="J70" s="90" t="str">
        <f>IF(F70&lt;&gt;"", _xlfn.XLOOKUP(F70,TABstock[CODE],TABstock[STOCK]),"")</f>
        <v/>
      </c>
      <c r="K70" s="28"/>
      <c r="M70" s="29"/>
      <c r="S70" s="23"/>
      <c r="T70" s="99"/>
      <c r="U70" s="100"/>
      <c r="V70" s="88"/>
      <c r="W70" s="88"/>
      <c r="X70" s="88"/>
      <c r="Y70" s="30"/>
      <c r="Z70" s="88"/>
      <c r="AA70" s="88"/>
      <c r="AB70" s="30"/>
      <c r="AC70" s="30"/>
      <c r="AD70" s="30"/>
      <c r="AE70" s="101"/>
      <c r="AH70" s="53"/>
    </row>
    <row r="71" spans="2:34" x14ac:dyDescent="0.25">
      <c r="B71" s="81"/>
      <c r="C71" s="82"/>
      <c r="D71" s="83"/>
      <c r="E71" s="87"/>
      <c r="F71" s="84"/>
      <c r="G71" s="84"/>
      <c r="H71" s="89" t="str">
        <f>IF(F71&lt;&gt;"", _xlfn.XLOOKUP(F71,TABstock[CODE],TABstock[UNITE]),"")</f>
        <v/>
      </c>
      <c r="I71" s="89" t="str">
        <f>IF(F71&lt;&gt;"", _xlfn.XLOOKUP(F71,TABstock[CODE],TABstock[DESCRIPTION]),"")</f>
        <v/>
      </c>
      <c r="J71" s="90" t="str">
        <f>IF(F71&lt;&gt;"", _xlfn.XLOOKUP(F71,TABstock[CODE],TABstock[STOCK]),"")</f>
        <v/>
      </c>
      <c r="K71" s="28"/>
      <c r="M71" s="29"/>
      <c r="S71" s="23"/>
      <c r="T71" s="99"/>
      <c r="U71" s="100"/>
      <c r="V71" s="88"/>
      <c r="W71" s="88"/>
      <c r="X71" s="88"/>
      <c r="Y71" s="30"/>
      <c r="Z71" s="88"/>
      <c r="AA71" s="88"/>
      <c r="AB71" s="30"/>
      <c r="AC71" s="30"/>
      <c r="AD71" s="30"/>
      <c r="AE71" s="101"/>
      <c r="AH71" s="53"/>
    </row>
    <row r="72" spans="2:34" x14ac:dyDescent="0.25">
      <c r="B72" s="81"/>
      <c r="C72" s="82"/>
      <c r="D72" s="83"/>
      <c r="E72" s="87"/>
      <c r="F72" s="84"/>
      <c r="G72" s="84"/>
      <c r="H72" s="89" t="str">
        <f>IF(F72&lt;&gt;"", _xlfn.XLOOKUP(F72,TABstock[CODE],TABstock[UNITE]),"")</f>
        <v/>
      </c>
      <c r="I72" s="89" t="str">
        <f>IF(F72&lt;&gt;"", _xlfn.XLOOKUP(F72,TABstock[CODE],TABstock[DESCRIPTION]),"")</f>
        <v/>
      </c>
      <c r="J72" s="90" t="str">
        <f>IF(F72&lt;&gt;"", _xlfn.XLOOKUP(F72,TABstock[CODE],TABstock[STOCK]),"")</f>
        <v/>
      </c>
      <c r="K72" s="28"/>
      <c r="M72" s="29"/>
      <c r="S72" s="23"/>
      <c r="T72" s="99"/>
      <c r="U72" s="100"/>
      <c r="V72" s="88"/>
      <c r="W72" s="88"/>
      <c r="X72" s="88"/>
      <c r="Y72" s="30"/>
      <c r="Z72" s="88"/>
      <c r="AA72" s="88"/>
      <c r="AB72" s="30"/>
      <c r="AC72" s="30"/>
      <c r="AD72" s="30"/>
      <c r="AE72" s="101"/>
      <c r="AH72" s="53"/>
    </row>
    <row r="73" spans="2:34" x14ac:dyDescent="0.25">
      <c r="B73" s="81"/>
      <c r="C73" s="82"/>
      <c r="D73" s="83"/>
      <c r="E73" s="87"/>
      <c r="F73" s="84"/>
      <c r="G73" s="84"/>
      <c r="H73" s="89" t="str">
        <f>IF(F73&lt;&gt;"", _xlfn.XLOOKUP(F73,TABstock[CODE],TABstock[UNITE]),"")</f>
        <v/>
      </c>
      <c r="I73" s="89" t="str">
        <f>IF(F73&lt;&gt;"", _xlfn.XLOOKUP(F73,TABstock[CODE],TABstock[DESCRIPTION]),"")</f>
        <v/>
      </c>
      <c r="J73" s="90" t="str">
        <f>IF(F73&lt;&gt;"", _xlfn.XLOOKUP(F73,TABstock[CODE],TABstock[STOCK]),"")</f>
        <v/>
      </c>
      <c r="K73" s="28"/>
      <c r="M73" s="29"/>
      <c r="S73" s="23"/>
      <c r="T73" s="99"/>
      <c r="U73" s="100"/>
      <c r="V73" s="88"/>
      <c r="W73" s="88"/>
      <c r="X73" s="88"/>
      <c r="Y73" s="30"/>
      <c r="Z73" s="88"/>
      <c r="AA73" s="88"/>
      <c r="AB73" s="30"/>
      <c r="AC73" s="30"/>
      <c r="AD73" s="30"/>
      <c r="AE73" s="101"/>
      <c r="AH73" s="53"/>
    </row>
    <row r="74" spans="2:34" x14ac:dyDescent="0.25">
      <c r="B74" s="81"/>
      <c r="C74" s="82"/>
      <c r="D74" s="83"/>
      <c r="E74" s="87"/>
      <c r="F74" s="84"/>
      <c r="G74" s="84"/>
      <c r="H74" s="89" t="str">
        <f>IF(F74&lt;&gt;"", _xlfn.XLOOKUP(F74,TABstock[CODE],TABstock[UNITE]),"")</f>
        <v/>
      </c>
      <c r="I74" s="89" t="str">
        <f>IF(F74&lt;&gt;"", _xlfn.XLOOKUP(F74,TABstock[CODE],TABstock[DESCRIPTION]),"")</f>
        <v/>
      </c>
      <c r="J74" s="90" t="str">
        <f>IF(F74&lt;&gt;"", _xlfn.XLOOKUP(F74,TABstock[CODE],TABstock[STOCK]),"")</f>
        <v/>
      </c>
      <c r="K74" s="28"/>
      <c r="M74" s="29"/>
      <c r="S74" s="23"/>
      <c r="T74" s="99"/>
      <c r="U74" s="100"/>
      <c r="V74" s="88"/>
      <c r="W74" s="88"/>
      <c r="X74" s="88"/>
      <c r="Y74" s="30"/>
      <c r="Z74" s="88"/>
      <c r="AA74" s="88"/>
      <c r="AB74" s="30"/>
      <c r="AC74" s="30"/>
      <c r="AD74" s="30"/>
      <c r="AE74" s="101"/>
      <c r="AH74" s="53"/>
    </row>
    <row r="75" spans="2:34" x14ac:dyDescent="0.25">
      <c r="B75" s="81"/>
      <c r="C75" s="82"/>
      <c r="D75" s="83"/>
      <c r="E75" s="87"/>
      <c r="F75" s="84"/>
      <c r="G75" s="84"/>
      <c r="H75" s="89" t="str">
        <f>IF(F75&lt;&gt;"", _xlfn.XLOOKUP(F75,TABstock[CODE],TABstock[UNITE]),"")</f>
        <v/>
      </c>
      <c r="I75" s="89" t="str">
        <f>IF(F75&lt;&gt;"", _xlfn.XLOOKUP(F75,TABstock[CODE],TABstock[DESCRIPTION]),"")</f>
        <v/>
      </c>
      <c r="J75" s="90" t="str">
        <f>IF(F75&lt;&gt;"", _xlfn.XLOOKUP(F75,TABstock[CODE],TABstock[STOCK]),"")</f>
        <v/>
      </c>
      <c r="K75" s="28"/>
      <c r="M75" s="29"/>
      <c r="S75" s="23"/>
      <c r="T75" s="99"/>
      <c r="U75" s="100"/>
      <c r="V75" s="88"/>
      <c r="W75" s="88"/>
      <c r="X75" s="88"/>
      <c r="Y75" s="30"/>
      <c r="Z75" s="88"/>
      <c r="AA75" s="88"/>
      <c r="AB75" s="30"/>
      <c r="AC75" s="30"/>
      <c r="AD75" s="30"/>
      <c r="AE75" s="101"/>
      <c r="AH75" s="53"/>
    </row>
    <row r="76" spans="2:34" x14ac:dyDescent="0.25">
      <c r="B76" s="81"/>
      <c r="C76" s="82"/>
      <c r="D76" s="83"/>
      <c r="E76" s="87"/>
      <c r="F76" s="84"/>
      <c r="G76" s="84"/>
      <c r="H76" s="89" t="str">
        <f>IF(F76&lt;&gt;"", _xlfn.XLOOKUP(F76,TABstock[CODE],TABstock[UNITE]),"")</f>
        <v/>
      </c>
      <c r="I76" s="89" t="str">
        <f>IF(F76&lt;&gt;"", _xlfn.XLOOKUP(F76,TABstock[CODE],TABstock[DESCRIPTION]),"")</f>
        <v/>
      </c>
      <c r="J76" s="90" t="str">
        <f>IF(F76&lt;&gt;"", _xlfn.XLOOKUP(F76,TABstock[CODE],TABstock[STOCK]),"")</f>
        <v/>
      </c>
      <c r="K76" s="28"/>
      <c r="M76" s="29"/>
      <c r="S76" s="23"/>
      <c r="T76" s="99"/>
      <c r="U76" s="100"/>
      <c r="V76" s="88"/>
      <c r="W76" s="88"/>
      <c r="X76" s="88"/>
      <c r="Y76" s="30"/>
      <c r="Z76" s="88"/>
      <c r="AA76" s="88"/>
      <c r="AB76" s="30"/>
      <c r="AC76" s="30"/>
      <c r="AD76" s="30"/>
      <c r="AE76" s="101"/>
      <c r="AH76" s="53"/>
    </row>
    <row r="77" spans="2:34" x14ac:dyDescent="0.25">
      <c r="B77" s="81"/>
      <c r="C77" s="82"/>
      <c r="D77" s="83"/>
      <c r="E77" s="87"/>
      <c r="F77" s="84"/>
      <c r="G77" s="84"/>
      <c r="H77" s="89" t="str">
        <f>IF(F77&lt;&gt;"", _xlfn.XLOOKUP(F77,TABstock[CODE],TABstock[UNITE]),"")</f>
        <v/>
      </c>
      <c r="I77" s="89" t="str">
        <f>IF(F77&lt;&gt;"", _xlfn.XLOOKUP(F77,TABstock[CODE],TABstock[DESCRIPTION]),"")</f>
        <v/>
      </c>
      <c r="J77" s="90" t="str">
        <f>IF(F77&lt;&gt;"", _xlfn.XLOOKUP(F77,TABstock[CODE],TABstock[STOCK]),"")</f>
        <v/>
      </c>
      <c r="K77" s="28"/>
      <c r="M77" s="29"/>
      <c r="S77" s="23"/>
      <c r="T77" s="99"/>
      <c r="U77" s="100"/>
      <c r="V77" s="88"/>
      <c r="W77" s="88"/>
      <c r="X77" s="88"/>
      <c r="Y77" s="30"/>
      <c r="Z77" s="88"/>
      <c r="AA77" s="88"/>
      <c r="AB77" s="30"/>
      <c r="AC77" s="30"/>
      <c r="AD77" s="30"/>
      <c r="AE77" s="101"/>
      <c r="AH77" s="53"/>
    </row>
    <row r="78" spans="2:34" x14ac:dyDescent="0.25">
      <c r="B78" s="81"/>
      <c r="C78" s="82"/>
      <c r="D78" s="83"/>
      <c r="E78" s="87"/>
      <c r="F78" s="84"/>
      <c r="G78" s="84"/>
      <c r="H78" s="89" t="str">
        <f>IF(F78&lt;&gt;"", _xlfn.XLOOKUP(F78,TABstock[CODE],TABstock[UNITE]),"")</f>
        <v/>
      </c>
      <c r="I78" s="89" t="str">
        <f>IF(F78&lt;&gt;"", _xlfn.XLOOKUP(F78,TABstock[CODE],TABstock[DESCRIPTION]),"")</f>
        <v/>
      </c>
      <c r="J78" s="90" t="str">
        <f>IF(F78&lt;&gt;"", _xlfn.XLOOKUP(F78,TABstock[CODE],TABstock[STOCK]),"")</f>
        <v/>
      </c>
      <c r="K78" s="28"/>
      <c r="M78" s="29"/>
      <c r="S78" s="23"/>
      <c r="T78" s="99"/>
      <c r="U78" s="100"/>
      <c r="V78" s="88"/>
      <c r="W78" s="88"/>
      <c r="X78" s="88"/>
      <c r="Y78" s="30"/>
      <c r="Z78" s="88"/>
      <c r="AA78" s="88"/>
      <c r="AB78" s="30"/>
      <c r="AC78" s="30"/>
      <c r="AD78" s="30"/>
      <c r="AE78" s="101"/>
      <c r="AH78" s="53"/>
    </row>
    <row r="79" spans="2:34" x14ac:dyDescent="0.25">
      <c r="B79" s="81"/>
      <c r="C79" s="82"/>
      <c r="D79" s="83"/>
      <c r="E79" s="87"/>
      <c r="F79" s="84"/>
      <c r="G79" s="84"/>
      <c r="H79" s="89" t="str">
        <f>IF(F79&lt;&gt;"", _xlfn.XLOOKUP(F79,TABstock[CODE],TABstock[UNITE]),"")</f>
        <v/>
      </c>
      <c r="I79" s="89" t="str">
        <f>IF(F79&lt;&gt;"", _xlfn.XLOOKUP(F79,TABstock[CODE],TABstock[DESCRIPTION]),"")</f>
        <v/>
      </c>
      <c r="J79" s="90" t="str">
        <f>IF(F79&lt;&gt;"", _xlfn.XLOOKUP(F79,TABstock[CODE],TABstock[STOCK]),"")</f>
        <v/>
      </c>
      <c r="K79" s="28"/>
      <c r="M79" s="29"/>
      <c r="S79" s="23"/>
      <c r="T79" s="99"/>
      <c r="U79" s="100"/>
      <c r="V79" s="88"/>
      <c r="W79" s="88"/>
      <c r="X79" s="88"/>
      <c r="Y79" s="30"/>
      <c r="Z79" s="88"/>
      <c r="AA79" s="88"/>
      <c r="AB79" s="30"/>
      <c r="AC79" s="30"/>
      <c r="AD79" s="30"/>
      <c r="AE79" s="101"/>
      <c r="AH79" s="53"/>
    </row>
    <row r="80" spans="2:34" x14ac:dyDescent="0.25">
      <c r="B80" s="81"/>
      <c r="C80" s="82"/>
      <c r="D80" s="83"/>
      <c r="E80" s="87"/>
      <c r="F80" s="84"/>
      <c r="G80" s="84"/>
      <c r="H80" s="89" t="str">
        <f>IF(F80&lt;&gt;"", _xlfn.XLOOKUP(F80,TABstock[CODE],TABstock[UNITE]),"")</f>
        <v/>
      </c>
      <c r="I80" s="89" t="str">
        <f>IF(F80&lt;&gt;"", _xlfn.XLOOKUP(F80,TABstock[CODE],TABstock[DESCRIPTION]),"")</f>
        <v/>
      </c>
      <c r="J80" s="90" t="str">
        <f>IF(F80&lt;&gt;"", _xlfn.XLOOKUP(F80,TABstock[CODE],TABstock[STOCK]),"")</f>
        <v/>
      </c>
      <c r="K80" s="28"/>
      <c r="M80" s="29"/>
      <c r="S80" s="23"/>
      <c r="T80" s="99"/>
      <c r="U80" s="100"/>
      <c r="V80" s="88"/>
      <c r="W80" s="88"/>
      <c r="X80" s="88"/>
      <c r="Y80" s="30"/>
      <c r="Z80" s="88"/>
      <c r="AA80" s="88"/>
      <c r="AB80" s="30"/>
      <c r="AC80" s="30"/>
      <c r="AD80" s="30"/>
      <c r="AE80" s="101"/>
      <c r="AH80" s="53"/>
    </row>
    <row r="81" spans="2:34" x14ac:dyDescent="0.25">
      <c r="B81" s="81"/>
      <c r="C81" s="82"/>
      <c r="D81" s="83"/>
      <c r="E81" s="87"/>
      <c r="F81" s="84"/>
      <c r="G81" s="84"/>
      <c r="H81" s="89" t="str">
        <f>IF(F81&lt;&gt;"", _xlfn.XLOOKUP(F81,TABstock[CODE],TABstock[UNITE]),"")</f>
        <v/>
      </c>
      <c r="I81" s="89" t="str">
        <f>IF(F81&lt;&gt;"", _xlfn.XLOOKUP(F81,TABstock[CODE],TABstock[DESCRIPTION]),"")</f>
        <v/>
      </c>
      <c r="J81" s="90" t="str">
        <f>IF(F81&lt;&gt;"", _xlfn.XLOOKUP(F81,TABstock[CODE],TABstock[STOCK]),"")</f>
        <v/>
      </c>
      <c r="K81" s="28"/>
      <c r="M81" s="29"/>
      <c r="S81" s="23"/>
      <c r="T81" s="99"/>
      <c r="U81" s="100"/>
      <c r="V81" s="88"/>
      <c r="W81" s="88"/>
      <c r="X81" s="88"/>
      <c r="Y81" s="30"/>
      <c r="Z81" s="88"/>
      <c r="AA81" s="88"/>
      <c r="AB81" s="30"/>
      <c r="AC81" s="30"/>
      <c r="AD81" s="30"/>
      <c r="AE81" s="101"/>
      <c r="AH81" s="53"/>
    </row>
    <row r="82" spans="2:34" x14ac:dyDescent="0.25">
      <c r="B82" s="81"/>
      <c r="C82" s="82"/>
      <c r="D82" s="83"/>
      <c r="E82" s="87"/>
      <c r="F82" s="84"/>
      <c r="G82" s="84"/>
      <c r="H82" s="89" t="str">
        <f>IF(F82&lt;&gt;"", _xlfn.XLOOKUP(F82,TABstock[CODE],TABstock[UNITE]),"")</f>
        <v/>
      </c>
      <c r="I82" s="89" t="str">
        <f>IF(F82&lt;&gt;"", _xlfn.XLOOKUP(F82,TABstock[CODE],TABstock[DESCRIPTION]),"")</f>
        <v/>
      </c>
      <c r="J82" s="90" t="str">
        <f>IF(F82&lt;&gt;"", _xlfn.XLOOKUP(F82,TABstock[CODE],TABstock[STOCK]),"")</f>
        <v/>
      </c>
      <c r="K82" s="28"/>
      <c r="M82" s="29"/>
      <c r="S82" s="23"/>
      <c r="T82" s="99"/>
      <c r="U82" s="100"/>
      <c r="V82" s="88"/>
      <c r="W82" s="88"/>
      <c r="X82" s="88"/>
      <c r="Y82" s="30"/>
      <c r="Z82" s="88"/>
      <c r="AA82" s="88"/>
      <c r="AB82" s="30"/>
      <c r="AC82" s="30"/>
      <c r="AD82" s="30"/>
      <c r="AE82" s="101"/>
      <c r="AH82" s="53"/>
    </row>
    <row r="83" spans="2:34" x14ac:dyDescent="0.25">
      <c r="B83" s="81"/>
      <c r="C83" s="82"/>
      <c r="D83" s="83"/>
      <c r="E83" s="87"/>
      <c r="F83" s="84"/>
      <c r="G83" s="84"/>
      <c r="H83" s="89" t="str">
        <f>IF(F83&lt;&gt;"", _xlfn.XLOOKUP(F83,TABstock[CODE],TABstock[UNITE]),"")</f>
        <v/>
      </c>
      <c r="I83" s="89" t="str">
        <f>IF(F83&lt;&gt;"", _xlfn.XLOOKUP(F83,TABstock[CODE],TABstock[DESCRIPTION]),"")</f>
        <v/>
      </c>
      <c r="J83" s="90" t="str">
        <f>IF(F83&lt;&gt;"", _xlfn.XLOOKUP(F83,TABstock[CODE],TABstock[STOCK]),"")</f>
        <v/>
      </c>
      <c r="K83" s="28"/>
      <c r="M83" s="29"/>
      <c r="S83" s="23"/>
      <c r="T83" s="99"/>
      <c r="U83" s="100"/>
      <c r="V83" s="88"/>
      <c r="W83" s="88"/>
      <c r="X83" s="88"/>
      <c r="Y83" s="30"/>
      <c r="Z83" s="88"/>
      <c r="AA83" s="88"/>
      <c r="AB83" s="30"/>
      <c r="AC83" s="30"/>
      <c r="AD83" s="30"/>
      <c r="AE83" s="101"/>
      <c r="AH83" s="53"/>
    </row>
    <row r="84" spans="2:34" x14ac:dyDescent="0.25">
      <c r="B84" s="81"/>
      <c r="C84" s="82"/>
      <c r="D84" s="83"/>
      <c r="E84" s="87"/>
      <c r="F84" s="84"/>
      <c r="G84" s="84"/>
      <c r="H84" s="89" t="str">
        <f>IF(F84&lt;&gt;"", _xlfn.XLOOKUP(F84,TABstock[CODE],TABstock[UNITE]),"")</f>
        <v/>
      </c>
      <c r="I84" s="89" t="str">
        <f>IF(F84&lt;&gt;"", _xlfn.XLOOKUP(F84,TABstock[CODE],TABstock[DESCRIPTION]),"")</f>
        <v/>
      </c>
      <c r="J84" s="90" t="str">
        <f>IF(F84&lt;&gt;"", _xlfn.XLOOKUP(F84,TABstock[CODE],TABstock[STOCK]),"")</f>
        <v/>
      </c>
      <c r="K84" s="28"/>
      <c r="M84" s="29"/>
      <c r="S84" s="23"/>
      <c r="T84" s="99"/>
      <c r="U84" s="100"/>
      <c r="V84" s="88"/>
      <c r="W84" s="88"/>
      <c r="X84" s="88"/>
      <c r="Y84" s="30"/>
      <c r="Z84" s="88"/>
      <c r="AA84" s="88"/>
      <c r="AB84" s="30"/>
      <c r="AC84" s="30"/>
      <c r="AD84" s="30"/>
      <c r="AE84" s="101"/>
      <c r="AH84" s="53"/>
    </row>
    <row r="85" spans="2:34" x14ac:dyDescent="0.25">
      <c r="B85" s="81"/>
      <c r="C85" s="82"/>
      <c r="D85" s="83"/>
      <c r="E85" s="87"/>
      <c r="F85" s="84"/>
      <c r="G85" s="84"/>
      <c r="H85" s="89" t="str">
        <f>IF(F85&lt;&gt;"", _xlfn.XLOOKUP(F85,TABstock[CODE],TABstock[UNITE]),"")</f>
        <v/>
      </c>
      <c r="I85" s="89" t="str">
        <f>IF(F85&lt;&gt;"", _xlfn.XLOOKUP(F85,TABstock[CODE],TABstock[DESCRIPTION]),"")</f>
        <v/>
      </c>
      <c r="J85" s="90" t="str">
        <f>IF(F85&lt;&gt;"", _xlfn.XLOOKUP(F85,TABstock[CODE],TABstock[STOCK]),"")</f>
        <v/>
      </c>
      <c r="K85" s="28"/>
      <c r="M85" s="29"/>
      <c r="S85" s="23"/>
      <c r="T85" s="99"/>
      <c r="U85" s="100"/>
      <c r="V85" s="88"/>
      <c r="W85" s="88"/>
      <c r="X85" s="88"/>
      <c r="Y85" s="30"/>
      <c r="Z85" s="88"/>
      <c r="AA85" s="88"/>
      <c r="AB85" s="30"/>
      <c r="AC85" s="30"/>
      <c r="AD85" s="30"/>
      <c r="AE85" s="101"/>
      <c r="AH85" s="53"/>
    </row>
    <row r="86" spans="2:34" x14ac:dyDescent="0.25">
      <c r="B86" s="81"/>
      <c r="C86" s="82"/>
      <c r="D86" s="83"/>
      <c r="E86" s="87"/>
      <c r="F86" s="84"/>
      <c r="G86" s="84"/>
      <c r="H86" s="89" t="str">
        <f>IF(F86&lt;&gt;"", _xlfn.XLOOKUP(F86,TABstock[CODE],TABstock[UNITE]),"")</f>
        <v/>
      </c>
      <c r="I86" s="89" t="str">
        <f>IF(F86&lt;&gt;"", _xlfn.XLOOKUP(F86,TABstock[CODE],TABstock[DESCRIPTION]),"")</f>
        <v/>
      </c>
      <c r="J86" s="90" t="str">
        <f>IF(F86&lt;&gt;"", _xlfn.XLOOKUP(F86,TABstock[CODE],TABstock[STOCK]),"")</f>
        <v/>
      </c>
      <c r="K86" s="28"/>
      <c r="M86" s="29"/>
      <c r="S86" s="23"/>
      <c r="T86" s="99"/>
      <c r="U86" s="100"/>
      <c r="V86" s="88"/>
      <c r="W86" s="88"/>
      <c r="X86" s="88"/>
      <c r="Y86" s="30"/>
      <c r="Z86" s="88"/>
      <c r="AA86" s="88"/>
      <c r="AB86" s="30"/>
      <c r="AC86" s="30"/>
      <c r="AD86" s="30"/>
      <c r="AE86" s="101"/>
      <c r="AH86" s="53"/>
    </row>
    <row r="87" spans="2:34" x14ac:dyDescent="0.25">
      <c r="B87" s="81"/>
      <c r="C87" s="82"/>
      <c r="D87" s="83"/>
      <c r="E87" s="87"/>
      <c r="F87" s="84"/>
      <c r="G87" s="84"/>
      <c r="H87" s="89" t="str">
        <f>IF(F87&lt;&gt;"", _xlfn.XLOOKUP(F87,TABstock[CODE],TABstock[UNITE]),"")</f>
        <v/>
      </c>
      <c r="I87" s="89" t="str">
        <f>IF(F87&lt;&gt;"", _xlfn.XLOOKUP(F87,TABstock[CODE],TABstock[DESCRIPTION]),"")</f>
        <v/>
      </c>
      <c r="J87" s="90" t="str">
        <f>IF(F87&lt;&gt;"", _xlfn.XLOOKUP(F87,TABstock[CODE],TABstock[STOCK]),"")</f>
        <v/>
      </c>
      <c r="K87" s="28"/>
      <c r="M87" s="29"/>
      <c r="S87" s="23"/>
      <c r="T87" s="99"/>
      <c r="U87" s="100"/>
      <c r="V87" s="88"/>
      <c r="W87" s="88"/>
      <c r="X87" s="88"/>
      <c r="Y87" s="30"/>
      <c r="Z87" s="88"/>
      <c r="AA87" s="88"/>
      <c r="AB87" s="30"/>
      <c r="AC87" s="30"/>
      <c r="AD87" s="30"/>
      <c r="AE87" s="101"/>
      <c r="AH87" s="53"/>
    </row>
    <row r="88" spans="2:34" x14ac:dyDescent="0.25">
      <c r="B88" s="81"/>
      <c r="C88" s="82"/>
      <c r="D88" s="83"/>
      <c r="E88" s="87"/>
      <c r="F88" s="84"/>
      <c r="G88" s="84"/>
      <c r="H88" s="89" t="str">
        <f>IF(F88&lt;&gt;"", _xlfn.XLOOKUP(F88,TABstock[CODE],TABstock[UNITE]),"")</f>
        <v/>
      </c>
      <c r="I88" s="89" t="str">
        <f>IF(F88&lt;&gt;"", _xlfn.XLOOKUP(F88,TABstock[CODE],TABstock[DESCRIPTION]),"")</f>
        <v/>
      </c>
      <c r="J88" s="90" t="str">
        <f>IF(F88&lt;&gt;"", _xlfn.XLOOKUP(F88,TABstock[CODE],TABstock[STOCK]),"")</f>
        <v/>
      </c>
      <c r="K88" s="28"/>
      <c r="M88" s="29"/>
      <c r="S88" s="23"/>
      <c r="T88" s="99"/>
      <c r="U88" s="100"/>
      <c r="V88" s="88"/>
      <c r="W88" s="88"/>
      <c r="X88" s="88"/>
      <c r="Y88" s="30"/>
      <c r="Z88" s="88"/>
      <c r="AA88" s="88"/>
      <c r="AB88" s="30"/>
      <c r="AC88" s="30"/>
      <c r="AD88" s="30"/>
      <c r="AE88" s="101"/>
      <c r="AH88" s="53"/>
    </row>
    <row r="89" spans="2:34" x14ac:dyDescent="0.25">
      <c r="B89" s="81"/>
      <c r="C89" s="82"/>
      <c r="D89" s="83"/>
      <c r="E89" s="87"/>
      <c r="F89" s="84"/>
      <c r="G89" s="84"/>
      <c r="H89" s="89" t="str">
        <f>IF(F89&lt;&gt;"", _xlfn.XLOOKUP(F89,TABstock[CODE],TABstock[UNITE]),"")</f>
        <v/>
      </c>
      <c r="I89" s="89" t="str">
        <f>IF(F89&lt;&gt;"", _xlfn.XLOOKUP(F89,TABstock[CODE],TABstock[DESCRIPTION]),"")</f>
        <v/>
      </c>
      <c r="J89" s="90" t="str">
        <f>IF(F89&lt;&gt;"", _xlfn.XLOOKUP(F89,TABstock[CODE],TABstock[STOCK]),"")</f>
        <v/>
      </c>
      <c r="K89" s="28"/>
      <c r="M89" s="29"/>
      <c r="S89" s="23"/>
      <c r="T89" s="99"/>
      <c r="U89" s="100"/>
      <c r="V89" s="88"/>
      <c r="W89" s="88"/>
      <c r="X89" s="88"/>
      <c r="Y89" s="30"/>
      <c r="Z89" s="88"/>
      <c r="AA89" s="88"/>
      <c r="AB89" s="30"/>
      <c r="AC89" s="30"/>
      <c r="AD89" s="30"/>
      <c r="AE89" s="101"/>
      <c r="AH89" s="53"/>
    </row>
    <row r="90" spans="2:34" x14ac:dyDescent="0.25">
      <c r="B90" s="81"/>
      <c r="C90" s="82"/>
      <c r="D90" s="83"/>
      <c r="E90" s="87"/>
      <c r="F90" s="84"/>
      <c r="G90" s="84"/>
      <c r="H90" s="89" t="str">
        <f>IF(F90&lt;&gt;"", _xlfn.XLOOKUP(F90,TABstock[CODE],TABstock[UNITE]),"")</f>
        <v/>
      </c>
      <c r="I90" s="89" t="str">
        <f>IF(F90&lt;&gt;"", _xlfn.XLOOKUP(F90,TABstock[CODE],TABstock[DESCRIPTION]),"")</f>
        <v/>
      </c>
      <c r="J90" s="90" t="str">
        <f>IF(F90&lt;&gt;"", _xlfn.XLOOKUP(F90,TABstock[CODE],TABstock[STOCK]),"")</f>
        <v/>
      </c>
      <c r="K90" s="28"/>
      <c r="M90" s="29"/>
      <c r="S90" s="23"/>
      <c r="T90" s="99"/>
      <c r="U90" s="100"/>
      <c r="V90" s="88"/>
      <c r="W90" s="88"/>
      <c r="X90" s="88"/>
      <c r="Y90" s="30"/>
      <c r="Z90" s="88"/>
      <c r="AA90" s="88"/>
      <c r="AB90" s="30"/>
      <c r="AC90" s="30"/>
      <c r="AD90" s="30"/>
      <c r="AE90" s="101"/>
      <c r="AH90" s="53"/>
    </row>
    <row r="91" spans="2:34" x14ac:dyDescent="0.25">
      <c r="B91" s="81"/>
      <c r="C91" s="82"/>
      <c r="D91" s="83"/>
      <c r="E91" s="87"/>
      <c r="F91" s="84"/>
      <c r="G91" s="84"/>
      <c r="H91" s="89" t="str">
        <f>IF(F91&lt;&gt;"", _xlfn.XLOOKUP(F91,TABstock[CODE],TABstock[UNITE]),"")</f>
        <v/>
      </c>
      <c r="I91" s="89" t="str">
        <f>IF(F91&lt;&gt;"", _xlfn.XLOOKUP(F91,TABstock[CODE],TABstock[DESCRIPTION]),"")</f>
        <v/>
      </c>
      <c r="J91" s="90" t="str">
        <f>IF(F91&lt;&gt;"", _xlfn.XLOOKUP(F91,TABstock[CODE],TABstock[STOCK]),"")</f>
        <v/>
      </c>
      <c r="K91" s="28"/>
      <c r="M91" s="29"/>
      <c r="S91" s="23"/>
      <c r="T91" s="99"/>
      <c r="U91" s="100"/>
      <c r="V91" s="88"/>
      <c r="W91" s="88"/>
      <c r="X91" s="88"/>
      <c r="Y91" s="30"/>
      <c r="Z91" s="88"/>
      <c r="AA91" s="88"/>
      <c r="AB91" s="30"/>
      <c r="AC91" s="30"/>
      <c r="AD91" s="30"/>
      <c r="AE91" s="101"/>
      <c r="AH91" s="53"/>
    </row>
    <row r="92" spans="2:34" x14ac:dyDescent="0.25">
      <c r="B92" s="81"/>
      <c r="C92" s="82"/>
      <c r="D92" s="83"/>
      <c r="E92" s="87"/>
      <c r="F92" s="84"/>
      <c r="G92" s="84"/>
      <c r="H92" s="89" t="str">
        <f>IF(F92&lt;&gt;"", _xlfn.XLOOKUP(F92,TABstock[CODE],TABstock[UNITE]),"")</f>
        <v/>
      </c>
      <c r="I92" s="89" t="str">
        <f>IF(F92&lt;&gt;"", _xlfn.XLOOKUP(F92,TABstock[CODE],TABstock[DESCRIPTION]),"")</f>
        <v/>
      </c>
      <c r="J92" s="90" t="str">
        <f>IF(F92&lt;&gt;"", _xlfn.XLOOKUP(F92,TABstock[CODE],TABstock[STOCK]),"")</f>
        <v/>
      </c>
      <c r="K92" s="28"/>
      <c r="M92" s="29"/>
      <c r="S92" s="23"/>
      <c r="T92" s="99"/>
      <c r="U92" s="100"/>
      <c r="V92" s="88"/>
      <c r="W92" s="88"/>
      <c r="X92" s="88"/>
      <c r="Y92" s="30"/>
      <c r="Z92" s="88"/>
      <c r="AA92" s="88"/>
      <c r="AB92" s="30"/>
      <c r="AC92" s="30"/>
      <c r="AD92" s="30"/>
      <c r="AE92" s="101"/>
      <c r="AH92" s="53"/>
    </row>
    <row r="93" spans="2:34" x14ac:dyDescent="0.25">
      <c r="B93" s="81"/>
      <c r="C93" s="82"/>
      <c r="D93" s="83"/>
      <c r="E93" s="87"/>
      <c r="F93" s="84"/>
      <c r="G93" s="84"/>
      <c r="H93" s="89" t="str">
        <f>IF(F93&lt;&gt;"", _xlfn.XLOOKUP(F93,TABstock[CODE],TABstock[UNITE]),"")</f>
        <v/>
      </c>
      <c r="I93" s="89" t="str">
        <f>IF(F93&lt;&gt;"", _xlfn.XLOOKUP(F93,TABstock[CODE],TABstock[DESCRIPTION]),"")</f>
        <v/>
      </c>
      <c r="J93" s="90" t="str">
        <f>IF(F93&lt;&gt;"", _xlfn.XLOOKUP(F93,TABstock[CODE],TABstock[STOCK]),"")</f>
        <v/>
      </c>
      <c r="K93" s="28"/>
      <c r="M93" s="29"/>
      <c r="S93" s="23"/>
      <c r="T93" s="99"/>
      <c r="U93" s="100"/>
      <c r="V93" s="88"/>
      <c r="W93" s="88"/>
      <c r="X93" s="88"/>
      <c r="Y93" s="30"/>
      <c r="Z93" s="88"/>
      <c r="AA93" s="88"/>
      <c r="AB93" s="30"/>
      <c r="AC93" s="30"/>
      <c r="AD93" s="30"/>
      <c r="AE93" s="101"/>
      <c r="AH93" s="53"/>
    </row>
    <row r="94" spans="2:34" x14ac:dyDescent="0.25">
      <c r="B94" s="81"/>
      <c r="C94" s="82"/>
      <c r="D94" s="83"/>
      <c r="E94" s="87"/>
      <c r="F94" s="84"/>
      <c r="G94" s="84"/>
      <c r="H94" s="89" t="str">
        <f>IF(F94&lt;&gt;"", _xlfn.XLOOKUP(F94,TABstock[CODE],TABstock[UNITE]),"")</f>
        <v/>
      </c>
      <c r="I94" s="89" t="str">
        <f>IF(F94&lt;&gt;"", _xlfn.XLOOKUP(F94,TABstock[CODE],TABstock[DESCRIPTION]),"")</f>
        <v/>
      </c>
      <c r="J94" s="90" t="str">
        <f>IF(F94&lt;&gt;"", _xlfn.XLOOKUP(F94,TABstock[CODE],TABstock[STOCK]),"")</f>
        <v/>
      </c>
      <c r="K94" s="28"/>
      <c r="M94" s="29"/>
      <c r="S94" s="23"/>
      <c r="T94" s="99"/>
      <c r="U94" s="100"/>
      <c r="V94" s="88"/>
      <c r="W94" s="88"/>
      <c r="X94" s="88"/>
      <c r="Y94" s="30"/>
      <c r="Z94" s="88"/>
      <c r="AA94" s="88"/>
      <c r="AB94" s="30"/>
      <c r="AC94" s="30"/>
      <c r="AD94" s="30"/>
      <c r="AE94" s="101"/>
      <c r="AH94" s="53"/>
    </row>
    <row r="95" spans="2:34" x14ac:dyDescent="0.25">
      <c r="B95" s="81"/>
      <c r="C95" s="82"/>
      <c r="D95" s="83"/>
      <c r="E95" s="87"/>
      <c r="F95" s="84"/>
      <c r="G95" s="84"/>
      <c r="H95" s="89" t="str">
        <f>IF(F95&lt;&gt;"", _xlfn.XLOOKUP(F95,TABstock[CODE],TABstock[UNITE]),"")</f>
        <v/>
      </c>
      <c r="I95" s="89" t="str">
        <f>IF(F95&lt;&gt;"", _xlfn.XLOOKUP(F95,TABstock[CODE],TABstock[DESCRIPTION]),"")</f>
        <v/>
      </c>
      <c r="J95" s="90" t="str">
        <f>IF(F95&lt;&gt;"", _xlfn.XLOOKUP(F95,TABstock[CODE],TABstock[STOCK]),"")</f>
        <v/>
      </c>
      <c r="K95" s="28"/>
      <c r="M95" s="29"/>
      <c r="S95" s="23"/>
      <c r="T95" s="99"/>
      <c r="U95" s="100"/>
      <c r="V95" s="88"/>
      <c r="W95" s="88"/>
      <c r="X95" s="88"/>
      <c r="Y95" s="30"/>
      <c r="Z95" s="88"/>
      <c r="AA95" s="88"/>
      <c r="AB95" s="30"/>
      <c r="AC95" s="30"/>
      <c r="AD95" s="30"/>
      <c r="AE95" s="101"/>
      <c r="AH95" s="53"/>
    </row>
    <row r="96" spans="2:34" x14ac:dyDescent="0.25">
      <c r="B96" s="81"/>
      <c r="C96" s="82"/>
      <c r="D96" s="83"/>
      <c r="E96" s="87"/>
      <c r="F96" s="84"/>
      <c r="G96" s="84"/>
      <c r="H96" s="89" t="str">
        <f>IF(F96&lt;&gt;"", _xlfn.XLOOKUP(F96,TABstock[CODE],TABstock[UNITE]),"")</f>
        <v/>
      </c>
      <c r="I96" s="89" t="str">
        <f>IF(F96&lt;&gt;"", _xlfn.XLOOKUP(F96,TABstock[CODE],TABstock[DESCRIPTION]),"")</f>
        <v/>
      </c>
      <c r="J96" s="90" t="str">
        <f>IF(F96&lt;&gt;"", _xlfn.XLOOKUP(F96,TABstock[CODE],TABstock[STOCK]),"")</f>
        <v/>
      </c>
      <c r="K96" s="28"/>
      <c r="M96" s="29"/>
      <c r="S96" s="23"/>
      <c r="T96" s="99"/>
      <c r="U96" s="100"/>
      <c r="V96" s="88"/>
      <c r="W96" s="88"/>
      <c r="X96" s="88"/>
      <c r="Y96" s="30"/>
      <c r="Z96" s="88"/>
      <c r="AA96" s="88"/>
      <c r="AB96" s="30"/>
      <c r="AC96" s="30"/>
      <c r="AD96" s="30"/>
      <c r="AE96" s="101"/>
      <c r="AH96" s="53"/>
    </row>
    <row r="97" spans="2:34" x14ac:dyDescent="0.25">
      <c r="B97" s="81"/>
      <c r="C97" s="82"/>
      <c r="D97" s="83"/>
      <c r="E97" s="87"/>
      <c r="F97" s="84"/>
      <c r="G97" s="84"/>
      <c r="H97" s="89" t="str">
        <f>IF(F97&lt;&gt;"", _xlfn.XLOOKUP(F97,TABstock[CODE],TABstock[UNITE]),"")</f>
        <v/>
      </c>
      <c r="I97" s="89" t="str">
        <f>IF(F97&lt;&gt;"", _xlfn.XLOOKUP(F97,TABstock[CODE],TABstock[DESCRIPTION]),"")</f>
        <v/>
      </c>
      <c r="J97" s="90" t="str">
        <f>IF(F97&lt;&gt;"", _xlfn.XLOOKUP(F97,TABstock[CODE],TABstock[STOCK]),"")</f>
        <v/>
      </c>
      <c r="K97" s="28"/>
      <c r="M97" s="29"/>
      <c r="S97" s="23"/>
      <c r="T97" s="99"/>
      <c r="U97" s="100"/>
      <c r="V97" s="88"/>
      <c r="W97" s="88"/>
      <c r="X97" s="88"/>
      <c r="Y97" s="30"/>
      <c r="Z97" s="88"/>
      <c r="AA97" s="88"/>
      <c r="AB97" s="30"/>
      <c r="AC97" s="30"/>
      <c r="AD97" s="30"/>
      <c r="AE97" s="101"/>
      <c r="AH97" s="53"/>
    </row>
    <row r="98" spans="2:34" x14ac:dyDescent="0.25">
      <c r="B98" s="81"/>
      <c r="C98" s="82"/>
      <c r="D98" s="83"/>
      <c r="E98" s="87"/>
      <c r="F98" s="84"/>
      <c r="G98" s="84"/>
      <c r="H98" s="89" t="str">
        <f>IF(F98&lt;&gt;"", _xlfn.XLOOKUP(F98,TABstock[CODE],TABstock[UNITE]),"")</f>
        <v/>
      </c>
      <c r="I98" s="89" t="str">
        <f>IF(F98&lt;&gt;"", _xlfn.XLOOKUP(F98,TABstock[CODE],TABstock[DESCRIPTION]),"")</f>
        <v/>
      </c>
      <c r="J98" s="90" t="str">
        <f>IF(F98&lt;&gt;"", _xlfn.XLOOKUP(F98,TABstock[CODE],TABstock[STOCK]),"")</f>
        <v/>
      </c>
      <c r="K98" s="28"/>
      <c r="M98" s="29"/>
      <c r="S98" s="23"/>
      <c r="T98" s="99"/>
      <c r="U98" s="100"/>
      <c r="V98" s="88"/>
      <c r="W98" s="88"/>
      <c r="X98" s="88"/>
      <c r="Y98" s="30"/>
      <c r="Z98" s="88"/>
      <c r="AA98" s="88"/>
      <c r="AB98" s="30"/>
      <c r="AC98" s="30"/>
      <c r="AD98" s="30"/>
      <c r="AE98" s="101"/>
      <c r="AH98" s="53"/>
    </row>
    <row r="99" spans="2:34" x14ac:dyDescent="0.25">
      <c r="B99" s="81"/>
      <c r="C99" s="82"/>
      <c r="D99" s="83"/>
      <c r="E99" s="87"/>
      <c r="F99" s="84"/>
      <c r="G99" s="84"/>
      <c r="H99" s="89" t="str">
        <f>IF(F99&lt;&gt;"", _xlfn.XLOOKUP(F99,TABstock[CODE],TABstock[UNITE]),"")</f>
        <v/>
      </c>
      <c r="I99" s="89" t="str">
        <f>IF(F99&lt;&gt;"", _xlfn.XLOOKUP(F99,TABstock[CODE],TABstock[DESCRIPTION]),"")</f>
        <v/>
      </c>
      <c r="J99" s="90" t="str">
        <f>IF(F99&lt;&gt;"", _xlfn.XLOOKUP(F99,TABstock[CODE],TABstock[STOCK]),"")</f>
        <v/>
      </c>
      <c r="K99" s="28"/>
      <c r="M99" s="29"/>
      <c r="S99" s="23"/>
      <c r="T99" s="99"/>
      <c r="U99" s="100"/>
      <c r="V99" s="88"/>
      <c r="W99" s="88"/>
      <c r="X99" s="88"/>
      <c r="Y99" s="30"/>
      <c r="Z99" s="88"/>
      <c r="AA99" s="88"/>
      <c r="AB99" s="30"/>
      <c r="AC99" s="30"/>
      <c r="AD99" s="30"/>
      <c r="AE99" s="101"/>
      <c r="AH99" s="53"/>
    </row>
    <row r="100" spans="2:34" x14ac:dyDescent="0.25">
      <c r="B100" s="81"/>
      <c r="C100" s="82"/>
      <c r="D100" s="83"/>
      <c r="E100" s="87"/>
      <c r="F100" s="84"/>
      <c r="G100" s="84"/>
      <c r="H100" s="89" t="str">
        <f>IF(F100&lt;&gt;"", _xlfn.XLOOKUP(F100,TABstock[CODE],TABstock[UNITE]),"")</f>
        <v/>
      </c>
      <c r="I100" s="89" t="str">
        <f>IF(F100&lt;&gt;"", _xlfn.XLOOKUP(F100,TABstock[CODE],TABstock[DESCRIPTION]),"")</f>
        <v/>
      </c>
      <c r="J100" s="90" t="str">
        <f>IF(F100&lt;&gt;"", _xlfn.XLOOKUP(F100,TABstock[CODE],TABstock[STOCK]),"")</f>
        <v/>
      </c>
      <c r="K100" s="28"/>
      <c r="M100" s="29"/>
      <c r="S100" s="23"/>
      <c r="T100" s="99"/>
      <c r="U100" s="100"/>
      <c r="V100" s="88"/>
      <c r="W100" s="88"/>
      <c r="X100" s="88"/>
      <c r="Y100" s="30"/>
      <c r="Z100" s="88"/>
      <c r="AA100" s="88"/>
      <c r="AB100" s="30"/>
      <c r="AC100" s="30"/>
      <c r="AD100" s="30"/>
      <c r="AE100" s="101"/>
      <c r="AH100" s="53"/>
    </row>
    <row r="101" spans="2:34" x14ac:dyDescent="0.25">
      <c r="B101" s="81"/>
      <c r="C101" s="82"/>
      <c r="D101" s="83"/>
      <c r="E101" s="87"/>
      <c r="F101" s="84"/>
      <c r="G101" s="84"/>
      <c r="H101" s="89" t="str">
        <f>IF(F101&lt;&gt;"", _xlfn.XLOOKUP(F101,TABstock[CODE],TABstock[UNITE]),"")</f>
        <v/>
      </c>
      <c r="I101" s="89" t="str">
        <f>IF(F101&lt;&gt;"", _xlfn.XLOOKUP(F101,TABstock[CODE],TABstock[DESCRIPTION]),"")</f>
        <v/>
      </c>
      <c r="J101" s="90" t="str">
        <f>IF(F101&lt;&gt;"", _xlfn.XLOOKUP(F101,TABstock[CODE],TABstock[STOCK]),"")</f>
        <v/>
      </c>
      <c r="K101" s="28"/>
      <c r="M101" s="29"/>
      <c r="S101" s="23"/>
      <c r="T101" s="99"/>
      <c r="U101" s="100"/>
      <c r="V101" s="88"/>
      <c r="W101" s="88"/>
      <c r="X101" s="88"/>
      <c r="Y101" s="30"/>
      <c r="Z101" s="88"/>
      <c r="AA101" s="88"/>
      <c r="AB101" s="30"/>
      <c r="AC101" s="30"/>
      <c r="AD101" s="30"/>
      <c r="AE101" s="101"/>
      <c r="AH101" s="53"/>
    </row>
    <row r="102" spans="2:34" x14ac:dyDescent="0.25">
      <c r="B102" s="81"/>
      <c r="C102" s="82"/>
      <c r="D102" s="83"/>
      <c r="E102" s="87"/>
      <c r="F102" s="84"/>
      <c r="G102" s="84"/>
      <c r="H102" s="89" t="str">
        <f>IF(F102&lt;&gt;"", _xlfn.XLOOKUP(F102,TABstock[CODE],TABstock[UNITE]),"")</f>
        <v/>
      </c>
      <c r="I102" s="89" t="str">
        <f>IF(F102&lt;&gt;"", _xlfn.XLOOKUP(F102,TABstock[CODE],TABstock[DESCRIPTION]),"")</f>
        <v/>
      </c>
      <c r="J102" s="90" t="str">
        <f>IF(F102&lt;&gt;"", _xlfn.XLOOKUP(F102,TABstock[CODE],TABstock[STOCK]),"")</f>
        <v/>
      </c>
      <c r="K102" s="28"/>
      <c r="M102" s="29"/>
      <c r="S102" s="23"/>
      <c r="T102" s="99"/>
      <c r="U102" s="100"/>
      <c r="V102" s="88"/>
      <c r="W102" s="88"/>
      <c r="X102" s="88"/>
      <c r="Y102" s="30"/>
      <c r="Z102" s="88"/>
      <c r="AA102" s="88"/>
      <c r="AB102" s="30"/>
      <c r="AC102" s="30"/>
      <c r="AD102" s="30"/>
      <c r="AE102" s="101"/>
      <c r="AH102" s="53"/>
    </row>
    <row r="103" spans="2:34" x14ac:dyDescent="0.25">
      <c r="B103" s="81"/>
      <c r="C103" s="82"/>
      <c r="D103" s="83"/>
      <c r="E103" s="87"/>
      <c r="F103" s="84"/>
      <c r="G103" s="84"/>
      <c r="H103" s="89" t="str">
        <f>IF(F103&lt;&gt;"", _xlfn.XLOOKUP(F103,TABstock[CODE],TABstock[UNITE]),"")</f>
        <v/>
      </c>
      <c r="I103" s="89" t="str">
        <f>IF(F103&lt;&gt;"", _xlfn.XLOOKUP(F103,TABstock[CODE],TABstock[DESCRIPTION]),"")</f>
        <v/>
      </c>
      <c r="J103" s="90" t="str">
        <f>IF(F103&lt;&gt;"", _xlfn.XLOOKUP(F103,TABstock[CODE],TABstock[STOCK]),"")</f>
        <v/>
      </c>
      <c r="K103" s="28"/>
      <c r="M103" s="29"/>
      <c r="S103" s="23"/>
      <c r="T103" s="99"/>
      <c r="U103" s="100"/>
      <c r="V103" s="88"/>
      <c r="W103" s="88"/>
      <c r="X103" s="88"/>
      <c r="Y103" s="30"/>
      <c r="Z103" s="88"/>
      <c r="AA103" s="88"/>
      <c r="AB103" s="30"/>
      <c r="AC103" s="30"/>
      <c r="AD103" s="30"/>
      <c r="AE103" s="101"/>
      <c r="AH103" s="53"/>
    </row>
    <row r="104" spans="2:34" x14ac:dyDescent="0.25">
      <c r="B104" s="81"/>
      <c r="C104" s="82"/>
      <c r="D104" s="83"/>
      <c r="E104" s="87"/>
      <c r="F104" s="84"/>
      <c r="G104" s="84"/>
      <c r="H104" s="89" t="str">
        <f>IF(F104&lt;&gt;"", _xlfn.XLOOKUP(F104,TABstock[CODE],TABstock[UNITE]),"")</f>
        <v/>
      </c>
      <c r="I104" s="89" t="str">
        <f>IF(F104&lt;&gt;"", _xlfn.XLOOKUP(F104,TABstock[CODE],TABstock[DESCRIPTION]),"")</f>
        <v/>
      </c>
      <c r="J104" s="90" t="str">
        <f>IF(F104&lt;&gt;"", _xlfn.XLOOKUP(F104,TABstock[CODE],TABstock[STOCK]),"")</f>
        <v/>
      </c>
      <c r="K104" s="28"/>
      <c r="M104" s="29"/>
      <c r="S104" s="23"/>
      <c r="T104" s="99"/>
      <c r="U104" s="100"/>
      <c r="V104" s="88"/>
      <c r="W104" s="88"/>
      <c r="X104" s="88"/>
      <c r="Y104" s="30"/>
      <c r="Z104" s="88"/>
      <c r="AA104" s="88"/>
      <c r="AB104" s="30"/>
      <c r="AC104" s="30"/>
      <c r="AD104" s="30"/>
      <c r="AE104" s="101"/>
      <c r="AH104" s="53"/>
    </row>
    <row r="105" spans="2:34" x14ac:dyDescent="0.25">
      <c r="B105" s="81"/>
      <c r="C105" s="82"/>
      <c r="D105" s="83"/>
      <c r="E105" s="87"/>
      <c r="F105" s="84"/>
      <c r="G105" s="84"/>
      <c r="H105" s="89" t="str">
        <f>IF(F105&lt;&gt;"", _xlfn.XLOOKUP(F105,TABstock[CODE],TABstock[UNITE]),"")</f>
        <v/>
      </c>
      <c r="I105" s="89" t="str">
        <f>IF(F105&lt;&gt;"", _xlfn.XLOOKUP(F105,TABstock[CODE],TABstock[DESCRIPTION]),"")</f>
        <v/>
      </c>
      <c r="J105" s="90" t="str">
        <f>IF(F105&lt;&gt;"", _xlfn.XLOOKUP(F105,TABstock[CODE],TABstock[STOCK]),"")</f>
        <v/>
      </c>
      <c r="K105" s="28"/>
      <c r="M105" s="29"/>
      <c r="S105" s="23"/>
      <c r="T105" s="99"/>
      <c r="U105" s="100"/>
      <c r="V105" s="88"/>
      <c r="W105" s="88"/>
      <c r="X105" s="88"/>
      <c r="Y105" s="30"/>
      <c r="Z105" s="88"/>
      <c r="AA105" s="88"/>
      <c r="AB105" s="30"/>
      <c r="AC105" s="30"/>
      <c r="AD105" s="30"/>
      <c r="AE105" s="101"/>
      <c r="AH105" s="53"/>
    </row>
    <row r="106" spans="2:34" x14ac:dyDescent="0.25">
      <c r="B106" s="81"/>
      <c r="C106" s="82"/>
      <c r="D106" s="83"/>
      <c r="E106" s="87"/>
      <c r="F106" s="84"/>
      <c r="G106" s="84"/>
      <c r="H106" s="89" t="str">
        <f>IF(F106&lt;&gt;"", _xlfn.XLOOKUP(F106,TABstock[CODE],TABstock[UNITE]),"")</f>
        <v/>
      </c>
      <c r="I106" s="89" t="str">
        <f>IF(F106&lt;&gt;"", _xlfn.XLOOKUP(F106,TABstock[CODE],TABstock[DESCRIPTION]),"")</f>
        <v/>
      </c>
      <c r="J106" s="90" t="str">
        <f>IF(F106&lt;&gt;"", _xlfn.XLOOKUP(F106,TABstock[CODE],TABstock[STOCK]),"")</f>
        <v/>
      </c>
      <c r="K106" s="28"/>
      <c r="M106" s="29"/>
      <c r="S106" s="23"/>
      <c r="T106" s="99"/>
      <c r="U106" s="100"/>
      <c r="V106" s="88"/>
      <c r="W106" s="88"/>
      <c r="X106" s="88"/>
      <c r="Y106" s="30"/>
      <c r="Z106" s="88"/>
      <c r="AA106" s="88"/>
      <c r="AB106" s="30"/>
      <c r="AC106" s="30"/>
      <c r="AD106" s="30"/>
      <c r="AE106" s="101"/>
      <c r="AH106" s="53"/>
    </row>
    <row r="107" spans="2:34" x14ac:dyDescent="0.25">
      <c r="B107" s="81"/>
      <c r="C107" s="82"/>
      <c r="D107" s="83"/>
      <c r="E107" s="87"/>
      <c r="F107" s="84"/>
      <c r="G107" s="84"/>
      <c r="H107" s="89" t="str">
        <f>IF(F107&lt;&gt;"", _xlfn.XLOOKUP(F107,TABstock[CODE],TABstock[UNITE]),"")</f>
        <v/>
      </c>
      <c r="I107" s="89" t="str">
        <f>IF(F107&lt;&gt;"", _xlfn.XLOOKUP(F107,TABstock[CODE],TABstock[DESCRIPTION]),"")</f>
        <v/>
      </c>
      <c r="J107" s="90" t="str">
        <f>IF(F107&lt;&gt;"", _xlfn.XLOOKUP(F107,TABstock[CODE],TABstock[STOCK]),"")</f>
        <v/>
      </c>
      <c r="K107" s="28"/>
      <c r="M107" s="29"/>
      <c r="S107" s="23"/>
      <c r="T107" s="99"/>
      <c r="U107" s="100"/>
      <c r="V107" s="88"/>
      <c r="W107" s="88"/>
      <c r="X107" s="88"/>
      <c r="Y107" s="30"/>
      <c r="Z107" s="88"/>
      <c r="AA107" s="88"/>
      <c r="AB107" s="30"/>
      <c r="AC107" s="30"/>
      <c r="AD107" s="30"/>
      <c r="AE107" s="101"/>
      <c r="AH107" s="53"/>
    </row>
    <row r="108" spans="2:34" x14ac:dyDescent="0.25">
      <c r="B108" s="81"/>
      <c r="C108" s="82"/>
      <c r="D108" s="83"/>
      <c r="E108" s="87"/>
      <c r="F108" s="84"/>
      <c r="G108" s="84"/>
      <c r="H108" s="89" t="str">
        <f>IF(F108&lt;&gt;"", _xlfn.XLOOKUP(F108,TABstock[CODE],TABstock[UNITE]),"")</f>
        <v/>
      </c>
      <c r="I108" s="89" t="str">
        <f>IF(F108&lt;&gt;"", _xlfn.XLOOKUP(F108,TABstock[CODE],TABstock[DESCRIPTION]),"")</f>
        <v/>
      </c>
      <c r="J108" s="90" t="str">
        <f>IF(F108&lt;&gt;"", _xlfn.XLOOKUP(F108,TABstock[CODE],TABstock[STOCK]),"")</f>
        <v/>
      </c>
      <c r="K108" s="28"/>
      <c r="M108" s="29"/>
      <c r="S108" s="23"/>
      <c r="T108" s="99"/>
      <c r="U108" s="100"/>
      <c r="V108" s="88"/>
      <c r="W108" s="88"/>
      <c r="X108" s="88"/>
      <c r="Y108" s="30"/>
      <c r="Z108" s="88"/>
      <c r="AA108" s="88"/>
      <c r="AB108" s="30"/>
      <c r="AC108" s="30"/>
      <c r="AD108" s="30"/>
      <c r="AE108" s="101"/>
      <c r="AH108" s="53"/>
    </row>
    <row r="109" spans="2:34" x14ac:dyDescent="0.25">
      <c r="B109" s="81"/>
      <c r="C109" s="82"/>
      <c r="D109" s="83"/>
      <c r="E109" s="87"/>
      <c r="F109" s="84"/>
      <c r="G109" s="84"/>
      <c r="H109" s="89" t="str">
        <f>IF(F109&lt;&gt;"", _xlfn.XLOOKUP(F109,TABstock[CODE],TABstock[UNITE]),"")</f>
        <v/>
      </c>
      <c r="I109" s="89" t="str">
        <f>IF(F109&lt;&gt;"", _xlfn.XLOOKUP(F109,TABstock[CODE],TABstock[DESCRIPTION]),"")</f>
        <v/>
      </c>
      <c r="J109" s="90" t="str">
        <f>IF(F109&lt;&gt;"", _xlfn.XLOOKUP(F109,TABstock[CODE],TABstock[STOCK]),"")</f>
        <v/>
      </c>
      <c r="K109" s="28"/>
      <c r="M109" s="29"/>
      <c r="S109" s="23"/>
      <c r="T109" s="99"/>
      <c r="U109" s="100"/>
      <c r="V109" s="88"/>
      <c r="W109" s="88"/>
      <c r="X109" s="88"/>
      <c r="Y109" s="30"/>
      <c r="Z109" s="88"/>
      <c r="AA109" s="88"/>
      <c r="AB109" s="30"/>
      <c r="AC109" s="30"/>
      <c r="AD109" s="30"/>
      <c r="AE109" s="101"/>
      <c r="AH109" s="53"/>
    </row>
    <row r="110" spans="2:34" x14ac:dyDescent="0.25">
      <c r="B110" s="81"/>
      <c r="C110" s="82"/>
      <c r="D110" s="83"/>
      <c r="E110" s="87"/>
      <c r="F110" s="84"/>
      <c r="G110" s="84"/>
      <c r="H110" s="89" t="str">
        <f>IF(F110&lt;&gt;"", _xlfn.XLOOKUP(F110,TABstock[CODE],TABstock[UNITE]),"")</f>
        <v/>
      </c>
      <c r="I110" s="89" t="str">
        <f>IF(F110&lt;&gt;"", _xlfn.XLOOKUP(F110,TABstock[CODE],TABstock[DESCRIPTION]),"")</f>
        <v/>
      </c>
      <c r="J110" s="90" t="str">
        <f>IF(F110&lt;&gt;"", _xlfn.XLOOKUP(F110,TABstock[CODE],TABstock[STOCK]),"")</f>
        <v/>
      </c>
      <c r="K110" s="28"/>
      <c r="M110" s="29"/>
      <c r="S110" s="23"/>
      <c r="T110" s="99"/>
      <c r="U110" s="100"/>
      <c r="V110" s="88"/>
      <c r="W110" s="88"/>
      <c r="X110" s="88"/>
      <c r="Y110" s="30"/>
      <c r="Z110" s="88"/>
      <c r="AA110" s="88"/>
      <c r="AB110" s="30"/>
      <c r="AC110" s="30"/>
      <c r="AD110" s="30"/>
      <c r="AE110" s="101"/>
      <c r="AH110" s="53"/>
    </row>
    <row r="111" spans="2:34" x14ac:dyDescent="0.25">
      <c r="B111" s="81"/>
      <c r="C111" s="82"/>
      <c r="D111" s="83"/>
      <c r="E111" s="87"/>
      <c r="F111" s="84"/>
      <c r="G111" s="84"/>
      <c r="H111" s="89" t="str">
        <f>IF(F111&lt;&gt;"", _xlfn.XLOOKUP(F111,TABstock[CODE],TABstock[UNITE]),"")</f>
        <v/>
      </c>
      <c r="I111" s="89" t="str">
        <f>IF(F111&lt;&gt;"", _xlfn.XLOOKUP(F111,TABstock[CODE],TABstock[DESCRIPTION]),"")</f>
        <v/>
      </c>
      <c r="J111" s="90" t="str">
        <f>IF(F111&lt;&gt;"", _xlfn.XLOOKUP(F111,TABstock[CODE],TABstock[STOCK]),"")</f>
        <v/>
      </c>
      <c r="K111" s="28"/>
      <c r="M111" s="29"/>
      <c r="S111" s="23"/>
      <c r="T111" s="99"/>
      <c r="U111" s="100"/>
      <c r="V111" s="88"/>
      <c r="W111" s="88"/>
      <c r="X111" s="88"/>
      <c r="Y111" s="30"/>
      <c r="Z111" s="88"/>
      <c r="AA111" s="88"/>
      <c r="AB111" s="30"/>
      <c r="AC111" s="30"/>
      <c r="AD111" s="30"/>
      <c r="AE111" s="101"/>
      <c r="AH111" s="53"/>
    </row>
    <row r="112" spans="2:34" x14ac:dyDescent="0.25">
      <c r="B112" s="81"/>
      <c r="C112" s="82"/>
      <c r="D112" s="83"/>
      <c r="E112" s="87"/>
      <c r="F112" s="84"/>
      <c r="G112" s="84"/>
      <c r="H112" s="89" t="str">
        <f>IF(F112&lt;&gt;"", _xlfn.XLOOKUP(F112,TABstock[CODE],TABstock[UNITE]),"")</f>
        <v/>
      </c>
      <c r="I112" s="89" t="str">
        <f>IF(F112&lt;&gt;"", _xlfn.XLOOKUP(F112,TABstock[CODE],TABstock[DESCRIPTION]),"")</f>
        <v/>
      </c>
      <c r="J112" s="90" t="str">
        <f>IF(F112&lt;&gt;"", _xlfn.XLOOKUP(F112,TABstock[CODE],TABstock[STOCK]),"")</f>
        <v/>
      </c>
      <c r="K112" s="28"/>
      <c r="M112" s="29"/>
      <c r="S112" s="23"/>
      <c r="T112" s="99"/>
      <c r="U112" s="100"/>
      <c r="V112" s="88"/>
      <c r="W112" s="88"/>
      <c r="X112" s="88"/>
      <c r="Y112" s="30"/>
      <c r="Z112" s="88"/>
      <c r="AA112" s="88"/>
      <c r="AB112" s="30"/>
      <c r="AC112" s="30"/>
      <c r="AD112" s="30"/>
      <c r="AE112" s="101"/>
      <c r="AH112" s="53"/>
    </row>
    <row r="113" spans="2:34" x14ac:dyDescent="0.25">
      <c r="B113" s="81"/>
      <c r="C113" s="82"/>
      <c r="D113" s="83"/>
      <c r="E113" s="87"/>
      <c r="F113" s="84"/>
      <c r="G113" s="84"/>
      <c r="H113" s="89" t="str">
        <f>IF(F113&lt;&gt;"", _xlfn.XLOOKUP(F113,TABstock[CODE],TABstock[UNITE]),"")</f>
        <v/>
      </c>
      <c r="I113" s="89" t="str">
        <f>IF(F113&lt;&gt;"", _xlfn.XLOOKUP(F113,TABstock[CODE],TABstock[DESCRIPTION]),"")</f>
        <v/>
      </c>
      <c r="J113" s="90" t="str">
        <f>IF(F113&lt;&gt;"", _xlfn.XLOOKUP(F113,TABstock[CODE],TABstock[STOCK]),"")</f>
        <v/>
      </c>
      <c r="K113" s="28"/>
      <c r="M113" s="29"/>
      <c r="S113" s="23"/>
      <c r="T113" s="99"/>
      <c r="U113" s="100"/>
      <c r="V113" s="88"/>
      <c r="W113" s="88"/>
      <c r="X113" s="88"/>
      <c r="Y113" s="30"/>
      <c r="Z113" s="88"/>
      <c r="AA113" s="88"/>
      <c r="AB113" s="30"/>
      <c r="AC113" s="30"/>
      <c r="AD113" s="30"/>
      <c r="AE113" s="101"/>
      <c r="AH113" s="53"/>
    </row>
    <row r="114" spans="2:34" x14ac:dyDescent="0.25">
      <c r="B114" s="81"/>
      <c r="C114" s="82"/>
      <c r="D114" s="83"/>
      <c r="E114" s="87"/>
      <c r="F114" s="84"/>
      <c r="G114" s="84"/>
      <c r="H114" s="89" t="str">
        <f>IF(F114&lt;&gt;"", _xlfn.XLOOKUP(F114,TABstock[CODE],TABstock[UNITE]),"")</f>
        <v/>
      </c>
      <c r="I114" s="89" t="str">
        <f>IF(F114&lt;&gt;"", _xlfn.XLOOKUP(F114,TABstock[CODE],TABstock[DESCRIPTION]),"")</f>
        <v/>
      </c>
      <c r="J114" s="90" t="str">
        <f>IF(F114&lt;&gt;"", _xlfn.XLOOKUP(F114,TABstock[CODE],TABstock[STOCK]),"")</f>
        <v/>
      </c>
      <c r="K114" s="28"/>
      <c r="M114" s="29"/>
      <c r="S114" s="23"/>
      <c r="T114" s="99"/>
      <c r="U114" s="100"/>
      <c r="V114" s="88"/>
      <c r="W114" s="88"/>
      <c r="X114" s="88"/>
      <c r="Y114" s="30"/>
      <c r="Z114" s="88"/>
      <c r="AA114" s="88"/>
      <c r="AB114" s="30"/>
      <c r="AC114" s="30"/>
      <c r="AD114" s="30"/>
      <c r="AE114" s="101"/>
      <c r="AH114" s="53"/>
    </row>
    <row r="115" spans="2:34" x14ac:dyDescent="0.25">
      <c r="B115" s="81"/>
      <c r="C115" s="82"/>
      <c r="D115" s="83"/>
      <c r="E115" s="87"/>
      <c r="F115" s="84"/>
      <c r="G115" s="84"/>
      <c r="H115" s="89" t="str">
        <f>IF(F115&lt;&gt;"", _xlfn.XLOOKUP(F115,TABstock[CODE],TABstock[UNITE]),"")</f>
        <v/>
      </c>
      <c r="I115" s="89" t="str">
        <f>IF(F115&lt;&gt;"", _xlfn.XLOOKUP(F115,TABstock[CODE],TABstock[DESCRIPTION]),"")</f>
        <v/>
      </c>
      <c r="J115" s="90" t="str">
        <f>IF(F115&lt;&gt;"", _xlfn.XLOOKUP(F115,TABstock[CODE],TABstock[STOCK]),"")</f>
        <v/>
      </c>
      <c r="K115" s="28"/>
      <c r="M115" s="29"/>
      <c r="S115" s="23"/>
      <c r="T115" s="99"/>
      <c r="U115" s="100"/>
      <c r="V115" s="88"/>
      <c r="W115" s="88"/>
      <c r="X115" s="88"/>
      <c r="Y115" s="30"/>
      <c r="Z115" s="88"/>
      <c r="AA115" s="88"/>
      <c r="AB115" s="30"/>
      <c r="AC115" s="30"/>
      <c r="AD115" s="30"/>
      <c r="AE115" s="101"/>
      <c r="AH115" s="53"/>
    </row>
    <row r="116" spans="2:34" x14ac:dyDescent="0.25">
      <c r="B116" s="81"/>
      <c r="C116" s="82"/>
      <c r="D116" s="83"/>
      <c r="E116" s="87"/>
      <c r="F116" s="84"/>
      <c r="G116" s="84"/>
      <c r="H116" s="89" t="str">
        <f>IF(F116&lt;&gt;"", _xlfn.XLOOKUP(F116,TABstock[CODE],TABstock[UNITE]),"")</f>
        <v/>
      </c>
      <c r="I116" s="89" t="str">
        <f>IF(F116&lt;&gt;"", _xlfn.XLOOKUP(F116,TABstock[CODE],TABstock[DESCRIPTION]),"")</f>
        <v/>
      </c>
      <c r="J116" s="90" t="str">
        <f>IF(F116&lt;&gt;"", _xlfn.XLOOKUP(F116,TABstock[CODE],TABstock[STOCK]),"")</f>
        <v/>
      </c>
      <c r="K116" s="28"/>
      <c r="M116" s="29"/>
      <c r="S116" s="23"/>
      <c r="T116" s="99"/>
      <c r="U116" s="100"/>
      <c r="V116" s="88"/>
      <c r="W116" s="88"/>
      <c r="X116" s="88"/>
      <c r="Y116" s="30"/>
      <c r="Z116" s="88"/>
      <c r="AA116" s="88"/>
      <c r="AB116" s="30"/>
      <c r="AC116" s="30"/>
      <c r="AD116" s="30"/>
      <c r="AE116" s="101"/>
      <c r="AH116" s="53"/>
    </row>
    <row r="117" spans="2:34" x14ac:dyDescent="0.25">
      <c r="B117" s="81"/>
      <c r="C117" s="82"/>
      <c r="D117" s="83"/>
      <c r="E117" s="87"/>
      <c r="F117" s="84"/>
      <c r="G117" s="84"/>
      <c r="H117" s="89" t="str">
        <f>IF(F117&lt;&gt;"", _xlfn.XLOOKUP(F117,TABstock[CODE],TABstock[UNITE]),"")</f>
        <v/>
      </c>
      <c r="I117" s="89" t="str">
        <f>IF(F117&lt;&gt;"", _xlfn.XLOOKUP(F117,TABstock[CODE],TABstock[DESCRIPTION]),"")</f>
        <v/>
      </c>
      <c r="J117" s="90" t="str">
        <f>IF(F117&lt;&gt;"", _xlfn.XLOOKUP(F117,TABstock[CODE],TABstock[STOCK]),"")</f>
        <v/>
      </c>
      <c r="K117" s="28"/>
      <c r="M117" s="29"/>
      <c r="S117" s="23"/>
      <c r="T117" s="99"/>
      <c r="U117" s="100"/>
      <c r="V117" s="88"/>
      <c r="W117" s="88"/>
      <c r="X117" s="88"/>
      <c r="Y117" s="30"/>
      <c r="Z117" s="88"/>
      <c r="AA117" s="88"/>
      <c r="AB117" s="30"/>
      <c r="AC117" s="30"/>
      <c r="AD117" s="30"/>
      <c r="AE117" s="101"/>
      <c r="AH117" s="53"/>
    </row>
    <row r="118" spans="2:34" x14ac:dyDescent="0.25">
      <c r="B118" s="81"/>
      <c r="C118" s="82"/>
      <c r="D118" s="83"/>
      <c r="E118" s="87"/>
      <c r="F118" s="84"/>
      <c r="G118" s="84"/>
      <c r="H118" s="89" t="str">
        <f>IF(F118&lt;&gt;"", _xlfn.XLOOKUP(F118,TABstock[CODE],TABstock[UNITE]),"")</f>
        <v/>
      </c>
      <c r="I118" s="89" t="str">
        <f>IF(F118&lt;&gt;"", _xlfn.XLOOKUP(F118,TABstock[CODE],TABstock[DESCRIPTION]),"")</f>
        <v/>
      </c>
      <c r="J118" s="90" t="str">
        <f>IF(F118&lt;&gt;"", _xlfn.XLOOKUP(F118,TABstock[CODE],TABstock[STOCK]),"")</f>
        <v/>
      </c>
      <c r="K118" s="28"/>
      <c r="M118" s="29"/>
      <c r="S118" s="23"/>
      <c r="T118" s="99"/>
      <c r="U118" s="100"/>
      <c r="V118" s="88"/>
      <c r="W118" s="88"/>
      <c r="X118" s="88"/>
      <c r="Y118" s="30"/>
      <c r="Z118" s="88"/>
      <c r="AA118" s="88"/>
      <c r="AB118" s="30"/>
      <c r="AC118" s="30"/>
      <c r="AD118" s="30"/>
      <c r="AE118" s="101"/>
      <c r="AH118" s="53"/>
    </row>
    <row r="119" spans="2:34" x14ac:dyDescent="0.25">
      <c r="B119" s="81"/>
      <c r="C119" s="82"/>
      <c r="D119" s="83"/>
      <c r="E119" s="87"/>
      <c r="F119" s="84"/>
      <c r="G119" s="84"/>
      <c r="H119" s="89" t="str">
        <f>IF(F119&lt;&gt;"", _xlfn.XLOOKUP(F119,TABstock[CODE],TABstock[UNITE]),"")</f>
        <v/>
      </c>
      <c r="I119" s="89" t="str">
        <f>IF(F119&lt;&gt;"", _xlfn.XLOOKUP(F119,TABstock[CODE],TABstock[DESCRIPTION]),"")</f>
        <v/>
      </c>
      <c r="J119" s="90" t="str">
        <f>IF(F119&lt;&gt;"", _xlfn.XLOOKUP(F119,TABstock[CODE],TABstock[STOCK]),"")</f>
        <v/>
      </c>
      <c r="K119" s="28"/>
      <c r="M119" s="29"/>
      <c r="S119" s="23"/>
      <c r="T119" s="99"/>
      <c r="U119" s="100"/>
      <c r="V119" s="88"/>
      <c r="W119" s="88"/>
      <c r="X119" s="88"/>
      <c r="Y119" s="30"/>
      <c r="Z119" s="88"/>
      <c r="AA119" s="88"/>
      <c r="AB119" s="30"/>
      <c r="AC119" s="30"/>
      <c r="AD119" s="30"/>
      <c r="AE119" s="101"/>
      <c r="AH119" s="53"/>
    </row>
    <row r="120" spans="2:34" x14ac:dyDescent="0.25">
      <c r="B120" s="81"/>
      <c r="C120" s="82"/>
      <c r="D120" s="83"/>
      <c r="E120" s="87"/>
      <c r="F120" s="84"/>
      <c r="G120" s="84"/>
      <c r="H120" s="89" t="str">
        <f>IF(F120&lt;&gt;"", _xlfn.XLOOKUP(F120,TABstock[CODE],TABstock[UNITE]),"")</f>
        <v/>
      </c>
      <c r="I120" s="89" t="str">
        <f>IF(F120&lt;&gt;"", _xlfn.XLOOKUP(F120,TABstock[CODE],TABstock[DESCRIPTION]),"")</f>
        <v/>
      </c>
      <c r="J120" s="90" t="str">
        <f>IF(F120&lt;&gt;"", _xlfn.XLOOKUP(F120,TABstock[CODE],TABstock[STOCK]),"")</f>
        <v/>
      </c>
      <c r="K120" s="28"/>
      <c r="M120" s="29"/>
      <c r="S120" s="23"/>
      <c r="T120" s="99"/>
      <c r="U120" s="100"/>
      <c r="V120" s="88"/>
      <c r="W120" s="88"/>
      <c r="X120" s="88"/>
      <c r="Y120" s="30"/>
      <c r="Z120" s="88"/>
      <c r="AA120" s="88"/>
      <c r="AB120" s="30"/>
      <c r="AC120" s="30"/>
      <c r="AD120" s="30"/>
      <c r="AE120" s="101"/>
      <c r="AH120" s="53"/>
    </row>
    <row r="121" spans="2:34" x14ac:dyDescent="0.25">
      <c r="B121" s="81"/>
      <c r="C121" s="82"/>
      <c r="D121" s="83"/>
      <c r="E121" s="87"/>
      <c r="F121" s="84"/>
      <c r="G121" s="84"/>
      <c r="H121" s="89" t="str">
        <f>IF(F121&lt;&gt;"", _xlfn.XLOOKUP(F121,TABstock[CODE],TABstock[UNITE]),"")</f>
        <v/>
      </c>
      <c r="I121" s="89" t="str">
        <f>IF(F121&lt;&gt;"", _xlfn.XLOOKUP(F121,TABstock[CODE],TABstock[DESCRIPTION]),"")</f>
        <v/>
      </c>
      <c r="J121" s="90" t="str">
        <f>IF(F121&lt;&gt;"", _xlfn.XLOOKUP(F121,TABstock[CODE],TABstock[STOCK]),"")</f>
        <v/>
      </c>
      <c r="K121" s="28"/>
      <c r="M121" s="29"/>
      <c r="S121" s="23"/>
      <c r="T121" s="99"/>
      <c r="U121" s="100"/>
      <c r="V121" s="88"/>
      <c r="W121" s="88"/>
      <c r="X121" s="88"/>
      <c r="Y121" s="30"/>
      <c r="Z121" s="88"/>
      <c r="AA121" s="88"/>
      <c r="AB121" s="30"/>
      <c r="AC121" s="30"/>
      <c r="AD121" s="30"/>
      <c r="AE121" s="101"/>
      <c r="AH121" s="53"/>
    </row>
    <row r="122" spans="2:34" x14ac:dyDescent="0.25">
      <c r="B122" s="81"/>
      <c r="C122" s="82"/>
      <c r="D122" s="83"/>
      <c r="E122" s="87"/>
      <c r="F122" s="84"/>
      <c r="G122" s="84"/>
      <c r="H122" s="89" t="str">
        <f>IF(F122&lt;&gt;"", _xlfn.XLOOKUP(F122,TABstock[CODE],TABstock[UNITE]),"")</f>
        <v/>
      </c>
      <c r="I122" s="89" t="str">
        <f>IF(F122&lt;&gt;"", _xlfn.XLOOKUP(F122,TABstock[CODE],TABstock[DESCRIPTION]),"")</f>
        <v/>
      </c>
      <c r="J122" s="90" t="str">
        <f>IF(F122&lt;&gt;"", _xlfn.XLOOKUP(F122,TABstock[CODE],TABstock[STOCK]),"")</f>
        <v/>
      </c>
      <c r="K122" s="28"/>
      <c r="M122" s="29"/>
      <c r="S122" s="23"/>
      <c r="T122" s="99"/>
      <c r="U122" s="100"/>
      <c r="V122" s="88"/>
      <c r="W122" s="88"/>
      <c r="X122" s="88"/>
      <c r="Y122" s="30"/>
      <c r="Z122" s="88"/>
      <c r="AA122" s="88"/>
      <c r="AB122" s="30"/>
      <c r="AC122" s="30"/>
      <c r="AD122" s="30"/>
      <c r="AE122" s="101"/>
      <c r="AH122" s="53"/>
    </row>
    <row r="123" spans="2:34" x14ac:dyDescent="0.25">
      <c r="B123" s="81"/>
      <c r="C123" s="82"/>
      <c r="D123" s="83"/>
      <c r="E123" s="87"/>
      <c r="F123" s="84"/>
      <c r="G123" s="84"/>
      <c r="H123" s="89" t="str">
        <f>IF(F123&lt;&gt;"", _xlfn.XLOOKUP(F123,TABstock[CODE],TABstock[UNITE]),"")</f>
        <v/>
      </c>
      <c r="I123" s="89" t="str">
        <f>IF(F123&lt;&gt;"", _xlfn.XLOOKUP(F123,TABstock[CODE],TABstock[DESCRIPTION]),"")</f>
        <v/>
      </c>
      <c r="J123" s="90" t="str">
        <f>IF(F123&lt;&gt;"", _xlfn.XLOOKUP(F123,TABstock[CODE],TABstock[STOCK]),"")</f>
        <v/>
      </c>
      <c r="K123" s="28"/>
      <c r="M123" s="29"/>
      <c r="S123" s="23"/>
      <c r="T123" s="99"/>
      <c r="U123" s="100"/>
      <c r="V123" s="88"/>
      <c r="W123" s="88"/>
      <c r="X123" s="88"/>
      <c r="Y123" s="30"/>
      <c r="Z123" s="88"/>
      <c r="AA123" s="88"/>
      <c r="AB123" s="30"/>
      <c r="AC123" s="30"/>
      <c r="AD123" s="30"/>
      <c r="AE123" s="101"/>
      <c r="AH123" s="53"/>
    </row>
    <row r="124" spans="2:34" x14ac:dyDescent="0.25">
      <c r="B124" s="81"/>
      <c r="C124" s="82"/>
      <c r="D124" s="83"/>
      <c r="E124" s="87"/>
      <c r="F124" s="84"/>
      <c r="G124" s="84"/>
      <c r="H124" s="89" t="str">
        <f>IF(F124&lt;&gt;"", _xlfn.XLOOKUP(F124,TABstock[CODE],TABstock[UNITE]),"")</f>
        <v/>
      </c>
      <c r="I124" s="89" t="str">
        <f>IF(F124&lt;&gt;"", _xlfn.XLOOKUP(F124,TABstock[CODE],TABstock[DESCRIPTION]),"")</f>
        <v/>
      </c>
      <c r="J124" s="90" t="str">
        <f>IF(F124&lt;&gt;"", _xlfn.XLOOKUP(F124,TABstock[CODE],TABstock[STOCK]),"")</f>
        <v/>
      </c>
      <c r="K124" s="28"/>
      <c r="M124" s="29"/>
      <c r="S124" s="23"/>
      <c r="T124" s="99"/>
      <c r="U124" s="100"/>
      <c r="V124" s="88"/>
      <c r="W124" s="88"/>
      <c r="X124" s="88"/>
      <c r="Y124" s="30"/>
      <c r="Z124" s="88"/>
      <c r="AA124" s="88"/>
      <c r="AB124" s="30"/>
      <c r="AC124" s="30"/>
      <c r="AD124" s="30"/>
      <c r="AE124" s="101"/>
      <c r="AH124" s="53"/>
    </row>
    <row r="125" spans="2:34" x14ac:dyDescent="0.25">
      <c r="B125" s="81"/>
      <c r="C125" s="82"/>
      <c r="D125" s="83"/>
      <c r="E125" s="87"/>
      <c r="F125" s="84"/>
      <c r="G125" s="84"/>
      <c r="H125" s="89" t="str">
        <f>IF(F125&lt;&gt;"", _xlfn.XLOOKUP(F125,TABstock[CODE],TABstock[UNITE]),"")</f>
        <v/>
      </c>
      <c r="I125" s="89" t="str">
        <f>IF(F125&lt;&gt;"", _xlfn.XLOOKUP(F125,TABstock[CODE],TABstock[DESCRIPTION]),"")</f>
        <v/>
      </c>
      <c r="J125" s="90" t="str">
        <f>IF(F125&lt;&gt;"", _xlfn.XLOOKUP(F125,TABstock[CODE],TABstock[STOCK]),"")</f>
        <v/>
      </c>
      <c r="K125" s="28"/>
      <c r="M125" s="29"/>
      <c r="S125" s="23"/>
      <c r="T125" s="99"/>
      <c r="U125" s="100"/>
      <c r="V125" s="88"/>
      <c r="W125" s="88"/>
      <c r="X125" s="88"/>
      <c r="Y125" s="30"/>
      <c r="Z125" s="88"/>
      <c r="AA125" s="88"/>
      <c r="AB125" s="30"/>
      <c r="AC125" s="30"/>
      <c r="AD125" s="30"/>
      <c r="AE125" s="101"/>
      <c r="AH125" s="53"/>
    </row>
    <row r="126" spans="2:34" x14ac:dyDescent="0.25">
      <c r="B126" s="81"/>
      <c r="C126" s="82"/>
      <c r="D126" s="83"/>
      <c r="E126" s="87"/>
      <c r="F126" s="84"/>
      <c r="G126" s="84"/>
      <c r="H126" s="89" t="str">
        <f>IF(F126&lt;&gt;"", _xlfn.XLOOKUP(F126,TABstock[CODE],TABstock[UNITE]),"")</f>
        <v/>
      </c>
      <c r="I126" s="89" t="str">
        <f>IF(F126&lt;&gt;"", _xlfn.XLOOKUP(F126,TABstock[CODE],TABstock[DESCRIPTION]),"")</f>
        <v/>
      </c>
      <c r="J126" s="90" t="str">
        <f>IF(F126&lt;&gt;"", _xlfn.XLOOKUP(F126,TABstock[CODE],TABstock[STOCK]),"")</f>
        <v/>
      </c>
      <c r="K126" s="28"/>
      <c r="M126" s="29"/>
      <c r="S126" s="23"/>
      <c r="T126" s="99"/>
      <c r="U126" s="100"/>
      <c r="V126" s="88"/>
      <c r="W126" s="88"/>
      <c r="X126" s="88"/>
      <c r="Y126" s="30"/>
      <c r="Z126" s="88"/>
      <c r="AA126" s="88"/>
      <c r="AB126" s="30"/>
      <c r="AC126" s="30"/>
      <c r="AD126" s="30"/>
      <c r="AE126" s="101"/>
      <c r="AH126" s="53"/>
    </row>
    <row r="127" spans="2:34" x14ac:dyDescent="0.25">
      <c r="B127" s="81"/>
      <c r="C127" s="82"/>
      <c r="D127" s="83"/>
      <c r="E127" s="87"/>
      <c r="F127" s="84"/>
      <c r="G127" s="84"/>
      <c r="H127" s="89" t="str">
        <f>IF(F127&lt;&gt;"", _xlfn.XLOOKUP(F127,TABstock[CODE],TABstock[UNITE]),"")</f>
        <v/>
      </c>
      <c r="I127" s="89" t="str">
        <f>IF(F127&lt;&gt;"", _xlfn.XLOOKUP(F127,TABstock[CODE],TABstock[DESCRIPTION]),"")</f>
        <v/>
      </c>
      <c r="J127" s="90" t="str">
        <f>IF(F127&lt;&gt;"", _xlfn.XLOOKUP(F127,TABstock[CODE],TABstock[STOCK]),"")</f>
        <v/>
      </c>
      <c r="K127" s="28"/>
      <c r="M127" s="29"/>
      <c r="S127" s="23"/>
      <c r="T127" s="99"/>
      <c r="U127" s="100"/>
      <c r="V127" s="88"/>
      <c r="W127" s="88"/>
      <c r="X127" s="88"/>
      <c r="Y127" s="30"/>
      <c r="Z127" s="88"/>
      <c r="AA127" s="88"/>
      <c r="AB127" s="30"/>
      <c r="AC127" s="30"/>
      <c r="AD127" s="30"/>
      <c r="AE127" s="101"/>
      <c r="AH127" s="53"/>
    </row>
    <row r="128" spans="2:34" x14ac:dyDescent="0.25">
      <c r="B128" s="81"/>
      <c r="C128" s="82"/>
      <c r="D128" s="83"/>
      <c r="E128" s="87"/>
      <c r="F128" s="84"/>
      <c r="G128" s="84"/>
      <c r="H128" s="89" t="str">
        <f>IF(F128&lt;&gt;"", _xlfn.XLOOKUP(F128,TABstock[CODE],TABstock[UNITE]),"")</f>
        <v/>
      </c>
      <c r="I128" s="89" t="str">
        <f>IF(F128&lt;&gt;"", _xlfn.XLOOKUP(F128,TABstock[CODE],TABstock[DESCRIPTION]),"")</f>
        <v/>
      </c>
      <c r="J128" s="90" t="str">
        <f>IF(F128&lt;&gt;"", _xlfn.XLOOKUP(F128,TABstock[CODE],TABstock[STOCK]),"")</f>
        <v/>
      </c>
      <c r="K128" s="28"/>
      <c r="M128" s="29"/>
      <c r="S128" s="23"/>
      <c r="T128" s="99"/>
      <c r="U128" s="100"/>
      <c r="V128" s="88"/>
      <c r="W128" s="88"/>
      <c r="X128" s="88"/>
      <c r="Y128" s="30"/>
      <c r="Z128" s="88"/>
      <c r="AA128" s="88"/>
      <c r="AB128" s="30"/>
      <c r="AC128" s="30"/>
      <c r="AD128" s="30"/>
      <c r="AE128" s="101"/>
      <c r="AH128" s="53"/>
    </row>
    <row r="129" spans="2:34" x14ac:dyDescent="0.25">
      <c r="B129" s="81"/>
      <c r="C129" s="82"/>
      <c r="D129" s="83"/>
      <c r="E129" s="87"/>
      <c r="F129" s="84"/>
      <c r="G129" s="84"/>
      <c r="H129" s="89" t="str">
        <f>IF(F129&lt;&gt;"", _xlfn.XLOOKUP(F129,TABstock[CODE],TABstock[UNITE]),"")</f>
        <v/>
      </c>
      <c r="I129" s="89" t="str">
        <f>IF(F129&lt;&gt;"", _xlfn.XLOOKUP(F129,TABstock[CODE],TABstock[DESCRIPTION]),"")</f>
        <v/>
      </c>
      <c r="J129" s="90" t="str">
        <f>IF(F129&lt;&gt;"", _xlfn.XLOOKUP(F129,TABstock[CODE],TABstock[STOCK]),"")</f>
        <v/>
      </c>
      <c r="K129" s="28"/>
      <c r="M129" s="29"/>
      <c r="S129" s="23"/>
      <c r="T129" s="99"/>
      <c r="U129" s="100"/>
      <c r="V129" s="88"/>
      <c r="W129" s="88"/>
      <c r="X129" s="88"/>
      <c r="Y129" s="30"/>
      <c r="Z129" s="88"/>
      <c r="AA129" s="88"/>
      <c r="AB129" s="30"/>
      <c r="AC129" s="30"/>
      <c r="AD129" s="30"/>
      <c r="AE129" s="101"/>
      <c r="AH129" s="53"/>
    </row>
    <row r="130" spans="2:34" x14ac:dyDescent="0.25">
      <c r="B130" s="81"/>
      <c r="C130" s="82"/>
      <c r="D130" s="83"/>
      <c r="E130" s="87"/>
      <c r="F130" s="84"/>
      <c r="G130" s="84"/>
      <c r="H130" s="89" t="str">
        <f>IF(F130&lt;&gt;"", _xlfn.XLOOKUP(F130,TABstock[CODE],TABstock[UNITE]),"")</f>
        <v/>
      </c>
      <c r="I130" s="89" t="str">
        <f>IF(F130&lt;&gt;"", _xlfn.XLOOKUP(F130,TABstock[CODE],TABstock[DESCRIPTION]),"")</f>
        <v/>
      </c>
      <c r="J130" s="90" t="str">
        <f>IF(F130&lt;&gt;"", _xlfn.XLOOKUP(F130,TABstock[CODE],TABstock[STOCK]),"")</f>
        <v/>
      </c>
      <c r="K130" s="28"/>
      <c r="M130" s="29"/>
      <c r="S130" s="23"/>
      <c r="T130" s="99"/>
      <c r="U130" s="100"/>
      <c r="V130" s="88"/>
      <c r="W130" s="88"/>
      <c r="X130" s="88"/>
      <c r="Y130" s="30"/>
      <c r="Z130" s="88"/>
      <c r="AA130" s="88"/>
      <c r="AB130" s="30"/>
      <c r="AC130" s="30"/>
      <c r="AD130" s="30"/>
      <c r="AE130" s="101"/>
      <c r="AH130" s="53"/>
    </row>
    <row r="131" spans="2:34" x14ac:dyDescent="0.25">
      <c r="B131" s="81"/>
      <c r="C131" s="82"/>
      <c r="D131" s="83"/>
      <c r="E131" s="87"/>
      <c r="F131" s="84"/>
      <c r="G131" s="84"/>
      <c r="H131" s="89" t="str">
        <f>IF(F131&lt;&gt;"", _xlfn.XLOOKUP(F131,TABstock[CODE],TABstock[UNITE]),"")</f>
        <v/>
      </c>
      <c r="I131" s="89" t="str">
        <f>IF(F131&lt;&gt;"", _xlfn.XLOOKUP(F131,TABstock[CODE],TABstock[DESCRIPTION]),"")</f>
        <v/>
      </c>
      <c r="J131" s="90" t="str">
        <f>IF(F131&lt;&gt;"", _xlfn.XLOOKUP(F131,TABstock[CODE],TABstock[STOCK]),"")</f>
        <v/>
      </c>
      <c r="K131" s="28"/>
      <c r="M131" s="29"/>
      <c r="S131" s="23"/>
      <c r="T131" s="99"/>
      <c r="U131" s="100"/>
      <c r="V131" s="88"/>
      <c r="W131" s="88"/>
      <c r="X131" s="88"/>
      <c r="Y131" s="30"/>
      <c r="Z131" s="88"/>
      <c r="AA131" s="88"/>
      <c r="AB131" s="30"/>
      <c r="AC131" s="30"/>
      <c r="AD131" s="30"/>
      <c r="AE131" s="101"/>
      <c r="AH131" s="53"/>
    </row>
    <row r="132" spans="2:34" x14ac:dyDescent="0.25">
      <c r="B132" s="81"/>
      <c r="C132" s="82"/>
      <c r="D132" s="83"/>
      <c r="E132" s="87"/>
      <c r="F132" s="84"/>
      <c r="G132" s="84"/>
      <c r="H132" s="89" t="str">
        <f>IF(F132&lt;&gt;"", _xlfn.XLOOKUP(F132,TABstock[CODE],TABstock[UNITE]),"")</f>
        <v/>
      </c>
      <c r="I132" s="89" t="str">
        <f>IF(F132&lt;&gt;"", _xlfn.XLOOKUP(F132,TABstock[CODE],TABstock[DESCRIPTION]),"")</f>
        <v/>
      </c>
      <c r="J132" s="90" t="str">
        <f>IF(F132&lt;&gt;"", _xlfn.XLOOKUP(F132,TABstock[CODE],TABstock[STOCK]),"")</f>
        <v/>
      </c>
      <c r="K132" s="28"/>
      <c r="M132" s="29"/>
      <c r="S132" s="23"/>
      <c r="T132" s="99"/>
      <c r="U132" s="100"/>
      <c r="V132" s="88"/>
      <c r="W132" s="88"/>
      <c r="X132" s="88"/>
      <c r="Y132" s="30"/>
      <c r="Z132" s="88"/>
      <c r="AA132" s="88"/>
      <c r="AB132" s="30"/>
      <c r="AC132" s="30"/>
      <c r="AD132" s="30"/>
      <c r="AE132" s="101"/>
      <c r="AH132" s="53"/>
    </row>
    <row r="133" spans="2:34" x14ac:dyDescent="0.25">
      <c r="B133" s="81"/>
      <c r="C133" s="82"/>
      <c r="D133" s="83"/>
      <c r="E133" s="87"/>
      <c r="F133" s="84"/>
      <c r="G133" s="84"/>
      <c r="H133" s="89" t="str">
        <f>IF(F133&lt;&gt;"", _xlfn.XLOOKUP(F133,TABstock[CODE],TABstock[UNITE]),"")</f>
        <v/>
      </c>
      <c r="I133" s="89" t="str">
        <f>IF(F133&lt;&gt;"", _xlfn.XLOOKUP(F133,TABstock[CODE],TABstock[DESCRIPTION]),"")</f>
        <v/>
      </c>
      <c r="J133" s="90" t="str">
        <f>IF(F133&lt;&gt;"", _xlfn.XLOOKUP(F133,TABstock[CODE],TABstock[STOCK]),"")</f>
        <v/>
      </c>
      <c r="K133" s="28"/>
      <c r="M133" s="29"/>
      <c r="S133" s="23"/>
      <c r="T133" s="99"/>
      <c r="U133" s="100"/>
      <c r="V133" s="88"/>
      <c r="W133" s="88"/>
      <c r="X133" s="88"/>
      <c r="Y133" s="30"/>
      <c r="Z133" s="88"/>
      <c r="AA133" s="88"/>
      <c r="AB133" s="30"/>
      <c r="AC133" s="30"/>
      <c r="AD133" s="30"/>
      <c r="AE133" s="101"/>
      <c r="AH133" s="53"/>
    </row>
    <row r="134" spans="2:34" x14ac:dyDescent="0.25">
      <c r="B134" s="81"/>
      <c r="C134" s="82"/>
      <c r="D134" s="83"/>
      <c r="E134" s="87"/>
      <c r="F134" s="84"/>
      <c r="G134" s="84"/>
      <c r="H134" s="89" t="str">
        <f>IF(F134&lt;&gt;"", _xlfn.XLOOKUP(F134,TABstock[CODE],TABstock[UNITE]),"")</f>
        <v/>
      </c>
      <c r="I134" s="89" t="str">
        <f>IF(F134&lt;&gt;"", _xlfn.XLOOKUP(F134,TABstock[CODE],TABstock[DESCRIPTION]),"")</f>
        <v/>
      </c>
      <c r="J134" s="90" t="str">
        <f>IF(F134&lt;&gt;"", _xlfn.XLOOKUP(F134,TABstock[CODE],TABstock[STOCK]),"")</f>
        <v/>
      </c>
      <c r="K134" s="28"/>
      <c r="M134" s="29"/>
      <c r="S134" s="23"/>
      <c r="T134" s="99"/>
      <c r="U134" s="100"/>
      <c r="V134" s="88"/>
      <c r="W134" s="88"/>
      <c r="X134" s="88"/>
      <c r="Y134" s="30"/>
      <c r="Z134" s="88"/>
      <c r="AA134" s="88"/>
      <c r="AB134" s="30"/>
      <c r="AC134" s="30"/>
      <c r="AD134" s="30"/>
      <c r="AE134" s="101"/>
      <c r="AH134" s="53"/>
    </row>
    <row r="135" spans="2:34" x14ac:dyDescent="0.25">
      <c r="B135" s="81"/>
      <c r="C135" s="82"/>
      <c r="D135" s="83"/>
      <c r="E135" s="87"/>
      <c r="F135" s="84"/>
      <c r="G135" s="84"/>
      <c r="H135" s="89" t="str">
        <f>IF(F135&lt;&gt;"", _xlfn.XLOOKUP(F135,TABstock[CODE],TABstock[UNITE]),"")</f>
        <v/>
      </c>
      <c r="I135" s="89" t="str">
        <f>IF(F135&lt;&gt;"", _xlfn.XLOOKUP(F135,TABstock[CODE],TABstock[DESCRIPTION]),"")</f>
        <v/>
      </c>
      <c r="J135" s="90" t="str">
        <f>IF(F135&lt;&gt;"", _xlfn.XLOOKUP(F135,TABstock[CODE],TABstock[STOCK]),"")</f>
        <v/>
      </c>
      <c r="K135" s="28"/>
      <c r="M135" s="29"/>
      <c r="S135" s="23"/>
      <c r="T135" s="99"/>
      <c r="U135" s="100"/>
      <c r="V135" s="88"/>
      <c r="W135" s="88"/>
      <c r="X135" s="88"/>
      <c r="Y135" s="30"/>
      <c r="Z135" s="88"/>
      <c r="AA135" s="88"/>
      <c r="AB135" s="30"/>
      <c r="AC135" s="30"/>
      <c r="AD135" s="30"/>
      <c r="AE135" s="101"/>
      <c r="AH135" s="53"/>
    </row>
    <row r="136" spans="2:34" x14ac:dyDescent="0.25">
      <c r="B136" s="81"/>
      <c r="C136" s="82"/>
      <c r="D136" s="83"/>
      <c r="E136" s="87"/>
      <c r="F136" s="84"/>
      <c r="G136" s="84"/>
      <c r="H136" s="89" t="str">
        <f>IF(F136&lt;&gt;"", _xlfn.XLOOKUP(F136,TABstock[CODE],TABstock[UNITE]),"")</f>
        <v/>
      </c>
      <c r="I136" s="89" t="str">
        <f>IF(F136&lt;&gt;"", _xlfn.XLOOKUP(F136,TABstock[CODE],TABstock[DESCRIPTION]),"")</f>
        <v/>
      </c>
      <c r="J136" s="90" t="str">
        <f>IF(F136&lt;&gt;"", _xlfn.XLOOKUP(F136,TABstock[CODE],TABstock[STOCK]),"")</f>
        <v/>
      </c>
      <c r="K136" s="28"/>
      <c r="M136" s="29"/>
      <c r="S136" s="23"/>
      <c r="T136" s="99"/>
      <c r="U136" s="100"/>
      <c r="V136" s="88"/>
      <c r="W136" s="88"/>
      <c r="X136" s="88"/>
      <c r="Y136" s="30"/>
      <c r="Z136" s="88"/>
      <c r="AA136" s="88"/>
      <c r="AB136" s="30"/>
      <c r="AC136" s="30"/>
      <c r="AD136" s="30"/>
      <c r="AE136" s="101"/>
      <c r="AH136" s="53"/>
    </row>
    <row r="137" spans="2:34" x14ac:dyDescent="0.25">
      <c r="B137" s="81"/>
      <c r="C137" s="82"/>
      <c r="D137" s="83"/>
      <c r="E137" s="87"/>
      <c r="F137" s="84"/>
      <c r="G137" s="84"/>
      <c r="H137" s="89" t="str">
        <f>IF(F137&lt;&gt;"", _xlfn.XLOOKUP(F137,TABstock[CODE],TABstock[UNITE]),"")</f>
        <v/>
      </c>
      <c r="I137" s="89" t="str">
        <f>IF(F137&lt;&gt;"", _xlfn.XLOOKUP(F137,TABstock[CODE],TABstock[DESCRIPTION]),"")</f>
        <v/>
      </c>
      <c r="J137" s="90" t="str">
        <f>IF(F137&lt;&gt;"", _xlfn.XLOOKUP(F137,TABstock[CODE],TABstock[STOCK]),"")</f>
        <v/>
      </c>
      <c r="K137" s="28"/>
      <c r="M137" s="29"/>
      <c r="S137" s="23"/>
      <c r="T137" s="99"/>
      <c r="U137" s="100"/>
      <c r="V137" s="88"/>
      <c r="W137" s="88"/>
      <c r="X137" s="88"/>
      <c r="Y137" s="30"/>
      <c r="Z137" s="88"/>
      <c r="AA137" s="88"/>
      <c r="AB137" s="30"/>
      <c r="AC137" s="30"/>
      <c r="AD137" s="30"/>
      <c r="AE137" s="101"/>
      <c r="AH137" s="53"/>
    </row>
    <row r="138" spans="2:34" x14ac:dyDescent="0.25">
      <c r="B138" s="81"/>
      <c r="C138" s="82"/>
      <c r="D138" s="83"/>
      <c r="E138" s="87"/>
      <c r="F138" s="84"/>
      <c r="G138" s="84"/>
      <c r="H138" s="89" t="str">
        <f>IF(F138&lt;&gt;"", _xlfn.XLOOKUP(F138,TABstock[CODE],TABstock[UNITE]),"")</f>
        <v/>
      </c>
      <c r="I138" s="89" t="str">
        <f>IF(F138&lt;&gt;"", _xlfn.XLOOKUP(F138,TABstock[CODE],TABstock[DESCRIPTION]),"")</f>
        <v/>
      </c>
      <c r="J138" s="90" t="str">
        <f>IF(F138&lt;&gt;"", _xlfn.XLOOKUP(F138,TABstock[CODE],TABstock[STOCK]),"")</f>
        <v/>
      </c>
      <c r="K138" s="28"/>
      <c r="M138" s="29"/>
      <c r="S138" s="23"/>
      <c r="T138" s="99"/>
      <c r="U138" s="100"/>
      <c r="V138" s="88"/>
      <c r="W138" s="88"/>
      <c r="X138" s="88"/>
      <c r="Y138" s="30"/>
      <c r="Z138" s="88"/>
      <c r="AA138" s="88"/>
      <c r="AB138" s="30"/>
      <c r="AC138" s="30"/>
      <c r="AD138" s="30"/>
      <c r="AE138" s="101"/>
      <c r="AH138" s="53"/>
    </row>
    <row r="139" spans="2:34" x14ac:dyDescent="0.25">
      <c r="B139" s="81"/>
      <c r="C139" s="82"/>
      <c r="D139" s="83"/>
      <c r="E139" s="87"/>
      <c r="F139" s="84"/>
      <c r="G139" s="84"/>
      <c r="H139" s="89" t="str">
        <f>IF(F139&lt;&gt;"", _xlfn.XLOOKUP(F139,TABstock[CODE],TABstock[UNITE]),"")</f>
        <v/>
      </c>
      <c r="I139" s="89" t="str">
        <f>IF(F139&lt;&gt;"", _xlfn.XLOOKUP(F139,TABstock[CODE],TABstock[DESCRIPTION]),"")</f>
        <v/>
      </c>
      <c r="J139" s="90" t="str">
        <f>IF(F139&lt;&gt;"", _xlfn.XLOOKUP(F139,TABstock[CODE],TABstock[STOCK]),"")</f>
        <v/>
      </c>
      <c r="K139" s="28"/>
      <c r="M139" s="29"/>
      <c r="S139" s="23"/>
      <c r="T139" s="99"/>
      <c r="U139" s="100"/>
      <c r="V139" s="88"/>
      <c r="W139" s="88"/>
      <c r="X139" s="88"/>
      <c r="Y139" s="30"/>
      <c r="Z139" s="88"/>
      <c r="AA139" s="88"/>
      <c r="AB139" s="30"/>
      <c r="AC139" s="30"/>
      <c r="AD139" s="30"/>
      <c r="AE139" s="101"/>
      <c r="AH139" s="53"/>
    </row>
    <row r="140" spans="2:34" x14ac:dyDescent="0.25">
      <c r="B140" s="81"/>
      <c r="C140" s="82"/>
      <c r="D140" s="83"/>
      <c r="E140" s="87"/>
      <c r="F140" s="84"/>
      <c r="G140" s="84"/>
      <c r="H140" s="89" t="str">
        <f>IF(F140&lt;&gt;"", _xlfn.XLOOKUP(F140,TABstock[CODE],TABstock[UNITE]),"")</f>
        <v/>
      </c>
      <c r="I140" s="89" t="str">
        <f>IF(F140&lt;&gt;"", _xlfn.XLOOKUP(F140,TABstock[CODE],TABstock[DESCRIPTION]),"")</f>
        <v/>
      </c>
      <c r="J140" s="90" t="str">
        <f>IF(F140&lt;&gt;"", _xlfn.XLOOKUP(F140,TABstock[CODE],TABstock[STOCK]),"")</f>
        <v/>
      </c>
      <c r="K140" s="28"/>
      <c r="M140" s="29"/>
      <c r="S140" s="23"/>
      <c r="T140" s="99"/>
      <c r="U140" s="100"/>
      <c r="V140" s="88"/>
      <c r="W140" s="88"/>
      <c r="X140" s="88"/>
      <c r="Y140" s="30"/>
      <c r="Z140" s="88"/>
      <c r="AA140" s="88"/>
      <c r="AB140" s="30"/>
      <c r="AC140" s="30"/>
      <c r="AD140" s="30"/>
      <c r="AE140" s="101"/>
      <c r="AH140" s="53"/>
    </row>
    <row r="141" spans="2:34" x14ac:dyDescent="0.25">
      <c r="B141" s="81"/>
      <c r="C141" s="82"/>
      <c r="D141" s="83"/>
      <c r="E141" s="87"/>
      <c r="F141" s="84"/>
      <c r="G141" s="84"/>
      <c r="H141" s="89" t="str">
        <f>IF(F141&lt;&gt;"", _xlfn.XLOOKUP(F141,TABstock[CODE],TABstock[UNITE]),"")</f>
        <v/>
      </c>
      <c r="I141" s="89" t="str">
        <f>IF(F141&lt;&gt;"", _xlfn.XLOOKUP(F141,TABstock[CODE],TABstock[DESCRIPTION]),"")</f>
        <v/>
      </c>
      <c r="J141" s="90" t="str">
        <f>IF(F141&lt;&gt;"", _xlfn.XLOOKUP(F141,TABstock[CODE],TABstock[STOCK]),"")</f>
        <v/>
      </c>
      <c r="K141" s="28"/>
      <c r="M141" s="29"/>
      <c r="S141" s="23"/>
      <c r="T141" s="99"/>
      <c r="U141" s="100"/>
      <c r="V141" s="88"/>
      <c r="W141" s="88"/>
      <c r="X141" s="88"/>
      <c r="Y141" s="30"/>
      <c r="Z141" s="88"/>
      <c r="AA141" s="88"/>
      <c r="AB141" s="30"/>
      <c r="AC141" s="30"/>
      <c r="AD141" s="30"/>
      <c r="AE141" s="101"/>
      <c r="AH141" s="53"/>
    </row>
    <row r="142" spans="2:34" x14ac:dyDescent="0.25">
      <c r="B142" s="81"/>
      <c r="C142" s="82"/>
      <c r="D142" s="83"/>
      <c r="E142" s="87"/>
      <c r="F142" s="84"/>
      <c r="G142" s="84"/>
      <c r="H142" s="89" t="str">
        <f>IF(F142&lt;&gt;"", _xlfn.XLOOKUP(F142,TABstock[CODE],TABstock[UNITE]),"")</f>
        <v/>
      </c>
      <c r="I142" s="89" t="str">
        <f>IF(F142&lt;&gt;"", _xlfn.XLOOKUP(F142,TABstock[CODE],TABstock[DESCRIPTION]),"")</f>
        <v/>
      </c>
      <c r="J142" s="90" t="str">
        <f>IF(F142&lt;&gt;"", _xlfn.XLOOKUP(F142,TABstock[CODE],TABstock[STOCK]),"")</f>
        <v/>
      </c>
      <c r="K142" s="28"/>
      <c r="M142" s="29"/>
      <c r="S142" s="23"/>
      <c r="T142" s="99"/>
      <c r="U142" s="100"/>
      <c r="V142" s="88"/>
      <c r="W142" s="88"/>
      <c r="X142" s="88"/>
      <c r="Y142" s="30"/>
      <c r="Z142" s="88"/>
      <c r="AA142" s="88"/>
      <c r="AB142" s="30"/>
      <c r="AC142" s="30"/>
      <c r="AD142" s="30"/>
      <c r="AE142" s="101"/>
      <c r="AH142" s="53"/>
    </row>
    <row r="143" spans="2:34" x14ac:dyDescent="0.25">
      <c r="B143" s="81"/>
      <c r="C143" s="82"/>
      <c r="D143" s="83"/>
      <c r="E143" s="87"/>
      <c r="F143" s="84"/>
      <c r="G143" s="84"/>
      <c r="H143" s="89" t="str">
        <f>IF(F143&lt;&gt;"", _xlfn.XLOOKUP(F143,TABstock[CODE],TABstock[UNITE]),"")</f>
        <v/>
      </c>
      <c r="I143" s="89" t="str">
        <f>IF(F143&lt;&gt;"", _xlfn.XLOOKUP(F143,TABstock[CODE],TABstock[DESCRIPTION]),"")</f>
        <v/>
      </c>
      <c r="J143" s="90" t="str">
        <f>IF(F143&lt;&gt;"", _xlfn.XLOOKUP(F143,TABstock[CODE],TABstock[STOCK]),"")</f>
        <v/>
      </c>
      <c r="K143" s="28"/>
      <c r="M143" s="29"/>
      <c r="S143" s="23"/>
      <c r="T143" s="99"/>
      <c r="U143" s="100"/>
      <c r="V143" s="88"/>
      <c r="W143" s="88"/>
      <c r="X143" s="88"/>
      <c r="Y143" s="30"/>
      <c r="Z143" s="88"/>
      <c r="AA143" s="88"/>
      <c r="AB143" s="30"/>
      <c r="AC143" s="30"/>
      <c r="AD143" s="30"/>
      <c r="AE143" s="101"/>
      <c r="AH143" s="53"/>
    </row>
    <row r="144" spans="2:34" x14ac:dyDescent="0.25">
      <c r="B144" s="81"/>
      <c r="C144" s="82"/>
      <c r="D144" s="83"/>
      <c r="E144" s="87"/>
      <c r="F144" s="84"/>
      <c r="G144" s="84"/>
      <c r="H144" s="89" t="str">
        <f>IF(F144&lt;&gt;"", _xlfn.XLOOKUP(F144,TABstock[CODE],TABstock[UNITE]),"")</f>
        <v/>
      </c>
      <c r="I144" s="89" t="str">
        <f>IF(F144&lt;&gt;"", _xlfn.XLOOKUP(F144,TABstock[CODE],TABstock[DESCRIPTION]),"")</f>
        <v/>
      </c>
      <c r="J144" s="90" t="str">
        <f>IF(F144&lt;&gt;"", _xlfn.XLOOKUP(F144,TABstock[CODE],TABstock[STOCK]),"")</f>
        <v/>
      </c>
      <c r="K144" s="28"/>
      <c r="M144" s="29"/>
      <c r="S144" s="23"/>
      <c r="T144" s="99"/>
      <c r="U144" s="100"/>
      <c r="V144" s="88"/>
      <c r="W144" s="88"/>
      <c r="X144" s="88"/>
      <c r="Y144" s="30"/>
      <c r="Z144" s="88"/>
      <c r="AA144" s="88"/>
      <c r="AB144" s="30"/>
      <c r="AC144" s="30"/>
      <c r="AD144" s="30"/>
      <c r="AE144" s="101"/>
      <c r="AH144" s="53"/>
    </row>
    <row r="145" spans="2:34" x14ac:dyDescent="0.25">
      <c r="B145" s="81"/>
      <c r="C145" s="82"/>
      <c r="D145" s="83"/>
      <c r="E145" s="87"/>
      <c r="F145" s="84"/>
      <c r="G145" s="84"/>
      <c r="H145" s="89" t="str">
        <f>IF(F145&lt;&gt;"", _xlfn.XLOOKUP(F145,TABstock[CODE],TABstock[UNITE]),"")</f>
        <v/>
      </c>
      <c r="I145" s="89" t="str">
        <f>IF(F145&lt;&gt;"", _xlfn.XLOOKUP(F145,TABstock[CODE],TABstock[DESCRIPTION]),"")</f>
        <v/>
      </c>
      <c r="J145" s="90" t="str">
        <f>IF(F145&lt;&gt;"", _xlfn.XLOOKUP(F145,TABstock[CODE],TABstock[STOCK]),"")</f>
        <v/>
      </c>
      <c r="K145" s="28"/>
      <c r="M145" s="29"/>
      <c r="S145" s="23"/>
      <c r="T145" s="99"/>
      <c r="U145" s="100"/>
      <c r="V145" s="88"/>
      <c r="W145" s="88"/>
      <c r="X145" s="88"/>
      <c r="Y145" s="30"/>
      <c r="Z145" s="88"/>
      <c r="AA145" s="88"/>
      <c r="AB145" s="30"/>
      <c r="AC145" s="30"/>
      <c r="AD145" s="30"/>
      <c r="AE145" s="101"/>
      <c r="AH145" s="53"/>
    </row>
    <row r="146" spans="2:34" x14ac:dyDescent="0.25">
      <c r="B146" s="81"/>
      <c r="C146" s="82"/>
      <c r="D146" s="83"/>
      <c r="E146" s="87"/>
      <c r="F146" s="84"/>
      <c r="G146" s="84"/>
      <c r="H146" s="89" t="str">
        <f>IF(F146&lt;&gt;"", _xlfn.XLOOKUP(F146,TABstock[CODE],TABstock[UNITE]),"")</f>
        <v/>
      </c>
      <c r="I146" s="89" t="str">
        <f>IF(F146&lt;&gt;"", _xlfn.XLOOKUP(F146,TABstock[CODE],TABstock[DESCRIPTION]),"")</f>
        <v/>
      </c>
      <c r="J146" s="90" t="str">
        <f>IF(F146&lt;&gt;"", _xlfn.XLOOKUP(F146,TABstock[CODE],TABstock[STOCK]),"")</f>
        <v/>
      </c>
      <c r="K146" s="28"/>
      <c r="M146" s="29"/>
      <c r="S146" s="23"/>
      <c r="T146" s="99"/>
      <c r="U146" s="100"/>
      <c r="V146" s="88"/>
      <c r="W146" s="88"/>
      <c r="X146" s="88"/>
      <c r="Y146" s="30"/>
      <c r="Z146" s="88"/>
      <c r="AA146" s="88"/>
      <c r="AB146" s="30"/>
      <c r="AC146" s="30"/>
      <c r="AD146" s="30"/>
      <c r="AE146" s="101"/>
      <c r="AH146" s="53"/>
    </row>
    <row r="147" spans="2:34" x14ac:dyDescent="0.25">
      <c r="B147" s="81"/>
      <c r="C147" s="82"/>
      <c r="D147" s="83"/>
      <c r="E147" s="87"/>
      <c r="F147" s="84"/>
      <c r="G147" s="84"/>
      <c r="H147" s="89" t="str">
        <f>IF(F147&lt;&gt;"", _xlfn.XLOOKUP(F147,TABstock[CODE],TABstock[UNITE]),"")</f>
        <v/>
      </c>
      <c r="I147" s="89" t="str">
        <f>IF(F147&lt;&gt;"", _xlfn.XLOOKUP(F147,TABstock[CODE],TABstock[DESCRIPTION]),"")</f>
        <v/>
      </c>
      <c r="J147" s="90" t="str">
        <f>IF(F147&lt;&gt;"", _xlfn.XLOOKUP(F147,TABstock[CODE],TABstock[STOCK]),"")</f>
        <v/>
      </c>
      <c r="K147" s="28"/>
      <c r="M147" s="29"/>
      <c r="S147" s="23"/>
      <c r="T147" s="99"/>
      <c r="U147" s="100"/>
      <c r="V147" s="88"/>
      <c r="W147" s="88"/>
      <c r="X147" s="88"/>
      <c r="Y147" s="30"/>
      <c r="Z147" s="88"/>
      <c r="AA147" s="88"/>
      <c r="AB147" s="30"/>
      <c r="AC147" s="30"/>
      <c r="AD147" s="30"/>
      <c r="AE147" s="101"/>
      <c r="AH147" s="53"/>
    </row>
    <row r="148" spans="2:34" x14ac:dyDescent="0.25">
      <c r="B148" s="81"/>
      <c r="C148" s="82"/>
      <c r="D148" s="83"/>
      <c r="E148" s="87"/>
      <c r="F148" s="84"/>
      <c r="G148" s="84"/>
      <c r="H148" s="89" t="str">
        <f>IF(F148&lt;&gt;"", _xlfn.XLOOKUP(F148,TABstock[CODE],TABstock[UNITE]),"")</f>
        <v/>
      </c>
      <c r="I148" s="89" t="str">
        <f>IF(F148&lt;&gt;"", _xlfn.XLOOKUP(F148,TABstock[CODE],TABstock[DESCRIPTION]),"")</f>
        <v/>
      </c>
      <c r="J148" s="90" t="str">
        <f>IF(F148&lt;&gt;"", _xlfn.XLOOKUP(F148,TABstock[CODE],TABstock[STOCK]),"")</f>
        <v/>
      </c>
      <c r="K148" s="28"/>
      <c r="M148" s="29"/>
      <c r="S148" s="23"/>
      <c r="T148" s="99"/>
      <c r="U148" s="100"/>
      <c r="V148" s="88"/>
      <c r="W148" s="88"/>
      <c r="X148" s="88"/>
      <c r="Y148" s="30"/>
      <c r="Z148" s="88"/>
      <c r="AA148" s="88"/>
      <c r="AB148" s="30"/>
      <c r="AC148" s="30"/>
      <c r="AD148" s="30"/>
      <c r="AE148" s="101"/>
      <c r="AH148" s="53"/>
    </row>
    <row r="149" spans="2:34" x14ac:dyDescent="0.25">
      <c r="B149" s="81"/>
      <c r="C149" s="82"/>
      <c r="D149" s="83"/>
      <c r="E149" s="87"/>
      <c r="F149" s="84"/>
      <c r="G149" s="84"/>
      <c r="H149" s="89" t="str">
        <f>IF(F149&lt;&gt;"", _xlfn.XLOOKUP(F149,TABstock[CODE],TABstock[UNITE]),"")</f>
        <v/>
      </c>
      <c r="I149" s="89" t="str">
        <f>IF(F149&lt;&gt;"", _xlfn.XLOOKUP(F149,TABstock[CODE],TABstock[DESCRIPTION]),"")</f>
        <v/>
      </c>
      <c r="J149" s="90" t="str">
        <f>IF(F149&lt;&gt;"", _xlfn.XLOOKUP(F149,TABstock[CODE],TABstock[STOCK]),"")</f>
        <v/>
      </c>
      <c r="K149" s="28"/>
      <c r="M149" s="29"/>
      <c r="S149" s="23"/>
      <c r="T149" s="99"/>
      <c r="U149" s="100"/>
      <c r="V149" s="88"/>
      <c r="W149" s="88"/>
      <c r="X149" s="88"/>
      <c r="Y149" s="30"/>
      <c r="Z149" s="88"/>
      <c r="AA149" s="88"/>
      <c r="AB149" s="30"/>
      <c r="AC149" s="30"/>
      <c r="AD149" s="30"/>
      <c r="AE149" s="101"/>
      <c r="AH149" s="53"/>
    </row>
    <row r="150" spans="2:34" x14ac:dyDescent="0.25">
      <c r="B150" s="81"/>
      <c r="C150" s="82"/>
      <c r="D150" s="83"/>
      <c r="E150" s="87"/>
      <c r="F150" s="84"/>
      <c r="G150" s="84"/>
      <c r="H150" s="89" t="str">
        <f>IF(F150&lt;&gt;"", _xlfn.XLOOKUP(F150,TABstock[CODE],TABstock[UNITE]),"")</f>
        <v/>
      </c>
      <c r="I150" s="89" t="str">
        <f>IF(F150&lt;&gt;"", _xlfn.XLOOKUP(F150,TABstock[CODE],TABstock[DESCRIPTION]),"")</f>
        <v/>
      </c>
      <c r="J150" s="90" t="str">
        <f>IF(F150&lt;&gt;"", _xlfn.XLOOKUP(F150,TABstock[CODE],TABstock[STOCK]),"")</f>
        <v/>
      </c>
      <c r="K150" s="28"/>
      <c r="M150" s="29"/>
      <c r="S150" s="23"/>
      <c r="T150" s="99"/>
      <c r="U150" s="100"/>
      <c r="V150" s="88"/>
      <c r="W150" s="88"/>
      <c r="X150" s="88"/>
      <c r="Y150" s="30"/>
      <c r="Z150" s="88"/>
      <c r="AA150" s="88"/>
      <c r="AB150" s="30"/>
      <c r="AC150" s="30"/>
      <c r="AD150" s="30"/>
      <c r="AE150" s="101"/>
      <c r="AH150" s="53"/>
    </row>
    <row r="151" spans="2:34" x14ac:dyDescent="0.25">
      <c r="B151" s="81"/>
      <c r="C151" s="82"/>
      <c r="D151" s="83"/>
      <c r="E151" s="87"/>
      <c r="F151" s="84"/>
      <c r="G151" s="84"/>
      <c r="H151" s="89" t="str">
        <f>IF(F151&lt;&gt;"", _xlfn.XLOOKUP(F151,TABstock[CODE],TABstock[UNITE]),"")</f>
        <v/>
      </c>
      <c r="I151" s="89" t="str">
        <f>IF(F151&lt;&gt;"", _xlfn.XLOOKUP(F151,TABstock[CODE],TABstock[DESCRIPTION]),"")</f>
        <v/>
      </c>
      <c r="J151" s="90" t="str">
        <f>IF(F151&lt;&gt;"", _xlfn.XLOOKUP(F151,TABstock[CODE],TABstock[STOCK]),"")</f>
        <v/>
      </c>
      <c r="K151" s="28"/>
      <c r="M151" s="29"/>
      <c r="S151" s="23"/>
      <c r="T151" s="99"/>
      <c r="U151" s="100"/>
      <c r="V151" s="88"/>
      <c r="W151" s="88"/>
      <c r="X151" s="88"/>
      <c r="Y151" s="30"/>
      <c r="Z151" s="88"/>
      <c r="AA151" s="88"/>
      <c r="AB151" s="30"/>
      <c r="AC151" s="30"/>
      <c r="AD151" s="30"/>
      <c r="AE151" s="101"/>
      <c r="AH151" s="53"/>
    </row>
    <row r="152" spans="2:34" x14ac:dyDescent="0.25">
      <c r="B152" s="81"/>
      <c r="C152" s="82"/>
      <c r="D152" s="83"/>
      <c r="E152" s="87"/>
      <c r="F152" s="84"/>
      <c r="G152" s="84"/>
      <c r="H152" s="89" t="str">
        <f>IF(F152&lt;&gt;"", _xlfn.XLOOKUP(F152,TABstock[CODE],TABstock[UNITE]),"")</f>
        <v/>
      </c>
      <c r="I152" s="89" t="str">
        <f>IF(F152&lt;&gt;"", _xlfn.XLOOKUP(F152,TABstock[CODE],TABstock[DESCRIPTION]),"")</f>
        <v/>
      </c>
      <c r="J152" s="90" t="str">
        <f>IF(F152&lt;&gt;"", _xlfn.XLOOKUP(F152,TABstock[CODE],TABstock[STOCK]),"")</f>
        <v/>
      </c>
      <c r="K152" s="28"/>
      <c r="M152" s="29"/>
      <c r="S152" s="23"/>
      <c r="T152" s="99"/>
      <c r="U152" s="100"/>
      <c r="V152" s="88"/>
      <c r="W152" s="88"/>
      <c r="X152" s="88"/>
      <c r="Y152" s="30"/>
      <c r="Z152" s="88"/>
      <c r="AA152" s="88"/>
      <c r="AB152" s="30"/>
      <c r="AC152" s="30"/>
      <c r="AD152" s="30"/>
      <c r="AE152" s="101"/>
      <c r="AH152" s="53"/>
    </row>
    <row r="153" spans="2:34" x14ac:dyDescent="0.25">
      <c r="B153" s="81"/>
      <c r="C153" s="82"/>
      <c r="D153" s="83"/>
      <c r="E153" s="87"/>
      <c r="F153" s="84"/>
      <c r="G153" s="84"/>
      <c r="H153" s="89" t="str">
        <f>IF(F153&lt;&gt;"", _xlfn.XLOOKUP(F153,TABstock[CODE],TABstock[UNITE]),"")</f>
        <v/>
      </c>
      <c r="I153" s="89" t="str">
        <f>IF(F153&lt;&gt;"", _xlfn.XLOOKUP(F153,TABstock[CODE],TABstock[DESCRIPTION]),"")</f>
        <v/>
      </c>
      <c r="J153" s="90" t="str">
        <f>IF(F153&lt;&gt;"", _xlfn.XLOOKUP(F153,TABstock[CODE],TABstock[STOCK]),"")</f>
        <v/>
      </c>
      <c r="K153" s="28"/>
      <c r="M153" s="29"/>
      <c r="S153" s="23"/>
      <c r="T153" s="99"/>
      <c r="U153" s="100"/>
      <c r="V153" s="88"/>
      <c r="W153" s="88"/>
      <c r="X153" s="88"/>
      <c r="Y153" s="30"/>
      <c r="Z153" s="88"/>
      <c r="AA153" s="88"/>
      <c r="AB153" s="30"/>
      <c r="AC153" s="30"/>
      <c r="AD153" s="30"/>
      <c r="AE153" s="101"/>
      <c r="AH153" s="53"/>
    </row>
    <row r="154" spans="2:34" x14ac:dyDescent="0.25">
      <c r="B154" s="81"/>
      <c r="C154" s="82"/>
      <c r="D154" s="83"/>
      <c r="E154" s="87"/>
      <c r="F154" s="84"/>
      <c r="G154" s="84"/>
      <c r="H154" s="89" t="str">
        <f>IF(F154&lt;&gt;"", _xlfn.XLOOKUP(F154,TABstock[CODE],TABstock[UNITE]),"")</f>
        <v/>
      </c>
      <c r="I154" s="89" t="str">
        <f>IF(F154&lt;&gt;"", _xlfn.XLOOKUP(F154,TABstock[CODE],TABstock[DESCRIPTION]),"")</f>
        <v/>
      </c>
      <c r="J154" s="90" t="str">
        <f>IF(F154&lt;&gt;"", _xlfn.XLOOKUP(F154,TABstock[CODE],TABstock[STOCK]),"")</f>
        <v/>
      </c>
      <c r="K154" s="28"/>
      <c r="M154" s="29"/>
      <c r="S154" s="23"/>
      <c r="T154" s="99"/>
      <c r="U154" s="100"/>
      <c r="V154" s="88"/>
      <c r="W154" s="88"/>
      <c r="X154" s="88"/>
      <c r="Y154" s="30"/>
      <c r="Z154" s="88"/>
      <c r="AA154" s="88"/>
      <c r="AB154" s="30"/>
      <c r="AC154" s="30"/>
      <c r="AD154" s="30"/>
      <c r="AE154" s="101"/>
      <c r="AH154" s="53"/>
    </row>
    <row r="155" spans="2:34" x14ac:dyDescent="0.25">
      <c r="B155" s="81"/>
      <c r="C155" s="82"/>
      <c r="D155" s="83"/>
      <c r="E155" s="87"/>
      <c r="F155" s="84"/>
      <c r="G155" s="84"/>
      <c r="H155" s="89" t="str">
        <f>IF(F155&lt;&gt;"", _xlfn.XLOOKUP(F155,TABstock[CODE],TABstock[UNITE]),"")</f>
        <v/>
      </c>
      <c r="I155" s="89" t="str">
        <f>IF(F155&lt;&gt;"", _xlfn.XLOOKUP(F155,TABstock[CODE],TABstock[DESCRIPTION]),"")</f>
        <v/>
      </c>
      <c r="J155" s="90" t="str">
        <f>IF(F155&lt;&gt;"", _xlfn.XLOOKUP(F155,TABstock[CODE],TABstock[STOCK]),"")</f>
        <v/>
      </c>
      <c r="K155" s="28"/>
      <c r="M155" s="29"/>
      <c r="S155" s="23"/>
      <c r="T155" s="99"/>
      <c r="U155" s="100"/>
      <c r="V155" s="88"/>
      <c r="W155" s="88"/>
      <c r="X155" s="88"/>
      <c r="Y155" s="30"/>
      <c r="Z155" s="88"/>
      <c r="AA155" s="88"/>
      <c r="AB155" s="30"/>
      <c r="AC155" s="30"/>
      <c r="AD155" s="30"/>
      <c r="AE155" s="101"/>
      <c r="AH155" s="53"/>
    </row>
    <row r="156" spans="2:34" x14ac:dyDescent="0.25">
      <c r="B156" s="81"/>
      <c r="C156" s="82"/>
      <c r="D156" s="83"/>
      <c r="E156" s="87"/>
      <c r="F156" s="84"/>
      <c r="G156" s="84"/>
      <c r="H156" s="89" t="str">
        <f>IF(F156&lt;&gt;"", _xlfn.XLOOKUP(F156,TABstock[CODE],TABstock[UNITE]),"")</f>
        <v/>
      </c>
      <c r="I156" s="89" t="str">
        <f>IF(F156&lt;&gt;"", _xlfn.XLOOKUP(F156,TABstock[CODE],TABstock[DESCRIPTION]),"")</f>
        <v/>
      </c>
      <c r="J156" s="90" t="str">
        <f>IF(F156&lt;&gt;"", _xlfn.XLOOKUP(F156,TABstock[CODE],TABstock[STOCK]),"")</f>
        <v/>
      </c>
      <c r="K156" s="28"/>
      <c r="M156" s="29"/>
      <c r="S156" s="23"/>
      <c r="T156" s="99"/>
      <c r="U156" s="100"/>
      <c r="V156" s="88"/>
      <c r="W156" s="88"/>
      <c r="X156" s="88"/>
      <c r="Y156" s="30"/>
      <c r="Z156" s="88"/>
      <c r="AA156" s="88"/>
      <c r="AB156" s="30"/>
      <c r="AC156" s="30"/>
      <c r="AD156" s="30"/>
      <c r="AE156" s="101"/>
      <c r="AH156" s="53"/>
    </row>
    <row r="157" spans="2:34" x14ac:dyDescent="0.25">
      <c r="B157" s="81"/>
      <c r="C157" s="82"/>
      <c r="D157" s="83"/>
      <c r="E157" s="87"/>
      <c r="F157" s="84"/>
      <c r="G157" s="84"/>
      <c r="H157" s="89" t="str">
        <f>IF(F157&lt;&gt;"", _xlfn.XLOOKUP(F157,TABstock[CODE],TABstock[UNITE]),"")</f>
        <v/>
      </c>
      <c r="I157" s="89" t="str">
        <f>IF(F157&lt;&gt;"", _xlfn.XLOOKUP(F157,TABstock[CODE],TABstock[DESCRIPTION]),"")</f>
        <v/>
      </c>
      <c r="J157" s="90" t="str">
        <f>IF(F157&lt;&gt;"", _xlfn.XLOOKUP(F157,TABstock[CODE],TABstock[STOCK]),"")</f>
        <v/>
      </c>
      <c r="K157" s="28"/>
      <c r="M157" s="29"/>
      <c r="S157" s="23"/>
      <c r="T157" s="99"/>
      <c r="U157" s="100"/>
      <c r="V157" s="88"/>
      <c r="W157" s="88"/>
      <c r="X157" s="88"/>
      <c r="Y157" s="30"/>
      <c r="Z157" s="88"/>
      <c r="AA157" s="88"/>
      <c r="AB157" s="30"/>
      <c r="AC157" s="30"/>
      <c r="AD157" s="30"/>
      <c r="AE157" s="101"/>
      <c r="AH157" s="53"/>
    </row>
    <row r="158" spans="2:34" x14ac:dyDescent="0.25">
      <c r="B158" s="81"/>
      <c r="C158" s="82"/>
      <c r="D158" s="83"/>
      <c r="E158" s="87"/>
      <c r="F158" s="84"/>
      <c r="G158" s="84"/>
      <c r="H158" s="89" t="str">
        <f>IF(F158&lt;&gt;"", _xlfn.XLOOKUP(F158,TABstock[CODE],TABstock[UNITE]),"")</f>
        <v/>
      </c>
      <c r="I158" s="89" t="str">
        <f>IF(F158&lt;&gt;"", _xlfn.XLOOKUP(F158,TABstock[CODE],TABstock[DESCRIPTION]),"")</f>
        <v/>
      </c>
      <c r="J158" s="90" t="str">
        <f>IF(F158&lt;&gt;"", _xlfn.XLOOKUP(F158,TABstock[CODE],TABstock[STOCK]),"")</f>
        <v/>
      </c>
      <c r="K158" s="28"/>
      <c r="M158" s="29"/>
      <c r="S158" s="23"/>
      <c r="T158" s="99"/>
      <c r="U158" s="100"/>
      <c r="V158" s="88"/>
      <c r="W158" s="88"/>
      <c r="X158" s="88"/>
      <c r="Y158" s="30"/>
      <c r="Z158" s="88"/>
      <c r="AA158" s="88"/>
      <c r="AB158" s="30"/>
      <c r="AC158" s="30"/>
      <c r="AD158" s="30"/>
      <c r="AE158" s="101"/>
      <c r="AH158" s="53"/>
    </row>
    <row r="159" spans="2:34" x14ac:dyDescent="0.25">
      <c r="B159" s="81"/>
      <c r="C159" s="82"/>
      <c r="D159" s="83"/>
      <c r="E159" s="87"/>
      <c r="F159" s="84"/>
      <c r="G159" s="84"/>
      <c r="H159" s="89" t="str">
        <f>IF(F159&lt;&gt;"", _xlfn.XLOOKUP(F159,TABstock[CODE],TABstock[UNITE]),"")</f>
        <v/>
      </c>
      <c r="I159" s="89" t="str">
        <f>IF(F159&lt;&gt;"", _xlfn.XLOOKUP(F159,TABstock[CODE],TABstock[DESCRIPTION]),"")</f>
        <v/>
      </c>
      <c r="J159" s="90" t="str">
        <f>IF(F159&lt;&gt;"", _xlfn.XLOOKUP(F159,TABstock[CODE],TABstock[STOCK]),"")</f>
        <v/>
      </c>
      <c r="K159" s="28"/>
      <c r="M159" s="29"/>
      <c r="S159" s="23"/>
      <c r="T159" s="99"/>
      <c r="U159" s="100"/>
      <c r="V159" s="88"/>
      <c r="W159" s="88"/>
      <c r="X159" s="88"/>
      <c r="Y159" s="30"/>
      <c r="Z159" s="88"/>
      <c r="AA159" s="88"/>
      <c r="AB159" s="30"/>
      <c r="AC159" s="30"/>
      <c r="AD159" s="30"/>
      <c r="AE159" s="101"/>
      <c r="AH159" s="53"/>
    </row>
    <row r="160" spans="2:34" x14ac:dyDescent="0.25">
      <c r="B160" s="81"/>
      <c r="C160" s="82"/>
      <c r="D160" s="83"/>
      <c r="E160" s="87"/>
      <c r="F160" s="84"/>
      <c r="G160" s="84"/>
      <c r="H160" s="89" t="str">
        <f>IF(F160&lt;&gt;"", _xlfn.XLOOKUP(F160,TABstock[CODE],TABstock[UNITE]),"")</f>
        <v/>
      </c>
      <c r="I160" s="89" t="str">
        <f>IF(F160&lt;&gt;"", _xlfn.XLOOKUP(F160,TABstock[CODE],TABstock[DESCRIPTION]),"")</f>
        <v/>
      </c>
      <c r="J160" s="90" t="str">
        <f>IF(F160&lt;&gt;"", _xlfn.XLOOKUP(F160,TABstock[CODE],TABstock[STOCK]),"")</f>
        <v/>
      </c>
      <c r="K160" s="28"/>
      <c r="M160" s="29"/>
      <c r="S160" s="23"/>
      <c r="T160" s="99"/>
      <c r="U160" s="100"/>
      <c r="V160" s="88"/>
      <c r="W160" s="88"/>
      <c r="X160" s="88"/>
      <c r="Y160" s="30"/>
      <c r="Z160" s="88"/>
      <c r="AA160" s="88"/>
      <c r="AB160" s="30"/>
      <c r="AC160" s="30"/>
      <c r="AD160" s="30"/>
      <c r="AE160" s="101"/>
      <c r="AH160" s="53"/>
    </row>
    <row r="161" spans="2:34" x14ac:dyDescent="0.25">
      <c r="B161" s="81"/>
      <c r="C161" s="82"/>
      <c r="D161" s="83"/>
      <c r="E161" s="87"/>
      <c r="F161" s="84"/>
      <c r="G161" s="84"/>
      <c r="H161" s="89" t="str">
        <f>IF(F161&lt;&gt;"", _xlfn.XLOOKUP(F161,TABstock[CODE],TABstock[UNITE]),"")</f>
        <v/>
      </c>
      <c r="I161" s="89" t="str">
        <f>IF(F161&lt;&gt;"", _xlfn.XLOOKUP(F161,TABstock[CODE],TABstock[DESCRIPTION]),"")</f>
        <v/>
      </c>
      <c r="J161" s="90" t="str">
        <f>IF(F161&lt;&gt;"", _xlfn.XLOOKUP(F161,TABstock[CODE],TABstock[STOCK]),"")</f>
        <v/>
      </c>
      <c r="K161" s="28"/>
      <c r="M161" s="29"/>
      <c r="S161" s="23"/>
      <c r="T161" s="99"/>
      <c r="U161" s="100"/>
      <c r="V161" s="88"/>
      <c r="W161" s="88"/>
      <c r="X161" s="88"/>
      <c r="Y161" s="30"/>
      <c r="Z161" s="88"/>
      <c r="AA161" s="88"/>
      <c r="AB161" s="30"/>
      <c r="AC161" s="30"/>
      <c r="AD161" s="30"/>
      <c r="AE161" s="101"/>
      <c r="AH161" s="53"/>
    </row>
    <row r="162" spans="2:34" x14ac:dyDescent="0.25">
      <c r="B162" s="81"/>
      <c r="C162" s="82"/>
      <c r="D162" s="83"/>
      <c r="E162" s="87"/>
      <c r="F162" s="84"/>
      <c r="G162" s="84"/>
      <c r="H162" s="89" t="str">
        <f>IF(F162&lt;&gt;"", _xlfn.XLOOKUP(F162,TABstock[CODE],TABstock[UNITE]),"")</f>
        <v/>
      </c>
      <c r="I162" s="89" t="str">
        <f>IF(F162&lt;&gt;"", _xlfn.XLOOKUP(F162,TABstock[CODE],TABstock[DESCRIPTION]),"")</f>
        <v/>
      </c>
      <c r="J162" s="90" t="str">
        <f>IF(F162&lt;&gt;"", _xlfn.XLOOKUP(F162,TABstock[CODE],TABstock[STOCK]),"")</f>
        <v/>
      </c>
      <c r="K162" s="28"/>
      <c r="M162" s="29"/>
      <c r="S162" s="23"/>
      <c r="T162" s="99"/>
      <c r="U162" s="100"/>
      <c r="V162" s="88"/>
      <c r="W162" s="88"/>
      <c r="X162" s="88"/>
      <c r="Y162" s="30"/>
      <c r="Z162" s="88"/>
      <c r="AA162" s="88"/>
      <c r="AB162" s="30"/>
      <c r="AC162" s="30"/>
      <c r="AD162" s="30"/>
      <c r="AE162" s="101"/>
      <c r="AH162" s="53"/>
    </row>
    <row r="163" spans="2:34" x14ac:dyDescent="0.25">
      <c r="B163" s="81"/>
      <c r="C163" s="82"/>
      <c r="D163" s="83"/>
      <c r="E163" s="87"/>
      <c r="F163" s="84"/>
      <c r="G163" s="84"/>
      <c r="H163" s="89" t="str">
        <f>IF(F163&lt;&gt;"", _xlfn.XLOOKUP(F163,TABstock[CODE],TABstock[UNITE]),"")</f>
        <v/>
      </c>
      <c r="I163" s="89" t="str">
        <f>IF(F163&lt;&gt;"", _xlfn.XLOOKUP(F163,TABstock[CODE],TABstock[DESCRIPTION]),"")</f>
        <v/>
      </c>
      <c r="J163" s="90" t="str">
        <f>IF(F163&lt;&gt;"", _xlfn.XLOOKUP(F163,TABstock[CODE],TABstock[STOCK]),"")</f>
        <v/>
      </c>
      <c r="K163" s="28"/>
      <c r="M163" s="29"/>
      <c r="S163" s="23"/>
      <c r="T163" s="99"/>
      <c r="U163" s="100"/>
      <c r="V163" s="88"/>
      <c r="W163" s="88"/>
      <c r="X163" s="88"/>
      <c r="Y163" s="30"/>
      <c r="Z163" s="88"/>
      <c r="AA163" s="88"/>
      <c r="AB163" s="30"/>
      <c r="AC163" s="30"/>
      <c r="AD163" s="30"/>
      <c r="AE163" s="101"/>
      <c r="AH163" s="53"/>
    </row>
    <row r="164" spans="2:34" x14ac:dyDescent="0.25">
      <c r="B164" s="81"/>
      <c r="C164" s="82"/>
      <c r="D164" s="83"/>
      <c r="E164" s="87"/>
      <c r="F164" s="84"/>
      <c r="G164" s="84"/>
      <c r="H164" s="89" t="str">
        <f>IF(F164&lt;&gt;"", _xlfn.XLOOKUP(F164,TABstock[CODE],TABstock[UNITE]),"")</f>
        <v/>
      </c>
      <c r="I164" s="89" t="str">
        <f>IF(F164&lt;&gt;"", _xlfn.XLOOKUP(F164,TABstock[CODE],TABstock[DESCRIPTION]),"")</f>
        <v/>
      </c>
      <c r="J164" s="90" t="str">
        <f>IF(F164&lt;&gt;"", _xlfn.XLOOKUP(F164,TABstock[CODE],TABstock[STOCK]),"")</f>
        <v/>
      </c>
      <c r="K164" s="28"/>
      <c r="M164" s="29"/>
      <c r="S164" s="23"/>
      <c r="T164" s="99"/>
      <c r="U164" s="100"/>
      <c r="V164" s="88"/>
      <c r="W164" s="88"/>
      <c r="X164" s="88"/>
      <c r="Y164" s="30"/>
      <c r="Z164" s="88"/>
      <c r="AA164" s="88"/>
      <c r="AB164" s="30"/>
      <c r="AC164" s="30"/>
      <c r="AD164" s="30"/>
      <c r="AE164" s="101"/>
      <c r="AH164" s="53"/>
    </row>
    <row r="165" spans="2:34" x14ac:dyDescent="0.25">
      <c r="B165" s="81"/>
      <c r="C165" s="82"/>
      <c r="D165" s="83"/>
      <c r="E165" s="87"/>
      <c r="F165" s="84"/>
      <c r="G165" s="84"/>
      <c r="H165" s="89" t="str">
        <f>IF(F165&lt;&gt;"", _xlfn.XLOOKUP(F165,TABstock[CODE],TABstock[UNITE]),"")</f>
        <v/>
      </c>
      <c r="I165" s="89" t="str">
        <f>IF(F165&lt;&gt;"", _xlfn.XLOOKUP(F165,TABstock[CODE],TABstock[DESCRIPTION]),"")</f>
        <v/>
      </c>
      <c r="J165" s="90" t="str">
        <f>IF(F165&lt;&gt;"", _xlfn.XLOOKUP(F165,TABstock[CODE],TABstock[STOCK]),"")</f>
        <v/>
      </c>
      <c r="K165" s="28"/>
      <c r="M165" s="29"/>
      <c r="S165" s="23"/>
      <c r="T165" s="99"/>
      <c r="U165" s="100"/>
      <c r="V165" s="88"/>
      <c r="W165" s="88"/>
      <c r="X165" s="88"/>
      <c r="Y165" s="30"/>
      <c r="Z165" s="88"/>
      <c r="AA165" s="88"/>
      <c r="AB165" s="30"/>
      <c r="AC165" s="30"/>
      <c r="AD165" s="30"/>
      <c r="AE165" s="101"/>
      <c r="AH165" s="53"/>
    </row>
    <row r="166" spans="2:34" x14ac:dyDescent="0.25">
      <c r="B166" s="81"/>
      <c r="C166" s="82"/>
      <c r="D166" s="83"/>
      <c r="E166" s="87"/>
      <c r="F166" s="84"/>
      <c r="G166" s="84"/>
      <c r="H166" s="89" t="str">
        <f>IF(F166&lt;&gt;"", _xlfn.XLOOKUP(F166,TABstock[CODE],TABstock[UNITE]),"")</f>
        <v/>
      </c>
      <c r="I166" s="89" t="str">
        <f>IF(F166&lt;&gt;"", _xlfn.XLOOKUP(F166,TABstock[CODE],TABstock[DESCRIPTION]),"")</f>
        <v/>
      </c>
      <c r="J166" s="90" t="str">
        <f>IF(F166&lt;&gt;"", _xlfn.XLOOKUP(F166,TABstock[CODE],TABstock[STOCK]),"")</f>
        <v/>
      </c>
      <c r="K166" s="28"/>
      <c r="M166" s="29"/>
      <c r="S166" s="23"/>
      <c r="T166" s="99"/>
      <c r="U166" s="100"/>
      <c r="V166" s="88"/>
      <c r="W166" s="88"/>
      <c r="X166" s="88"/>
      <c r="Y166" s="30"/>
      <c r="Z166" s="88"/>
      <c r="AA166" s="88"/>
      <c r="AB166" s="30"/>
      <c r="AC166" s="30"/>
      <c r="AD166" s="30"/>
      <c r="AE166" s="101"/>
      <c r="AH166" s="53"/>
    </row>
    <row r="167" spans="2:34" x14ac:dyDescent="0.25">
      <c r="B167" s="81"/>
      <c r="C167" s="82"/>
      <c r="D167" s="83"/>
      <c r="E167" s="87"/>
      <c r="F167" s="84"/>
      <c r="G167" s="84"/>
      <c r="H167" s="89" t="str">
        <f>IF(F167&lt;&gt;"", _xlfn.XLOOKUP(F167,TABstock[CODE],TABstock[UNITE]),"")</f>
        <v/>
      </c>
      <c r="I167" s="89" t="str">
        <f>IF(F167&lt;&gt;"", _xlfn.XLOOKUP(F167,TABstock[CODE],TABstock[DESCRIPTION]),"")</f>
        <v/>
      </c>
      <c r="J167" s="90" t="str">
        <f>IF(F167&lt;&gt;"", _xlfn.XLOOKUP(F167,TABstock[CODE],TABstock[STOCK]),"")</f>
        <v/>
      </c>
      <c r="K167" s="28"/>
      <c r="M167" s="29"/>
      <c r="S167" s="23"/>
      <c r="T167" s="99"/>
      <c r="U167" s="100"/>
      <c r="V167" s="88"/>
      <c r="W167" s="88"/>
      <c r="X167" s="88"/>
      <c r="Y167" s="30"/>
      <c r="Z167" s="88"/>
      <c r="AA167" s="88"/>
      <c r="AB167" s="30"/>
      <c r="AC167" s="30"/>
      <c r="AD167" s="30"/>
      <c r="AE167" s="101"/>
      <c r="AH167" s="53"/>
    </row>
    <row r="168" spans="2:34" x14ac:dyDescent="0.25">
      <c r="B168" s="81"/>
      <c r="C168" s="82"/>
      <c r="D168" s="83"/>
      <c r="E168" s="87"/>
      <c r="F168" s="84"/>
      <c r="G168" s="84"/>
      <c r="H168" s="89" t="str">
        <f>IF(F168&lt;&gt;"", _xlfn.XLOOKUP(F168,TABstock[CODE],TABstock[UNITE]),"")</f>
        <v/>
      </c>
      <c r="I168" s="89" t="str">
        <f>IF(F168&lt;&gt;"", _xlfn.XLOOKUP(F168,TABstock[CODE],TABstock[DESCRIPTION]),"")</f>
        <v/>
      </c>
      <c r="J168" s="90" t="str">
        <f>IF(F168&lt;&gt;"", _xlfn.XLOOKUP(F168,TABstock[CODE],TABstock[STOCK]),"")</f>
        <v/>
      </c>
      <c r="K168" s="28"/>
      <c r="M168" s="29"/>
      <c r="S168" s="23"/>
      <c r="T168" s="99"/>
      <c r="U168" s="100"/>
      <c r="V168" s="88"/>
      <c r="W168" s="88"/>
      <c r="X168" s="88"/>
      <c r="Y168" s="30"/>
      <c r="Z168" s="88"/>
      <c r="AA168" s="88"/>
      <c r="AB168" s="30"/>
      <c r="AC168" s="30"/>
      <c r="AD168" s="30"/>
      <c r="AE168" s="101"/>
      <c r="AH168" s="53"/>
    </row>
    <row r="169" spans="2:34" x14ac:dyDescent="0.25">
      <c r="B169" s="81"/>
      <c r="C169" s="82"/>
      <c r="D169" s="83"/>
      <c r="E169" s="87"/>
      <c r="F169" s="84"/>
      <c r="G169" s="84"/>
      <c r="H169" s="89" t="str">
        <f>IF(F169&lt;&gt;"", _xlfn.XLOOKUP(F169,TABstock[CODE],TABstock[UNITE]),"")</f>
        <v/>
      </c>
      <c r="I169" s="89" t="str">
        <f>IF(F169&lt;&gt;"", _xlfn.XLOOKUP(F169,TABstock[CODE],TABstock[DESCRIPTION]),"")</f>
        <v/>
      </c>
      <c r="J169" s="90" t="str">
        <f>IF(F169&lt;&gt;"", _xlfn.XLOOKUP(F169,TABstock[CODE],TABstock[STOCK]),"")</f>
        <v/>
      </c>
      <c r="K169" s="28"/>
      <c r="M169" s="29"/>
      <c r="S169" s="23"/>
      <c r="T169" s="99"/>
      <c r="U169" s="100"/>
      <c r="V169" s="88"/>
      <c r="W169" s="88"/>
      <c r="X169" s="88"/>
      <c r="Y169" s="30"/>
      <c r="Z169" s="88"/>
      <c r="AA169" s="88"/>
      <c r="AB169" s="30"/>
      <c r="AC169" s="30"/>
      <c r="AD169" s="30"/>
      <c r="AE169" s="101"/>
      <c r="AH169" s="53"/>
    </row>
    <row r="170" spans="2:34" x14ac:dyDescent="0.25">
      <c r="B170" s="81"/>
      <c r="C170" s="82"/>
      <c r="D170" s="83"/>
      <c r="E170" s="87"/>
      <c r="F170" s="84"/>
      <c r="G170" s="84"/>
      <c r="H170" s="89" t="str">
        <f>IF(F170&lt;&gt;"", _xlfn.XLOOKUP(F170,TABstock[CODE],TABstock[UNITE]),"")</f>
        <v/>
      </c>
      <c r="I170" s="89" t="str">
        <f>IF(F170&lt;&gt;"", _xlfn.XLOOKUP(F170,TABstock[CODE],TABstock[DESCRIPTION]),"")</f>
        <v/>
      </c>
      <c r="J170" s="90" t="str">
        <f>IF(F170&lt;&gt;"", _xlfn.XLOOKUP(F170,TABstock[CODE],TABstock[STOCK]),"")</f>
        <v/>
      </c>
      <c r="K170" s="28"/>
      <c r="M170" s="29"/>
      <c r="S170" s="23"/>
      <c r="T170" s="99"/>
      <c r="U170" s="100"/>
      <c r="V170" s="88"/>
      <c r="W170" s="88"/>
      <c r="X170" s="88"/>
      <c r="Y170" s="30"/>
      <c r="Z170" s="88"/>
      <c r="AA170" s="88"/>
      <c r="AB170" s="30"/>
      <c r="AC170" s="30"/>
      <c r="AD170" s="30"/>
      <c r="AE170" s="101"/>
      <c r="AH170" s="53"/>
    </row>
    <row r="171" spans="2:34" x14ac:dyDescent="0.25">
      <c r="B171" s="81"/>
      <c r="C171" s="82"/>
      <c r="D171" s="83"/>
      <c r="E171" s="87"/>
      <c r="F171" s="84"/>
      <c r="G171" s="84"/>
      <c r="H171" s="89" t="str">
        <f>IF(F171&lt;&gt;"", _xlfn.XLOOKUP(F171,TABstock[CODE],TABstock[UNITE]),"")</f>
        <v/>
      </c>
      <c r="I171" s="89" t="str">
        <f>IF(F171&lt;&gt;"", _xlfn.XLOOKUP(F171,TABstock[CODE],TABstock[DESCRIPTION]),"")</f>
        <v/>
      </c>
      <c r="J171" s="90" t="str">
        <f>IF(F171&lt;&gt;"", _xlfn.XLOOKUP(F171,TABstock[CODE],TABstock[STOCK]),"")</f>
        <v/>
      </c>
      <c r="K171" s="28"/>
      <c r="M171" s="29"/>
      <c r="S171" s="23"/>
      <c r="T171" s="99"/>
      <c r="U171" s="100"/>
      <c r="V171" s="88"/>
      <c r="W171" s="88"/>
      <c r="X171" s="88"/>
      <c r="Y171" s="30"/>
      <c r="Z171" s="88"/>
      <c r="AA171" s="88"/>
      <c r="AB171" s="30"/>
      <c r="AC171" s="30"/>
      <c r="AD171" s="30"/>
      <c r="AE171" s="101"/>
      <c r="AH171" s="53"/>
    </row>
    <row r="172" spans="2:34" x14ac:dyDescent="0.25">
      <c r="B172" s="81"/>
      <c r="C172" s="82"/>
      <c r="D172" s="83"/>
      <c r="E172" s="87"/>
      <c r="F172" s="84"/>
      <c r="G172" s="84"/>
      <c r="H172" s="89" t="str">
        <f>IF(F172&lt;&gt;"", _xlfn.XLOOKUP(F172,TABstock[CODE],TABstock[UNITE]),"")</f>
        <v/>
      </c>
      <c r="I172" s="89" t="str">
        <f>IF(F172&lt;&gt;"", _xlfn.XLOOKUP(F172,TABstock[CODE],TABstock[DESCRIPTION]),"")</f>
        <v/>
      </c>
      <c r="J172" s="90" t="str">
        <f>IF(F172&lt;&gt;"", _xlfn.XLOOKUP(F172,TABstock[CODE],TABstock[STOCK]),"")</f>
        <v/>
      </c>
      <c r="K172" s="28"/>
      <c r="M172" s="29"/>
      <c r="S172" s="23"/>
      <c r="T172" s="99"/>
      <c r="U172" s="100"/>
      <c r="V172" s="88"/>
      <c r="W172" s="88"/>
      <c r="X172" s="88"/>
      <c r="Y172" s="30"/>
      <c r="Z172" s="88"/>
      <c r="AA172" s="88"/>
      <c r="AB172" s="30"/>
      <c r="AC172" s="30"/>
      <c r="AD172" s="30"/>
      <c r="AE172" s="101"/>
      <c r="AH172" s="53"/>
    </row>
    <row r="173" spans="2:34" x14ac:dyDescent="0.25">
      <c r="B173" s="81"/>
      <c r="C173" s="82"/>
      <c r="D173" s="83"/>
      <c r="E173" s="87"/>
      <c r="F173" s="84"/>
      <c r="G173" s="84"/>
      <c r="H173" s="89" t="str">
        <f>IF(F173&lt;&gt;"", _xlfn.XLOOKUP(F173,TABstock[CODE],TABstock[UNITE]),"")</f>
        <v/>
      </c>
      <c r="I173" s="89" t="str">
        <f>IF(F173&lt;&gt;"", _xlfn.XLOOKUP(F173,TABstock[CODE],TABstock[DESCRIPTION]),"")</f>
        <v/>
      </c>
      <c r="J173" s="90" t="str">
        <f>IF(F173&lt;&gt;"", _xlfn.XLOOKUP(F173,TABstock[CODE],TABstock[STOCK]),"")</f>
        <v/>
      </c>
      <c r="K173" s="28"/>
      <c r="M173" s="29"/>
      <c r="S173" s="23"/>
      <c r="T173" s="99"/>
      <c r="U173" s="100"/>
      <c r="V173" s="88"/>
      <c r="W173" s="88"/>
      <c r="X173" s="88"/>
      <c r="Y173" s="30"/>
      <c r="Z173" s="88"/>
      <c r="AA173" s="88"/>
      <c r="AB173" s="30"/>
      <c r="AC173" s="30"/>
      <c r="AD173" s="30"/>
      <c r="AE173" s="101"/>
      <c r="AH173" s="53"/>
    </row>
    <row r="174" spans="2:34" x14ac:dyDescent="0.25">
      <c r="B174" s="81"/>
      <c r="C174" s="82"/>
      <c r="D174" s="83"/>
      <c r="E174" s="87"/>
      <c r="F174" s="84"/>
      <c r="G174" s="84"/>
      <c r="H174" s="89" t="str">
        <f>IF(F174&lt;&gt;"", _xlfn.XLOOKUP(F174,TABstock[CODE],TABstock[UNITE]),"")</f>
        <v/>
      </c>
      <c r="I174" s="89" t="str">
        <f>IF(F174&lt;&gt;"", _xlfn.XLOOKUP(F174,TABstock[CODE],TABstock[DESCRIPTION]),"")</f>
        <v/>
      </c>
      <c r="J174" s="90" t="str">
        <f>IF(F174&lt;&gt;"", _xlfn.XLOOKUP(F174,TABstock[CODE],TABstock[STOCK]),"")</f>
        <v/>
      </c>
      <c r="K174" s="28"/>
      <c r="M174" s="29"/>
      <c r="S174" s="23"/>
      <c r="T174" s="99"/>
      <c r="U174" s="100"/>
      <c r="V174" s="88"/>
      <c r="W174" s="88"/>
      <c r="X174" s="88"/>
      <c r="Y174" s="30"/>
      <c r="Z174" s="88"/>
      <c r="AA174" s="88"/>
      <c r="AB174" s="30"/>
      <c r="AC174" s="30"/>
      <c r="AD174" s="30"/>
      <c r="AE174" s="101"/>
      <c r="AH174" s="53"/>
    </row>
    <row r="175" spans="2:34" x14ac:dyDescent="0.25">
      <c r="B175" s="81"/>
      <c r="C175" s="82"/>
      <c r="D175" s="83"/>
      <c r="E175" s="87"/>
      <c r="F175" s="84"/>
      <c r="G175" s="84"/>
      <c r="H175" s="89" t="str">
        <f>IF(F175&lt;&gt;"", _xlfn.XLOOKUP(F175,TABstock[CODE],TABstock[UNITE]),"")</f>
        <v/>
      </c>
      <c r="I175" s="89" t="str">
        <f>IF(F175&lt;&gt;"", _xlfn.XLOOKUP(F175,TABstock[CODE],TABstock[DESCRIPTION]),"")</f>
        <v/>
      </c>
      <c r="J175" s="90" t="str">
        <f>IF(F175&lt;&gt;"", _xlfn.XLOOKUP(F175,TABstock[CODE],TABstock[STOCK]),"")</f>
        <v/>
      </c>
      <c r="K175" s="28"/>
      <c r="M175" s="29"/>
      <c r="S175" s="23"/>
      <c r="T175" s="99"/>
      <c r="U175" s="100"/>
      <c r="V175" s="88"/>
      <c r="W175" s="88"/>
      <c r="X175" s="88"/>
      <c r="Y175" s="30"/>
      <c r="Z175" s="88"/>
      <c r="AA175" s="88"/>
      <c r="AB175" s="30"/>
      <c r="AC175" s="30"/>
      <c r="AD175" s="30"/>
      <c r="AE175" s="101"/>
      <c r="AH175" s="53"/>
    </row>
    <row r="176" spans="2:34" x14ac:dyDescent="0.25">
      <c r="B176" s="81"/>
      <c r="C176" s="82"/>
      <c r="D176" s="83"/>
      <c r="E176" s="87"/>
      <c r="F176" s="84"/>
      <c r="G176" s="84"/>
      <c r="H176" s="89" t="str">
        <f>IF(F176&lt;&gt;"", _xlfn.XLOOKUP(F176,TABstock[CODE],TABstock[UNITE]),"")</f>
        <v/>
      </c>
      <c r="I176" s="89" t="str">
        <f>IF(F176&lt;&gt;"", _xlfn.XLOOKUP(F176,TABstock[CODE],TABstock[DESCRIPTION]),"")</f>
        <v/>
      </c>
      <c r="J176" s="90" t="str">
        <f>IF(F176&lt;&gt;"", _xlfn.XLOOKUP(F176,TABstock[CODE],TABstock[STOCK]),"")</f>
        <v/>
      </c>
      <c r="K176" s="28"/>
      <c r="M176" s="29"/>
      <c r="S176" s="23"/>
      <c r="T176" s="99"/>
      <c r="U176" s="100"/>
      <c r="V176" s="88"/>
      <c r="W176" s="88"/>
      <c r="X176" s="88"/>
      <c r="Y176" s="30"/>
      <c r="Z176" s="88"/>
      <c r="AA176" s="88"/>
      <c r="AB176" s="30"/>
      <c r="AC176" s="30"/>
      <c r="AD176" s="30"/>
      <c r="AE176" s="101"/>
      <c r="AH176" s="53"/>
    </row>
    <row r="177" spans="2:34" x14ac:dyDescent="0.25">
      <c r="B177" s="81"/>
      <c r="C177" s="82"/>
      <c r="D177" s="83"/>
      <c r="E177" s="87"/>
      <c r="F177" s="84"/>
      <c r="G177" s="84"/>
      <c r="H177" s="89" t="str">
        <f>IF(F177&lt;&gt;"", _xlfn.XLOOKUP(F177,TABstock[CODE],TABstock[UNITE]),"")</f>
        <v/>
      </c>
      <c r="I177" s="89" t="str">
        <f>IF(F177&lt;&gt;"", _xlfn.XLOOKUP(F177,TABstock[CODE],TABstock[DESCRIPTION]),"")</f>
        <v/>
      </c>
      <c r="J177" s="90" t="str">
        <f>IF(F177&lt;&gt;"", _xlfn.XLOOKUP(F177,TABstock[CODE],TABstock[STOCK]),"")</f>
        <v/>
      </c>
      <c r="K177" s="28"/>
      <c r="M177" s="29"/>
      <c r="S177" s="23"/>
      <c r="T177" s="99"/>
      <c r="U177" s="100"/>
      <c r="V177" s="88"/>
      <c r="W177" s="88"/>
      <c r="X177" s="88"/>
      <c r="Y177" s="30"/>
      <c r="Z177" s="88"/>
      <c r="AA177" s="88"/>
      <c r="AB177" s="30"/>
      <c r="AC177" s="30"/>
      <c r="AD177" s="30"/>
      <c r="AE177" s="101"/>
      <c r="AH177" s="53"/>
    </row>
    <row r="178" spans="2:34" x14ac:dyDescent="0.25">
      <c r="B178" s="81"/>
      <c r="C178" s="82"/>
      <c r="D178" s="83"/>
      <c r="E178" s="87"/>
      <c r="F178" s="84"/>
      <c r="G178" s="84"/>
      <c r="H178" s="89" t="str">
        <f>IF(F178&lt;&gt;"", _xlfn.XLOOKUP(F178,TABstock[CODE],TABstock[UNITE]),"")</f>
        <v/>
      </c>
      <c r="I178" s="89" t="str">
        <f>IF(F178&lt;&gt;"", _xlfn.XLOOKUP(F178,TABstock[CODE],TABstock[DESCRIPTION]),"")</f>
        <v/>
      </c>
      <c r="J178" s="90" t="str">
        <f>IF(F178&lt;&gt;"", _xlfn.XLOOKUP(F178,TABstock[CODE],TABstock[STOCK]),"")</f>
        <v/>
      </c>
      <c r="K178" s="28"/>
      <c r="M178" s="29"/>
      <c r="S178" s="23"/>
      <c r="T178" s="99"/>
      <c r="U178" s="100"/>
      <c r="V178" s="88"/>
      <c r="W178" s="88"/>
      <c r="X178" s="88"/>
      <c r="Y178" s="30"/>
      <c r="Z178" s="88"/>
      <c r="AA178" s="88"/>
      <c r="AB178" s="30"/>
      <c r="AC178" s="30"/>
      <c r="AD178" s="30"/>
      <c r="AE178" s="101"/>
      <c r="AH178" s="53"/>
    </row>
    <row r="179" spans="2:34" x14ac:dyDescent="0.25">
      <c r="B179" s="81"/>
      <c r="C179" s="82"/>
      <c r="D179" s="83"/>
      <c r="E179" s="87"/>
      <c r="F179" s="84"/>
      <c r="G179" s="84"/>
      <c r="H179" s="89" t="str">
        <f>IF(F179&lt;&gt;"", _xlfn.XLOOKUP(F179,TABstock[CODE],TABstock[UNITE]),"")</f>
        <v/>
      </c>
      <c r="I179" s="89" t="str">
        <f>IF(F179&lt;&gt;"", _xlfn.XLOOKUP(F179,TABstock[CODE],TABstock[DESCRIPTION]),"")</f>
        <v/>
      </c>
      <c r="J179" s="90" t="str">
        <f>IF(F179&lt;&gt;"", _xlfn.XLOOKUP(F179,TABstock[CODE],TABstock[STOCK]),"")</f>
        <v/>
      </c>
      <c r="K179" s="28"/>
      <c r="M179" s="29"/>
      <c r="S179" s="23"/>
      <c r="T179" s="99"/>
      <c r="U179" s="100"/>
      <c r="V179" s="88"/>
      <c r="W179" s="88"/>
      <c r="X179" s="88"/>
      <c r="Y179" s="30"/>
      <c r="Z179" s="88"/>
      <c r="AA179" s="88"/>
      <c r="AB179" s="30"/>
      <c r="AC179" s="30"/>
      <c r="AD179" s="30"/>
      <c r="AE179" s="101"/>
      <c r="AH179" s="53"/>
    </row>
    <row r="180" spans="2:34" x14ac:dyDescent="0.25">
      <c r="B180" s="81"/>
      <c r="C180" s="82"/>
      <c r="D180" s="83"/>
      <c r="E180" s="87"/>
      <c r="F180" s="84"/>
      <c r="G180" s="84"/>
      <c r="H180" s="89" t="str">
        <f>IF(F180&lt;&gt;"", _xlfn.XLOOKUP(F180,TABstock[CODE],TABstock[UNITE]),"")</f>
        <v/>
      </c>
      <c r="I180" s="89" t="str">
        <f>IF(F180&lt;&gt;"", _xlfn.XLOOKUP(F180,TABstock[CODE],TABstock[DESCRIPTION]),"")</f>
        <v/>
      </c>
      <c r="J180" s="90" t="str">
        <f>IF(F180&lt;&gt;"", _xlfn.XLOOKUP(F180,TABstock[CODE],TABstock[STOCK]),"")</f>
        <v/>
      </c>
      <c r="K180" s="28"/>
      <c r="M180" s="29"/>
      <c r="S180" s="23"/>
      <c r="T180" s="99"/>
      <c r="U180" s="100"/>
      <c r="V180" s="88"/>
      <c r="W180" s="88"/>
      <c r="X180" s="88"/>
      <c r="Y180" s="30"/>
      <c r="Z180" s="88"/>
      <c r="AA180" s="88"/>
      <c r="AB180" s="30"/>
      <c r="AC180" s="30"/>
      <c r="AD180" s="30"/>
      <c r="AE180" s="101"/>
      <c r="AH180" s="53"/>
    </row>
    <row r="181" spans="2:34" x14ac:dyDescent="0.25">
      <c r="B181" s="81"/>
      <c r="C181" s="82"/>
      <c r="D181" s="83"/>
      <c r="E181" s="87"/>
      <c r="F181" s="84"/>
      <c r="G181" s="84"/>
      <c r="H181" s="89" t="str">
        <f>IF(F181&lt;&gt;"", _xlfn.XLOOKUP(F181,TABstock[CODE],TABstock[UNITE]),"")</f>
        <v/>
      </c>
      <c r="I181" s="89" t="str">
        <f>IF(F181&lt;&gt;"", _xlfn.XLOOKUP(F181,TABstock[CODE],TABstock[DESCRIPTION]),"")</f>
        <v/>
      </c>
      <c r="J181" s="90" t="str">
        <f>IF(F181&lt;&gt;"", _xlfn.XLOOKUP(F181,TABstock[CODE],TABstock[STOCK]),"")</f>
        <v/>
      </c>
      <c r="K181" s="28"/>
      <c r="M181" s="29"/>
      <c r="S181" s="23"/>
      <c r="T181" s="99"/>
      <c r="U181" s="100"/>
      <c r="V181" s="88"/>
      <c r="W181" s="88"/>
      <c r="X181" s="88"/>
      <c r="Y181" s="30"/>
      <c r="Z181" s="88"/>
      <c r="AA181" s="88"/>
      <c r="AB181" s="30"/>
      <c r="AC181" s="30"/>
      <c r="AD181" s="30"/>
      <c r="AE181" s="101"/>
      <c r="AH181" s="53"/>
    </row>
    <row r="182" spans="2:34" x14ac:dyDescent="0.25">
      <c r="B182" s="81"/>
      <c r="C182" s="82"/>
      <c r="D182" s="83"/>
      <c r="E182" s="87"/>
      <c r="F182" s="84"/>
      <c r="G182" s="84"/>
      <c r="H182" s="89" t="str">
        <f>IF(F182&lt;&gt;"", _xlfn.XLOOKUP(F182,TABstock[CODE],TABstock[UNITE]),"")</f>
        <v/>
      </c>
      <c r="I182" s="89" t="str">
        <f>IF(F182&lt;&gt;"", _xlfn.XLOOKUP(F182,TABstock[CODE],TABstock[DESCRIPTION]),"")</f>
        <v/>
      </c>
      <c r="J182" s="90" t="str">
        <f>IF(F182&lt;&gt;"", _xlfn.XLOOKUP(F182,TABstock[CODE],TABstock[STOCK]),"")</f>
        <v/>
      </c>
      <c r="K182" s="28"/>
      <c r="M182" s="29"/>
      <c r="S182" s="23"/>
      <c r="T182" s="99"/>
      <c r="U182" s="100"/>
      <c r="V182" s="88"/>
      <c r="W182" s="88"/>
      <c r="X182" s="88"/>
      <c r="Y182" s="30"/>
      <c r="Z182" s="88"/>
      <c r="AA182" s="88"/>
      <c r="AB182" s="30"/>
      <c r="AC182" s="30"/>
      <c r="AD182" s="30"/>
      <c r="AE182" s="101"/>
      <c r="AH182" s="53"/>
    </row>
    <row r="183" spans="2:34" x14ac:dyDescent="0.25">
      <c r="B183" s="81"/>
      <c r="C183" s="82"/>
      <c r="D183" s="83"/>
      <c r="E183" s="87"/>
      <c r="F183" s="84"/>
      <c r="G183" s="84"/>
      <c r="H183" s="89" t="str">
        <f>IF(F183&lt;&gt;"", _xlfn.XLOOKUP(F183,TABstock[CODE],TABstock[UNITE]),"")</f>
        <v/>
      </c>
      <c r="I183" s="89" t="str">
        <f>IF(F183&lt;&gt;"", _xlfn.XLOOKUP(F183,TABstock[CODE],TABstock[DESCRIPTION]),"")</f>
        <v/>
      </c>
      <c r="J183" s="90" t="str">
        <f>IF(F183&lt;&gt;"", _xlfn.XLOOKUP(F183,TABstock[CODE],TABstock[STOCK]),"")</f>
        <v/>
      </c>
      <c r="K183" s="28"/>
      <c r="M183" s="29"/>
      <c r="S183" s="23"/>
      <c r="T183" s="99"/>
      <c r="U183" s="100"/>
      <c r="V183" s="88"/>
      <c r="W183" s="88"/>
      <c r="X183" s="88"/>
      <c r="Y183" s="30"/>
      <c r="Z183" s="88"/>
      <c r="AA183" s="88"/>
      <c r="AB183" s="30"/>
      <c r="AC183" s="30"/>
      <c r="AD183" s="30"/>
      <c r="AE183" s="101"/>
      <c r="AH183" s="53"/>
    </row>
    <row r="184" spans="2:34" x14ac:dyDescent="0.25">
      <c r="B184" s="81"/>
      <c r="C184" s="82"/>
      <c r="D184" s="83"/>
      <c r="E184" s="87"/>
      <c r="F184" s="84"/>
      <c r="G184" s="84"/>
      <c r="H184" s="89" t="str">
        <f>IF(F184&lt;&gt;"", _xlfn.XLOOKUP(F184,TABstock[CODE],TABstock[UNITE]),"")</f>
        <v/>
      </c>
      <c r="I184" s="89" t="str">
        <f>IF(F184&lt;&gt;"", _xlfn.XLOOKUP(F184,TABstock[CODE],TABstock[DESCRIPTION]),"")</f>
        <v/>
      </c>
      <c r="J184" s="90" t="str">
        <f>IF(F184&lt;&gt;"", _xlfn.XLOOKUP(F184,TABstock[CODE],TABstock[STOCK]),"")</f>
        <v/>
      </c>
      <c r="K184" s="28"/>
      <c r="M184" s="29"/>
      <c r="S184" s="23"/>
      <c r="T184" s="99"/>
      <c r="U184" s="100"/>
      <c r="V184" s="88"/>
      <c r="W184" s="88"/>
      <c r="X184" s="88"/>
      <c r="Y184" s="30"/>
      <c r="Z184" s="88"/>
      <c r="AA184" s="88"/>
      <c r="AB184" s="30"/>
      <c r="AC184" s="30"/>
      <c r="AD184" s="30"/>
      <c r="AE184" s="101"/>
      <c r="AH184" s="53"/>
    </row>
    <row r="185" spans="2:34" x14ac:dyDescent="0.25">
      <c r="B185" s="81"/>
      <c r="C185" s="82"/>
      <c r="D185" s="83"/>
      <c r="E185" s="87"/>
      <c r="F185" s="84"/>
      <c r="G185" s="84"/>
      <c r="H185" s="89" t="str">
        <f>IF(F185&lt;&gt;"", _xlfn.XLOOKUP(F185,TABstock[CODE],TABstock[UNITE]),"")</f>
        <v/>
      </c>
      <c r="I185" s="89" t="str">
        <f>IF(F185&lt;&gt;"", _xlfn.XLOOKUP(F185,TABstock[CODE],TABstock[DESCRIPTION]),"")</f>
        <v/>
      </c>
      <c r="J185" s="90" t="str">
        <f>IF(F185&lt;&gt;"", _xlfn.XLOOKUP(F185,TABstock[CODE],TABstock[STOCK]),"")</f>
        <v/>
      </c>
      <c r="K185" s="28"/>
      <c r="M185" s="29"/>
      <c r="S185" s="23"/>
      <c r="T185" s="99"/>
      <c r="U185" s="100"/>
      <c r="V185" s="88"/>
      <c r="W185" s="88"/>
      <c r="X185" s="88"/>
      <c r="Y185" s="30"/>
      <c r="Z185" s="88"/>
      <c r="AA185" s="88"/>
      <c r="AB185" s="30"/>
      <c r="AC185" s="30"/>
      <c r="AD185" s="30"/>
      <c r="AE185" s="101"/>
      <c r="AH185" s="53"/>
    </row>
    <row r="186" spans="2:34" x14ac:dyDescent="0.25">
      <c r="B186" s="81"/>
      <c r="C186" s="82"/>
      <c r="D186" s="83"/>
      <c r="E186" s="87"/>
      <c r="F186" s="84"/>
      <c r="G186" s="84"/>
      <c r="H186" s="89" t="str">
        <f>IF(F186&lt;&gt;"", _xlfn.XLOOKUP(F186,TABstock[CODE],TABstock[UNITE]),"")</f>
        <v/>
      </c>
      <c r="I186" s="89" t="str">
        <f>IF(F186&lt;&gt;"", _xlfn.XLOOKUP(F186,TABstock[CODE],TABstock[DESCRIPTION]),"")</f>
        <v/>
      </c>
      <c r="J186" s="90" t="str">
        <f>IF(F186&lt;&gt;"", _xlfn.XLOOKUP(F186,TABstock[CODE],TABstock[STOCK]),"")</f>
        <v/>
      </c>
      <c r="K186" s="28"/>
      <c r="M186" s="29"/>
      <c r="S186" s="23"/>
      <c r="T186" s="99"/>
      <c r="U186" s="100"/>
      <c r="V186" s="88"/>
      <c r="W186" s="88"/>
      <c r="X186" s="88"/>
      <c r="Y186" s="30"/>
      <c r="Z186" s="88"/>
      <c r="AA186" s="88"/>
      <c r="AB186" s="30"/>
      <c r="AC186" s="30"/>
      <c r="AD186" s="30"/>
      <c r="AE186" s="101"/>
      <c r="AH186" s="53"/>
    </row>
    <row r="187" spans="2:34" x14ac:dyDescent="0.25">
      <c r="B187" s="81"/>
      <c r="C187" s="82"/>
      <c r="D187" s="83"/>
      <c r="E187" s="87"/>
      <c r="F187" s="84"/>
      <c r="G187" s="84"/>
      <c r="H187" s="89" t="str">
        <f>IF(F187&lt;&gt;"", _xlfn.XLOOKUP(F187,TABstock[CODE],TABstock[UNITE]),"")</f>
        <v/>
      </c>
      <c r="I187" s="89" t="str">
        <f>IF(F187&lt;&gt;"", _xlfn.XLOOKUP(F187,TABstock[CODE],TABstock[DESCRIPTION]),"")</f>
        <v/>
      </c>
      <c r="J187" s="90" t="str">
        <f>IF(F187&lt;&gt;"", _xlfn.XLOOKUP(F187,TABstock[CODE],TABstock[STOCK]),"")</f>
        <v/>
      </c>
      <c r="K187" s="28"/>
      <c r="M187" s="29"/>
      <c r="S187" s="23"/>
      <c r="T187" s="99"/>
      <c r="U187" s="100"/>
      <c r="V187" s="88"/>
      <c r="W187" s="88"/>
      <c r="X187" s="88"/>
      <c r="Y187" s="30"/>
      <c r="Z187" s="88"/>
      <c r="AA187" s="88"/>
      <c r="AB187" s="30"/>
      <c r="AC187" s="30"/>
      <c r="AD187" s="30"/>
      <c r="AE187" s="101"/>
      <c r="AH187" s="53"/>
    </row>
    <row r="188" spans="2:34" x14ac:dyDescent="0.25">
      <c r="B188" s="81"/>
      <c r="C188" s="82"/>
      <c r="D188" s="83"/>
      <c r="E188" s="87"/>
      <c r="F188" s="84"/>
      <c r="G188" s="84"/>
      <c r="H188" s="89" t="str">
        <f>IF(F188&lt;&gt;"", _xlfn.XLOOKUP(F188,TABstock[CODE],TABstock[UNITE]),"")</f>
        <v/>
      </c>
      <c r="I188" s="89" t="str">
        <f>IF(F188&lt;&gt;"", _xlfn.XLOOKUP(F188,TABstock[CODE],TABstock[DESCRIPTION]),"")</f>
        <v/>
      </c>
      <c r="J188" s="90" t="str">
        <f>IF(F188&lt;&gt;"", _xlfn.XLOOKUP(F188,TABstock[CODE],TABstock[STOCK]),"")</f>
        <v/>
      </c>
      <c r="K188" s="28"/>
      <c r="M188" s="29"/>
      <c r="S188" s="23"/>
      <c r="T188" s="99"/>
      <c r="U188" s="100"/>
      <c r="V188" s="88"/>
      <c r="W188" s="88"/>
      <c r="X188" s="88"/>
      <c r="Y188" s="30"/>
      <c r="Z188" s="88"/>
      <c r="AA188" s="88"/>
      <c r="AB188" s="30"/>
      <c r="AC188" s="30"/>
      <c r="AD188" s="30"/>
      <c r="AE188" s="101"/>
      <c r="AH188" s="53"/>
    </row>
    <row r="189" spans="2:34" x14ac:dyDescent="0.25">
      <c r="B189" s="81"/>
      <c r="C189" s="82"/>
      <c r="D189" s="83"/>
      <c r="E189" s="87"/>
      <c r="F189" s="84"/>
      <c r="G189" s="84"/>
      <c r="H189" s="89" t="str">
        <f>IF(F189&lt;&gt;"", _xlfn.XLOOKUP(F189,TABstock[CODE],TABstock[UNITE]),"")</f>
        <v/>
      </c>
      <c r="I189" s="89" t="str">
        <f>IF(F189&lt;&gt;"", _xlfn.XLOOKUP(F189,TABstock[CODE],TABstock[DESCRIPTION]),"")</f>
        <v/>
      </c>
      <c r="J189" s="90" t="str">
        <f>IF(F189&lt;&gt;"", _xlfn.XLOOKUP(F189,TABstock[CODE],TABstock[STOCK]),"")</f>
        <v/>
      </c>
      <c r="K189" s="28"/>
      <c r="M189" s="29"/>
      <c r="S189" s="23"/>
      <c r="T189" s="99"/>
      <c r="U189" s="100"/>
      <c r="V189" s="88"/>
      <c r="W189" s="88"/>
      <c r="X189" s="88"/>
      <c r="Y189" s="30"/>
      <c r="Z189" s="88"/>
      <c r="AA189" s="88"/>
      <c r="AB189" s="30"/>
      <c r="AC189" s="30"/>
      <c r="AD189" s="30"/>
      <c r="AE189" s="101"/>
      <c r="AH189" s="53"/>
    </row>
    <row r="190" spans="2:34" x14ac:dyDescent="0.25">
      <c r="B190" s="81"/>
      <c r="C190" s="82"/>
      <c r="D190" s="83"/>
      <c r="E190" s="87"/>
      <c r="F190" s="84"/>
      <c r="G190" s="84"/>
      <c r="H190" s="89" t="str">
        <f>IF(F190&lt;&gt;"", _xlfn.XLOOKUP(F190,TABstock[CODE],TABstock[UNITE]),"")</f>
        <v/>
      </c>
      <c r="I190" s="89" t="str">
        <f>IF(F190&lt;&gt;"", _xlfn.XLOOKUP(F190,TABstock[CODE],TABstock[DESCRIPTION]),"")</f>
        <v/>
      </c>
      <c r="J190" s="90" t="str">
        <f>IF(F190&lt;&gt;"", _xlfn.XLOOKUP(F190,TABstock[CODE],TABstock[STOCK]),"")</f>
        <v/>
      </c>
      <c r="K190" s="28"/>
      <c r="M190" s="29"/>
      <c r="S190" s="23"/>
      <c r="T190" s="99"/>
      <c r="U190" s="100"/>
      <c r="V190" s="88"/>
      <c r="W190" s="88"/>
      <c r="X190" s="88"/>
      <c r="Y190" s="30"/>
      <c r="Z190" s="88"/>
      <c r="AA190" s="88"/>
      <c r="AB190" s="30"/>
      <c r="AC190" s="30"/>
      <c r="AD190" s="30"/>
      <c r="AE190" s="101"/>
      <c r="AH190" s="53"/>
    </row>
    <row r="191" spans="2:34" x14ac:dyDescent="0.25">
      <c r="B191" s="81"/>
      <c r="C191" s="82"/>
      <c r="D191" s="83"/>
      <c r="E191" s="87"/>
      <c r="F191" s="84"/>
      <c r="G191" s="84"/>
      <c r="H191" s="89" t="str">
        <f>IF(F191&lt;&gt;"", _xlfn.XLOOKUP(F191,TABstock[CODE],TABstock[UNITE]),"")</f>
        <v/>
      </c>
      <c r="I191" s="89" t="str">
        <f>IF(F191&lt;&gt;"", _xlfn.XLOOKUP(F191,TABstock[CODE],TABstock[DESCRIPTION]),"")</f>
        <v/>
      </c>
      <c r="J191" s="90" t="str">
        <f>IF(F191&lt;&gt;"", _xlfn.XLOOKUP(F191,TABstock[CODE],TABstock[STOCK]),"")</f>
        <v/>
      </c>
      <c r="K191" s="28"/>
      <c r="M191" s="29"/>
      <c r="S191" s="23"/>
      <c r="T191" s="99"/>
      <c r="U191" s="100"/>
      <c r="V191" s="88"/>
      <c r="W191" s="88"/>
      <c r="X191" s="88"/>
      <c r="Y191" s="30"/>
      <c r="Z191" s="88"/>
      <c r="AA191" s="88"/>
      <c r="AB191" s="30"/>
      <c r="AC191" s="30"/>
      <c r="AD191" s="30"/>
      <c r="AE191" s="101"/>
      <c r="AH191" s="53"/>
    </row>
    <row r="192" spans="2:34" x14ac:dyDescent="0.25">
      <c r="B192" s="81"/>
      <c r="C192" s="82"/>
      <c r="D192" s="83"/>
      <c r="E192" s="87"/>
      <c r="F192" s="84"/>
      <c r="G192" s="84"/>
      <c r="H192" s="89" t="str">
        <f>IF(F192&lt;&gt;"", _xlfn.XLOOKUP(F192,TABstock[CODE],TABstock[UNITE]),"")</f>
        <v/>
      </c>
      <c r="I192" s="89" t="str">
        <f>IF(F192&lt;&gt;"", _xlfn.XLOOKUP(F192,TABstock[CODE],TABstock[DESCRIPTION]),"")</f>
        <v/>
      </c>
      <c r="J192" s="90" t="str">
        <f>IF(F192&lt;&gt;"", _xlfn.XLOOKUP(F192,TABstock[CODE],TABstock[STOCK]),"")</f>
        <v/>
      </c>
      <c r="K192" s="28"/>
      <c r="M192" s="29"/>
      <c r="S192" s="23"/>
      <c r="T192" s="99"/>
      <c r="U192" s="100"/>
      <c r="V192" s="88"/>
      <c r="W192" s="88"/>
      <c r="X192" s="88"/>
      <c r="Y192" s="30"/>
      <c r="Z192" s="88"/>
      <c r="AA192" s="88"/>
      <c r="AB192" s="30"/>
      <c r="AC192" s="30"/>
      <c r="AD192" s="30"/>
      <c r="AE192" s="101"/>
      <c r="AH192" s="53"/>
    </row>
    <row r="193" spans="2:34" x14ac:dyDescent="0.25">
      <c r="B193" s="81"/>
      <c r="C193" s="82"/>
      <c r="D193" s="83"/>
      <c r="E193" s="87"/>
      <c r="F193" s="84"/>
      <c r="G193" s="84"/>
      <c r="H193" s="89" t="str">
        <f>IF(F193&lt;&gt;"", _xlfn.XLOOKUP(F193,TABstock[CODE],TABstock[UNITE]),"")</f>
        <v/>
      </c>
      <c r="I193" s="89" t="str">
        <f>IF(F193&lt;&gt;"", _xlfn.XLOOKUP(F193,TABstock[CODE],TABstock[DESCRIPTION]),"")</f>
        <v/>
      </c>
      <c r="J193" s="90" t="str">
        <f>IF(F193&lt;&gt;"", _xlfn.XLOOKUP(F193,TABstock[CODE],TABstock[STOCK]),"")</f>
        <v/>
      </c>
      <c r="K193" s="28"/>
      <c r="M193" s="29"/>
      <c r="S193" s="23"/>
      <c r="T193" s="99"/>
      <c r="U193" s="100"/>
      <c r="V193" s="88"/>
      <c r="W193" s="88"/>
      <c r="X193" s="88"/>
      <c r="Y193" s="30"/>
      <c r="Z193" s="88"/>
      <c r="AA193" s="88"/>
      <c r="AB193" s="30"/>
      <c r="AC193" s="30"/>
      <c r="AD193" s="30"/>
      <c r="AE193" s="101"/>
      <c r="AH193" s="53"/>
    </row>
    <row r="194" spans="2:34" x14ac:dyDescent="0.25">
      <c r="B194" s="81"/>
      <c r="C194" s="82"/>
      <c r="D194" s="83"/>
      <c r="E194" s="87"/>
      <c r="F194" s="84"/>
      <c r="G194" s="84"/>
      <c r="H194" s="89" t="str">
        <f>IF(F194&lt;&gt;"", _xlfn.XLOOKUP(F194,TABstock[CODE],TABstock[UNITE]),"")</f>
        <v/>
      </c>
      <c r="I194" s="89" t="str">
        <f>IF(F194&lt;&gt;"", _xlfn.XLOOKUP(F194,TABstock[CODE],TABstock[DESCRIPTION]),"")</f>
        <v/>
      </c>
      <c r="J194" s="90" t="str">
        <f>IF(F194&lt;&gt;"", _xlfn.XLOOKUP(F194,TABstock[CODE],TABstock[STOCK]),"")</f>
        <v/>
      </c>
      <c r="K194" s="28"/>
      <c r="M194" s="29"/>
      <c r="S194" s="23"/>
      <c r="T194" s="99"/>
      <c r="U194" s="100"/>
      <c r="V194" s="88"/>
      <c r="W194" s="88"/>
      <c r="X194" s="88"/>
      <c r="Y194" s="30"/>
      <c r="Z194" s="88"/>
      <c r="AA194" s="88"/>
      <c r="AB194" s="30"/>
      <c r="AC194" s="30"/>
      <c r="AD194" s="30"/>
      <c r="AE194" s="101"/>
      <c r="AH194" s="53"/>
    </row>
    <row r="195" spans="2:34" x14ac:dyDescent="0.25">
      <c r="B195" s="81"/>
      <c r="C195" s="82"/>
      <c r="D195" s="83"/>
      <c r="E195" s="87"/>
      <c r="F195" s="84"/>
      <c r="G195" s="84"/>
      <c r="H195" s="89" t="str">
        <f>IF(F195&lt;&gt;"", _xlfn.XLOOKUP(F195,TABstock[CODE],TABstock[UNITE]),"")</f>
        <v/>
      </c>
      <c r="I195" s="89" t="str">
        <f>IF(F195&lt;&gt;"", _xlfn.XLOOKUP(F195,TABstock[CODE],TABstock[DESCRIPTION]),"")</f>
        <v/>
      </c>
      <c r="J195" s="90" t="str">
        <f>IF(F195&lt;&gt;"", _xlfn.XLOOKUP(F195,TABstock[CODE],TABstock[STOCK]),"")</f>
        <v/>
      </c>
      <c r="K195" s="28"/>
      <c r="M195" s="29"/>
      <c r="S195" s="23"/>
      <c r="T195" s="99"/>
      <c r="U195" s="100"/>
      <c r="V195" s="88"/>
      <c r="W195" s="88"/>
      <c r="X195" s="88"/>
      <c r="Y195" s="30"/>
      <c r="Z195" s="88"/>
      <c r="AA195" s="88"/>
      <c r="AB195" s="30"/>
      <c r="AC195" s="30"/>
      <c r="AD195" s="30"/>
      <c r="AE195" s="101"/>
      <c r="AH195" s="53"/>
    </row>
    <row r="196" spans="2:34" x14ac:dyDescent="0.25">
      <c r="B196" s="81"/>
      <c r="C196" s="82"/>
      <c r="D196" s="83"/>
      <c r="E196" s="87"/>
      <c r="F196" s="84"/>
      <c r="G196" s="84"/>
      <c r="H196" s="89" t="str">
        <f>IF(F196&lt;&gt;"", _xlfn.XLOOKUP(F196,TABstock[CODE],TABstock[UNITE]),"")</f>
        <v/>
      </c>
      <c r="I196" s="89" t="str">
        <f>IF(F196&lt;&gt;"", _xlfn.XLOOKUP(F196,TABstock[CODE],TABstock[DESCRIPTION]),"")</f>
        <v/>
      </c>
      <c r="J196" s="90" t="str">
        <f>IF(F196&lt;&gt;"", _xlfn.XLOOKUP(F196,TABstock[CODE],TABstock[STOCK]),"")</f>
        <v/>
      </c>
      <c r="K196" s="28"/>
      <c r="M196" s="29"/>
      <c r="S196" s="23"/>
      <c r="T196" s="99"/>
      <c r="U196" s="100"/>
      <c r="V196" s="88"/>
      <c r="W196" s="88"/>
      <c r="X196" s="88"/>
      <c r="Y196" s="30"/>
      <c r="Z196" s="88"/>
      <c r="AA196" s="88"/>
      <c r="AB196" s="30"/>
      <c r="AC196" s="30"/>
      <c r="AD196" s="30"/>
      <c r="AE196" s="101"/>
      <c r="AH196" s="53"/>
    </row>
    <row r="197" spans="2:34" x14ac:dyDescent="0.25">
      <c r="B197" s="81"/>
      <c r="C197" s="82"/>
      <c r="D197" s="83"/>
      <c r="E197" s="87"/>
      <c r="F197" s="84"/>
      <c r="G197" s="84"/>
      <c r="H197" s="89" t="str">
        <f>IF(F197&lt;&gt;"", _xlfn.XLOOKUP(F197,TABstock[CODE],TABstock[UNITE]),"")</f>
        <v/>
      </c>
      <c r="I197" s="89" t="str">
        <f>IF(F197&lt;&gt;"", _xlfn.XLOOKUP(F197,TABstock[CODE],TABstock[DESCRIPTION]),"")</f>
        <v/>
      </c>
      <c r="J197" s="90" t="str">
        <f>IF(F197&lt;&gt;"", _xlfn.XLOOKUP(F197,TABstock[CODE],TABstock[STOCK]),"")</f>
        <v/>
      </c>
      <c r="K197" s="28"/>
      <c r="M197" s="29"/>
      <c r="S197" s="23"/>
      <c r="T197" s="99"/>
      <c r="U197" s="100"/>
      <c r="V197" s="88"/>
      <c r="W197" s="88"/>
      <c r="X197" s="88"/>
      <c r="Y197" s="30"/>
      <c r="Z197" s="88"/>
      <c r="AA197" s="88"/>
      <c r="AB197" s="30"/>
      <c r="AC197" s="30"/>
      <c r="AD197" s="30"/>
      <c r="AE197" s="101"/>
      <c r="AH197" s="53"/>
    </row>
    <row r="198" spans="2:34" x14ac:dyDescent="0.25">
      <c r="B198" s="81"/>
      <c r="C198" s="82"/>
      <c r="D198" s="83"/>
      <c r="E198" s="87"/>
      <c r="F198" s="84"/>
      <c r="G198" s="84"/>
      <c r="H198" s="89" t="str">
        <f>IF(F198&lt;&gt;"", _xlfn.XLOOKUP(F198,TABstock[CODE],TABstock[UNITE]),"")</f>
        <v/>
      </c>
      <c r="I198" s="89" t="str">
        <f>IF(F198&lt;&gt;"", _xlfn.XLOOKUP(F198,TABstock[CODE],TABstock[DESCRIPTION]),"")</f>
        <v/>
      </c>
      <c r="J198" s="90" t="str">
        <f>IF(F198&lt;&gt;"", _xlfn.XLOOKUP(F198,TABstock[CODE],TABstock[STOCK]),"")</f>
        <v/>
      </c>
      <c r="K198" s="28"/>
      <c r="M198" s="29"/>
      <c r="S198" s="23"/>
      <c r="T198" s="99"/>
      <c r="U198" s="100"/>
      <c r="V198" s="88"/>
      <c r="W198" s="88"/>
      <c r="X198" s="88"/>
      <c r="Y198" s="30"/>
      <c r="Z198" s="88"/>
      <c r="AA198" s="88"/>
      <c r="AB198" s="30"/>
      <c r="AC198" s="30"/>
      <c r="AD198" s="30"/>
      <c r="AE198" s="101"/>
      <c r="AH198" s="53"/>
    </row>
    <row r="199" spans="2:34" x14ac:dyDescent="0.25">
      <c r="B199" s="81"/>
      <c r="C199" s="82"/>
      <c r="D199" s="83"/>
      <c r="E199" s="87"/>
      <c r="F199" s="84"/>
      <c r="G199" s="84"/>
      <c r="H199" s="89" t="str">
        <f>IF(F199&lt;&gt;"", _xlfn.XLOOKUP(F199,TABstock[CODE],TABstock[UNITE]),"")</f>
        <v/>
      </c>
      <c r="I199" s="89" t="str">
        <f>IF(F199&lt;&gt;"", _xlfn.XLOOKUP(F199,TABstock[CODE],TABstock[DESCRIPTION]),"")</f>
        <v/>
      </c>
      <c r="J199" s="90" t="str">
        <f>IF(F199&lt;&gt;"", _xlfn.XLOOKUP(F199,TABstock[CODE],TABstock[STOCK]),"")</f>
        <v/>
      </c>
      <c r="K199" s="28"/>
      <c r="M199" s="29"/>
      <c r="S199" s="23"/>
      <c r="T199" s="99"/>
      <c r="U199" s="100"/>
      <c r="V199" s="88"/>
      <c r="W199" s="88"/>
      <c r="X199" s="88"/>
      <c r="Y199" s="30"/>
      <c r="Z199" s="88"/>
      <c r="AA199" s="88"/>
      <c r="AB199" s="30"/>
      <c r="AC199" s="30"/>
      <c r="AD199" s="30"/>
      <c r="AE199" s="101"/>
      <c r="AH199" s="53"/>
    </row>
    <row r="200" spans="2:34" x14ac:dyDescent="0.25">
      <c r="B200" s="81"/>
      <c r="C200" s="82"/>
      <c r="D200" s="83"/>
      <c r="E200" s="87"/>
      <c r="F200" s="84"/>
      <c r="G200" s="84"/>
      <c r="H200" s="89" t="str">
        <f>IF(F200&lt;&gt;"", _xlfn.XLOOKUP(F200,TABstock[CODE],TABstock[UNITE]),"")</f>
        <v/>
      </c>
      <c r="I200" s="89" t="str">
        <f>IF(F200&lt;&gt;"", _xlfn.XLOOKUP(F200,TABstock[CODE],TABstock[DESCRIPTION]),"")</f>
        <v/>
      </c>
      <c r="J200" s="90" t="str">
        <f>IF(F200&lt;&gt;"", _xlfn.XLOOKUP(F200,TABstock[CODE],TABstock[STOCK]),"")</f>
        <v/>
      </c>
      <c r="K200" s="28"/>
      <c r="M200" s="29"/>
      <c r="S200" s="23"/>
      <c r="T200" s="99"/>
      <c r="U200" s="100"/>
      <c r="V200" s="88"/>
      <c r="W200" s="88"/>
      <c r="X200" s="88"/>
      <c r="Y200" s="30"/>
      <c r="Z200" s="88"/>
      <c r="AA200" s="88"/>
      <c r="AB200" s="30"/>
      <c r="AC200" s="30"/>
      <c r="AD200" s="30"/>
      <c r="AE200" s="101"/>
      <c r="AH200" s="53"/>
    </row>
    <row r="201" spans="2:34" x14ac:dyDescent="0.25">
      <c r="B201" s="81"/>
      <c r="C201" s="82"/>
      <c r="D201" s="83"/>
      <c r="E201" s="87"/>
      <c r="F201" s="84"/>
      <c r="G201" s="84"/>
      <c r="H201" s="89" t="str">
        <f>IF(F201&lt;&gt;"", _xlfn.XLOOKUP(F201,TABstock[CODE],TABstock[UNITE]),"")</f>
        <v/>
      </c>
      <c r="I201" s="89" t="str">
        <f>IF(F201&lt;&gt;"", _xlfn.XLOOKUP(F201,TABstock[CODE],TABstock[DESCRIPTION]),"")</f>
        <v/>
      </c>
      <c r="J201" s="90" t="str">
        <f>IF(F201&lt;&gt;"", _xlfn.XLOOKUP(F201,TABstock[CODE],TABstock[STOCK]),"")</f>
        <v/>
      </c>
      <c r="K201" s="28"/>
      <c r="M201" s="29"/>
      <c r="S201" s="23"/>
      <c r="T201" s="99"/>
      <c r="U201" s="100"/>
      <c r="V201" s="88"/>
      <c r="W201" s="88"/>
      <c r="X201" s="88"/>
      <c r="Y201" s="30"/>
      <c r="Z201" s="88"/>
      <c r="AA201" s="88"/>
      <c r="AB201" s="30"/>
      <c r="AC201" s="30"/>
      <c r="AD201" s="30"/>
      <c r="AE201" s="101"/>
      <c r="AH201" s="53"/>
    </row>
    <row r="202" spans="2:34" x14ac:dyDescent="0.25">
      <c r="B202" s="81"/>
      <c r="C202" s="82"/>
      <c r="D202" s="83"/>
      <c r="E202" s="87"/>
      <c r="F202" s="84"/>
      <c r="G202" s="84"/>
      <c r="H202" s="89" t="str">
        <f>IF(F202&lt;&gt;"", _xlfn.XLOOKUP(F202,TABstock[CODE],TABstock[UNITE]),"")</f>
        <v/>
      </c>
      <c r="I202" s="89" t="str">
        <f>IF(F202&lt;&gt;"", _xlfn.XLOOKUP(F202,TABstock[CODE],TABstock[DESCRIPTION]),"")</f>
        <v/>
      </c>
      <c r="J202" s="90" t="str">
        <f>IF(F202&lt;&gt;"", _xlfn.XLOOKUP(F202,TABstock[CODE],TABstock[STOCK]),"")</f>
        <v/>
      </c>
      <c r="K202" s="28"/>
      <c r="M202" s="29"/>
      <c r="S202" s="23"/>
      <c r="T202" s="99"/>
      <c r="U202" s="100"/>
      <c r="V202" s="88"/>
      <c r="W202" s="88"/>
      <c r="X202" s="88"/>
      <c r="Y202" s="30"/>
      <c r="Z202" s="88"/>
      <c r="AA202" s="88"/>
      <c r="AB202" s="30"/>
      <c r="AC202" s="30"/>
      <c r="AD202" s="30"/>
      <c r="AE202" s="101"/>
      <c r="AH202" s="53"/>
    </row>
    <row r="203" spans="2:34" x14ac:dyDescent="0.25">
      <c r="B203" s="81"/>
      <c r="C203" s="82"/>
      <c r="D203" s="83"/>
      <c r="E203" s="87"/>
      <c r="F203" s="84"/>
      <c r="G203" s="84"/>
      <c r="H203" s="89" t="str">
        <f>IF(F203&lt;&gt;"", _xlfn.XLOOKUP(F203,TABstock[CODE],TABstock[UNITE]),"")</f>
        <v/>
      </c>
      <c r="I203" s="89" t="str">
        <f>IF(F203&lt;&gt;"", _xlfn.XLOOKUP(F203,TABstock[CODE],TABstock[DESCRIPTION]),"")</f>
        <v/>
      </c>
      <c r="J203" s="90" t="str">
        <f>IF(F203&lt;&gt;"", _xlfn.XLOOKUP(F203,TABstock[CODE],TABstock[STOCK]),"")</f>
        <v/>
      </c>
      <c r="K203" s="28"/>
      <c r="M203" s="29"/>
      <c r="S203" s="23"/>
      <c r="T203" s="99"/>
      <c r="U203" s="100"/>
      <c r="V203" s="88"/>
      <c r="W203" s="88"/>
      <c r="X203" s="88"/>
      <c r="Y203" s="30"/>
      <c r="Z203" s="88"/>
      <c r="AA203" s="88"/>
      <c r="AB203" s="30"/>
      <c r="AC203" s="30"/>
      <c r="AD203" s="30"/>
      <c r="AE203" s="101"/>
      <c r="AH203" s="53"/>
    </row>
    <row r="204" spans="2:34" x14ac:dyDescent="0.25">
      <c r="B204" s="81"/>
      <c r="C204" s="82"/>
      <c r="D204" s="83"/>
      <c r="E204" s="87"/>
      <c r="F204" s="84"/>
      <c r="G204" s="84"/>
      <c r="H204" s="89" t="str">
        <f>IF(F204&lt;&gt;"", _xlfn.XLOOKUP(F204,TABstock[CODE],TABstock[UNITE]),"")</f>
        <v/>
      </c>
      <c r="I204" s="89" t="str">
        <f>IF(F204&lt;&gt;"", _xlfn.XLOOKUP(F204,TABstock[CODE],TABstock[DESCRIPTION]),"")</f>
        <v/>
      </c>
      <c r="J204" s="90" t="str">
        <f>IF(F204&lt;&gt;"", _xlfn.XLOOKUP(F204,TABstock[CODE],TABstock[STOCK]),"")</f>
        <v/>
      </c>
      <c r="K204" s="28"/>
      <c r="M204" s="29"/>
      <c r="S204" s="23"/>
      <c r="T204" s="99"/>
      <c r="U204" s="100"/>
      <c r="V204" s="88"/>
      <c r="W204" s="88"/>
      <c r="X204" s="88"/>
      <c r="Y204" s="30"/>
      <c r="Z204" s="88"/>
      <c r="AA204" s="88"/>
      <c r="AB204" s="30"/>
      <c r="AC204" s="30"/>
      <c r="AD204" s="30"/>
      <c r="AE204" s="101"/>
      <c r="AH204" s="53"/>
    </row>
    <row r="205" spans="2:34" x14ac:dyDescent="0.25">
      <c r="B205" s="81"/>
      <c r="C205" s="82"/>
      <c r="D205" s="83"/>
      <c r="E205" s="87"/>
      <c r="F205" s="84"/>
      <c r="G205" s="84"/>
      <c r="H205" s="89" t="str">
        <f>IF(F205&lt;&gt;"", _xlfn.XLOOKUP(F205,TABstock[CODE],TABstock[UNITE]),"")</f>
        <v/>
      </c>
      <c r="I205" s="89" t="str">
        <f>IF(F205&lt;&gt;"", _xlfn.XLOOKUP(F205,TABstock[CODE],TABstock[DESCRIPTION]),"")</f>
        <v/>
      </c>
      <c r="J205" s="90" t="str">
        <f>IF(F205&lt;&gt;"", _xlfn.XLOOKUP(F205,TABstock[CODE],TABstock[STOCK]),"")</f>
        <v/>
      </c>
      <c r="K205" s="28"/>
      <c r="M205" s="29"/>
      <c r="S205" s="23"/>
      <c r="T205" s="99"/>
      <c r="U205" s="100"/>
      <c r="V205" s="88"/>
      <c r="W205" s="88"/>
      <c r="X205" s="88"/>
      <c r="Y205" s="30"/>
      <c r="Z205" s="88"/>
      <c r="AA205" s="88"/>
      <c r="AB205" s="30"/>
      <c r="AC205" s="30"/>
      <c r="AD205" s="30"/>
      <c r="AE205" s="101"/>
      <c r="AH205" s="53"/>
    </row>
    <row r="206" spans="2:34" x14ac:dyDescent="0.25">
      <c r="B206" s="81"/>
      <c r="C206" s="82"/>
      <c r="D206" s="83"/>
      <c r="E206" s="87"/>
      <c r="F206" s="84"/>
      <c r="G206" s="84"/>
      <c r="H206" s="89" t="str">
        <f>IF(F206&lt;&gt;"", _xlfn.XLOOKUP(F206,TABstock[CODE],TABstock[UNITE]),"")</f>
        <v/>
      </c>
      <c r="I206" s="89" t="str">
        <f>IF(F206&lt;&gt;"", _xlfn.XLOOKUP(F206,TABstock[CODE],TABstock[DESCRIPTION]),"")</f>
        <v/>
      </c>
      <c r="J206" s="90" t="str">
        <f>IF(F206&lt;&gt;"", _xlfn.XLOOKUP(F206,TABstock[CODE],TABstock[STOCK]),"")</f>
        <v/>
      </c>
      <c r="K206" s="28"/>
      <c r="M206" s="29"/>
      <c r="S206" s="23"/>
      <c r="T206" s="99"/>
      <c r="U206" s="100"/>
      <c r="V206" s="88"/>
      <c r="W206" s="88"/>
      <c r="X206" s="88"/>
      <c r="Y206" s="30"/>
      <c r="Z206" s="88"/>
      <c r="AA206" s="88"/>
      <c r="AB206" s="30"/>
      <c r="AC206" s="30"/>
      <c r="AD206" s="30"/>
      <c r="AE206" s="101"/>
      <c r="AH206" s="53"/>
    </row>
    <row r="207" spans="2:34" x14ac:dyDescent="0.25">
      <c r="B207" s="81"/>
      <c r="C207" s="82"/>
      <c r="D207" s="83"/>
      <c r="E207" s="87"/>
      <c r="F207" s="84"/>
      <c r="G207" s="84"/>
      <c r="H207" s="89" t="str">
        <f>IF(F207&lt;&gt;"", _xlfn.XLOOKUP(F207,TABstock[CODE],TABstock[UNITE]),"")</f>
        <v/>
      </c>
      <c r="I207" s="89" t="str">
        <f>IF(F207&lt;&gt;"", _xlfn.XLOOKUP(F207,TABstock[CODE],TABstock[DESCRIPTION]),"")</f>
        <v/>
      </c>
      <c r="J207" s="90" t="str">
        <f>IF(F207&lt;&gt;"", _xlfn.XLOOKUP(F207,TABstock[CODE],TABstock[STOCK]),"")</f>
        <v/>
      </c>
      <c r="K207" s="28"/>
      <c r="M207" s="29"/>
      <c r="S207" s="23"/>
      <c r="T207" s="99"/>
      <c r="U207" s="100"/>
      <c r="V207" s="88"/>
      <c r="W207" s="88"/>
      <c r="X207" s="88"/>
      <c r="Y207" s="30"/>
      <c r="Z207" s="88"/>
      <c r="AA207" s="88"/>
      <c r="AB207" s="30"/>
      <c r="AC207" s="30"/>
      <c r="AD207" s="30"/>
      <c r="AE207" s="101"/>
      <c r="AH207" s="53"/>
    </row>
    <row r="208" spans="2:34" x14ac:dyDescent="0.25">
      <c r="B208" s="81"/>
      <c r="C208" s="82"/>
      <c r="D208" s="83"/>
      <c r="E208" s="87"/>
      <c r="F208" s="84"/>
      <c r="G208" s="84"/>
      <c r="H208" s="89" t="str">
        <f>IF(F208&lt;&gt;"", _xlfn.XLOOKUP(F208,TABstock[CODE],TABstock[UNITE]),"")</f>
        <v/>
      </c>
      <c r="I208" s="89" t="str">
        <f>IF(F208&lt;&gt;"", _xlfn.XLOOKUP(F208,TABstock[CODE],TABstock[DESCRIPTION]),"")</f>
        <v/>
      </c>
      <c r="J208" s="90" t="str">
        <f>IF(F208&lt;&gt;"", _xlfn.XLOOKUP(F208,TABstock[CODE],TABstock[STOCK]),"")</f>
        <v/>
      </c>
      <c r="K208" s="28"/>
      <c r="M208" s="29"/>
      <c r="S208" s="23"/>
      <c r="T208" s="99"/>
      <c r="U208" s="100"/>
      <c r="V208" s="88"/>
      <c r="W208" s="88"/>
      <c r="X208" s="88"/>
      <c r="Y208" s="30"/>
      <c r="Z208" s="88"/>
      <c r="AA208" s="88"/>
      <c r="AB208" s="30"/>
      <c r="AC208" s="30"/>
      <c r="AD208" s="30"/>
      <c r="AE208" s="101"/>
      <c r="AH208" s="53"/>
    </row>
    <row r="209" spans="2:34" x14ac:dyDescent="0.25">
      <c r="B209" s="81"/>
      <c r="C209" s="82"/>
      <c r="D209" s="83"/>
      <c r="E209" s="87"/>
      <c r="F209" s="84"/>
      <c r="G209" s="84"/>
      <c r="H209" s="89" t="str">
        <f>IF(F209&lt;&gt;"", _xlfn.XLOOKUP(F209,TABstock[CODE],TABstock[UNITE]),"")</f>
        <v/>
      </c>
      <c r="I209" s="89" t="str">
        <f>IF(F209&lt;&gt;"", _xlfn.XLOOKUP(F209,TABstock[CODE],TABstock[DESCRIPTION]),"")</f>
        <v/>
      </c>
      <c r="J209" s="90" t="str">
        <f>IF(F209&lt;&gt;"", _xlfn.XLOOKUP(F209,TABstock[CODE],TABstock[STOCK]),"")</f>
        <v/>
      </c>
      <c r="K209" s="28"/>
      <c r="M209" s="29"/>
      <c r="S209" s="23"/>
      <c r="T209" s="99"/>
      <c r="U209" s="100"/>
      <c r="V209" s="88"/>
      <c r="W209" s="88"/>
      <c r="X209" s="88"/>
      <c r="Y209" s="30"/>
      <c r="Z209" s="88"/>
      <c r="AA209" s="88"/>
      <c r="AB209" s="30"/>
      <c r="AC209" s="30"/>
      <c r="AD209" s="30"/>
      <c r="AE209" s="101"/>
      <c r="AH209" s="53"/>
    </row>
    <row r="210" spans="2:34" x14ac:dyDescent="0.25">
      <c r="B210" s="81"/>
      <c r="C210" s="82"/>
      <c r="D210" s="83"/>
      <c r="E210" s="87"/>
      <c r="F210" s="84"/>
      <c r="G210" s="84"/>
      <c r="H210" s="89" t="str">
        <f>IF(F210&lt;&gt;"", _xlfn.XLOOKUP(F210,TABstock[CODE],TABstock[UNITE]),"")</f>
        <v/>
      </c>
      <c r="I210" s="89" t="str">
        <f>IF(F210&lt;&gt;"", _xlfn.XLOOKUP(F210,TABstock[CODE],TABstock[DESCRIPTION]),"")</f>
        <v/>
      </c>
      <c r="J210" s="90" t="str">
        <f>IF(F210&lt;&gt;"", _xlfn.XLOOKUP(F210,TABstock[CODE],TABstock[STOCK]),"")</f>
        <v/>
      </c>
      <c r="K210" s="28"/>
      <c r="M210" s="29"/>
      <c r="S210" s="23"/>
      <c r="T210" s="99"/>
      <c r="U210" s="100"/>
      <c r="V210" s="88"/>
      <c r="W210" s="88"/>
      <c r="X210" s="88"/>
      <c r="Y210" s="30"/>
      <c r="Z210" s="88"/>
      <c r="AA210" s="88"/>
      <c r="AB210" s="30"/>
      <c r="AC210" s="30"/>
      <c r="AD210" s="30"/>
      <c r="AE210" s="101"/>
      <c r="AH210" s="53"/>
    </row>
    <row r="211" spans="2:34" x14ac:dyDescent="0.25">
      <c r="B211" s="81"/>
      <c r="C211" s="82"/>
      <c r="D211" s="83"/>
      <c r="E211" s="87"/>
      <c r="F211" s="84"/>
      <c r="G211" s="84"/>
      <c r="H211" s="89" t="str">
        <f>IF(F211&lt;&gt;"", _xlfn.XLOOKUP(F211,TABstock[CODE],TABstock[UNITE]),"")</f>
        <v/>
      </c>
      <c r="I211" s="89" t="str">
        <f>IF(F211&lt;&gt;"", _xlfn.XLOOKUP(F211,TABstock[CODE],TABstock[DESCRIPTION]),"")</f>
        <v/>
      </c>
      <c r="J211" s="90" t="str">
        <f>IF(F211&lt;&gt;"", _xlfn.XLOOKUP(F211,TABstock[CODE],TABstock[STOCK]),"")</f>
        <v/>
      </c>
      <c r="K211" s="28"/>
      <c r="M211" s="29"/>
      <c r="S211" s="23"/>
      <c r="T211" s="99"/>
      <c r="U211" s="100"/>
      <c r="V211" s="88"/>
      <c r="W211" s="88"/>
      <c r="X211" s="88"/>
      <c r="Y211" s="30"/>
      <c r="Z211" s="88"/>
      <c r="AA211" s="88"/>
      <c r="AB211" s="30"/>
      <c r="AC211" s="30"/>
      <c r="AD211" s="30"/>
      <c r="AE211" s="101"/>
      <c r="AH211" s="53"/>
    </row>
    <row r="212" spans="2:34" x14ac:dyDescent="0.25">
      <c r="B212" s="81"/>
      <c r="C212" s="82"/>
      <c r="D212" s="83"/>
      <c r="E212" s="87"/>
      <c r="F212" s="84"/>
      <c r="G212" s="84"/>
      <c r="H212" s="89" t="str">
        <f>IF(F212&lt;&gt;"", _xlfn.XLOOKUP(F212,TABstock[CODE],TABstock[UNITE]),"")</f>
        <v/>
      </c>
      <c r="I212" s="89" t="str">
        <f>IF(F212&lt;&gt;"", _xlfn.XLOOKUP(F212,TABstock[CODE],TABstock[DESCRIPTION]),"")</f>
        <v/>
      </c>
      <c r="J212" s="90" t="str">
        <f>IF(F212&lt;&gt;"", _xlfn.XLOOKUP(F212,TABstock[CODE],TABstock[STOCK]),"")</f>
        <v/>
      </c>
      <c r="K212" s="28"/>
      <c r="M212" s="29"/>
      <c r="S212" s="23"/>
      <c r="T212" s="99"/>
      <c r="U212" s="100"/>
      <c r="V212" s="88"/>
      <c r="W212" s="88"/>
      <c r="X212" s="88"/>
      <c r="Y212" s="30"/>
      <c r="Z212" s="88"/>
      <c r="AA212" s="88"/>
      <c r="AB212" s="30"/>
      <c r="AC212" s="30"/>
      <c r="AD212" s="30"/>
      <c r="AE212" s="101"/>
      <c r="AH212" s="53"/>
    </row>
    <row r="213" spans="2:34" x14ac:dyDescent="0.25">
      <c r="B213" s="81"/>
      <c r="C213" s="82"/>
      <c r="D213" s="83"/>
      <c r="E213" s="87"/>
      <c r="F213" s="84"/>
      <c r="G213" s="84"/>
      <c r="H213" s="89" t="str">
        <f>IF(F213&lt;&gt;"", _xlfn.XLOOKUP(F213,TABstock[CODE],TABstock[UNITE]),"")</f>
        <v/>
      </c>
      <c r="I213" s="89" t="str">
        <f>IF(F213&lt;&gt;"", _xlfn.XLOOKUP(F213,TABstock[CODE],TABstock[DESCRIPTION]),"")</f>
        <v/>
      </c>
      <c r="J213" s="90" t="str">
        <f>IF(F213&lt;&gt;"", _xlfn.XLOOKUP(F213,TABstock[CODE],TABstock[STOCK]),"")</f>
        <v/>
      </c>
      <c r="K213" s="28"/>
      <c r="M213" s="29"/>
      <c r="S213" s="23"/>
      <c r="T213" s="99"/>
      <c r="U213" s="100"/>
      <c r="V213" s="88"/>
      <c r="W213" s="88"/>
      <c r="X213" s="88"/>
      <c r="Y213" s="30"/>
      <c r="Z213" s="88"/>
      <c r="AA213" s="88"/>
      <c r="AB213" s="30"/>
      <c r="AC213" s="30"/>
      <c r="AD213" s="30"/>
      <c r="AE213" s="101"/>
      <c r="AH213" s="53"/>
    </row>
    <row r="214" spans="2:34" x14ac:dyDescent="0.25">
      <c r="B214" s="81"/>
      <c r="C214" s="82"/>
      <c r="D214" s="83"/>
      <c r="E214" s="87"/>
      <c r="F214" s="84"/>
      <c r="G214" s="84"/>
      <c r="H214" s="89" t="str">
        <f>IF(F214&lt;&gt;"", _xlfn.XLOOKUP(F214,TABstock[CODE],TABstock[UNITE]),"")</f>
        <v/>
      </c>
      <c r="I214" s="89" t="str">
        <f>IF(F214&lt;&gt;"", _xlfn.XLOOKUP(F214,TABstock[CODE],TABstock[DESCRIPTION]),"")</f>
        <v/>
      </c>
      <c r="J214" s="90" t="str">
        <f>IF(F214&lt;&gt;"", _xlfn.XLOOKUP(F214,TABstock[CODE],TABstock[STOCK]),"")</f>
        <v/>
      </c>
      <c r="K214" s="28"/>
      <c r="M214" s="29"/>
      <c r="S214" s="23"/>
      <c r="T214" s="99"/>
      <c r="U214" s="100"/>
      <c r="V214" s="88"/>
      <c r="W214" s="88"/>
      <c r="X214" s="88"/>
      <c r="Y214" s="30"/>
      <c r="Z214" s="88"/>
      <c r="AA214" s="88"/>
      <c r="AB214" s="30"/>
      <c r="AC214" s="30"/>
      <c r="AD214" s="30"/>
      <c r="AE214" s="101"/>
      <c r="AH214" s="53"/>
    </row>
    <row r="215" spans="2:34" x14ac:dyDescent="0.25">
      <c r="B215" s="81"/>
      <c r="C215" s="82"/>
      <c r="D215" s="83"/>
      <c r="E215" s="87"/>
      <c r="F215" s="84"/>
      <c r="G215" s="84"/>
      <c r="H215" s="89" t="str">
        <f>IF(F215&lt;&gt;"", _xlfn.XLOOKUP(F215,TABstock[CODE],TABstock[UNITE]),"")</f>
        <v/>
      </c>
      <c r="I215" s="89" t="str">
        <f>IF(F215&lt;&gt;"", _xlfn.XLOOKUP(F215,TABstock[CODE],TABstock[DESCRIPTION]),"")</f>
        <v/>
      </c>
      <c r="J215" s="90" t="str">
        <f>IF(F215&lt;&gt;"", _xlfn.XLOOKUP(F215,TABstock[CODE],TABstock[STOCK]),"")</f>
        <v/>
      </c>
      <c r="K215" s="28"/>
      <c r="M215" s="29"/>
      <c r="S215" s="23"/>
      <c r="T215" s="99"/>
      <c r="U215" s="100"/>
      <c r="V215" s="88"/>
      <c r="W215" s="88"/>
      <c r="X215" s="88"/>
      <c r="Y215" s="30"/>
      <c r="Z215" s="88"/>
      <c r="AA215" s="88"/>
      <c r="AB215" s="30"/>
      <c r="AC215" s="30"/>
      <c r="AD215" s="30"/>
      <c r="AE215" s="101"/>
      <c r="AH215" s="53"/>
    </row>
    <row r="216" spans="2:34" x14ac:dyDescent="0.25">
      <c r="B216" s="81"/>
      <c r="C216" s="82"/>
      <c r="D216" s="83"/>
      <c r="E216" s="87"/>
      <c r="F216" s="84"/>
      <c r="G216" s="84"/>
      <c r="H216" s="89" t="str">
        <f>IF(F216&lt;&gt;"", _xlfn.XLOOKUP(F216,TABstock[CODE],TABstock[UNITE]),"")</f>
        <v/>
      </c>
      <c r="I216" s="89" t="str">
        <f>IF(F216&lt;&gt;"", _xlfn.XLOOKUP(F216,TABstock[CODE],TABstock[DESCRIPTION]),"")</f>
        <v/>
      </c>
      <c r="J216" s="90" t="str">
        <f>IF(F216&lt;&gt;"", _xlfn.XLOOKUP(F216,TABstock[CODE],TABstock[STOCK]),"")</f>
        <v/>
      </c>
      <c r="K216" s="28"/>
      <c r="M216" s="29"/>
      <c r="S216" s="23"/>
      <c r="T216" s="99"/>
      <c r="U216" s="100"/>
      <c r="V216" s="88"/>
      <c r="W216" s="88"/>
      <c r="X216" s="88"/>
      <c r="Y216" s="30"/>
      <c r="Z216" s="88"/>
      <c r="AA216" s="88"/>
      <c r="AB216" s="30"/>
      <c r="AC216" s="30"/>
      <c r="AD216" s="30"/>
      <c r="AE216" s="101"/>
      <c r="AH216" s="53"/>
    </row>
    <row r="217" spans="2:34" x14ac:dyDescent="0.25">
      <c r="B217" s="81"/>
      <c r="C217" s="82"/>
      <c r="D217" s="83"/>
      <c r="E217" s="87"/>
      <c r="F217" s="84"/>
      <c r="G217" s="84"/>
      <c r="H217" s="89" t="str">
        <f>IF(F217&lt;&gt;"", _xlfn.XLOOKUP(F217,TABstock[CODE],TABstock[UNITE]),"")</f>
        <v/>
      </c>
      <c r="I217" s="89" t="str">
        <f>IF(F217&lt;&gt;"", _xlfn.XLOOKUP(F217,TABstock[CODE],TABstock[DESCRIPTION]),"")</f>
        <v/>
      </c>
      <c r="J217" s="90" t="str">
        <f>IF(F217&lt;&gt;"", _xlfn.XLOOKUP(F217,TABstock[CODE],TABstock[STOCK]),"")</f>
        <v/>
      </c>
      <c r="K217" s="28"/>
      <c r="M217" s="29"/>
      <c r="S217" s="23"/>
      <c r="T217" s="99"/>
      <c r="U217" s="100"/>
      <c r="V217" s="88"/>
      <c r="W217" s="88"/>
      <c r="X217" s="88"/>
      <c r="Y217" s="30"/>
      <c r="Z217" s="88"/>
      <c r="AA217" s="88"/>
      <c r="AB217" s="30"/>
      <c r="AC217" s="30"/>
      <c r="AD217" s="30"/>
      <c r="AE217" s="101"/>
      <c r="AH217" s="53"/>
    </row>
    <row r="218" spans="2:34" x14ac:dyDescent="0.25">
      <c r="B218" s="81"/>
      <c r="C218" s="82"/>
      <c r="D218" s="83"/>
      <c r="E218" s="87"/>
      <c r="F218" s="84"/>
      <c r="G218" s="84"/>
      <c r="H218" s="89" t="str">
        <f>IF(F218&lt;&gt;"", _xlfn.XLOOKUP(F218,TABstock[CODE],TABstock[UNITE]),"")</f>
        <v/>
      </c>
      <c r="I218" s="89" t="str">
        <f>IF(F218&lt;&gt;"", _xlfn.XLOOKUP(F218,TABstock[CODE],TABstock[DESCRIPTION]),"")</f>
        <v/>
      </c>
      <c r="J218" s="90" t="str">
        <f>IF(F218&lt;&gt;"", _xlfn.XLOOKUP(F218,TABstock[CODE],TABstock[STOCK]),"")</f>
        <v/>
      </c>
      <c r="K218" s="28"/>
      <c r="M218" s="29"/>
      <c r="S218" s="23"/>
      <c r="T218" s="99"/>
      <c r="U218" s="100"/>
      <c r="V218" s="88"/>
      <c r="W218" s="88"/>
      <c r="X218" s="88"/>
      <c r="Y218" s="30"/>
      <c r="Z218" s="88"/>
      <c r="AA218" s="88"/>
      <c r="AB218" s="30"/>
      <c r="AC218" s="30"/>
      <c r="AD218" s="30"/>
      <c r="AE218" s="101"/>
      <c r="AH218" s="53"/>
    </row>
    <row r="219" spans="2:34" x14ac:dyDescent="0.25">
      <c r="B219" s="81"/>
      <c r="C219" s="82"/>
      <c r="D219" s="83"/>
      <c r="E219" s="87"/>
      <c r="F219" s="84"/>
      <c r="G219" s="84"/>
      <c r="H219" s="89" t="str">
        <f>IF(F219&lt;&gt;"", _xlfn.XLOOKUP(F219,TABstock[CODE],TABstock[UNITE]),"")</f>
        <v/>
      </c>
      <c r="I219" s="89" t="str">
        <f>IF(F219&lt;&gt;"", _xlfn.XLOOKUP(F219,TABstock[CODE],TABstock[DESCRIPTION]),"")</f>
        <v/>
      </c>
      <c r="J219" s="90" t="str">
        <f>IF(F219&lt;&gt;"", _xlfn.XLOOKUP(F219,TABstock[CODE],TABstock[STOCK]),"")</f>
        <v/>
      </c>
      <c r="K219" s="28"/>
      <c r="M219" s="29"/>
      <c r="S219" s="23"/>
      <c r="T219" s="99"/>
      <c r="U219" s="100"/>
      <c r="V219" s="88"/>
      <c r="W219" s="88"/>
      <c r="X219" s="88"/>
      <c r="Y219" s="30"/>
      <c r="Z219" s="88"/>
      <c r="AA219" s="88"/>
      <c r="AB219" s="30"/>
      <c r="AC219" s="30"/>
      <c r="AD219" s="30"/>
      <c r="AE219" s="101"/>
      <c r="AH219" s="53"/>
    </row>
    <row r="220" spans="2:34" x14ac:dyDescent="0.25">
      <c r="B220" s="81"/>
      <c r="C220" s="82"/>
      <c r="D220" s="83"/>
      <c r="E220" s="87"/>
      <c r="F220" s="84"/>
      <c r="G220" s="84"/>
      <c r="H220" s="89" t="str">
        <f>IF(F220&lt;&gt;"", _xlfn.XLOOKUP(F220,TABstock[CODE],TABstock[UNITE]),"")</f>
        <v/>
      </c>
      <c r="I220" s="89" t="str">
        <f>IF(F220&lt;&gt;"", _xlfn.XLOOKUP(F220,TABstock[CODE],TABstock[DESCRIPTION]),"")</f>
        <v/>
      </c>
      <c r="J220" s="90" t="str">
        <f>IF(F220&lt;&gt;"", _xlfn.XLOOKUP(F220,TABstock[CODE],TABstock[STOCK]),"")</f>
        <v/>
      </c>
      <c r="K220" s="28"/>
      <c r="M220" s="29"/>
      <c r="S220" s="23"/>
      <c r="T220" s="99"/>
      <c r="U220" s="100"/>
      <c r="V220" s="88"/>
      <c r="W220" s="88"/>
      <c r="X220" s="88"/>
      <c r="Y220" s="30"/>
      <c r="Z220" s="88"/>
      <c r="AA220" s="88"/>
      <c r="AB220" s="30"/>
      <c r="AC220" s="30"/>
      <c r="AD220" s="30"/>
      <c r="AE220" s="101"/>
      <c r="AH220" s="53"/>
    </row>
    <row r="221" spans="2:34" x14ac:dyDescent="0.25">
      <c r="B221" s="81"/>
      <c r="C221" s="82"/>
      <c r="D221" s="83"/>
      <c r="E221" s="87"/>
      <c r="F221" s="84"/>
      <c r="G221" s="84"/>
      <c r="H221" s="89" t="str">
        <f>IF(F221&lt;&gt;"", _xlfn.XLOOKUP(F221,TABstock[CODE],TABstock[UNITE]),"")</f>
        <v/>
      </c>
      <c r="I221" s="89" t="str">
        <f>IF(F221&lt;&gt;"", _xlfn.XLOOKUP(F221,TABstock[CODE],TABstock[DESCRIPTION]),"")</f>
        <v/>
      </c>
      <c r="J221" s="90" t="str">
        <f>IF(F221&lt;&gt;"", _xlfn.XLOOKUP(F221,TABstock[CODE],TABstock[STOCK]),"")</f>
        <v/>
      </c>
      <c r="K221" s="28"/>
      <c r="M221" s="29"/>
      <c r="S221" s="23"/>
      <c r="T221" s="99"/>
      <c r="U221" s="100"/>
      <c r="V221" s="88"/>
      <c r="W221" s="88"/>
      <c r="X221" s="88"/>
      <c r="Y221" s="30"/>
      <c r="Z221" s="88"/>
      <c r="AA221" s="88"/>
      <c r="AB221" s="30"/>
      <c r="AC221" s="30"/>
      <c r="AD221" s="30"/>
      <c r="AE221" s="101"/>
      <c r="AH221" s="53"/>
    </row>
    <row r="222" spans="2:34" x14ac:dyDescent="0.25">
      <c r="B222" s="81"/>
      <c r="C222" s="82"/>
      <c r="D222" s="83"/>
      <c r="E222" s="87"/>
      <c r="F222" s="84"/>
      <c r="G222" s="84"/>
      <c r="H222" s="89" t="str">
        <f>IF(F222&lt;&gt;"", _xlfn.XLOOKUP(F222,TABstock[CODE],TABstock[UNITE]),"")</f>
        <v/>
      </c>
      <c r="I222" s="89" t="str">
        <f>IF(F222&lt;&gt;"", _xlfn.XLOOKUP(F222,TABstock[CODE],TABstock[DESCRIPTION]),"")</f>
        <v/>
      </c>
      <c r="J222" s="90" t="str">
        <f>IF(F222&lt;&gt;"", _xlfn.XLOOKUP(F222,TABstock[CODE],TABstock[STOCK]),"")</f>
        <v/>
      </c>
      <c r="K222" s="28"/>
      <c r="M222" s="29"/>
      <c r="S222" s="23"/>
      <c r="T222" s="99"/>
      <c r="U222" s="100"/>
      <c r="V222" s="88"/>
      <c r="W222" s="88"/>
      <c r="X222" s="88"/>
      <c r="Y222" s="30"/>
      <c r="Z222" s="88"/>
      <c r="AA222" s="88"/>
      <c r="AB222" s="30"/>
      <c r="AC222" s="30"/>
      <c r="AD222" s="30"/>
      <c r="AE222" s="101"/>
      <c r="AH222" s="53"/>
    </row>
    <row r="223" spans="2:34" x14ac:dyDescent="0.25">
      <c r="B223" s="81"/>
      <c r="C223" s="82"/>
      <c r="D223" s="83"/>
      <c r="E223" s="87"/>
      <c r="F223" s="84"/>
      <c r="G223" s="84"/>
      <c r="H223" s="89" t="str">
        <f>IF(F223&lt;&gt;"", _xlfn.XLOOKUP(F223,TABstock[CODE],TABstock[UNITE]),"")</f>
        <v/>
      </c>
      <c r="I223" s="89" t="str">
        <f>IF(F223&lt;&gt;"", _xlfn.XLOOKUP(F223,TABstock[CODE],TABstock[DESCRIPTION]),"")</f>
        <v/>
      </c>
      <c r="J223" s="90" t="str">
        <f>IF(F223&lt;&gt;"", _xlfn.XLOOKUP(F223,TABstock[CODE],TABstock[STOCK]),"")</f>
        <v/>
      </c>
      <c r="K223" s="28"/>
      <c r="M223" s="29"/>
      <c r="S223" s="23"/>
      <c r="T223" s="99"/>
      <c r="U223" s="100"/>
      <c r="V223" s="88"/>
      <c r="W223" s="88"/>
      <c r="X223" s="88"/>
      <c r="Y223" s="30"/>
      <c r="Z223" s="88"/>
      <c r="AA223" s="88"/>
      <c r="AB223" s="30"/>
      <c r="AC223" s="30"/>
      <c r="AD223" s="30"/>
      <c r="AE223" s="101"/>
      <c r="AH223" s="53"/>
    </row>
    <row r="224" spans="2:34" x14ac:dyDescent="0.25">
      <c r="B224" s="81"/>
      <c r="C224" s="82"/>
      <c r="D224" s="83"/>
      <c r="E224" s="87"/>
      <c r="F224" s="84"/>
      <c r="G224" s="84"/>
      <c r="H224" s="89" t="str">
        <f>IF(F224&lt;&gt;"", _xlfn.XLOOKUP(F224,TABstock[CODE],TABstock[UNITE]),"")</f>
        <v/>
      </c>
      <c r="I224" s="89" t="str">
        <f>IF(F224&lt;&gt;"", _xlfn.XLOOKUP(F224,TABstock[CODE],TABstock[DESCRIPTION]),"")</f>
        <v/>
      </c>
      <c r="J224" s="90" t="str">
        <f>IF(F224&lt;&gt;"", _xlfn.XLOOKUP(F224,TABstock[CODE],TABstock[STOCK]),"")</f>
        <v/>
      </c>
      <c r="K224" s="28"/>
      <c r="M224" s="29"/>
      <c r="S224" s="23"/>
      <c r="T224" s="99"/>
      <c r="U224" s="100"/>
      <c r="V224" s="88"/>
      <c r="W224" s="88"/>
      <c r="X224" s="88"/>
      <c r="Y224" s="30"/>
      <c r="Z224" s="88"/>
      <c r="AA224" s="88"/>
      <c r="AB224" s="30"/>
      <c r="AC224" s="30"/>
      <c r="AD224" s="30"/>
      <c r="AE224" s="101"/>
      <c r="AH224" s="53"/>
    </row>
    <row r="225" spans="2:34" x14ac:dyDescent="0.25">
      <c r="B225" s="81"/>
      <c r="C225" s="82"/>
      <c r="D225" s="83"/>
      <c r="E225" s="87"/>
      <c r="F225" s="84"/>
      <c r="G225" s="84"/>
      <c r="H225" s="89" t="str">
        <f>IF(F225&lt;&gt;"", _xlfn.XLOOKUP(F225,TABstock[CODE],TABstock[UNITE]),"")</f>
        <v/>
      </c>
      <c r="I225" s="89" t="str">
        <f>IF(F225&lt;&gt;"", _xlfn.XLOOKUP(F225,TABstock[CODE],TABstock[DESCRIPTION]),"")</f>
        <v/>
      </c>
      <c r="J225" s="90" t="str">
        <f>IF(F225&lt;&gt;"", _xlfn.XLOOKUP(F225,TABstock[CODE],TABstock[STOCK]),"")</f>
        <v/>
      </c>
      <c r="K225" s="28"/>
      <c r="M225" s="29"/>
      <c r="S225" s="23"/>
      <c r="T225" s="99"/>
      <c r="U225" s="100"/>
      <c r="V225" s="88"/>
      <c r="W225" s="88"/>
      <c r="X225" s="88"/>
      <c r="Y225" s="30"/>
      <c r="Z225" s="88"/>
      <c r="AA225" s="88"/>
      <c r="AB225" s="30"/>
      <c r="AC225" s="30"/>
      <c r="AD225" s="30"/>
      <c r="AE225" s="101"/>
      <c r="AH225" s="53"/>
    </row>
    <row r="226" spans="2:34" x14ac:dyDescent="0.25">
      <c r="B226" s="81"/>
      <c r="C226" s="82"/>
      <c r="D226" s="83"/>
      <c r="E226" s="87"/>
      <c r="F226" s="84"/>
      <c r="G226" s="84"/>
      <c r="H226" s="89" t="str">
        <f>IF(F226&lt;&gt;"", _xlfn.XLOOKUP(F226,TABstock[CODE],TABstock[UNITE]),"")</f>
        <v/>
      </c>
      <c r="I226" s="89" t="str">
        <f>IF(F226&lt;&gt;"", _xlfn.XLOOKUP(F226,TABstock[CODE],TABstock[DESCRIPTION]),"")</f>
        <v/>
      </c>
      <c r="J226" s="90" t="str">
        <f>IF(F226&lt;&gt;"", _xlfn.XLOOKUP(F226,TABstock[CODE],TABstock[STOCK]),"")</f>
        <v/>
      </c>
      <c r="K226" s="28"/>
      <c r="M226" s="29"/>
      <c r="S226" s="23"/>
      <c r="T226" s="99"/>
      <c r="U226" s="100"/>
      <c r="V226" s="88"/>
      <c r="W226" s="88"/>
      <c r="X226" s="88"/>
      <c r="Y226" s="30"/>
      <c r="Z226" s="88"/>
      <c r="AA226" s="88"/>
      <c r="AB226" s="30"/>
      <c r="AC226" s="30"/>
      <c r="AD226" s="30"/>
      <c r="AE226" s="101"/>
      <c r="AH226" s="53"/>
    </row>
    <row r="227" spans="2:34" x14ac:dyDescent="0.25">
      <c r="B227" s="81"/>
      <c r="C227" s="82"/>
      <c r="D227" s="83"/>
      <c r="E227" s="87"/>
      <c r="F227" s="84"/>
      <c r="G227" s="84"/>
      <c r="H227" s="89" t="str">
        <f>IF(F227&lt;&gt;"", _xlfn.XLOOKUP(F227,TABstock[CODE],TABstock[UNITE]),"")</f>
        <v/>
      </c>
      <c r="I227" s="89" t="str">
        <f>IF(F227&lt;&gt;"", _xlfn.XLOOKUP(F227,TABstock[CODE],TABstock[DESCRIPTION]),"")</f>
        <v/>
      </c>
      <c r="J227" s="90" t="str">
        <f>IF(F227&lt;&gt;"", _xlfn.XLOOKUP(F227,TABstock[CODE],TABstock[STOCK]),"")</f>
        <v/>
      </c>
      <c r="K227" s="28"/>
      <c r="M227" s="29"/>
      <c r="S227" s="23"/>
      <c r="T227" s="99"/>
      <c r="U227" s="100"/>
      <c r="V227" s="88"/>
      <c r="W227" s="88"/>
      <c r="X227" s="88"/>
      <c r="Y227" s="30"/>
      <c r="Z227" s="88"/>
      <c r="AA227" s="88"/>
      <c r="AB227" s="30"/>
      <c r="AC227" s="30"/>
      <c r="AD227" s="30"/>
      <c r="AE227" s="101"/>
      <c r="AH227" s="53"/>
    </row>
    <row r="228" spans="2:34" x14ac:dyDescent="0.25">
      <c r="B228" s="81"/>
      <c r="C228" s="82"/>
      <c r="D228" s="83"/>
      <c r="E228" s="87"/>
      <c r="F228" s="84"/>
      <c r="G228" s="84"/>
      <c r="H228" s="89" t="str">
        <f>IF(F228&lt;&gt;"", _xlfn.XLOOKUP(F228,TABstock[CODE],TABstock[UNITE]),"")</f>
        <v/>
      </c>
      <c r="I228" s="89" t="str">
        <f>IF(F228&lt;&gt;"", _xlfn.XLOOKUP(F228,TABstock[CODE],TABstock[DESCRIPTION]),"")</f>
        <v/>
      </c>
      <c r="J228" s="90" t="str">
        <f>IF(F228&lt;&gt;"", _xlfn.XLOOKUP(F228,TABstock[CODE],TABstock[STOCK]),"")</f>
        <v/>
      </c>
      <c r="K228" s="28"/>
      <c r="M228" s="29"/>
      <c r="S228" s="23"/>
      <c r="T228" s="99"/>
      <c r="U228" s="100"/>
      <c r="V228" s="88"/>
      <c r="W228" s="88"/>
      <c r="X228" s="88"/>
      <c r="Y228" s="30"/>
      <c r="Z228" s="88"/>
      <c r="AA228" s="88"/>
      <c r="AB228" s="30"/>
      <c r="AC228" s="30"/>
      <c r="AD228" s="30"/>
      <c r="AE228" s="101"/>
      <c r="AH228" s="53"/>
    </row>
    <row r="229" spans="2:34" x14ac:dyDescent="0.25">
      <c r="B229" s="81"/>
      <c r="C229" s="82"/>
      <c r="D229" s="83"/>
      <c r="E229" s="87"/>
      <c r="F229" s="84"/>
      <c r="G229" s="84"/>
      <c r="H229" s="89" t="str">
        <f>IF(F229&lt;&gt;"", _xlfn.XLOOKUP(F229,TABstock[CODE],TABstock[UNITE]),"")</f>
        <v/>
      </c>
      <c r="I229" s="89" t="str">
        <f>IF(F229&lt;&gt;"", _xlfn.XLOOKUP(F229,TABstock[CODE],TABstock[DESCRIPTION]),"")</f>
        <v/>
      </c>
      <c r="J229" s="90" t="str">
        <f>IF(F229&lt;&gt;"", _xlfn.XLOOKUP(F229,TABstock[CODE],TABstock[STOCK]),"")</f>
        <v/>
      </c>
      <c r="K229" s="28"/>
      <c r="M229" s="29"/>
      <c r="S229" s="23"/>
      <c r="T229" s="99"/>
      <c r="U229" s="100"/>
      <c r="V229" s="88"/>
      <c r="W229" s="88"/>
      <c r="X229" s="88"/>
      <c r="Y229" s="30"/>
      <c r="Z229" s="88"/>
      <c r="AA229" s="88"/>
      <c r="AB229" s="30"/>
      <c r="AC229" s="30"/>
      <c r="AD229" s="30"/>
      <c r="AE229" s="101"/>
      <c r="AH229" s="53"/>
    </row>
    <row r="230" spans="2:34" x14ac:dyDescent="0.25">
      <c r="B230" s="81"/>
      <c r="C230" s="82"/>
      <c r="D230" s="83"/>
      <c r="E230" s="87"/>
      <c r="F230" s="84"/>
      <c r="G230" s="84"/>
      <c r="H230" s="89" t="str">
        <f>IF(F230&lt;&gt;"", _xlfn.XLOOKUP(F230,TABstock[CODE],TABstock[UNITE]),"")</f>
        <v/>
      </c>
      <c r="I230" s="89" t="str">
        <f>IF(F230&lt;&gt;"", _xlfn.XLOOKUP(F230,TABstock[CODE],TABstock[DESCRIPTION]),"")</f>
        <v/>
      </c>
      <c r="J230" s="90" t="str">
        <f>IF(F230&lt;&gt;"", _xlfn.XLOOKUP(F230,TABstock[CODE],TABstock[STOCK]),"")</f>
        <v/>
      </c>
      <c r="K230" s="28"/>
      <c r="M230" s="29"/>
      <c r="S230" s="23"/>
      <c r="T230" s="99"/>
      <c r="U230" s="100"/>
      <c r="V230" s="88"/>
      <c r="W230" s="88"/>
      <c r="X230" s="88"/>
      <c r="Y230" s="30"/>
      <c r="Z230" s="88"/>
      <c r="AA230" s="88"/>
      <c r="AB230" s="30"/>
      <c r="AC230" s="30"/>
      <c r="AD230" s="30"/>
      <c r="AE230" s="101"/>
      <c r="AH230" s="53"/>
    </row>
    <row r="231" spans="2:34" x14ac:dyDescent="0.25">
      <c r="B231" s="81"/>
      <c r="C231" s="82"/>
      <c r="D231" s="83"/>
      <c r="E231" s="87"/>
      <c r="F231" s="84"/>
      <c r="G231" s="84"/>
      <c r="H231" s="89" t="str">
        <f>IF(F231&lt;&gt;"", _xlfn.XLOOKUP(F231,TABstock[CODE],TABstock[UNITE]),"")</f>
        <v/>
      </c>
      <c r="I231" s="89" t="str">
        <f>IF(F231&lt;&gt;"", _xlfn.XLOOKUP(F231,TABstock[CODE],TABstock[DESCRIPTION]),"")</f>
        <v/>
      </c>
      <c r="J231" s="90" t="str">
        <f>IF(F231&lt;&gt;"", _xlfn.XLOOKUP(F231,TABstock[CODE],TABstock[STOCK]),"")</f>
        <v/>
      </c>
      <c r="K231" s="28"/>
      <c r="M231" s="29"/>
      <c r="S231" s="23"/>
      <c r="T231" s="99"/>
      <c r="U231" s="100"/>
      <c r="V231" s="88"/>
      <c r="W231" s="88"/>
      <c r="X231" s="88"/>
      <c r="Y231" s="30"/>
      <c r="Z231" s="88"/>
      <c r="AA231" s="88"/>
      <c r="AB231" s="30"/>
      <c r="AC231" s="30"/>
      <c r="AD231" s="30"/>
      <c r="AE231" s="101"/>
      <c r="AH231" s="53"/>
    </row>
    <row r="232" spans="2:34" x14ac:dyDescent="0.25">
      <c r="B232" s="81"/>
      <c r="C232" s="82"/>
      <c r="D232" s="83"/>
      <c r="E232" s="87"/>
      <c r="F232" s="84"/>
      <c r="G232" s="84"/>
      <c r="H232" s="89" t="str">
        <f>IF(F232&lt;&gt;"", _xlfn.XLOOKUP(F232,TABstock[CODE],TABstock[UNITE]),"")</f>
        <v/>
      </c>
      <c r="I232" s="89" t="str">
        <f>IF(F232&lt;&gt;"", _xlfn.XLOOKUP(F232,TABstock[CODE],TABstock[DESCRIPTION]),"")</f>
        <v/>
      </c>
      <c r="J232" s="90" t="str">
        <f>IF(F232&lt;&gt;"", _xlfn.XLOOKUP(F232,TABstock[CODE],TABstock[STOCK]),"")</f>
        <v/>
      </c>
      <c r="K232" s="28"/>
      <c r="M232" s="29"/>
      <c r="S232" s="23"/>
      <c r="T232" s="99"/>
      <c r="U232" s="100"/>
      <c r="V232" s="88"/>
      <c r="W232" s="88"/>
      <c r="X232" s="88"/>
      <c r="Y232" s="30"/>
      <c r="Z232" s="88"/>
      <c r="AA232" s="88"/>
      <c r="AB232" s="30"/>
      <c r="AC232" s="30"/>
      <c r="AD232" s="30"/>
      <c r="AE232" s="101"/>
      <c r="AH232" s="53"/>
    </row>
    <row r="233" spans="2:34" x14ac:dyDescent="0.25">
      <c r="B233" s="81"/>
      <c r="C233" s="82"/>
      <c r="D233" s="83"/>
      <c r="E233" s="87"/>
      <c r="F233" s="84"/>
      <c r="G233" s="84"/>
      <c r="H233" s="89" t="str">
        <f>IF(F233&lt;&gt;"", _xlfn.XLOOKUP(F233,TABstock[CODE],TABstock[UNITE]),"")</f>
        <v/>
      </c>
      <c r="I233" s="89" t="str">
        <f>IF(F233&lt;&gt;"", _xlfn.XLOOKUP(F233,TABstock[CODE],TABstock[DESCRIPTION]),"")</f>
        <v/>
      </c>
      <c r="J233" s="90" t="str">
        <f>IF(F233&lt;&gt;"", _xlfn.XLOOKUP(F233,TABstock[CODE],TABstock[STOCK]),"")</f>
        <v/>
      </c>
      <c r="K233" s="28"/>
      <c r="M233" s="29"/>
      <c r="S233" s="23"/>
      <c r="T233" s="99"/>
      <c r="U233" s="100"/>
      <c r="V233" s="88"/>
      <c r="W233" s="88"/>
      <c r="X233" s="88"/>
      <c r="Y233" s="30"/>
      <c r="Z233" s="88"/>
      <c r="AA233" s="88"/>
      <c r="AB233" s="30"/>
      <c r="AC233" s="30"/>
      <c r="AD233" s="30"/>
      <c r="AE233" s="101"/>
      <c r="AH233" s="53"/>
    </row>
    <row r="234" spans="2:34" x14ac:dyDescent="0.25">
      <c r="B234" s="81"/>
      <c r="C234" s="82"/>
      <c r="D234" s="83"/>
      <c r="E234" s="87"/>
      <c r="F234" s="84"/>
      <c r="G234" s="84"/>
      <c r="H234" s="89" t="str">
        <f>IF(F234&lt;&gt;"", _xlfn.XLOOKUP(F234,TABstock[CODE],TABstock[UNITE]),"")</f>
        <v/>
      </c>
      <c r="I234" s="89" t="str">
        <f>IF(F234&lt;&gt;"", _xlfn.XLOOKUP(F234,TABstock[CODE],TABstock[DESCRIPTION]),"")</f>
        <v/>
      </c>
      <c r="J234" s="90" t="str">
        <f>IF(F234&lt;&gt;"", _xlfn.XLOOKUP(F234,TABstock[CODE],TABstock[STOCK]),"")</f>
        <v/>
      </c>
      <c r="K234" s="28"/>
      <c r="M234" s="29"/>
      <c r="S234" s="23"/>
      <c r="T234" s="99"/>
      <c r="U234" s="100"/>
      <c r="V234" s="88"/>
      <c r="W234" s="88"/>
      <c r="X234" s="88"/>
      <c r="Y234" s="30"/>
      <c r="Z234" s="88"/>
      <c r="AA234" s="88"/>
      <c r="AB234" s="30"/>
      <c r="AC234" s="30"/>
      <c r="AD234" s="30"/>
      <c r="AE234" s="101"/>
      <c r="AH234" s="53"/>
    </row>
    <row r="235" spans="2:34" x14ac:dyDescent="0.25">
      <c r="B235" s="81"/>
      <c r="C235" s="82"/>
      <c r="D235" s="83"/>
      <c r="E235" s="87"/>
      <c r="F235" s="84"/>
      <c r="G235" s="84"/>
      <c r="H235" s="89" t="str">
        <f>IF(F235&lt;&gt;"", _xlfn.XLOOKUP(F235,TABstock[CODE],TABstock[UNITE]),"")</f>
        <v/>
      </c>
      <c r="I235" s="89" t="str">
        <f>IF(F235&lt;&gt;"", _xlfn.XLOOKUP(F235,TABstock[CODE],TABstock[DESCRIPTION]),"")</f>
        <v/>
      </c>
      <c r="J235" s="90" t="str">
        <f>IF(F235&lt;&gt;"", _xlfn.XLOOKUP(F235,TABstock[CODE],TABstock[STOCK]),"")</f>
        <v/>
      </c>
      <c r="K235" s="28"/>
      <c r="M235" s="29"/>
      <c r="S235" s="23"/>
      <c r="T235" s="99"/>
      <c r="U235" s="100"/>
      <c r="V235" s="88"/>
      <c r="W235" s="88"/>
      <c r="X235" s="88"/>
      <c r="Y235" s="30"/>
      <c r="Z235" s="88"/>
      <c r="AA235" s="88"/>
      <c r="AB235" s="30"/>
      <c r="AC235" s="30"/>
      <c r="AD235" s="30"/>
      <c r="AE235" s="101"/>
      <c r="AH235" s="53"/>
    </row>
    <row r="236" spans="2:34" x14ac:dyDescent="0.25">
      <c r="B236" s="81"/>
      <c r="C236" s="82"/>
      <c r="D236" s="83"/>
      <c r="E236" s="87"/>
      <c r="F236" s="84"/>
      <c r="G236" s="84"/>
      <c r="H236" s="89" t="str">
        <f>IF(F236&lt;&gt;"", _xlfn.XLOOKUP(F236,TABstock[CODE],TABstock[UNITE]),"")</f>
        <v/>
      </c>
      <c r="I236" s="89" t="str">
        <f>IF(F236&lt;&gt;"", _xlfn.XLOOKUP(F236,TABstock[CODE],TABstock[DESCRIPTION]),"")</f>
        <v/>
      </c>
      <c r="J236" s="90" t="str">
        <f>IF(F236&lt;&gt;"", _xlfn.XLOOKUP(F236,TABstock[CODE],TABstock[STOCK]),"")</f>
        <v/>
      </c>
      <c r="K236" s="28"/>
      <c r="M236" s="29"/>
      <c r="S236" s="23"/>
      <c r="T236" s="99"/>
      <c r="U236" s="100"/>
      <c r="V236" s="88"/>
      <c r="W236" s="88"/>
      <c r="X236" s="88"/>
      <c r="Y236" s="30"/>
      <c r="Z236" s="88"/>
      <c r="AA236" s="88"/>
      <c r="AB236" s="30"/>
      <c r="AC236" s="30"/>
      <c r="AD236" s="30"/>
      <c r="AE236" s="101"/>
      <c r="AH236" s="53"/>
    </row>
    <row r="237" spans="2:34" x14ac:dyDescent="0.25">
      <c r="B237" s="81"/>
      <c r="C237" s="82"/>
      <c r="D237" s="83"/>
      <c r="E237" s="87"/>
      <c r="F237" s="84"/>
      <c r="G237" s="84"/>
      <c r="H237" s="89" t="str">
        <f>IF(F237&lt;&gt;"", _xlfn.XLOOKUP(F237,TABstock[CODE],TABstock[UNITE]),"")</f>
        <v/>
      </c>
      <c r="I237" s="89" t="str">
        <f>IF(F237&lt;&gt;"", _xlfn.XLOOKUP(F237,TABstock[CODE],TABstock[DESCRIPTION]),"")</f>
        <v/>
      </c>
      <c r="J237" s="90" t="str">
        <f>IF(F237&lt;&gt;"", _xlfn.XLOOKUP(F237,TABstock[CODE],TABstock[STOCK]),"")</f>
        <v/>
      </c>
      <c r="K237" s="28"/>
      <c r="M237" s="29"/>
      <c r="S237" s="23"/>
      <c r="T237" s="99"/>
      <c r="U237" s="100"/>
      <c r="V237" s="88"/>
      <c r="W237" s="88"/>
      <c r="X237" s="88"/>
      <c r="Y237" s="30"/>
      <c r="Z237" s="88"/>
      <c r="AA237" s="88"/>
      <c r="AB237" s="30"/>
      <c r="AC237" s="30"/>
      <c r="AD237" s="30"/>
      <c r="AE237" s="101"/>
      <c r="AH237" s="53"/>
    </row>
    <row r="238" spans="2:34" x14ac:dyDescent="0.25">
      <c r="B238" s="81"/>
      <c r="C238" s="82"/>
      <c r="D238" s="83"/>
      <c r="E238" s="87"/>
      <c r="F238" s="84"/>
      <c r="G238" s="84"/>
      <c r="H238" s="89" t="str">
        <f>IF(F238&lt;&gt;"", _xlfn.XLOOKUP(F238,TABstock[CODE],TABstock[UNITE]),"")</f>
        <v/>
      </c>
      <c r="I238" s="89" t="str">
        <f>IF(F238&lt;&gt;"", _xlfn.XLOOKUP(F238,TABstock[CODE],TABstock[DESCRIPTION]),"")</f>
        <v/>
      </c>
      <c r="J238" s="90" t="str">
        <f>IF(F238&lt;&gt;"", _xlfn.XLOOKUP(F238,TABstock[CODE],TABstock[STOCK]),"")</f>
        <v/>
      </c>
      <c r="K238" s="28"/>
      <c r="M238" s="29"/>
      <c r="S238" s="23"/>
      <c r="T238" s="99"/>
      <c r="U238" s="100"/>
      <c r="V238" s="88"/>
      <c r="W238" s="88"/>
      <c r="X238" s="88"/>
      <c r="Y238" s="30"/>
      <c r="Z238" s="88"/>
      <c r="AA238" s="88"/>
      <c r="AB238" s="30"/>
      <c r="AC238" s="30"/>
      <c r="AD238" s="30"/>
      <c r="AE238" s="101"/>
      <c r="AH238" s="53"/>
    </row>
    <row r="239" spans="2:34" x14ac:dyDescent="0.25">
      <c r="B239" s="81"/>
      <c r="C239" s="82"/>
      <c r="D239" s="83"/>
      <c r="E239" s="87"/>
      <c r="F239" s="84"/>
      <c r="G239" s="84"/>
      <c r="H239" s="89" t="str">
        <f>IF(F239&lt;&gt;"", _xlfn.XLOOKUP(F239,TABstock[CODE],TABstock[UNITE]),"")</f>
        <v/>
      </c>
      <c r="I239" s="89" t="str">
        <f>IF(F239&lt;&gt;"", _xlfn.XLOOKUP(F239,TABstock[CODE],TABstock[DESCRIPTION]),"")</f>
        <v/>
      </c>
      <c r="J239" s="90" t="str">
        <f>IF(F239&lt;&gt;"", _xlfn.XLOOKUP(F239,TABstock[CODE],TABstock[STOCK]),"")</f>
        <v/>
      </c>
      <c r="K239" s="28"/>
      <c r="M239" s="29"/>
      <c r="S239" s="23"/>
      <c r="T239" s="99"/>
      <c r="U239" s="100"/>
      <c r="V239" s="88"/>
      <c r="W239" s="88"/>
      <c r="X239" s="88"/>
      <c r="Y239" s="30"/>
      <c r="Z239" s="88"/>
      <c r="AA239" s="88"/>
      <c r="AB239" s="30"/>
      <c r="AC239" s="30"/>
      <c r="AD239" s="30"/>
      <c r="AE239" s="101"/>
      <c r="AH239" s="53"/>
    </row>
    <row r="240" spans="2:34" x14ac:dyDescent="0.25">
      <c r="B240" s="81"/>
      <c r="C240" s="82"/>
      <c r="D240" s="83"/>
      <c r="E240" s="87"/>
      <c r="F240" s="84"/>
      <c r="G240" s="84"/>
      <c r="H240" s="89" t="str">
        <f>IF(F240&lt;&gt;"", _xlfn.XLOOKUP(F240,TABstock[CODE],TABstock[UNITE]),"")</f>
        <v/>
      </c>
      <c r="I240" s="89" t="str">
        <f>IF(F240&lt;&gt;"", _xlfn.XLOOKUP(F240,TABstock[CODE],TABstock[DESCRIPTION]),"")</f>
        <v/>
      </c>
      <c r="J240" s="90" t="str">
        <f>IF(F240&lt;&gt;"", _xlfn.XLOOKUP(F240,TABstock[CODE],TABstock[STOCK]),"")</f>
        <v/>
      </c>
      <c r="K240" s="28"/>
      <c r="M240" s="29"/>
      <c r="S240" s="23"/>
      <c r="T240" s="99"/>
      <c r="U240" s="100"/>
      <c r="V240" s="88"/>
      <c r="W240" s="88"/>
      <c r="X240" s="88"/>
      <c r="Y240" s="30"/>
      <c r="Z240" s="88"/>
      <c r="AA240" s="88"/>
      <c r="AB240" s="30"/>
      <c r="AC240" s="30"/>
      <c r="AD240" s="30"/>
      <c r="AE240" s="101"/>
      <c r="AH240" s="53"/>
    </row>
    <row r="241" spans="2:34" x14ac:dyDescent="0.25">
      <c r="B241" s="81"/>
      <c r="C241" s="82"/>
      <c r="D241" s="83"/>
      <c r="E241" s="87"/>
      <c r="F241" s="84"/>
      <c r="G241" s="84"/>
      <c r="H241" s="89" t="str">
        <f>IF(F241&lt;&gt;"", _xlfn.XLOOKUP(F241,TABstock[CODE],TABstock[UNITE]),"")</f>
        <v/>
      </c>
      <c r="I241" s="89" t="str">
        <f>IF(F241&lt;&gt;"", _xlfn.XLOOKUP(F241,TABstock[CODE],TABstock[DESCRIPTION]),"")</f>
        <v/>
      </c>
      <c r="J241" s="90" t="str">
        <f>IF(F241&lt;&gt;"", _xlfn.XLOOKUP(F241,TABstock[CODE],TABstock[STOCK]),"")</f>
        <v/>
      </c>
      <c r="K241" s="28"/>
      <c r="M241" s="29"/>
      <c r="S241" s="23"/>
      <c r="T241" s="99"/>
      <c r="U241" s="100"/>
      <c r="V241" s="88"/>
      <c r="W241" s="88"/>
      <c r="X241" s="88"/>
      <c r="Y241" s="30"/>
      <c r="Z241" s="88"/>
      <c r="AA241" s="88"/>
      <c r="AB241" s="30"/>
      <c r="AC241" s="30"/>
      <c r="AD241" s="30"/>
      <c r="AE241" s="101"/>
      <c r="AH241" s="53"/>
    </row>
    <row r="242" spans="2:34" x14ac:dyDescent="0.25">
      <c r="B242" s="81"/>
      <c r="C242" s="82"/>
      <c r="D242" s="83"/>
      <c r="E242" s="87"/>
      <c r="F242" s="84"/>
      <c r="G242" s="84"/>
      <c r="H242" s="89" t="str">
        <f>IF(F242&lt;&gt;"", _xlfn.XLOOKUP(F242,TABstock[CODE],TABstock[UNITE]),"")</f>
        <v/>
      </c>
      <c r="I242" s="89" t="str">
        <f>IF(F242&lt;&gt;"", _xlfn.XLOOKUP(F242,TABstock[CODE],TABstock[DESCRIPTION]),"")</f>
        <v/>
      </c>
      <c r="J242" s="90" t="str">
        <f>IF(F242&lt;&gt;"", _xlfn.XLOOKUP(F242,TABstock[CODE],TABstock[STOCK]),"")</f>
        <v/>
      </c>
      <c r="K242" s="28"/>
      <c r="M242" s="29"/>
      <c r="S242" s="23"/>
      <c r="T242" s="99"/>
      <c r="U242" s="100"/>
      <c r="V242" s="88"/>
      <c r="W242" s="88"/>
      <c r="X242" s="88"/>
      <c r="Y242" s="30"/>
      <c r="Z242" s="88"/>
      <c r="AA242" s="88"/>
      <c r="AB242" s="30"/>
      <c r="AC242" s="30"/>
      <c r="AD242" s="30"/>
      <c r="AE242" s="101"/>
      <c r="AH242" s="53"/>
    </row>
    <row r="243" spans="2:34" x14ac:dyDescent="0.25">
      <c r="B243" s="81"/>
      <c r="C243" s="82"/>
      <c r="D243" s="83"/>
      <c r="E243" s="87"/>
      <c r="F243" s="84"/>
      <c r="G243" s="84"/>
      <c r="H243" s="89" t="str">
        <f>IF(F243&lt;&gt;"", _xlfn.XLOOKUP(F243,TABstock[CODE],TABstock[UNITE]),"")</f>
        <v/>
      </c>
      <c r="I243" s="89" t="str">
        <f>IF(F243&lt;&gt;"", _xlfn.XLOOKUP(F243,TABstock[CODE],TABstock[DESCRIPTION]),"")</f>
        <v/>
      </c>
      <c r="J243" s="90" t="str">
        <f>IF(F243&lt;&gt;"", _xlfn.XLOOKUP(F243,TABstock[CODE],TABstock[STOCK]),"")</f>
        <v/>
      </c>
      <c r="K243" s="28"/>
      <c r="M243" s="29"/>
      <c r="S243" s="23"/>
      <c r="T243" s="99"/>
      <c r="U243" s="100"/>
      <c r="V243" s="88"/>
      <c r="W243" s="88"/>
      <c r="X243" s="88"/>
      <c r="Y243" s="30"/>
      <c r="Z243" s="88"/>
      <c r="AA243" s="88"/>
      <c r="AB243" s="30"/>
      <c r="AC243" s="30"/>
      <c r="AD243" s="30"/>
      <c r="AE243" s="101"/>
      <c r="AH243" s="53"/>
    </row>
    <row r="244" spans="2:34" x14ac:dyDescent="0.25">
      <c r="B244" s="81"/>
      <c r="C244" s="82"/>
      <c r="D244" s="83"/>
      <c r="E244" s="87"/>
      <c r="F244" s="84"/>
      <c r="G244" s="84"/>
      <c r="H244" s="89" t="str">
        <f>IF(F244&lt;&gt;"", _xlfn.XLOOKUP(F244,TABstock[CODE],TABstock[UNITE]),"")</f>
        <v/>
      </c>
      <c r="I244" s="89" t="str">
        <f>IF(F244&lt;&gt;"", _xlfn.XLOOKUP(F244,TABstock[CODE],TABstock[DESCRIPTION]),"")</f>
        <v/>
      </c>
      <c r="J244" s="90" t="str">
        <f>IF(F244&lt;&gt;"", _xlfn.XLOOKUP(F244,TABstock[CODE],TABstock[STOCK]),"")</f>
        <v/>
      </c>
      <c r="K244" s="28"/>
      <c r="M244" s="29"/>
      <c r="S244" s="23"/>
      <c r="T244" s="99"/>
      <c r="U244" s="100"/>
      <c r="V244" s="88"/>
      <c r="W244" s="88"/>
      <c r="X244" s="88"/>
      <c r="Y244" s="30"/>
      <c r="Z244" s="88"/>
      <c r="AA244" s="88"/>
      <c r="AB244" s="30"/>
      <c r="AC244" s="30"/>
      <c r="AD244" s="30"/>
      <c r="AE244" s="101"/>
      <c r="AH244" s="53"/>
    </row>
    <row r="245" spans="2:34" x14ac:dyDescent="0.25">
      <c r="B245" s="81"/>
      <c r="C245" s="82"/>
      <c r="D245" s="83"/>
      <c r="E245" s="87"/>
      <c r="F245" s="84"/>
      <c r="G245" s="84"/>
      <c r="H245" s="89" t="str">
        <f>IF(F245&lt;&gt;"", _xlfn.XLOOKUP(F245,TABstock[CODE],TABstock[UNITE]),"")</f>
        <v/>
      </c>
      <c r="I245" s="89" t="str">
        <f>IF(F245&lt;&gt;"", _xlfn.XLOOKUP(F245,TABstock[CODE],TABstock[DESCRIPTION]),"")</f>
        <v/>
      </c>
      <c r="J245" s="90" t="str">
        <f>IF(F245&lt;&gt;"", _xlfn.XLOOKUP(F245,TABstock[CODE],TABstock[STOCK]),"")</f>
        <v/>
      </c>
      <c r="K245" s="28"/>
      <c r="M245" s="29"/>
      <c r="S245" s="23"/>
      <c r="T245" s="99"/>
      <c r="U245" s="100"/>
      <c r="V245" s="88"/>
      <c r="W245" s="88"/>
      <c r="X245" s="88"/>
      <c r="Y245" s="30"/>
      <c r="Z245" s="88"/>
      <c r="AA245" s="88"/>
      <c r="AB245" s="30"/>
      <c r="AC245" s="30"/>
      <c r="AD245" s="30"/>
      <c r="AE245" s="101"/>
      <c r="AH245" s="53"/>
    </row>
    <row r="246" spans="2:34" x14ac:dyDescent="0.25">
      <c r="B246" s="81"/>
      <c r="C246" s="82"/>
      <c r="D246" s="83"/>
      <c r="E246" s="87"/>
      <c r="F246" s="84"/>
      <c r="G246" s="84"/>
      <c r="H246" s="89" t="str">
        <f>IF(F246&lt;&gt;"", _xlfn.XLOOKUP(F246,TABstock[CODE],TABstock[UNITE]),"")</f>
        <v/>
      </c>
      <c r="I246" s="89" t="str">
        <f>IF(F246&lt;&gt;"", _xlfn.XLOOKUP(F246,TABstock[CODE],TABstock[DESCRIPTION]),"")</f>
        <v/>
      </c>
      <c r="J246" s="90" t="str">
        <f>IF(F246&lt;&gt;"", _xlfn.XLOOKUP(F246,TABstock[CODE],TABstock[STOCK]),"")</f>
        <v/>
      </c>
      <c r="K246" s="28"/>
      <c r="M246" s="29"/>
      <c r="S246" s="23"/>
      <c r="T246" s="99"/>
      <c r="U246" s="100"/>
      <c r="V246" s="88"/>
      <c r="W246" s="88"/>
      <c r="X246" s="88"/>
      <c r="Y246" s="30"/>
      <c r="Z246" s="88"/>
      <c r="AA246" s="88"/>
      <c r="AB246" s="30"/>
      <c r="AC246" s="30"/>
      <c r="AD246" s="30"/>
      <c r="AE246" s="101"/>
      <c r="AH246" s="53"/>
    </row>
    <row r="247" spans="2:34" x14ac:dyDescent="0.25">
      <c r="B247" s="81"/>
      <c r="C247" s="82"/>
      <c r="D247" s="83"/>
      <c r="E247" s="87"/>
      <c r="F247" s="84"/>
      <c r="G247" s="84"/>
      <c r="H247" s="89" t="str">
        <f>IF(F247&lt;&gt;"", _xlfn.XLOOKUP(F247,TABstock[CODE],TABstock[UNITE]),"")</f>
        <v/>
      </c>
      <c r="I247" s="89" t="str">
        <f>IF(F247&lt;&gt;"", _xlfn.XLOOKUP(F247,TABstock[CODE],TABstock[DESCRIPTION]),"")</f>
        <v/>
      </c>
      <c r="J247" s="90" t="str">
        <f>IF(F247&lt;&gt;"", _xlfn.XLOOKUP(F247,TABstock[CODE],TABstock[STOCK]),"")</f>
        <v/>
      </c>
      <c r="K247" s="28"/>
      <c r="M247" s="29"/>
      <c r="S247" s="23"/>
      <c r="T247" s="99"/>
      <c r="U247" s="100"/>
      <c r="V247" s="88"/>
      <c r="W247" s="88"/>
      <c r="X247" s="88"/>
      <c r="Y247" s="30"/>
      <c r="Z247" s="88"/>
      <c r="AA247" s="88"/>
      <c r="AB247" s="30"/>
      <c r="AC247" s="30"/>
      <c r="AD247" s="30"/>
      <c r="AE247" s="101"/>
      <c r="AH247" s="53"/>
    </row>
    <row r="248" spans="2:34" x14ac:dyDescent="0.25">
      <c r="B248" s="81"/>
      <c r="C248" s="82"/>
      <c r="D248" s="83"/>
      <c r="E248" s="87"/>
      <c r="F248" s="84"/>
      <c r="G248" s="84"/>
      <c r="H248" s="89" t="str">
        <f>IF(F248&lt;&gt;"", _xlfn.XLOOKUP(F248,TABstock[CODE],TABstock[UNITE]),"")</f>
        <v/>
      </c>
      <c r="I248" s="89" t="str">
        <f>IF(F248&lt;&gt;"", _xlfn.XLOOKUP(F248,TABstock[CODE],TABstock[DESCRIPTION]),"")</f>
        <v/>
      </c>
      <c r="J248" s="90" t="str">
        <f>IF(F248&lt;&gt;"", _xlfn.XLOOKUP(F248,TABstock[CODE],TABstock[STOCK]),"")</f>
        <v/>
      </c>
      <c r="K248" s="28"/>
      <c r="M248" s="29"/>
      <c r="S248" s="23"/>
      <c r="T248" s="99"/>
      <c r="U248" s="100"/>
      <c r="V248" s="88"/>
      <c r="W248" s="88"/>
      <c r="X248" s="88"/>
      <c r="Y248" s="30"/>
      <c r="Z248" s="88"/>
      <c r="AA248" s="88"/>
      <c r="AB248" s="30"/>
      <c r="AC248" s="30"/>
      <c r="AD248" s="30"/>
      <c r="AE248" s="101"/>
      <c r="AH248" s="53"/>
    </row>
    <row r="249" spans="2:34" x14ac:dyDescent="0.25">
      <c r="B249" s="81"/>
      <c r="C249" s="82"/>
      <c r="D249" s="83"/>
      <c r="E249" s="87"/>
      <c r="F249" s="84"/>
      <c r="G249" s="84"/>
      <c r="H249" s="89" t="str">
        <f>IF(F249&lt;&gt;"", _xlfn.XLOOKUP(F249,TABstock[CODE],TABstock[UNITE]),"")</f>
        <v/>
      </c>
      <c r="I249" s="89" t="str">
        <f>IF(F249&lt;&gt;"", _xlfn.XLOOKUP(F249,TABstock[CODE],TABstock[DESCRIPTION]),"")</f>
        <v/>
      </c>
      <c r="J249" s="90" t="str">
        <f>IF(F249&lt;&gt;"", _xlfn.XLOOKUP(F249,TABstock[CODE],TABstock[STOCK]),"")</f>
        <v/>
      </c>
      <c r="K249" s="28"/>
      <c r="M249" s="29"/>
      <c r="S249" s="23"/>
      <c r="T249" s="99"/>
      <c r="U249" s="100"/>
      <c r="V249" s="88"/>
      <c r="W249" s="88"/>
      <c r="X249" s="88"/>
      <c r="Y249" s="30"/>
      <c r="Z249" s="88"/>
      <c r="AA249" s="88"/>
      <c r="AB249" s="30"/>
      <c r="AC249" s="30"/>
      <c r="AD249" s="30"/>
      <c r="AE249" s="101"/>
      <c r="AH249" s="53"/>
    </row>
    <row r="250" spans="2:34" x14ac:dyDescent="0.25">
      <c r="B250" s="81"/>
      <c r="C250" s="82"/>
      <c r="D250" s="83"/>
      <c r="E250" s="87"/>
      <c r="F250" s="84"/>
      <c r="G250" s="84"/>
      <c r="H250" s="89" t="str">
        <f>IF(F250&lt;&gt;"", _xlfn.XLOOKUP(F250,TABstock[CODE],TABstock[UNITE]),"")</f>
        <v/>
      </c>
      <c r="I250" s="89" t="str">
        <f>IF(F250&lt;&gt;"", _xlfn.XLOOKUP(F250,TABstock[CODE],TABstock[DESCRIPTION]),"")</f>
        <v/>
      </c>
      <c r="J250" s="90" t="str">
        <f>IF(F250&lt;&gt;"", _xlfn.XLOOKUP(F250,TABstock[CODE],TABstock[STOCK]),"")</f>
        <v/>
      </c>
      <c r="K250" s="28"/>
      <c r="M250" s="29"/>
      <c r="S250" s="23"/>
      <c r="T250" s="99"/>
      <c r="U250" s="100"/>
      <c r="V250" s="88"/>
      <c r="W250" s="88"/>
      <c r="X250" s="88"/>
      <c r="Y250" s="30"/>
      <c r="Z250" s="88"/>
      <c r="AA250" s="88"/>
      <c r="AB250" s="30"/>
      <c r="AC250" s="30"/>
      <c r="AD250" s="30"/>
      <c r="AE250" s="101"/>
      <c r="AH250" s="53"/>
    </row>
    <row r="251" spans="2:34" x14ac:dyDescent="0.25">
      <c r="B251" s="81"/>
      <c r="C251" s="82"/>
      <c r="D251" s="83"/>
      <c r="E251" s="87"/>
      <c r="F251" s="84"/>
      <c r="G251" s="84"/>
      <c r="H251" s="89" t="str">
        <f>IF(F251&lt;&gt;"", _xlfn.XLOOKUP(F251,TABstock[CODE],TABstock[UNITE]),"")</f>
        <v/>
      </c>
      <c r="I251" s="89" t="str">
        <f>IF(F251&lt;&gt;"", _xlfn.XLOOKUP(F251,TABstock[CODE],TABstock[DESCRIPTION]),"")</f>
        <v/>
      </c>
      <c r="J251" s="90" t="str">
        <f>IF(F251&lt;&gt;"", _xlfn.XLOOKUP(F251,TABstock[CODE],TABstock[STOCK]),"")</f>
        <v/>
      </c>
      <c r="K251" s="28"/>
      <c r="M251" s="29"/>
      <c r="S251" s="23"/>
      <c r="T251" s="99"/>
      <c r="U251" s="100"/>
      <c r="V251" s="88"/>
      <c r="W251" s="88"/>
      <c r="X251" s="88"/>
      <c r="Y251" s="30"/>
      <c r="Z251" s="88"/>
      <c r="AA251" s="88"/>
      <c r="AB251" s="30"/>
      <c r="AC251" s="30"/>
      <c r="AD251" s="30"/>
      <c r="AE251" s="101"/>
      <c r="AH251" s="53"/>
    </row>
    <row r="252" spans="2:34" x14ac:dyDescent="0.25">
      <c r="B252" s="81"/>
      <c r="C252" s="82"/>
      <c r="D252" s="83"/>
      <c r="E252" s="87"/>
      <c r="F252" s="84"/>
      <c r="G252" s="84"/>
      <c r="H252" s="89" t="str">
        <f>IF(F252&lt;&gt;"", _xlfn.XLOOKUP(F252,TABstock[CODE],TABstock[UNITE]),"")</f>
        <v/>
      </c>
      <c r="I252" s="89" t="str">
        <f>IF(F252&lt;&gt;"", _xlfn.XLOOKUP(F252,TABstock[CODE],TABstock[DESCRIPTION]),"")</f>
        <v/>
      </c>
      <c r="J252" s="90" t="str">
        <f>IF(F252&lt;&gt;"", _xlfn.XLOOKUP(F252,TABstock[CODE],TABstock[STOCK]),"")</f>
        <v/>
      </c>
      <c r="K252" s="28"/>
      <c r="M252" s="29"/>
      <c r="S252" s="23"/>
      <c r="T252" s="99"/>
      <c r="U252" s="100"/>
      <c r="V252" s="88"/>
      <c r="W252" s="88"/>
      <c r="X252" s="88"/>
      <c r="Y252" s="30"/>
      <c r="Z252" s="88"/>
      <c r="AA252" s="88"/>
      <c r="AB252" s="30"/>
      <c r="AC252" s="30"/>
      <c r="AD252" s="30"/>
      <c r="AE252" s="101"/>
      <c r="AH252" s="53"/>
    </row>
    <row r="253" spans="2:34" x14ac:dyDescent="0.25">
      <c r="B253" s="81"/>
      <c r="C253" s="82"/>
      <c r="D253" s="83"/>
      <c r="E253" s="87"/>
      <c r="F253" s="84"/>
      <c r="G253" s="84"/>
      <c r="H253" s="89" t="str">
        <f>IF(F253&lt;&gt;"", _xlfn.XLOOKUP(F253,TABstock[CODE],TABstock[UNITE]),"")</f>
        <v/>
      </c>
      <c r="I253" s="89" t="str">
        <f>IF(F253&lt;&gt;"", _xlfn.XLOOKUP(F253,TABstock[CODE],TABstock[DESCRIPTION]),"")</f>
        <v/>
      </c>
      <c r="J253" s="90" t="str">
        <f>IF(F253&lt;&gt;"", _xlfn.XLOOKUP(F253,TABstock[CODE],TABstock[STOCK]),"")</f>
        <v/>
      </c>
      <c r="K253" s="28"/>
      <c r="M253" s="29"/>
      <c r="S253" s="23"/>
      <c r="T253" s="99"/>
      <c r="U253" s="100"/>
      <c r="V253" s="88"/>
      <c r="W253" s="88"/>
      <c r="X253" s="88"/>
      <c r="Y253" s="30"/>
      <c r="Z253" s="88"/>
      <c r="AA253" s="88"/>
      <c r="AB253" s="30"/>
      <c r="AC253" s="30"/>
      <c r="AD253" s="30"/>
      <c r="AE253" s="101"/>
      <c r="AH253" s="53"/>
    </row>
    <row r="254" spans="2:34" x14ac:dyDescent="0.25">
      <c r="B254" s="81"/>
      <c r="C254" s="82"/>
      <c r="D254" s="83"/>
      <c r="E254" s="87"/>
      <c r="F254" s="84"/>
      <c r="G254" s="84"/>
      <c r="H254" s="89" t="str">
        <f>IF(F254&lt;&gt;"", _xlfn.XLOOKUP(F254,TABstock[CODE],TABstock[UNITE]),"")</f>
        <v/>
      </c>
      <c r="I254" s="89" t="str">
        <f>IF(F254&lt;&gt;"", _xlfn.XLOOKUP(F254,TABstock[CODE],TABstock[DESCRIPTION]),"")</f>
        <v/>
      </c>
      <c r="J254" s="90" t="str">
        <f>IF(F254&lt;&gt;"", _xlfn.XLOOKUP(F254,TABstock[CODE],TABstock[STOCK]),"")</f>
        <v/>
      </c>
      <c r="K254" s="28"/>
      <c r="M254" s="29"/>
      <c r="S254" s="23"/>
      <c r="T254" s="99"/>
      <c r="U254" s="100"/>
      <c r="V254" s="88"/>
      <c r="W254" s="88"/>
      <c r="X254" s="88"/>
      <c r="Y254" s="30"/>
      <c r="Z254" s="88"/>
      <c r="AA254" s="88"/>
      <c r="AB254" s="30"/>
      <c r="AC254" s="30"/>
      <c r="AD254" s="30"/>
      <c r="AE254" s="101"/>
      <c r="AH254" s="53"/>
    </row>
    <row r="255" spans="2:34" x14ac:dyDescent="0.25">
      <c r="B255" s="81"/>
      <c r="C255" s="82"/>
      <c r="D255" s="83"/>
      <c r="E255" s="87"/>
      <c r="F255" s="84"/>
      <c r="G255" s="84"/>
      <c r="H255" s="89" t="str">
        <f>IF(F255&lt;&gt;"", _xlfn.XLOOKUP(F255,TABstock[CODE],TABstock[UNITE]),"")</f>
        <v/>
      </c>
      <c r="I255" s="89" t="str">
        <f>IF(F255&lt;&gt;"", _xlfn.XLOOKUP(F255,TABstock[CODE],TABstock[DESCRIPTION]),"")</f>
        <v/>
      </c>
      <c r="J255" s="90" t="str">
        <f>IF(F255&lt;&gt;"", _xlfn.XLOOKUP(F255,TABstock[CODE],TABstock[STOCK]),"")</f>
        <v/>
      </c>
      <c r="K255" s="28"/>
      <c r="M255" s="29"/>
      <c r="S255" s="23"/>
      <c r="T255" s="99"/>
      <c r="U255" s="100"/>
      <c r="V255" s="88"/>
      <c r="W255" s="88"/>
      <c r="X255" s="88"/>
      <c r="Y255" s="30"/>
      <c r="Z255" s="88"/>
      <c r="AA255" s="88"/>
      <c r="AB255" s="30"/>
      <c r="AC255" s="30"/>
      <c r="AD255" s="30"/>
      <c r="AE255" s="101"/>
      <c r="AH255" s="53"/>
    </row>
    <row r="256" spans="2:34" x14ac:dyDescent="0.25">
      <c r="B256" s="81"/>
      <c r="C256" s="82"/>
      <c r="D256" s="83"/>
      <c r="E256" s="87"/>
      <c r="F256" s="84"/>
      <c r="G256" s="91"/>
      <c r="H256" s="85" t="str">
        <f>IF(F256&lt;&gt;"", _xlfn.XLOOKUP(F256,TABstock[CODE],TABstock[UNITE]),"")</f>
        <v/>
      </c>
      <c r="I256" s="89" t="str">
        <f>IF(F256&lt;&gt;"", _xlfn.XLOOKUP(F256,TABstock[CODE],TABstock[DESCRIPTION]),"")</f>
        <v/>
      </c>
      <c r="J256" s="90" t="str">
        <f>IF(F256&lt;&gt;"", _xlfn.XLOOKUP(F256,TABstock[CODE],TABstock[STOCK]),"")</f>
        <v/>
      </c>
      <c r="K256" s="28"/>
      <c r="M256" s="29"/>
      <c r="S256" s="23"/>
      <c r="T256" s="99"/>
      <c r="U256" s="100"/>
      <c r="V256" s="88"/>
      <c r="W256" s="88"/>
      <c r="X256" s="88"/>
      <c r="Y256" s="30"/>
      <c r="Z256" s="88"/>
      <c r="AA256" s="88"/>
      <c r="AB256" s="30"/>
      <c r="AC256" s="30"/>
      <c r="AD256" s="30"/>
      <c r="AE256" s="101"/>
      <c r="AH256" s="53"/>
    </row>
    <row r="257" spans="2:34" x14ac:dyDescent="0.25">
      <c r="B257" s="81"/>
      <c r="C257" s="82"/>
      <c r="D257" s="83"/>
      <c r="E257" s="87"/>
      <c r="F257" s="84"/>
      <c r="G257" s="91"/>
      <c r="H257" s="85" t="str">
        <f>IF(F257&lt;&gt;"", _xlfn.XLOOKUP(F257,TABstock[CODE],TABstock[UNITE]),"")</f>
        <v/>
      </c>
      <c r="I257" s="89" t="str">
        <f>IF(F257&lt;&gt;"", _xlfn.XLOOKUP(F257,TABstock[CODE],TABstock[DESCRIPTION]),"")</f>
        <v/>
      </c>
      <c r="J257" s="90" t="str">
        <f>IF(F257&lt;&gt;"", _xlfn.XLOOKUP(F257,TABstock[CODE],TABstock[STOCK]),"")</f>
        <v/>
      </c>
      <c r="K257" s="28"/>
      <c r="M257" s="29"/>
      <c r="S257" s="23"/>
      <c r="T257" s="99"/>
      <c r="U257" s="100"/>
      <c r="V257" s="88"/>
      <c r="W257" s="88"/>
      <c r="X257" s="88"/>
      <c r="Y257" s="30"/>
      <c r="Z257" s="88"/>
      <c r="AA257" s="88"/>
      <c r="AB257" s="30"/>
      <c r="AC257" s="30"/>
      <c r="AD257" s="30"/>
      <c r="AE257" s="101"/>
      <c r="AH257" s="53"/>
    </row>
    <row r="258" spans="2:34" x14ac:dyDescent="0.25">
      <c r="B258" s="81"/>
      <c r="C258" s="82"/>
      <c r="D258" s="83"/>
      <c r="E258" s="87"/>
      <c r="F258" s="84"/>
      <c r="G258" s="91"/>
      <c r="H258" s="85" t="str">
        <f>IF(F258&lt;&gt;"", _xlfn.XLOOKUP(F258,TABstock[CODE],TABstock[UNITE]),"")</f>
        <v/>
      </c>
      <c r="I258" s="89" t="str">
        <f>IF(F258&lt;&gt;"", _xlfn.XLOOKUP(F258,TABstock[CODE],TABstock[DESCRIPTION]),"")</f>
        <v/>
      </c>
      <c r="J258" s="90" t="str">
        <f>IF(F258&lt;&gt;"", _xlfn.XLOOKUP(F258,TABstock[CODE],TABstock[STOCK]),"")</f>
        <v/>
      </c>
      <c r="K258" s="28"/>
      <c r="M258" s="29"/>
      <c r="S258" s="23"/>
      <c r="T258" s="99"/>
      <c r="U258" s="100"/>
      <c r="V258" s="88"/>
      <c r="W258" s="88"/>
      <c r="X258" s="88"/>
      <c r="Y258" s="30"/>
      <c r="Z258" s="88"/>
      <c r="AA258" s="88"/>
      <c r="AB258" s="30"/>
      <c r="AC258" s="30"/>
      <c r="AD258" s="30"/>
      <c r="AE258" s="101"/>
      <c r="AH258" s="53"/>
    </row>
    <row r="259" spans="2:34" x14ac:dyDescent="0.25">
      <c r="B259" s="81"/>
      <c r="C259" s="82"/>
      <c r="D259" s="83"/>
      <c r="E259" s="87"/>
      <c r="F259" s="84"/>
      <c r="G259" s="91"/>
      <c r="H259" s="85" t="str">
        <f>IF(F259&lt;&gt;"", _xlfn.XLOOKUP(F259,TABstock[CODE],TABstock[UNITE]),"")</f>
        <v/>
      </c>
      <c r="I259" s="89" t="str">
        <f>IF(F259&lt;&gt;"", _xlfn.XLOOKUP(F259,TABstock[CODE],TABstock[DESCRIPTION]),"")</f>
        <v/>
      </c>
      <c r="J259" s="90" t="str">
        <f>IF(F259&lt;&gt;"", _xlfn.XLOOKUP(F259,TABstock[CODE],TABstock[STOCK]),"")</f>
        <v/>
      </c>
      <c r="K259" s="28"/>
      <c r="M259" s="29"/>
      <c r="S259" s="23"/>
      <c r="T259" s="99"/>
      <c r="U259" s="100"/>
      <c r="V259" s="88"/>
      <c r="W259" s="88"/>
      <c r="X259" s="88"/>
      <c r="Y259" s="30"/>
      <c r="Z259" s="88"/>
      <c r="AA259" s="88"/>
      <c r="AB259" s="30"/>
      <c r="AC259" s="30"/>
      <c r="AD259" s="30"/>
      <c r="AE259" s="101"/>
      <c r="AH259" s="53"/>
    </row>
    <row r="260" spans="2:34" x14ac:dyDescent="0.25">
      <c r="B260" s="81"/>
      <c r="C260" s="82"/>
      <c r="D260" s="83"/>
      <c r="E260" s="87"/>
      <c r="F260" s="84"/>
      <c r="G260" s="91"/>
      <c r="H260" s="85" t="str">
        <f>IF(F260&lt;&gt;"", _xlfn.XLOOKUP(F260,TABstock[CODE],TABstock[UNITE]),"")</f>
        <v/>
      </c>
      <c r="I260" s="89" t="str">
        <f>IF(F260&lt;&gt;"", _xlfn.XLOOKUP(F260,TABstock[CODE],TABstock[DESCRIPTION]),"")</f>
        <v/>
      </c>
      <c r="J260" s="90" t="str">
        <f>IF(F260&lt;&gt;"", _xlfn.XLOOKUP(F260,TABstock[CODE],TABstock[STOCK]),"")</f>
        <v/>
      </c>
      <c r="K260" s="28"/>
      <c r="M260" s="29"/>
      <c r="S260" s="23"/>
      <c r="T260" s="99"/>
      <c r="U260" s="100"/>
      <c r="V260" s="88"/>
      <c r="W260" s="88"/>
      <c r="X260" s="88"/>
      <c r="Y260" s="30"/>
      <c r="Z260" s="88"/>
      <c r="AA260" s="88"/>
      <c r="AB260" s="30"/>
      <c r="AC260" s="30"/>
      <c r="AD260" s="30"/>
      <c r="AE260" s="101"/>
      <c r="AH260" s="53"/>
    </row>
    <row r="261" spans="2:34" x14ac:dyDescent="0.25">
      <c r="B261" s="81"/>
      <c r="C261" s="82"/>
      <c r="D261" s="83"/>
      <c r="E261" s="87"/>
      <c r="F261" s="84"/>
      <c r="G261" s="91"/>
      <c r="H261" s="85" t="str">
        <f>IF(F261&lt;&gt;"", _xlfn.XLOOKUP(F261,TABstock[CODE],TABstock[UNITE]),"")</f>
        <v/>
      </c>
      <c r="I261" s="89" t="str">
        <f>IF(F261&lt;&gt;"", _xlfn.XLOOKUP(F261,TABstock[CODE],TABstock[DESCRIPTION]),"")</f>
        <v/>
      </c>
      <c r="J261" s="90" t="str">
        <f>IF(F261&lt;&gt;"", _xlfn.XLOOKUP(F261,TABstock[CODE],TABstock[STOCK]),"")</f>
        <v/>
      </c>
      <c r="K261" s="28"/>
      <c r="M261" s="29"/>
      <c r="S261" s="23"/>
      <c r="T261" s="99"/>
      <c r="U261" s="100"/>
      <c r="V261" s="88"/>
      <c r="W261" s="88"/>
      <c r="X261" s="88"/>
      <c r="Y261" s="30"/>
      <c r="Z261" s="88"/>
      <c r="AA261" s="88"/>
      <c r="AB261" s="30"/>
      <c r="AC261" s="30"/>
      <c r="AD261" s="30"/>
      <c r="AE261" s="101"/>
      <c r="AH261" s="53"/>
    </row>
    <row r="262" spans="2:34" x14ac:dyDescent="0.25">
      <c r="B262" s="81"/>
      <c r="C262" s="82"/>
      <c r="D262" s="83"/>
      <c r="E262" s="87"/>
      <c r="F262" s="84"/>
      <c r="G262" s="91"/>
      <c r="H262" s="85" t="str">
        <f>IF(F262&lt;&gt;"", _xlfn.XLOOKUP(F262,TABstock[CODE],TABstock[UNITE]),"")</f>
        <v/>
      </c>
      <c r="I262" s="89" t="str">
        <f>IF(F262&lt;&gt;"", _xlfn.XLOOKUP(F262,TABstock[CODE],TABstock[DESCRIPTION]),"")</f>
        <v/>
      </c>
      <c r="J262" s="90" t="str">
        <f>IF(F262&lt;&gt;"", _xlfn.XLOOKUP(F262,TABstock[CODE],TABstock[STOCK]),"")</f>
        <v/>
      </c>
      <c r="K262" s="28"/>
      <c r="M262" s="29"/>
      <c r="S262" s="23"/>
      <c r="T262" s="99"/>
      <c r="U262" s="100"/>
      <c r="V262" s="88"/>
      <c r="W262" s="88"/>
      <c r="X262" s="88"/>
      <c r="Y262" s="30"/>
      <c r="Z262" s="88"/>
      <c r="AA262" s="88"/>
      <c r="AB262" s="30"/>
      <c r="AC262" s="30"/>
      <c r="AD262" s="30"/>
      <c r="AE262" s="101"/>
      <c r="AH262" s="53"/>
    </row>
    <row r="263" spans="2:34" x14ac:dyDescent="0.25">
      <c r="B263" s="81"/>
      <c r="C263" s="82"/>
      <c r="D263" s="83"/>
      <c r="E263" s="87"/>
      <c r="F263" s="84"/>
      <c r="G263" s="91"/>
      <c r="H263" s="85" t="str">
        <f>IF(F263&lt;&gt;"", _xlfn.XLOOKUP(F263,TABstock[CODE],TABstock[UNITE]),"")</f>
        <v/>
      </c>
      <c r="I263" s="89" t="str">
        <f>IF(F263&lt;&gt;"", _xlfn.XLOOKUP(F263,TABstock[CODE],TABstock[DESCRIPTION]),"")</f>
        <v/>
      </c>
      <c r="J263" s="90" t="str">
        <f>IF(F263&lt;&gt;"", _xlfn.XLOOKUP(F263,TABstock[CODE],TABstock[STOCK]),"")</f>
        <v/>
      </c>
      <c r="K263" s="28"/>
      <c r="M263" s="29"/>
      <c r="S263" s="23"/>
      <c r="T263" s="99"/>
      <c r="U263" s="100"/>
      <c r="V263" s="88"/>
      <c r="W263" s="88"/>
      <c r="X263" s="88"/>
      <c r="Y263" s="30"/>
      <c r="Z263" s="88"/>
      <c r="AA263" s="88"/>
      <c r="AB263" s="30"/>
      <c r="AC263" s="30"/>
      <c r="AD263" s="30"/>
      <c r="AE263" s="101"/>
      <c r="AH263" s="53"/>
    </row>
    <row r="264" spans="2:34" x14ac:dyDescent="0.25">
      <c r="B264" s="81"/>
      <c r="C264" s="82"/>
      <c r="D264" s="83"/>
      <c r="E264" s="87"/>
      <c r="F264" s="84"/>
      <c r="G264" s="91"/>
      <c r="H264" s="85" t="str">
        <f>IF(F264&lt;&gt;"", _xlfn.XLOOKUP(F264,TABstock[CODE],TABstock[UNITE]),"")</f>
        <v/>
      </c>
      <c r="I264" s="89" t="str">
        <f>IF(F264&lt;&gt;"", _xlfn.XLOOKUP(F264,TABstock[CODE],TABstock[DESCRIPTION]),"")</f>
        <v/>
      </c>
      <c r="J264" s="90" t="str">
        <f>IF(F264&lt;&gt;"", _xlfn.XLOOKUP(F264,TABstock[CODE],TABstock[STOCK]),"")</f>
        <v/>
      </c>
      <c r="K264" s="28"/>
      <c r="M264" s="29"/>
      <c r="S264" s="23"/>
      <c r="T264" s="99"/>
      <c r="U264" s="100"/>
      <c r="V264" s="88"/>
      <c r="W264" s="88"/>
      <c r="X264" s="88"/>
      <c r="Y264" s="30"/>
      <c r="Z264" s="88"/>
      <c r="AA264" s="88"/>
      <c r="AB264" s="30"/>
      <c r="AC264" s="30"/>
      <c r="AD264" s="30"/>
      <c r="AE264" s="101"/>
      <c r="AH264" s="53"/>
    </row>
    <row r="265" spans="2:34" x14ac:dyDescent="0.25">
      <c r="B265" s="81"/>
      <c r="C265" s="82"/>
      <c r="D265" s="83"/>
      <c r="E265" s="87"/>
      <c r="F265" s="84"/>
      <c r="G265" s="91"/>
      <c r="H265" s="85" t="str">
        <f>IF(F265&lt;&gt;"", _xlfn.XLOOKUP(F265,TABstock[CODE],TABstock[UNITE]),"")</f>
        <v/>
      </c>
      <c r="I265" s="89" t="str">
        <f>IF(F265&lt;&gt;"", _xlfn.XLOOKUP(F265,TABstock[CODE],TABstock[DESCRIPTION]),"")</f>
        <v/>
      </c>
      <c r="J265" s="90" t="str">
        <f>IF(F265&lt;&gt;"", _xlfn.XLOOKUP(F265,TABstock[CODE],TABstock[STOCK]),"")</f>
        <v/>
      </c>
      <c r="K265" s="28"/>
      <c r="M265" s="29"/>
      <c r="S265" s="23"/>
      <c r="T265" s="99"/>
      <c r="U265" s="100"/>
      <c r="V265" s="88"/>
      <c r="W265" s="88"/>
      <c r="X265" s="88"/>
      <c r="Y265" s="30"/>
      <c r="Z265" s="88"/>
      <c r="AA265" s="88"/>
      <c r="AB265" s="30"/>
      <c r="AC265" s="30"/>
      <c r="AD265" s="30"/>
      <c r="AE265" s="101"/>
      <c r="AH265" s="53"/>
    </row>
    <row r="266" spans="2:34" x14ac:dyDescent="0.25">
      <c r="B266" s="81"/>
      <c r="C266" s="82"/>
      <c r="D266" s="83"/>
      <c r="E266" s="87"/>
      <c r="F266" s="84"/>
      <c r="G266" s="84"/>
      <c r="H266" s="89" t="str">
        <f>IF(F266&lt;&gt;"", _xlfn.XLOOKUP(F266,TABstock[CODE],TABstock[UNITE]),"")</f>
        <v/>
      </c>
      <c r="I266" s="89" t="str">
        <f>IF(F266&lt;&gt;"", _xlfn.XLOOKUP(F266,TABstock[CODE],TABstock[DESCRIPTION]),"")</f>
        <v/>
      </c>
      <c r="J266" s="90" t="str">
        <f>IF(F266&lt;&gt;"", _xlfn.XLOOKUP(F266,TABstock[CODE],TABstock[STOCK]),"")</f>
        <v/>
      </c>
      <c r="K266" s="28"/>
      <c r="M266" s="29"/>
      <c r="S266" s="23"/>
      <c r="T266" s="99"/>
      <c r="U266" s="100"/>
      <c r="V266" s="88"/>
      <c r="W266" s="88"/>
      <c r="X266" s="88"/>
      <c r="Y266" s="30"/>
      <c r="Z266" s="88"/>
      <c r="AA266" s="88"/>
      <c r="AB266" s="30"/>
      <c r="AC266" s="30"/>
      <c r="AD266" s="30"/>
      <c r="AE266" s="101"/>
      <c r="AH266" s="53"/>
    </row>
    <row r="267" spans="2:34" x14ac:dyDescent="0.25">
      <c r="B267" s="81"/>
      <c r="C267" s="82"/>
      <c r="D267" s="83"/>
      <c r="E267" s="87"/>
      <c r="F267" s="84"/>
      <c r="G267" s="84"/>
      <c r="H267" s="89" t="str">
        <f>IF(F267&lt;&gt;"", _xlfn.XLOOKUP(F267,TABstock[CODE],TABstock[UNITE]),"")</f>
        <v/>
      </c>
      <c r="I267" s="89" t="str">
        <f>IF(F267&lt;&gt;"", _xlfn.XLOOKUP(F267,TABstock[CODE],TABstock[DESCRIPTION]),"")</f>
        <v/>
      </c>
      <c r="J267" s="90" t="str">
        <f>IF(F267&lt;&gt;"", _xlfn.XLOOKUP(F267,TABstock[CODE],TABstock[STOCK]),"")</f>
        <v/>
      </c>
      <c r="K267" s="28"/>
      <c r="M267" s="29"/>
      <c r="S267" s="23"/>
      <c r="T267" s="99"/>
      <c r="U267" s="100"/>
      <c r="V267" s="88"/>
      <c r="W267" s="88"/>
      <c r="X267" s="88"/>
      <c r="Y267" s="30"/>
      <c r="Z267" s="88"/>
      <c r="AA267" s="88"/>
      <c r="AB267" s="30"/>
      <c r="AC267" s="30"/>
      <c r="AD267" s="30"/>
      <c r="AE267" s="101"/>
      <c r="AH267" s="53"/>
    </row>
    <row r="268" spans="2:34" x14ac:dyDescent="0.25">
      <c r="B268" s="81"/>
      <c r="C268" s="82"/>
      <c r="D268" s="83"/>
      <c r="E268" s="87"/>
      <c r="F268" s="84"/>
      <c r="G268" s="84"/>
      <c r="H268" s="89" t="str">
        <f>IF(F268&lt;&gt;"", _xlfn.XLOOKUP(F268,TABstock[CODE],TABstock[UNITE]),"")</f>
        <v/>
      </c>
      <c r="I268" s="89" t="str">
        <f>IF(F268&lt;&gt;"", _xlfn.XLOOKUP(F268,TABstock[CODE],TABstock[DESCRIPTION]),"")</f>
        <v/>
      </c>
      <c r="J268" s="90" t="str">
        <f>IF(F268&lt;&gt;"", _xlfn.XLOOKUP(F268,TABstock[CODE],TABstock[STOCK]),"")</f>
        <v/>
      </c>
      <c r="K268" s="28"/>
      <c r="M268" s="29"/>
      <c r="S268" s="23"/>
      <c r="T268" s="99"/>
      <c r="U268" s="100"/>
      <c r="V268" s="88"/>
      <c r="W268" s="88"/>
      <c r="X268" s="88"/>
      <c r="Y268" s="30"/>
      <c r="Z268" s="88"/>
      <c r="AA268" s="88"/>
      <c r="AB268" s="30"/>
      <c r="AC268" s="30"/>
      <c r="AD268" s="30"/>
      <c r="AE268" s="101"/>
      <c r="AH268" s="53"/>
    </row>
    <row r="269" spans="2:34" x14ac:dyDescent="0.25">
      <c r="B269" s="81"/>
      <c r="C269" s="82"/>
      <c r="D269" s="83"/>
      <c r="E269" s="87"/>
      <c r="F269" s="84"/>
      <c r="G269" s="84"/>
      <c r="H269" s="89" t="str">
        <f>IF(F269&lt;&gt;"", _xlfn.XLOOKUP(F269,TABstock[CODE],TABstock[UNITE]),"")</f>
        <v/>
      </c>
      <c r="I269" s="89" t="str">
        <f>IF(F269&lt;&gt;"", _xlfn.XLOOKUP(F269,TABstock[CODE],TABstock[DESCRIPTION]),"")</f>
        <v/>
      </c>
      <c r="J269" s="90" t="str">
        <f>IF(F269&lt;&gt;"", _xlfn.XLOOKUP(F269,TABstock[CODE],TABstock[STOCK]),"")</f>
        <v/>
      </c>
      <c r="K269" s="28"/>
      <c r="M269" s="29"/>
      <c r="S269" s="23"/>
      <c r="T269" s="99"/>
      <c r="U269" s="100"/>
      <c r="V269" s="88"/>
      <c r="W269" s="88"/>
      <c r="X269" s="88"/>
      <c r="Y269" s="30"/>
      <c r="Z269" s="88"/>
      <c r="AA269" s="88"/>
      <c r="AB269" s="30"/>
      <c r="AC269" s="30"/>
      <c r="AD269" s="30"/>
      <c r="AE269" s="101"/>
      <c r="AH269" s="53"/>
    </row>
    <row r="270" spans="2:34" x14ac:dyDescent="0.25">
      <c r="B270" s="81"/>
      <c r="C270" s="82"/>
      <c r="D270" s="83"/>
      <c r="E270" s="87"/>
      <c r="F270" s="84"/>
      <c r="G270" s="84"/>
      <c r="H270" s="89" t="str">
        <f>IF(F270&lt;&gt;"", _xlfn.XLOOKUP(F270,TABstock[CODE],TABstock[UNITE]),"")</f>
        <v/>
      </c>
      <c r="I270" s="89" t="str">
        <f>IF(F270&lt;&gt;"", _xlfn.XLOOKUP(F270,TABstock[CODE],TABstock[DESCRIPTION]),"")</f>
        <v/>
      </c>
      <c r="J270" s="90" t="str">
        <f>IF(F270&lt;&gt;"", _xlfn.XLOOKUP(F270,TABstock[CODE],TABstock[STOCK]),"")</f>
        <v/>
      </c>
      <c r="K270" s="28"/>
      <c r="M270" s="29"/>
      <c r="S270" s="23"/>
      <c r="T270" s="99"/>
      <c r="U270" s="100"/>
      <c r="V270" s="88"/>
      <c r="W270" s="88"/>
      <c r="X270" s="88"/>
      <c r="Y270" s="30"/>
      <c r="Z270" s="88"/>
      <c r="AA270" s="88"/>
      <c r="AB270" s="30"/>
      <c r="AC270" s="30"/>
      <c r="AD270" s="30"/>
      <c r="AE270" s="101"/>
      <c r="AH270" s="53"/>
    </row>
    <row r="271" spans="2:34" x14ac:dyDescent="0.25">
      <c r="B271" s="81"/>
      <c r="C271" s="82"/>
      <c r="D271" s="83"/>
      <c r="E271" s="87"/>
      <c r="F271" s="84"/>
      <c r="G271" s="84"/>
      <c r="H271" s="89" t="str">
        <f>IF(F271&lt;&gt;"", _xlfn.XLOOKUP(F271,TABstock[CODE],TABstock[UNITE]),"")</f>
        <v/>
      </c>
      <c r="I271" s="89" t="str">
        <f>IF(F271&lt;&gt;"", _xlfn.XLOOKUP(F271,TABstock[CODE],TABstock[DESCRIPTION]),"")</f>
        <v/>
      </c>
      <c r="J271" s="90" t="str">
        <f>IF(F271&lt;&gt;"", _xlfn.XLOOKUP(F271,TABstock[CODE],TABstock[STOCK]),"")</f>
        <v/>
      </c>
      <c r="K271" s="28"/>
      <c r="M271" s="29"/>
      <c r="S271" s="23"/>
      <c r="T271" s="99"/>
      <c r="U271" s="100"/>
      <c r="V271" s="88"/>
      <c r="W271" s="88"/>
      <c r="X271" s="88"/>
      <c r="Y271" s="30"/>
      <c r="Z271" s="88"/>
      <c r="AA271" s="88"/>
      <c r="AB271" s="30"/>
      <c r="AC271" s="30"/>
      <c r="AD271" s="30"/>
      <c r="AE271" s="101"/>
      <c r="AH271" s="53"/>
    </row>
    <row r="272" spans="2:34" x14ac:dyDescent="0.25">
      <c r="B272" s="81"/>
      <c r="C272" s="82"/>
      <c r="D272" s="83"/>
      <c r="E272" s="87"/>
      <c r="F272" s="84"/>
      <c r="G272" s="84"/>
      <c r="H272" s="89" t="str">
        <f>IF(F272&lt;&gt;"", _xlfn.XLOOKUP(F272,TABstock[CODE],TABstock[UNITE]),"")</f>
        <v/>
      </c>
      <c r="I272" s="89" t="str">
        <f>IF(F272&lt;&gt;"", _xlfn.XLOOKUP(F272,TABstock[CODE],TABstock[DESCRIPTION]),"")</f>
        <v/>
      </c>
      <c r="J272" s="90" t="str">
        <f>IF(F272&lt;&gt;"", _xlfn.XLOOKUP(F272,TABstock[CODE],TABstock[STOCK]),"")</f>
        <v/>
      </c>
      <c r="K272" s="28"/>
      <c r="M272" s="29"/>
      <c r="S272" s="23"/>
      <c r="T272" s="99"/>
      <c r="U272" s="100"/>
      <c r="V272" s="88"/>
      <c r="W272" s="88"/>
      <c r="X272" s="88"/>
      <c r="Y272" s="30"/>
      <c r="Z272" s="88"/>
      <c r="AA272" s="88"/>
      <c r="AB272" s="30"/>
      <c r="AC272" s="30"/>
      <c r="AD272" s="30"/>
      <c r="AE272" s="101"/>
      <c r="AH272" s="53"/>
    </row>
    <row r="273" spans="2:34" x14ac:dyDescent="0.25">
      <c r="B273" s="81"/>
      <c r="C273" s="82"/>
      <c r="D273" s="83"/>
      <c r="E273" s="87"/>
      <c r="F273" s="84"/>
      <c r="G273" s="84"/>
      <c r="H273" s="89" t="str">
        <f>IF(F273&lt;&gt;"", _xlfn.XLOOKUP(F273,TABstock[CODE],TABstock[UNITE]),"")</f>
        <v/>
      </c>
      <c r="I273" s="89" t="str">
        <f>IF(F273&lt;&gt;"", _xlfn.XLOOKUP(F273,TABstock[CODE],TABstock[DESCRIPTION]),"")</f>
        <v/>
      </c>
      <c r="J273" s="90" t="str">
        <f>IF(F273&lt;&gt;"", _xlfn.XLOOKUP(F273,TABstock[CODE],TABstock[STOCK]),"")</f>
        <v/>
      </c>
      <c r="K273" s="28"/>
      <c r="M273" s="29"/>
      <c r="S273" s="23"/>
      <c r="T273" s="99"/>
      <c r="U273" s="100"/>
      <c r="V273" s="88"/>
      <c r="W273" s="88"/>
      <c r="X273" s="88"/>
      <c r="Y273" s="30"/>
      <c r="Z273" s="88"/>
      <c r="AA273" s="88"/>
      <c r="AB273" s="30"/>
      <c r="AC273" s="30"/>
      <c r="AD273" s="30"/>
      <c r="AE273" s="101"/>
      <c r="AH273" s="53"/>
    </row>
    <row r="274" spans="2:34" x14ac:dyDescent="0.25">
      <c r="B274" s="81"/>
      <c r="C274" s="82"/>
      <c r="D274" s="83"/>
      <c r="E274" s="87"/>
      <c r="F274" s="84"/>
      <c r="G274" s="84"/>
      <c r="H274" s="89" t="str">
        <f>IF(F274&lt;&gt;"", _xlfn.XLOOKUP(F274,TABstock[CODE],TABstock[UNITE]),"")</f>
        <v/>
      </c>
      <c r="I274" s="89" t="str">
        <f>IF(F274&lt;&gt;"", _xlfn.XLOOKUP(F274,TABstock[CODE],TABstock[DESCRIPTION]),"")</f>
        <v/>
      </c>
      <c r="J274" s="90" t="str">
        <f>IF(F274&lt;&gt;"", _xlfn.XLOOKUP(F274,TABstock[CODE],TABstock[STOCK]),"")</f>
        <v/>
      </c>
      <c r="K274" s="28"/>
      <c r="M274" s="29"/>
      <c r="S274" s="23"/>
      <c r="T274" s="99"/>
      <c r="U274" s="100"/>
      <c r="V274" s="88"/>
      <c r="W274" s="88"/>
      <c r="X274" s="88"/>
      <c r="Y274" s="30"/>
      <c r="Z274" s="88"/>
      <c r="AA274" s="88"/>
      <c r="AB274" s="30"/>
      <c r="AC274" s="30"/>
      <c r="AD274" s="30"/>
      <c r="AE274" s="101"/>
      <c r="AH274" s="53"/>
    </row>
    <row r="275" spans="2:34" x14ac:dyDescent="0.25">
      <c r="B275" s="81"/>
      <c r="C275" s="82"/>
      <c r="D275" s="83"/>
      <c r="E275" s="87"/>
      <c r="F275" s="84"/>
      <c r="G275" s="84"/>
      <c r="H275" s="89" t="str">
        <f>IF(F275&lt;&gt;"", _xlfn.XLOOKUP(F275,TABstock[CODE],TABstock[UNITE]),"")</f>
        <v/>
      </c>
      <c r="I275" s="89" t="str">
        <f>IF(F275&lt;&gt;"", _xlfn.XLOOKUP(F275,TABstock[CODE],TABstock[DESCRIPTION]),"")</f>
        <v/>
      </c>
      <c r="J275" s="90" t="str">
        <f>IF(F275&lt;&gt;"", _xlfn.XLOOKUP(F275,TABstock[CODE],TABstock[STOCK]),"")</f>
        <v/>
      </c>
      <c r="K275" s="28"/>
      <c r="M275" s="29"/>
      <c r="S275" s="23"/>
      <c r="T275" s="99"/>
      <c r="U275" s="100"/>
      <c r="V275" s="88"/>
      <c r="W275" s="88"/>
      <c r="X275" s="88"/>
      <c r="Y275" s="30"/>
      <c r="Z275" s="88"/>
      <c r="AA275" s="88"/>
      <c r="AB275" s="30"/>
      <c r="AC275" s="30"/>
      <c r="AD275" s="30"/>
      <c r="AE275" s="101"/>
      <c r="AH275" s="53"/>
    </row>
    <row r="276" spans="2:34" x14ac:dyDescent="0.25">
      <c r="B276" s="81"/>
      <c r="C276" s="82"/>
      <c r="D276" s="83"/>
      <c r="E276" s="87"/>
      <c r="F276" s="84"/>
      <c r="G276" s="84"/>
      <c r="H276" s="89" t="str">
        <f>IF(F276&lt;&gt;"", _xlfn.XLOOKUP(F276,TABstock[CODE],TABstock[UNITE]),"")</f>
        <v/>
      </c>
      <c r="I276" s="89" t="str">
        <f>IF(F276&lt;&gt;"", _xlfn.XLOOKUP(F276,TABstock[CODE],TABstock[DESCRIPTION]),"")</f>
        <v/>
      </c>
      <c r="J276" s="90" t="str">
        <f>IF(F276&lt;&gt;"", _xlfn.XLOOKUP(F276,TABstock[CODE],TABstock[STOCK]),"")</f>
        <v/>
      </c>
      <c r="K276" s="28"/>
      <c r="M276" s="29"/>
      <c r="S276" s="23"/>
      <c r="T276" s="99"/>
      <c r="U276" s="100"/>
      <c r="V276" s="88"/>
      <c r="W276" s="88"/>
      <c r="X276" s="88"/>
      <c r="Y276" s="30"/>
      <c r="Z276" s="88"/>
      <c r="AA276" s="88"/>
      <c r="AB276" s="30"/>
      <c r="AC276" s="30"/>
      <c r="AD276" s="30"/>
      <c r="AE276" s="101"/>
      <c r="AH276" s="53"/>
    </row>
    <row r="277" spans="2:34" x14ac:dyDescent="0.25">
      <c r="B277" s="81"/>
      <c r="C277" s="82"/>
      <c r="D277" s="83"/>
      <c r="E277" s="87"/>
      <c r="F277" s="84"/>
      <c r="G277" s="84"/>
      <c r="H277" s="89" t="str">
        <f>IF(F277&lt;&gt;"", _xlfn.XLOOKUP(F277,TABstock[CODE],TABstock[UNITE]),"")</f>
        <v/>
      </c>
      <c r="I277" s="89" t="str">
        <f>IF(F277&lt;&gt;"", _xlfn.XLOOKUP(F277,TABstock[CODE],TABstock[DESCRIPTION]),"")</f>
        <v/>
      </c>
      <c r="J277" s="90" t="str">
        <f>IF(F277&lt;&gt;"", _xlfn.XLOOKUP(F277,TABstock[CODE],TABstock[STOCK]),"")</f>
        <v/>
      </c>
      <c r="K277" s="28"/>
      <c r="M277" s="29"/>
      <c r="S277" s="23"/>
      <c r="T277" s="99"/>
      <c r="U277" s="100"/>
      <c r="V277" s="88"/>
      <c r="W277" s="88"/>
      <c r="X277" s="88"/>
      <c r="Y277" s="30"/>
      <c r="Z277" s="88"/>
      <c r="AA277" s="88"/>
      <c r="AB277" s="30"/>
      <c r="AC277" s="30"/>
      <c r="AD277" s="30"/>
      <c r="AE277" s="101"/>
      <c r="AH277" s="53"/>
    </row>
    <row r="278" spans="2:34" x14ac:dyDescent="0.25">
      <c r="B278" s="81"/>
      <c r="C278" s="82"/>
      <c r="D278" s="83"/>
      <c r="E278" s="87"/>
      <c r="F278" s="84"/>
      <c r="G278" s="84"/>
      <c r="H278" s="89" t="str">
        <f>IF(F278&lt;&gt;"", _xlfn.XLOOKUP(F278,TABstock[CODE],TABstock[UNITE]),"")</f>
        <v/>
      </c>
      <c r="I278" s="89" t="str">
        <f>IF(F278&lt;&gt;"", _xlfn.XLOOKUP(F278,TABstock[CODE],TABstock[DESCRIPTION]),"")</f>
        <v/>
      </c>
      <c r="J278" s="90" t="str">
        <f>IF(F278&lt;&gt;"", _xlfn.XLOOKUP(F278,TABstock[CODE],TABstock[STOCK]),"")</f>
        <v/>
      </c>
      <c r="K278" s="28"/>
      <c r="M278" s="29"/>
      <c r="S278" s="23"/>
      <c r="T278" s="99"/>
      <c r="U278" s="100"/>
      <c r="V278" s="88"/>
      <c r="W278" s="88"/>
      <c r="X278" s="88"/>
      <c r="Y278" s="30"/>
      <c r="Z278" s="88"/>
      <c r="AA278" s="88"/>
      <c r="AB278" s="30"/>
      <c r="AC278" s="30"/>
      <c r="AD278" s="30"/>
      <c r="AE278" s="101"/>
      <c r="AH278" s="53"/>
    </row>
    <row r="279" spans="2:34" x14ac:dyDescent="0.25">
      <c r="B279" s="81"/>
      <c r="C279" s="82"/>
      <c r="D279" s="83"/>
      <c r="E279" s="87"/>
      <c r="F279" s="84"/>
      <c r="G279" s="84"/>
      <c r="H279" s="89" t="str">
        <f>IF(F279&lt;&gt;"", _xlfn.XLOOKUP(F279,TABstock[CODE],TABstock[UNITE]),"")</f>
        <v/>
      </c>
      <c r="I279" s="89" t="str">
        <f>IF(F279&lt;&gt;"", _xlfn.XLOOKUP(F279,TABstock[CODE],TABstock[DESCRIPTION]),"")</f>
        <v/>
      </c>
      <c r="J279" s="90" t="str">
        <f>IF(F279&lt;&gt;"", _xlfn.XLOOKUP(F279,TABstock[CODE],TABstock[STOCK]),"")</f>
        <v/>
      </c>
      <c r="K279" s="28"/>
      <c r="M279" s="29"/>
      <c r="S279" s="23"/>
      <c r="T279" s="99"/>
      <c r="U279" s="100"/>
      <c r="V279" s="88"/>
      <c r="W279" s="88"/>
      <c r="X279" s="88"/>
      <c r="Y279" s="30"/>
      <c r="Z279" s="88"/>
      <c r="AA279" s="88"/>
      <c r="AB279" s="30"/>
      <c r="AC279" s="30"/>
      <c r="AD279" s="30"/>
      <c r="AE279" s="101"/>
      <c r="AH279" s="53"/>
    </row>
    <row r="280" spans="2:34" x14ac:dyDescent="0.25">
      <c r="B280" s="81"/>
      <c r="C280" s="82"/>
      <c r="D280" s="83"/>
      <c r="E280" s="87"/>
      <c r="F280" s="84"/>
      <c r="G280" s="84"/>
      <c r="H280" s="89" t="str">
        <f>IF(F280&lt;&gt;"", _xlfn.XLOOKUP(F280,TABstock[CODE],TABstock[UNITE]),"")</f>
        <v/>
      </c>
      <c r="I280" s="89" t="str">
        <f>IF(F280&lt;&gt;"", _xlfn.XLOOKUP(F280,TABstock[CODE],TABstock[DESCRIPTION]),"")</f>
        <v/>
      </c>
      <c r="J280" s="90" t="str">
        <f>IF(F280&lt;&gt;"", _xlfn.XLOOKUP(F280,TABstock[CODE],TABstock[STOCK]),"")</f>
        <v/>
      </c>
      <c r="K280" s="28"/>
      <c r="M280" s="29"/>
      <c r="S280" s="23"/>
      <c r="T280" s="99"/>
      <c r="U280" s="100"/>
      <c r="V280" s="88"/>
      <c r="W280" s="88"/>
      <c r="X280" s="88"/>
      <c r="Y280" s="30"/>
      <c r="Z280" s="88"/>
      <c r="AA280" s="88"/>
      <c r="AB280" s="30"/>
      <c r="AC280" s="30"/>
      <c r="AD280" s="30"/>
      <c r="AE280" s="101"/>
      <c r="AH280" s="53"/>
    </row>
    <row r="281" spans="2:34" x14ac:dyDescent="0.25">
      <c r="B281" s="81"/>
      <c r="C281" s="82"/>
      <c r="D281" s="83"/>
      <c r="E281" s="87"/>
      <c r="F281" s="84"/>
      <c r="G281" s="84"/>
      <c r="H281" s="89" t="str">
        <f>IF(F281&lt;&gt;"", _xlfn.XLOOKUP(F281,TABstock[CODE],TABstock[UNITE]),"")</f>
        <v/>
      </c>
      <c r="I281" s="89" t="str">
        <f>IF(F281&lt;&gt;"", _xlfn.XLOOKUP(F281,TABstock[CODE],TABstock[DESCRIPTION]),"")</f>
        <v/>
      </c>
      <c r="J281" s="90" t="str">
        <f>IF(F281&lt;&gt;"", _xlfn.XLOOKUP(F281,TABstock[CODE],TABstock[STOCK]),"")</f>
        <v/>
      </c>
      <c r="K281" s="28"/>
      <c r="M281" s="29"/>
      <c r="S281" s="23"/>
      <c r="T281" s="99"/>
      <c r="U281" s="100"/>
      <c r="V281" s="88"/>
      <c r="W281" s="88"/>
      <c r="X281" s="88"/>
      <c r="Y281" s="30"/>
      <c r="Z281" s="88"/>
      <c r="AA281" s="88"/>
      <c r="AB281" s="30"/>
      <c r="AC281" s="30"/>
      <c r="AD281" s="30"/>
      <c r="AE281" s="101"/>
      <c r="AH281" s="53"/>
    </row>
    <row r="282" spans="2:34" x14ac:dyDescent="0.25">
      <c r="B282" s="81"/>
      <c r="C282" s="82"/>
      <c r="D282" s="83"/>
      <c r="E282" s="87"/>
      <c r="F282" s="84"/>
      <c r="G282" s="84"/>
      <c r="H282" s="89" t="str">
        <f>IF(F282&lt;&gt;"", _xlfn.XLOOKUP(F282,TABstock[CODE],TABstock[UNITE]),"")</f>
        <v/>
      </c>
      <c r="I282" s="89" t="str">
        <f>IF(F282&lt;&gt;"", _xlfn.XLOOKUP(F282,TABstock[CODE],TABstock[DESCRIPTION]),"")</f>
        <v/>
      </c>
      <c r="J282" s="90" t="str">
        <f>IF(F282&lt;&gt;"", _xlfn.XLOOKUP(F282,TABstock[CODE],TABstock[STOCK]),"")</f>
        <v/>
      </c>
      <c r="K282" s="28"/>
      <c r="M282" s="29"/>
      <c r="S282" s="23"/>
      <c r="T282" s="99"/>
      <c r="U282" s="100"/>
      <c r="V282" s="88"/>
      <c r="W282" s="88"/>
      <c r="X282" s="88"/>
      <c r="Y282" s="30"/>
      <c r="Z282" s="88"/>
      <c r="AA282" s="88"/>
      <c r="AB282" s="30"/>
      <c r="AC282" s="30"/>
      <c r="AD282" s="30"/>
      <c r="AE282" s="101"/>
      <c r="AH282" s="53"/>
    </row>
    <row r="283" spans="2:34" x14ac:dyDescent="0.25">
      <c r="B283" s="81"/>
      <c r="C283" s="82"/>
      <c r="D283" s="83"/>
      <c r="E283" s="87"/>
      <c r="F283" s="84"/>
      <c r="G283" s="84"/>
      <c r="H283" s="89" t="str">
        <f>IF(F283&lt;&gt;"", _xlfn.XLOOKUP(F283,TABstock[CODE],TABstock[UNITE]),"")</f>
        <v/>
      </c>
      <c r="I283" s="89" t="str">
        <f>IF(F283&lt;&gt;"", _xlfn.XLOOKUP(F283,TABstock[CODE],TABstock[DESCRIPTION]),"")</f>
        <v/>
      </c>
      <c r="J283" s="90" t="str">
        <f>IF(F283&lt;&gt;"", _xlfn.XLOOKUP(F283,TABstock[CODE],TABstock[STOCK]),"")</f>
        <v/>
      </c>
      <c r="K283" s="28"/>
      <c r="M283" s="29"/>
      <c r="S283" s="23"/>
      <c r="T283" s="99"/>
      <c r="U283" s="100"/>
      <c r="V283" s="88"/>
      <c r="W283" s="88"/>
      <c r="X283" s="88"/>
      <c r="Y283" s="30"/>
      <c r="Z283" s="88"/>
      <c r="AA283" s="88"/>
      <c r="AB283" s="30"/>
      <c r="AC283" s="30"/>
      <c r="AD283" s="30"/>
      <c r="AE283" s="101"/>
      <c r="AH283" s="53"/>
    </row>
    <row r="284" spans="2:34" x14ac:dyDescent="0.25">
      <c r="B284" s="81"/>
      <c r="C284" s="82"/>
      <c r="D284" s="83"/>
      <c r="E284" s="87"/>
      <c r="F284" s="84"/>
      <c r="G284" s="84"/>
      <c r="H284" s="89" t="str">
        <f>IF(F284&lt;&gt;"", _xlfn.XLOOKUP(F284,TABstock[CODE],TABstock[UNITE]),"")</f>
        <v/>
      </c>
      <c r="I284" s="89" t="str">
        <f>IF(F284&lt;&gt;"", _xlfn.XLOOKUP(F284,TABstock[CODE],TABstock[DESCRIPTION]),"")</f>
        <v/>
      </c>
      <c r="J284" s="90" t="str">
        <f>IF(F284&lt;&gt;"", _xlfn.XLOOKUP(F284,TABstock[CODE],TABstock[STOCK]),"")</f>
        <v/>
      </c>
      <c r="K284" s="28"/>
      <c r="M284" s="29"/>
      <c r="S284" s="23"/>
      <c r="T284" s="99"/>
      <c r="U284" s="100"/>
      <c r="V284" s="88"/>
      <c r="W284" s="88"/>
      <c r="X284" s="88"/>
      <c r="Y284" s="30"/>
      <c r="Z284" s="88"/>
      <c r="AA284" s="88"/>
      <c r="AB284" s="30"/>
      <c r="AC284" s="30"/>
      <c r="AD284" s="30"/>
      <c r="AE284" s="101"/>
      <c r="AH284" s="53"/>
    </row>
    <row r="285" spans="2:34" x14ac:dyDescent="0.25">
      <c r="B285" s="81"/>
      <c r="C285" s="82"/>
      <c r="D285" s="83"/>
      <c r="E285" s="87"/>
      <c r="F285" s="84"/>
      <c r="G285" s="84"/>
      <c r="H285" s="89" t="str">
        <f>IF(F285&lt;&gt;"", _xlfn.XLOOKUP(F285,TABstock[CODE],TABstock[UNITE]),"")</f>
        <v/>
      </c>
      <c r="I285" s="89" t="str">
        <f>IF(F285&lt;&gt;"", _xlfn.XLOOKUP(F285,TABstock[CODE],TABstock[DESCRIPTION]),"")</f>
        <v/>
      </c>
      <c r="J285" s="90" t="str">
        <f>IF(F285&lt;&gt;"", _xlfn.XLOOKUP(F285,TABstock[CODE],TABstock[STOCK]),"")</f>
        <v/>
      </c>
      <c r="K285" s="28"/>
      <c r="M285" s="29"/>
      <c r="S285" s="23"/>
      <c r="T285" s="99"/>
      <c r="U285" s="100"/>
      <c r="V285" s="88"/>
      <c r="W285" s="88"/>
      <c r="X285" s="88"/>
      <c r="Y285" s="30"/>
      <c r="Z285" s="88"/>
      <c r="AA285" s="88"/>
      <c r="AB285" s="30"/>
      <c r="AC285" s="30"/>
      <c r="AD285" s="30"/>
      <c r="AE285" s="101"/>
      <c r="AH285" s="53"/>
    </row>
    <row r="286" spans="2:34" x14ac:dyDescent="0.25">
      <c r="B286" s="81"/>
      <c r="C286" s="82"/>
      <c r="D286" s="83"/>
      <c r="E286" s="87"/>
      <c r="F286" s="84"/>
      <c r="G286" s="84"/>
      <c r="H286" s="89" t="str">
        <f>IF(F286&lt;&gt;"", _xlfn.XLOOKUP(F286,TABstock[CODE],TABstock[UNITE]),"")</f>
        <v/>
      </c>
      <c r="I286" s="89" t="str">
        <f>IF(F286&lt;&gt;"", _xlfn.XLOOKUP(F286,TABstock[CODE],TABstock[DESCRIPTION]),"")</f>
        <v/>
      </c>
      <c r="J286" s="90" t="str">
        <f>IF(F286&lt;&gt;"", _xlfn.XLOOKUP(F286,TABstock[CODE],TABstock[STOCK]),"")</f>
        <v/>
      </c>
      <c r="K286" s="28"/>
      <c r="M286" s="29"/>
      <c r="S286" s="23"/>
      <c r="T286" s="99"/>
      <c r="U286" s="100"/>
      <c r="V286" s="88"/>
      <c r="W286" s="88"/>
      <c r="X286" s="88"/>
      <c r="Y286" s="30"/>
      <c r="Z286" s="88"/>
      <c r="AA286" s="88"/>
      <c r="AB286" s="30"/>
      <c r="AC286" s="30"/>
      <c r="AD286" s="30"/>
      <c r="AE286" s="101"/>
      <c r="AH286" s="53"/>
    </row>
    <row r="287" spans="2:34" x14ac:dyDescent="0.25">
      <c r="B287" s="81"/>
      <c r="C287" s="82"/>
      <c r="D287" s="83"/>
      <c r="E287" s="87"/>
      <c r="F287" s="84"/>
      <c r="G287" s="84"/>
      <c r="H287" s="89" t="str">
        <f>IF(F287&lt;&gt;"", _xlfn.XLOOKUP(F287,TABstock[CODE],TABstock[UNITE]),"")</f>
        <v/>
      </c>
      <c r="I287" s="89" t="str">
        <f>IF(F287&lt;&gt;"", _xlfn.XLOOKUP(F287,TABstock[CODE],TABstock[DESCRIPTION]),"")</f>
        <v/>
      </c>
      <c r="J287" s="90" t="str">
        <f>IF(F287&lt;&gt;"", _xlfn.XLOOKUP(F287,TABstock[CODE],TABstock[STOCK]),"")</f>
        <v/>
      </c>
      <c r="K287" s="28"/>
      <c r="M287" s="29"/>
      <c r="S287" s="23"/>
      <c r="T287" s="99"/>
      <c r="U287" s="100"/>
      <c r="V287" s="88"/>
      <c r="W287" s="88"/>
      <c r="X287" s="88"/>
      <c r="Y287" s="30"/>
      <c r="Z287" s="88"/>
      <c r="AA287" s="88"/>
      <c r="AB287" s="30"/>
      <c r="AC287" s="30"/>
      <c r="AD287" s="30"/>
      <c r="AE287" s="101"/>
      <c r="AH287" s="53"/>
    </row>
    <row r="288" spans="2:34" x14ac:dyDescent="0.25">
      <c r="B288" s="81"/>
      <c r="C288" s="82"/>
      <c r="D288" s="83"/>
      <c r="E288" s="87"/>
      <c r="F288" s="84"/>
      <c r="G288" s="84"/>
      <c r="H288" s="89" t="str">
        <f>IF(F288&lt;&gt;"", _xlfn.XLOOKUP(F288,TABstock[CODE],TABstock[UNITE]),"")</f>
        <v/>
      </c>
      <c r="I288" s="89" t="str">
        <f>IF(F288&lt;&gt;"", _xlfn.XLOOKUP(F288,TABstock[CODE],TABstock[DESCRIPTION]),"")</f>
        <v/>
      </c>
      <c r="J288" s="90" t="str">
        <f>IF(F288&lt;&gt;"", _xlfn.XLOOKUP(F288,TABstock[CODE],TABstock[STOCK]),"")</f>
        <v/>
      </c>
      <c r="K288" s="28"/>
      <c r="M288" s="29"/>
      <c r="S288" s="23"/>
      <c r="T288" s="99"/>
      <c r="U288" s="100"/>
      <c r="V288" s="88"/>
      <c r="W288" s="88"/>
      <c r="X288" s="88"/>
      <c r="Y288" s="30"/>
      <c r="Z288" s="88"/>
      <c r="AA288" s="88"/>
      <c r="AB288" s="30"/>
      <c r="AC288" s="30"/>
      <c r="AD288" s="30"/>
      <c r="AE288" s="101"/>
      <c r="AH288" s="53"/>
    </row>
    <row r="289" spans="2:34" x14ac:dyDescent="0.25">
      <c r="B289" s="81"/>
      <c r="C289" s="82"/>
      <c r="D289" s="83"/>
      <c r="E289" s="87"/>
      <c r="F289" s="84"/>
      <c r="G289" s="84"/>
      <c r="H289" s="89" t="str">
        <f>IF(F289&lt;&gt;"", _xlfn.XLOOKUP(F289,TABstock[CODE],TABstock[UNITE]),"")</f>
        <v/>
      </c>
      <c r="I289" s="89" t="str">
        <f>IF(F289&lt;&gt;"", _xlfn.XLOOKUP(F289,TABstock[CODE],TABstock[DESCRIPTION]),"")</f>
        <v/>
      </c>
      <c r="J289" s="90" t="str">
        <f>IF(F289&lt;&gt;"", _xlfn.XLOOKUP(F289,TABstock[CODE],TABstock[STOCK]),"")</f>
        <v/>
      </c>
      <c r="K289" s="28"/>
      <c r="M289" s="29"/>
      <c r="S289" s="23"/>
      <c r="T289" s="99"/>
      <c r="U289" s="100"/>
      <c r="V289" s="88"/>
      <c r="W289" s="88"/>
      <c r="X289" s="88"/>
      <c r="Y289" s="30"/>
      <c r="Z289" s="88"/>
      <c r="AA289" s="88"/>
      <c r="AB289" s="30"/>
      <c r="AC289" s="30"/>
      <c r="AD289" s="30"/>
      <c r="AE289" s="101"/>
      <c r="AH289" s="53"/>
    </row>
    <row r="290" spans="2:34" x14ac:dyDescent="0.25">
      <c r="B290" s="81"/>
      <c r="C290" s="82"/>
      <c r="D290" s="83"/>
      <c r="E290" s="87"/>
      <c r="F290" s="84"/>
      <c r="G290" s="84"/>
      <c r="H290" s="89" t="str">
        <f>IF(F290&lt;&gt;"", _xlfn.XLOOKUP(F290,TABstock[CODE],TABstock[UNITE]),"")</f>
        <v/>
      </c>
      <c r="I290" s="89" t="str">
        <f>IF(F290&lt;&gt;"", _xlfn.XLOOKUP(F290,TABstock[CODE],TABstock[DESCRIPTION]),"")</f>
        <v/>
      </c>
      <c r="J290" s="90" t="str">
        <f>IF(F290&lt;&gt;"", _xlfn.XLOOKUP(F290,TABstock[CODE],TABstock[STOCK]),"")</f>
        <v/>
      </c>
      <c r="K290" s="28"/>
      <c r="M290" s="29"/>
      <c r="S290" s="23"/>
      <c r="T290" s="99"/>
      <c r="U290" s="100"/>
      <c r="V290" s="88"/>
      <c r="W290" s="88"/>
      <c r="X290" s="88"/>
      <c r="Y290" s="30"/>
      <c r="Z290" s="88"/>
      <c r="AA290" s="88"/>
      <c r="AB290" s="30"/>
      <c r="AC290" s="30"/>
      <c r="AD290" s="30"/>
      <c r="AE290" s="101"/>
      <c r="AH290" s="53"/>
    </row>
    <row r="291" spans="2:34" x14ac:dyDescent="0.25">
      <c r="B291" s="81"/>
      <c r="C291" s="82"/>
      <c r="D291" s="83"/>
      <c r="E291" s="87"/>
      <c r="F291" s="84"/>
      <c r="G291" s="84"/>
      <c r="H291" s="89" t="str">
        <f>IF(F291&lt;&gt;"", _xlfn.XLOOKUP(F291,TABstock[CODE],TABstock[UNITE]),"")</f>
        <v/>
      </c>
      <c r="I291" s="89" t="str">
        <f>IF(F291&lt;&gt;"", _xlfn.XLOOKUP(F291,TABstock[CODE],TABstock[DESCRIPTION]),"")</f>
        <v/>
      </c>
      <c r="J291" s="90" t="str">
        <f>IF(F291&lt;&gt;"", _xlfn.XLOOKUP(F291,TABstock[CODE],TABstock[STOCK]),"")</f>
        <v/>
      </c>
      <c r="K291" s="28"/>
      <c r="M291" s="29"/>
      <c r="S291" s="23"/>
      <c r="T291" s="99"/>
      <c r="U291" s="100"/>
      <c r="V291" s="88"/>
      <c r="W291" s="88"/>
      <c r="X291" s="88"/>
      <c r="Y291" s="30"/>
      <c r="Z291" s="88"/>
      <c r="AA291" s="88"/>
      <c r="AB291" s="30"/>
      <c r="AC291" s="30"/>
      <c r="AD291" s="30"/>
      <c r="AE291" s="101"/>
      <c r="AH291" s="53"/>
    </row>
    <row r="292" spans="2:34" x14ac:dyDescent="0.25">
      <c r="B292" s="81"/>
      <c r="C292" s="82"/>
      <c r="D292" s="83"/>
      <c r="E292" s="87"/>
      <c r="F292" s="84"/>
      <c r="G292" s="84"/>
      <c r="H292" s="89" t="str">
        <f>IF(F292&lt;&gt;"", _xlfn.XLOOKUP(F292,TABstock[CODE],TABstock[UNITE]),"")</f>
        <v/>
      </c>
      <c r="I292" s="89" t="str">
        <f>IF(F292&lt;&gt;"", _xlfn.XLOOKUP(F292,TABstock[CODE],TABstock[DESCRIPTION]),"")</f>
        <v/>
      </c>
      <c r="J292" s="90" t="str">
        <f>IF(F292&lt;&gt;"", _xlfn.XLOOKUP(F292,TABstock[CODE],TABstock[STOCK]),"")</f>
        <v/>
      </c>
      <c r="K292" s="28"/>
      <c r="M292" s="29"/>
      <c r="S292" s="23"/>
      <c r="T292" s="99"/>
      <c r="U292" s="100"/>
      <c r="V292" s="88"/>
      <c r="W292" s="88"/>
      <c r="X292" s="88"/>
      <c r="Y292" s="30"/>
      <c r="Z292" s="88"/>
      <c r="AA292" s="88"/>
      <c r="AB292" s="30"/>
      <c r="AC292" s="30"/>
      <c r="AD292" s="30"/>
      <c r="AE292" s="101"/>
      <c r="AH292" s="53"/>
    </row>
    <row r="293" spans="2:34" x14ac:dyDescent="0.25">
      <c r="B293" s="81"/>
      <c r="C293" s="82"/>
      <c r="D293" s="83"/>
      <c r="E293" s="87"/>
      <c r="F293" s="84"/>
      <c r="G293" s="84"/>
      <c r="H293" s="89" t="str">
        <f>IF(F293&lt;&gt;"", _xlfn.XLOOKUP(F293,TABstock[CODE],TABstock[UNITE]),"")</f>
        <v/>
      </c>
      <c r="I293" s="89" t="str">
        <f>IF(F293&lt;&gt;"", _xlfn.XLOOKUP(F293,TABstock[CODE],TABstock[DESCRIPTION]),"")</f>
        <v/>
      </c>
      <c r="J293" s="90" t="str">
        <f>IF(F293&lt;&gt;"", _xlfn.XLOOKUP(F293,TABstock[CODE],TABstock[STOCK]),"")</f>
        <v/>
      </c>
      <c r="K293" s="28"/>
      <c r="M293" s="29"/>
      <c r="S293" s="23"/>
      <c r="T293" s="99"/>
      <c r="U293" s="100"/>
      <c r="V293" s="88"/>
      <c r="W293" s="88"/>
      <c r="X293" s="88"/>
      <c r="Y293" s="30"/>
      <c r="Z293" s="88"/>
      <c r="AA293" s="88"/>
      <c r="AB293" s="30"/>
      <c r="AC293" s="30"/>
      <c r="AD293" s="30"/>
      <c r="AE293" s="101"/>
      <c r="AH293" s="53"/>
    </row>
    <row r="294" spans="2:34" x14ac:dyDescent="0.25">
      <c r="B294" s="81"/>
      <c r="C294" s="82"/>
      <c r="D294" s="83"/>
      <c r="E294" s="87"/>
      <c r="F294" s="84"/>
      <c r="G294" s="84"/>
      <c r="H294" s="89" t="str">
        <f>IF(F294&lt;&gt;"", _xlfn.XLOOKUP(F294,TABstock[CODE],TABstock[UNITE]),"")</f>
        <v/>
      </c>
      <c r="I294" s="89" t="str">
        <f>IF(F294&lt;&gt;"", _xlfn.XLOOKUP(F294,TABstock[CODE],TABstock[DESCRIPTION]),"")</f>
        <v/>
      </c>
      <c r="J294" s="90" t="str">
        <f>IF(F294&lt;&gt;"", _xlfn.XLOOKUP(F294,TABstock[CODE],TABstock[STOCK]),"")</f>
        <v/>
      </c>
      <c r="K294" s="28"/>
      <c r="M294" s="29"/>
      <c r="S294" s="23"/>
      <c r="T294" s="99"/>
      <c r="U294" s="100"/>
      <c r="V294" s="88"/>
      <c r="W294" s="88"/>
      <c r="X294" s="88"/>
      <c r="Y294" s="30"/>
      <c r="Z294" s="88"/>
      <c r="AA294" s="88"/>
      <c r="AB294" s="30"/>
      <c r="AC294" s="30"/>
      <c r="AD294" s="30"/>
      <c r="AE294" s="101"/>
      <c r="AH294" s="53"/>
    </row>
    <row r="295" spans="2:34" x14ac:dyDescent="0.25">
      <c r="B295" s="81"/>
      <c r="C295" s="82"/>
      <c r="D295" s="83"/>
      <c r="E295" s="87"/>
      <c r="F295" s="84"/>
      <c r="G295" s="84"/>
      <c r="H295" s="89" t="str">
        <f>IF(F295&lt;&gt;"", _xlfn.XLOOKUP(F295,TABstock[CODE],TABstock[UNITE]),"")</f>
        <v/>
      </c>
      <c r="I295" s="89" t="str">
        <f>IF(F295&lt;&gt;"", _xlfn.XLOOKUP(F295,TABstock[CODE],TABstock[DESCRIPTION]),"")</f>
        <v/>
      </c>
      <c r="J295" s="90" t="str">
        <f>IF(F295&lt;&gt;"", _xlfn.XLOOKUP(F295,TABstock[CODE],TABstock[STOCK]),"")</f>
        <v/>
      </c>
      <c r="K295" s="28"/>
      <c r="M295" s="29"/>
      <c r="S295" s="23"/>
      <c r="T295" s="99"/>
      <c r="U295" s="100"/>
      <c r="V295" s="88"/>
      <c r="W295" s="88"/>
      <c r="X295" s="88"/>
      <c r="Y295" s="30"/>
      <c r="Z295" s="88"/>
      <c r="AA295" s="88"/>
      <c r="AB295" s="30"/>
      <c r="AC295" s="30"/>
      <c r="AD295" s="30"/>
      <c r="AE295" s="101"/>
      <c r="AH295" s="53"/>
    </row>
    <row r="296" spans="2:34" x14ac:dyDescent="0.25">
      <c r="B296" s="81"/>
      <c r="C296" s="82"/>
      <c r="D296" s="83"/>
      <c r="E296" s="87"/>
      <c r="F296" s="84"/>
      <c r="G296" s="84"/>
      <c r="H296" s="89" t="str">
        <f>IF(F296&lt;&gt;"", _xlfn.XLOOKUP(F296,TABstock[CODE],TABstock[UNITE]),"")</f>
        <v/>
      </c>
      <c r="I296" s="89" t="str">
        <f>IF(F296&lt;&gt;"", _xlfn.XLOOKUP(F296,TABstock[CODE],TABstock[DESCRIPTION]),"")</f>
        <v/>
      </c>
      <c r="J296" s="90" t="str">
        <f>IF(F296&lt;&gt;"", _xlfn.XLOOKUP(F296,TABstock[CODE],TABstock[STOCK]),"")</f>
        <v/>
      </c>
      <c r="K296" s="28"/>
      <c r="M296" s="29"/>
      <c r="S296" s="23"/>
      <c r="T296" s="99"/>
      <c r="U296" s="100"/>
      <c r="V296" s="88"/>
      <c r="W296" s="88"/>
      <c r="X296" s="88"/>
      <c r="Y296" s="30"/>
      <c r="Z296" s="88"/>
      <c r="AA296" s="88"/>
      <c r="AB296" s="30"/>
      <c r="AC296" s="30"/>
      <c r="AD296" s="30"/>
      <c r="AE296" s="101"/>
      <c r="AH296" s="53"/>
    </row>
    <row r="297" spans="2:34" x14ac:dyDescent="0.25">
      <c r="B297" s="81"/>
      <c r="C297" s="82"/>
      <c r="D297" s="83"/>
      <c r="E297" s="87"/>
      <c r="F297" s="84"/>
      <c r="G297" s="84"/>
      <c r="H297" s="89" t="str">
        <f>IF(F297&lt;&gt;"", _xlfn.XLOOKUP(F297,TABstock[CODE],TABstock[UNITE]),"")</f>
        <v/>
      </c>
      <c r="I297" s="89" t="str">
        <f>IF(F297&lt;&gt;"", _xlfn.XLOOKUP(F297,TABstock[CODE],TABstock[DESCRIPTION]),"")</f>
        <v/>
      </c>
      <c r="J297" s="90" t="str">
        <f>IF(F297&lt;&gt;"", _xlfn.XLOOKUP(F297,TABstock[CODE],TABstock[STOCK]),"")</f>
        <v/>
      </c>
      <c r="K297" s="28"/>
      <c r="M297" s="29"/>
      <c r="S297" s="23"/>
      <c r="T297" s="99"/>
      <c r="U297" s="100"/>
      <c r="V297" s="88"/>
      <c r="W297" s="88"/>
      <c r="X297" s="88"/>
      <c r="Y297" s="30"/>
      <c r="Z297" s="88"/>
      <c r="AA297" s="88"/>
      <c r="AB297" s="30"/>
      <c r="AC297" s="30"/>
      <c r="AD297" s="30"/>
      <c r="AE297" s="101"/>
      <c r="AH297" s="53"/>
    </row>
    <row r="298" spans="2:34" x14ac:dyDescent="0.25">
      <c r="B298" s="81"/>
      <c r="C298" s="82"/>
      <c r="D298" s="83"/>
      <c r="E298" s="87"/>
      <c r="F298" s="84"/>
      <c r="G298" s="84"/>
      <c r="H298" s="89" t="str">
        <f>IF(F298&lt;&gt;"", _xlfn.XLOOKUP(F298,TABstock[CODE],TABstock[UNITE]),"")</f>
        <v/>
      </c>
      <c r="I298" s="89" t="str">
        <f>IF(F298&lt;&gt;"", _xlfn.XLOOKUP(F298,TABstock[CODE],TABstock[DESCRIPTION]),"")</f>
        <v/>
      </c>
      <c r="J298" s="90" t="str">
        <f>IF(F298&lt;&gt;"", _xlfn.XLOOKUP(F298,TABstock[CODE],TABstock[STOCK]),"")</f>
        <v/>
      </c>
      <c r="K298" s="28"/>
      <c r="M298" s="29"/>
      <c r="S298" s="23"/>
      <c r="T298" s="99"/>
      <c r="U298" s="100"/>
      <c r="V298" s="88"/>
      <c r="W298" s="88"/>
      <c r="X298" s="88"/>
      <c r="Y298" s="30"/>
      <c r="Z298" s="88"/>
      <c r="AA298" s="88"/>
      <c r="AB298" s="30"/>
      <c r="AC298" s="30"/>
      <c r="AD298" s="30"/>
      <c r="AE298" s="101"/>
      <c r="AH298" s="53"/>
    </row>
    <row r="299" spans="2:34" x14ac:dyDescent="0.25">
      <c r="B299" s="81"/>
      <c r="C299" s="82"/>
      <c r="D299" s="83"/>
      <c r="E299" s="87"/>
      <c r="F299" s="84"/>
      <c r="G299" s="84"/>
      <c r="H299" s="89" t="str">
        <f>IF(F299&lt;&gt;"", _xlfn.XLOOKUP(F299,TABstock[CODE],TABstock[UNITE]),"")</f>
        <v/>
      </c>
      <c r="I299" s="89" t="str">
        <f>IF(F299&lt;&gt;"", _xlfn.XLOOKUP(F299,TABstock[CODE],TABstock[DESCRIPTION]),"")</f>
        <v/>
      </c>
      <c r="J299" s="90" t="str">
        <f>IF(F299&lt;&gt;"", _xlfn.XLOOKUP(F299,TABstock[CODE],TABstock[STOCK]),"")</f>
        <v/>
      </c>
      <c r="K299" s="28"/>
      <c r="M299" s="29"/>
      <c r="S299" s="23"/>
      <c r="T299" s="99"/>
      <c r="U299" s="100"/>
      <c r="V299" s="88"/>
      <c r="W299" s="88"/>
      <c r="X299" s="88"/>
      <c r="Y299" s="30"/>
      <c r="Z299" s="88"/>
      <c r="AA299" s="88"/>
      <c r="AB299" s="30"/>
      <c r="AC299" s="30"/>
      <c r="AD299" s="30"/>
      <c r="AE299" s="101"/>
      <c r="AH299" s="53"/>
    </row>
    <row r="300" spans="2:34" x14ac:dyDescent="0.25">
      <c r="B300" s="81"/>
      <c r="C300" s="82"/>
      <c r="D300" s="83"/>
      <c r="E300" s="87"/>
      <c r="F300" s="84"/>
      <c r="G300" s="84"/>
      <c r="H300" s="89" t="str">
        <f>IF(F300&lt;&gt;"", _xlfn.XLOOKUP(F300,TABstock[CODE],TABstock[UNITE]),"")</f>
        <v/>
      </c>
      <c r="I300" s="89" t="str">
        <f>IF(F300&lt;&gt;"", _xlfn.XLOOKUP(F300,TABstock[CODE],TABstock[DESCRIPTION]),"")</f>
        <v/>
      </c>
      <c r="J300" s="90" t="str">
        <f>IF(F300&lt;&gt;"", _xlfn.XLOOKUP(F300,TABstock[CODE],TABstock[STOCK]),"")</f>
        <v/>
      </c>
      <c r="K300" s="28"/>
      <c r="M300" s="29"/>
      <c r="S300" s="23"/>
      <c r="T300" s="99"/>
      <c r="U300" s="100"/>
      <c r="V300" s="88"/>
      <c r="W300" s="88"/>
      <c r="X300" s="88"/>
      <c r="Y300" s="30"/>
      <c r="Z300" s="88"/>
      <c r="AA300" s="88"/>
      <c r="AB300" s="30"/>
      <c r="AC300" s="30"/>
      <c r="AD300" s="30"/>
      <c r="AE300" s="101"/>
      <c r="AH300" s="53"/>
    </row>
    <row r="301" spans="2:34" x14ac:dyDescent="0.25">
      <c r="B301" s="81"/>
      <c r="C301" s="82"/>
      <c r="D301" s="83"/>
      <c r="E301" s="87"/>
      <c r="F301" s="84"/>
      <c r="G301" s="84"/>
      <c r="H301" s="89" t="str">
        <f>IF(F301&lt;&gt;"", _xlfn.XLOOKUP(F301,TABstock[CODE],TABstock[UNITE]),"")</f>
        <v/>
      </c>
      <c r="I301" s="89" t="str">
        <f>IF(F301&lt;&gt;"", _xlfn.XLOOKUP(F301,TABstock[CODE],TABstock[DESCRIPTION]),"")</f>
        <v/>
      </c>
      <c r="J301" s="90" t="str">
        <f>IF(F301&lt;&gt;"", _xlfn.XLOOKUP(F301,TABstock[CODE],TABstock[STOCK]),"")</f>
        <v/>
      </c>
      <c r="K301" s="28"/>
      <c r="M301" s="29"/>
      <c r="S301" s="23"/>
      <c r="T301" s="99"/>
      <c r="U301" s="100"/>
      <c r="V301" s="88"/>
      <c r="W301" s="88"/>
      <c r="X301" s="88"/>
      <c r="Y301" s="30"/>
      <c r="Z301" s="88"/>
      <c r="AA301" s="88"/>
      <c r="AB301" s="30"/>
      <c r="AC301" s="30"/>
      <c r="AD301" s="30"/>
      <c r="AE301" s="101"/>
      <c r="AH301" s="53"/>
    </row>
    <row r="302" spans="2:34" x14ac:dyDescent="0.25">
      <c r="B302" s="81"/>
      <c r="C302" s="82"/>
      <c r="D302" s="83"/>
      <c r="E302" s="87"/>
      <c r="F302" s="84"/>
      <c r="G302" s="84"/>
      <c r="H302" s="89" t="str">
        <f>IF(F302&lt;&gt;"", _xlfn.XLOOKUP(F302,TABstock[CODE],TABstock[UNITE]),"")</f>
        <v/>
      </c>
      <c r="I302" s="89" t="str">
        <f>IF(F302&lt;&gt;"", _xlfn.XLOOKUP(F302,TABstock[CODE],TABstock[DESCRIPTION]),"")</f>
        <v/>
      </c>
      <c r="J302" s="90" t="str">
        <f>IF(F302&lt;&gt;"", _xlfn.XLOOKUP(F302,TABstock[CODE],TABstock[STOCK]),"")</f>
        <v/>
      </c>
      <c r="K302" s="28"/>
      <c r="M302" s="29"/>
      <c r="S302" s="23"/>
      <c r="T302" s="99"/>
      <c r="U302" s="100"/>
      <c r="V302" s="88"/>
      <c r="W302" s="88"/>
      <c r="X302" s="88"/>
      <c r="Y302" s="30"/>
      <c r="Z302" s="88"/>
      <c r="AA302" s="88"/>
      <c r="AB302" s="30"/>
      <c r="AC302" s="30"/>
      <c r="AD302" s="30"/>
      <c r="AE302" s="101"/>
      <c r="AH302" s="53"/>
    </row>
    <row r="303" spans="2:34" x14ac:dyDescent="0.25">
      <c r="B303" s="81"/>
      <c r="C303" s="82"/>
      <c r="D303" s="83"/>
      <c r="E303" s="87"/>
      <c r="F303" s="84"/>
      <c r="G303" s="84"/>
      <c r="H303" s="89" t="str">
        <f>IF(F303&lt;&gt;"", _xlfn.XLOOKUP(F303,TABstock[CODE],TABstock[UNITE]),"")</f>
        <v/>
      </c>
      <c r="I303" s="89" t="str">
        <f>IF(F303&lt;&gt;"", _xlfn.XLOOKUP(F303,TABstock[CODE],TABstock[DESCRIPTION]),"")</f>
        <v/>
      </c>
      <c r="J303" s="90" t="str">
        <f>IF(F303&lt;&gt;"", _xlfn.XLOOKUP(F303,TABstock[CODE],TABstock[STOCK]),"")</f>
        <v/>
      </c>
      <c r="K303" s="28"/>
      <c r="M303" s="29"/>
      <c r="S303" s="23"/>
      <c r="T303" s="99"/>
      <c r="U303" s="100"/>
      <c r="V303" s="88"/>
      <c r="W303" s="88"/>
      <c r="X303" s="88"/>
      <c r="Y303" s="30"/>
      <c r="Z303" s="88"/>
      <c r="AA303" s="88"/>
      <c r="AB303" s="30"/>
      <c r="AC303" s="30"/>
      <c r="AD303" s="30"/>
      <c r="AE303" s="101"/>
      <c r="AH303" s="53"/>
    </row>
    <row r="304" spans="2:34" x14ac:dyDescent="0.25">
      <c r="B304" s="81"/>
      <c r="C304" s="82"/>
      <c r="D304" s="83"/>
      <c r="E304" s="87"/>
      <c r="F304" s="84"/>
      <c r="G304" s="84"/>
      <c r="H304" s="89" t="str">
        <f>IF(F304&lt;&gt;"", _xlfn.XLOOKUP(F304,TABstock[CODE],TABstock[UNITE]),"")</f>
        <v/>
      </c>
      <c r="I304" s="89" t="str">
        <f>IF(F304&lt;&gt;"", _xlfn.XLOOKUP(F304,TABstock[CODE],TABstock[DESCRIPTION]),"")</f>
        <v/>
      </c>
      <c r="J304" s="90" t="str">
        <f>IF(F304&lt;&gt;"", _xlfn.XLOOKUP(F304,TABstock[CODE],TABstock[STOCK]),"")</f>
        <v/>
      </c>
      <c r="K304" s="28"/>
      <c r="M304" s="29"/>
      <c r="S304" s="23"/>
      <c r="T304" s="99"/>
      <c r="U304" s="100"/>
      <c r="V304" s="88"/>
      <c r="W304" s="88"/>
      <c r="X304" s="88"/>
      <c r="Y304" s="30"/>
      <c r="Z304" s="88"/>
      <c r="AA304" s="88"/>
      <c r="AB304" s="30"/>
      <c r="AC304" s="30"/>
      <c r="AD304" s="30"/>
      <c r="AE304" s="101"/>
      <c r="AH304" s="53"/>
    </row>
    <row r="305" spans="2:34" x14ac:dyDescent="0.25">
      <c r="B305" s="81"/>
      <c r="C305" s="82"/>
      <c r="D305" s="83"/>
      <c r="E305" s="87"/>
      <c r="F305" s="84"/>
      <c r="G305" s="84"/>
      <c r="H305" s="89" t="str">
        <f>IF(F305&lt;&gt;"", _xlfn.XLOOKUP(F305,TABstock[CODE],TABstock[UNITE]),"")</f>
        <v/>
      </c>
      <c r="I305" s="89" t="str">
        <f>IF(F305&lt;&gt;"", _xlfn.XLOOKUP(F305,TABstock[CODE],TABstock[DESCRIPTION]),"")</f>
        <v/>
      </c>
      <c r="J305" s="90" t="str">
        <f>IF(F305&lt;&gt;"", _xlfn.XLOOKUP(F305,TABstock[CODE],TABstock[STOCK]),"")</f>
        <v/>
      </c>
      <c r="K305" s="28"/>
      <c r="M305" s="29"/>
      <c r="S305" s="23"/>
      <c r="T305" s="99"/>
      <c r="U305" s="100"/>
      <c r="V305" s="88"/>
      <c r="W305" s="88"/>
      <c r="X305" s="88"/>
      <c r="Y305" s="30"/>
      <c r="Z305" s="88"/>
      <c r="AA305" s="88"/>
      <c r="AB305" s="30"/>
      <c r="AC305" s="30"/>
      <c r="AD305" s="30"/>
      <c r="AE305" s="101"/>
      <c r="AH305" s="53"/>
    </row>
    <row r="306" spans="2:34" x14ac:dyDescent="0.25">
      <c r="B306" s="81"/>
      <c r="C306" s="82"/>
      <c r="D306" s="83"/>
      <c r="E306" s="87"/>
      <c r="F306" s="84"/>
      <c r="G306" s="84"/>
      <c r="H306" s="89" t="str">
        <f>IF(F306&lt;&gt;"", _xlfn.XLOOKUP(F306,TABstock[CODE],TABstock[UNITE]),"")</f>
        <v/>
      </c>
      <c r="I306" s="89" t="str">
        <f>IF(F306&lt;&gt;"", _xlfn.XLOOKUP(F306,TABstock[CODE],TABstock[DESCRIPTION]),"")</f>
        <v/>
      </c>
      <c r="J306" s="90" t="str">
        <f>IF(F306&lt;&gt;"", _xlfn.XLOOKUP(F306,TABstock[CODE],TABstock[STOCK]),"")</f>
        <v/>
      </c>
      <c r="K306" s="28"/>
      <c r="M306" s="29"/>
      <c r="S306" s="23"/>
      <c r="T306" s="99"/>
      <c r="U306" s="100"/>
      <c r="V306" s="88"/>
      <c r="W306" s="88"/>
      <c r="X306" s="88"/>
      <c r="Y306" s="30"/>
      <c r="Z306" s="88"/>
      <c r="AA306" s="88"/>
      <c r="AB306" s="30"/>
      <c r="AC306" s="30"/>
      <c r="AD306" s="30"/>
      <c r="AE306" s="101"/>
      <c r="AH306" s="53"/>
    </row>
    <row r="307" spans="2:34" x14ac:dyDescent="0.25">
      <c r="B307" s="81"/>
      <c r="C307" s="82"/>
      <c r="D307" s="83"/>
      <c r="E307" s="87"/>
      <c r="F307" s="84"/>
      <c r="G307" s="84"/>
      <c r="H307" s="89" t="str">
        <f>IF(F307&lt;&gt;"", _xlfn.XLOOKUP(F307,TABstock[CODE],TABstock[UNITE]),"")</f>
        <v/>
      </c>
      <c r="I307" s="89" t="str">
        <f>IF(F307&lt;&gt;"", _xlfn.XLOOKUP(F307,TABstock[CODE],TABstock[DESCRIPTION]),"")</f>
        <v/>
      </c>
      <c r="J307" s="90" t="str">
        <f>IF(F307&lt;&gt;"", _xlfn.XLOOKUP(F307,TABstock[CODE],TABstock[STOCK]),"")</f>
        <v/>
      </c>
      <c r="K307" s="28"/>
      <c r="M307" s="29"/>
      <c r="S307" s="23"/>
      <c r="T307" s="99"/>
      <c r="U307" s="100"/>
      <c r="V307" s="88"/>
      <c r="W307" s="88"/>
      <c r="X307" s="88"/>
      <c r="Y307" s="30"/>
      <c r="Z307" s="88"/>
      <c r="AA307" s="88"/>
      <c r="AB307" s="30"/>
      <c r="AC307" s="30"/>
      <c r="AD307" s="30"/>
      <c r="AE307" s="101"/>
      <c r="AH307" s="53"/>
    </row>
    <row r="308" spans="2:34" x14ac:dyDescent="0.25">
      <c r="B308" s="81"/>
      <c r="C308" s="82"/>
      <c r="D308" s="83"/>
      <c r="E308" s="87"/>
      <c r="F308" s="84"/>
      <c r="G308" s="84"/>
      <c r="H308" s="89" t="str">
        <f>IF(F308&lt;&gt;"", _xlfn.XLOOKUP(F308,TABstock[CODE],TABstock[UNITE]),"")</f>
        <v/>
      </c>
      <c r="I308" s="89" t="str">
        <f>IF(F308&lt;&gt;"", _xlfn.XLOOKUP(F308,TABstock[CODE],TABstock[DESCRIPTION]),"")</f>
        <v/>
      </c>
      <c r="J308" s="90" t="str">
        <f>IF(F308&lt;&gt;"", _xlfn.XLOOKUP(F308,TABstock[CODE],TABstock[STOCK]),"")</f>
        <v/>
      </c>
      <c r="K308" s="28"/>
      <c r="M308" s="29"/>
      <c r="S308" s="23"/>
      <c r="T308" s="99"/>
      <c r="U308" s="100"/>
      <c r="V308" s="88"/>
      <c r="W308" s="88"/>
      <c r="X308" s="88"/>
      <c r="Y308" s="30"/>
      <c r="Z308" s="88"/>
      <c r="AA308" s="88"/>
      <c r="AB308" s="30"/>
      <c r="AC308" s="30"/>
      <c r="AD308" s="30"/>
      <c r="AE308" s="101"/>
      <c r="AH308" s="53"/>
    </row>
    <row r="309" spans="2:34" x14ac:dyDescent="0.25">
      <c r="B309" s="81"/>
      <c r="C309" s="82"/>
      <c r="D309" s="83"/>
      <c r="E309" s="87"/>
      <c r="F309" s="84"/>
      <c r="G309" s="84"/>
      <c r="H309" s="89" t="str">
        <f>IF(F309&lt;&gt;"", _xlfn.XLOOKUP(F309,TABstock[CODE],TABstock[UNITE]),"")</f>
        <v/>
      </c>
      <c r="I309" s="89" t="str">
        <f>IF(F309&lt;&gt;"", _xlfn.XLOOKUP(F309,TABstock[CODE],TABstock[DESCRIPTION]),"")</f>
        <v/>
      </c>
      <c r="J309" s="90" t="str">
        <f>IF(F309&lt;&gt;"", _xlfn.XLOOKUP(F309,TABstock[CODE],TABstock[STOCK]),"")</f>
        <v/>
      </c>
      <c r="K309" s="28"/>
      <c r="M309" s="29"/>
      <c r="S309" s="23"/>
      <c r="T309" s="99"/>
      <c r="U309" s="100"/>
      <c r="V309" s="88"/>
      <c r="W309" s="88"/>
      <c r="X309" s="88"/>
      <c r="Y309" s="30"/>
      <c r="Z309" s="88"/>
      <c r="AA309" s="88"/>
      <c r="AB309" s="30"/>
      <c r="AC309" s="30"/>
      <c r="AD309" s="30"/>
      <c r="AE309" s="101"/>
      <c r="AH309" s="53"/>
    </row>
    <row r="310" spans="2:34" x14ac:dyDescent="0.25">
      <c r="B310" s="81"/>
      <c r="C310" s="82"/>
      <c r="D310" s="83"/>
      <c r="E310" s="87"/>
      <c r="F310" s="84"/>
      <c r="G310" s="84"/>
      <c r="H310" s="89" t="str">
        <f>IF(F310&lt;&gt;"", _xlfn.XLOOKUP(F310,TABstock[CODE],TABstock[UNITE]),"")</f>
        <v/>
      </c>
      <c r="I310" s="89" t="str">
        <f>IF(F310&lt;&gt;"", _xlfn.XLOOKUP(F310,TABstock[CODE],TABstock[DESCRIPTION]),"")</f>
        <v/>
      </c>
      <c r="J310" s="90" t="str">
        <f>IF(F310&lt;&gt;"", _xlfn.XLOOKUP(F310,TABstock[CODE],TABstock[STOCK]),"")</f>
        <v/>
      </c>
      <c r="K310" s="28"/>
      <c r="M310" s="29"/>
      <c r="S310" s="23"/>
      <c r="T310" s="99"/>
      <c r="U310" s="100"/>
      <c r="V310" s="88"/>
      <c r="W310" s="88"/>
      <c r="X310" s="88"/>
      <c r="Y310" s="30"/>
      <c r="Z310" s="88"/>
      <c r="AA310" s="88"/>
      <c r="AB310" s="30"/>
      <c r="AC310" s="30"/>
      <c r="AD310" s="30"/>
      <c r="AE310" s="101"/>
      <c r="AH310" s="53"/>
    </row>
    <row r="311" spans="2:34" x14ac:dyDescent="0.25">
      <c r="B311" s="81"/>
      <c r="C311" s="82"/>
      <c r="D311" s="83"/>
      <c r="E311" s="87"/>
      <c r="F311" s="84"/>
      <c r="G311" s="84"/>
      <c r="H311" s="89" t="str">
        <f>IF(F311&lt;&gt;"", _xlfn.XLOOKUP(F311,TABstock[CODE],TABstock[UNITE]),"")</f>
        <v/>
      </c>
      <c r="I311" s="89" t="str">
        <f>IF(F311&lt;&gt;"", _xlfn.XLOOKUP(F311,TABstock[CODE],TABstock[DESCRIPTION]),"")</f>
        <v/>
      </c>
      <c r="J311" s="90" t="str">
        <f>IF(F311&lt;&gt;"", _xlfn.XLOOKUP(F311,TABstock[CODE],TABstock[STOCK]),"")</f>
        <v/>
      </c>
      <c r="K311" s="28"/>
      <c r="M311" s="29"/>
      <c r="S311" s="23"/>
      <c r="T311" s="99"/>
      <c r="U311" s="100"/>
      <c r="V311" s="88"/>
      <c r="W311" s="88"/>
      <c r="X311" s="88"/>
      <c r="Y311" s="30"/>
      <c r="Z311" s="88"/>
      <c r="AA311" s="88"/>
      <c r="AB311" s="30"/>
      <c r="AC311" s="30"/>
      <c r="AD311" s="30"/>
      <c r="AE311" s="101"/>
      <c r="AH311" s="53"/>
    </row>
    <row r="312" spans="2:34" x14ac:dyDescent="0.25">
      <c r="B312" s="81"/>
      <c r="C312" s="82"/>
      <c r="D312" s="83"/>
      <c r="E312" s="87"/>
      <c r="F312" s="84"/>
      <c r="G312" s="84"/>
      <c r="H312" s="89" t="str">
        <f>IF(F312&lt;&gt;"", _xlfn.XLOOKUP(F312,TABstock[CODE],TABstock[UNITE]),"")</f>
        <v/>
      </c>
      <c r="I312" s="89" t="str">
        <f>IF(F312&lt;&gt;"", _xlfn.XLOOKUP(F312,TABstock[CODE],TABstock[DESCRIPTION]),"")</f>
        <v/>
      </c>
      <c r="J312" s="90" t="str">
        <f>IF(F312&lt;&gt;"", _xlfn.XLOOKUP(F312,TABstock[CODE],TABstock[STOCK]),"")</f>
        <v/>
      </c>
      <c r="K312" s="28"/>
      <c r="M312" s="29"/>
      <c r="S312" s="23"/>
      <c r="T312" s="99"/>
      <c r="U312" s="100"/>
      <c r="V312" s="88"/>
      <c r="W312" s="88"/>
      <c r="X312" s="88"/>
      <c r="Y312" s="30"/>
      <c r="Z312" s="88"/>
      <c r="AA312" s="88"/>
      <c r="AB312" s="30"/>
      <c r="AC312" s="30"/>
      <c r="AD312" s="30"/>
      <c r="AE312" s="101"/>
      <c r="AH312" s="53"/>
    </row>
    <row r="313" spans="2:34" x14ac:dyDescent="0.25">
      <c r="B313" s="81"/>
      <c r="C313" s="82"/>
      <c r="D313" s="83"/>
      <c r="E313" s="87"/>
      <c r="F313" s="84"/>
      <c r="G313" s="84"/>
      <c r="H313" s="89" t="str">
        <f>IF(F313&lt;&gt;"", _xlfn.XLOOKUP(F313,TABstock[CODE],TABstock[UNITE]),"")</f>
        <v/>
      </c>
      <c r="I313" s="89" t="str">
        <f>IF(F313&lt;&gt;"", _xlfn.XLOOKUP(F313,TABstock[CODE],TABstock[DESCRIPTION]),"")</f>
        <v/>
      </c>
      <c r="J313" s="90" t="str">
        <f>IF(F313&lt;&gt;"", _xlfn.XLOOKUP(F313,TABstock[CODE],TABstock[STOCK]),"")</f>
        <v/>
      </c>
      <c r="K313" s="28"/>
      <c r="M313" s="29"/>
      <c r="S313" s="23"/>
      <c r="T313" s="99"/>
      <c r="U313" s="100"/>
      <c r="V313" s="88"/>
      <c r="W313" s="88"/>
      <c r="X313" s="88"/>
      <c r="Y313" s="30"/>
      <c r="Z313" s="88"/>
      <c r="AA313" s="88"/>
      <c r="AB313" s="30"/>
      <c r="AC313" s="30"/>
      <c r="AD313" s="30"/>
      <c r="AE313" s="101"/>
      <c r="AH313" s="53"/>
    </row>
    <row r="314" spans="2:34" x14ac:dyDescent="0.25">
      <c r="B314" s="81"/>
      <c r="C314" s="82"/>
      <c r="D314" s="83"/>
      <c r="E314" s="87"/>
      <c r="F314" s="84"/>
      <c r="G314" s="84"/>
      <c r="H314" s="89" t="str">
        <f>IF(F314&lt;&gt;"", _xlfn.XLOOKUP(F314,TABstock[CODE],TABstock[UNITE]),"")</f>
        <v/>
      </c>
      <c r="I314" s="89" t="str">
        <f>IF(F314&lt;&gt;"", _xlfn.XLOOKUP(F314,TABstock[CODE],TABstock[DESCRIPTION]),"")</f>
        <v/>
      </c>
      <c r="J314" s="90" t="str">
        <f>IF(F314&lt;&gt;"", _xlfn.XLOOKUP(F314,TABstock[CODE],TABstock[STOCK]),"")</f>
        <v/>
      </c>
      <c r="K314" s="28"/>
      <c r="M314" s="29"/>
      <c r="S314" s="23"/>
      <c r="T314" s="99"/>
      <c r="U314" s="100"/>
      <c r="V314" s="88"/>
      <c r="W314" s="88"/>
      <c r="X314" s="88"/>
      <c r="Y314" s="30"/>
      <c r="Z314" s="88"/>
      <c r="AA314" s="88"/>
      <c r="AB314" s="30"/>
      <c r="AC314" s="30"/>
      <c r="AD314" s="30"/>
      <c r="AE314" s="101"/>
      <c r="AH314" s="53"/>
    </row>
    <row r="315" spans="2:34" x14ac:dyDescent="0.25">
      <c r="B315" s="81"/>
      <c r="C315" s="82"/>
      <c r="D315" s="83"/>
      <c r="E315" s="87"/>
      <c r="F315" s="84"/>
      <c r="G315" s="84"/>
      <c r="H315" s="89" t="str">
        <f>IF(F315&lt;&gt;"", _xlfn.XLOOKUP(F315,TABstock[CODE],TABstock[UNITE]),"")</f>
        <v/>
      </c>
      <c r="I315" s="89" t="str">
        <f>IF(F315&lt;&gt;"", _xlfn.XLOOKUP(F315,TABstock[CODE],TABstock[DESCRIPTION]),"")</f>
        <v/>
      </c>
      <c r="J315" s="90" t="str">
        <f>IF(F315&lt;&gt;"", _xlfn.XLOOKUP(F315,TABstock[CODE],TABstock[STOCK]),"")</f>
        <v/>
      </c>
      <c r="K315" s="28"/>
      <c r="M315" s="29"/>
      <c r="S315" s="23"/>
      <c r="T315" s="99"/>
      <c r="U315" s="100"/>
      <c r="V315" s="88"/>
      <c r="W315" s="88"/>
      <c r="X315" s="88"/>
      <c r="Y315" s="30"/>
      <c r="Z315" s="88"/>
      <c r="AA315" s="88"/>
      <c r="AB315" s="30"/>
      <c r="AC315" s="30"/>
      <c r="AD315" s="30"/>
      <c r="AE315" s="101"/>
      <c r="AH315" s="53"/>
    </row>
    <row r="316" spans="2:34" x14ac:dyDescent="0.25">
      <c r="B316" s="81"/>
      <c r="C316" s="82"/>
      <c r="D316" s="83"/>
      <c r="E316" s="87"/>
      <c r="F316" s="84"/>
      <c r="G316" s="84"/>
      <c r="H316" s="89" t="str">
        <f>IF(F316&lt;&gt;"", _xlfn.XLOOKUP(F316,TABstock[CODE],TABstock[UNITE]),"")</f>
        <v/>
      </c>
      <c r="I316" s="89" t="str">
        <f>IF(F316&lt;&gt;"", _xlfn.XLOOKUP(F316,TABstock[CODE],TABstock[DESCRIPTION]),"")</f>
        <v/>
      </c>
      <c r="J316" s="90" t="str">
        <f>IF(F316&lt;&gt;"", _xlfn.XLOOKUP(F316,TABstock[CODE],TABstock[STOCK]),"")</f>
        <v/>
      </c>
      <c r="K316" s="28"/>
      <c r="M316" s="29"/>
      <c r="S316" s="23"/>
      <c r="T316" s="99"/>
      <c r="U316" s="100"/>
      <c r="V316" s="88"/>
      <c r="W316" s="88"/>
      <c r="X316" s="88"/>
      <c r="Y316" s="30"/>
      <c r="Z316" s="88"/>
      <c r="AA316" s="88"/>
      <c r="AB316" s="30"/>
      <c r="AC316" s="30"/>
      <c r="AD316" s="30"/>
      <c r="AE316" s="101"/>
      <c r="AH316" s="53"/>
    </row>
    <row r="317" spans="2:34" x14ac:dyDescent="0.25">
      <c r="B317" s="81"/>
      <c r="C317" s="82"/>
      <c r="D317" s="83"/>
      <c r="E317" s="87"/>
      <c r="F317" s="84"/>
      <c r="G317" s="84"/>
      <c r="H317" s="89" t="str">
        <f>IF(F317&lt;&gt;"", _xlfn.XLOOKUP(F317,TABstock[CODE],TABstock[UNITE]),"")</f>
        <v/>
      </c>
      <c r="I317" s="89" t="str">
        <f>IF(F317&lt;&gt;"", _xlfn.XLOOKUP(F317,TABstock[CODE],TABstock[DESCRIPTION]),"")</f>
        <v/>
      </c>
      <c r="J317" s="90" t="str">
        <f>IF(F317&lt;&gt;"", _xlfn.XLOOKUP(F317,TABstock[CODE],TABstock[STOCK]),"")</f>
        <v/>
      </c>
      <c r="K317" s="28"/>
      <c r="M317" s="29"/>
      <c r="S317" s="23"/>
      <c r="T317" s="99"/>
      <c r="U317" s="100"/>
      <c r="V317" s="88"/>
      <c r="W317" s="88"/>
      <c r="X317" s="88"/>
      <c r="Y317" s="30"/>
      <c r="Z317" s="88"/>
      <c r="AA317" s="88"/>
      <c r="AB317" s="30"/>
      <c r="AC317" s="30"/>
      <c r="AD317" s="30"/>
      <c r="AE317" s="101"/>
      <c r="AH317" s="53"/>
    </row>
    <row r="318" spans="2:34" x14ac:dyDescent="0.25">
      <c r="B318" s="81"/>
      <c r="C318" s="82"/>
      <c r="D318" s="83"/>
      <c r="E318" s="87"/>
      <c r="F318" s="84"/>
      <c r="G318" s="84"/>
      <c r="H318" s="89" t="str">
        <f>IF(F318&lt;&gt;"", _xlfn.XLOOKUP(F318,TABstock[CODE],TABstock[UNITE]),"")</f>
        <v/>
      </c>
      <c r="I318" s="89" t="str">
        <f>IF(F318&lt;&gt;"", _xlfn.XLOOKUP(F318,TABstock[CODE],TABstock[DESCRIPTION]),"")</f>
        <v/>
      </c>
      <c r="J318" s="90" t="str">
        <f>IF(F318&lt;&gt;"", _xlfn.XLOOKUP(F318,TABstock[CODE],TABstock[STOCK]),"")</f>
        <v/>
      </c>
      <c r="K318" s="28"/>
      <c r="M318" s="29"/>
      <c r="S318" s="23"/>
      <c r="T318" s="99"/>
      <c r="U318" s="100"/>
      <c r="V318" s="88"/>
      <c r="W318" s="88"/>
      <c r="X318" s="88"/>
      <c r="Y318" s="30"/>
      <c r="Z318" s="88"/>
      <c r="AA318" s="88"/>
      <c r="AB318" s="30"/>
      <c r="AC318" s="30"/>
      <c r="AD318" s="30"/>
      <c r="AE318" s="101"/>
      <c r="AH318" s="53"/>
    </row>
    <row r="319" spans="2:34" x14ac:dyDescent="0.25">
      <c r="B319" s="81"/>
      <c r="C319" s="82"/>
      <c r="D319" s="83"/>
      <c r="E319" s="87"/>
      <c r="F319" s="84"/>
      <c r="G319" s="84"/>
      <c r="H319" s="89" t="str">
        <f>IF(F319&lt;&gt;"", _xlfn.XLOOKUP(F319,TABstock[CODE],TABstock[UNITE]),"")</f>
        <v/>
      </c>
      <c r="I319" s="89" t="str">
        <f>IF(F319&lt;&gt;"", _xlfn.XLOOKUP(F319,TABstock[CODE],TABstock[DESCRIPTION]),"")</f>
        <v/>
      </c>
      <c r="J319" s="90" t="str">
        <f>IF(F319&lt;&gt;"", _xlfn.XLOOKUP(F319,TABstock[CODE],TABstock[STOCK]),"")</f>
        <v/>
      </c>
      <c r="K319" s="28"/>
      <c r="M319" s="29"/>
      <c r="S319" s="23"/>
      <c r="T319" s="99"/>
      <c r="U319" s="100"/>
      <c r="V319" s="88"/>
      <c r="W319" s="88"/>
      <c r="X319" s="88"/>
      <c r="Y319" s="30"/>
      <c r="Z319" s="88"/>
      <c r="AA319" s="88"/>
      <c r="AB319" s="30"/>
      <c r="AC319" s="30"/>
      <c r="AD319" s="30"/>
      <c r="AE319" s="101"/>
      <c r="AH319" s="53"/>
    </row>
    <row r="320" spans="2:34" x14ac:dyDescent="0.25">
      <c r="B320" s="81"/>
      <c r="C320" s="82"/>
      <c r="D320" s="83"/>
      <c r="E320" s="87"/>
      <c r="F320" s="84"/>
      <c r="G320" s="84"/>
      <c r="H320" s="89" t="str">
        <f>IF(F320&lt;&gt;"", _xlfn.XLOOKUP(F320,TABstock[CODE],TABstock[UNITE]),"")</f>
        <v/>
      </c>
      <c r="I320" s="89" t="str">
        <f>IF(F320&lt;&gt;"", _xlfn.XLOOKUP(F320,TABstock[CODE],TABstock[DESCRIPTION]),"")</f>
        <v/>
      </c>
      <c r="J320" s="90" t="str">
        <f>IF(F320&lt;&gt;"", _xlfn.XLOOKUP(F320,TABstock[CODE],TABstock[STOCK]),"")</f>
        <v/>
      </c>
      <c r="K320" s="28"/>
      <c r="M320" s="29"/>
      <c r="S320" s="23"/>
      <c r="T320" s="99"/>
      <c r="U320" s="100"/>
      <c r="V320" s="88"/>
      <c r="W320" s="88"/>
      <c r="X320" s="88"/>
      <c r="Y320" s="30"/>
      <c r="Z320" s="88"/>
      <c r="AA320" s="88"/>
      <c r="AB320" s="30"/>
      <c r="AC320" s="30"/>
      <c r="AD320" s="30"/>
      <c r="AE320" s="101"/>
      <c r="AH320" s="53"/>
    </row>
    <row r="321" spans="2:34" x14ac:dyDescent="0.25">
      <c r="B321" s="81"/>
      <c r="C321" s="82"/>
      <c r="D321" s="83"/>
      <c r="E321" s="87"/>
      <c r="F321" s="84"/>
      <c r="G321" s="84"/>
      <c r="H321" s="89" t="str">
        <f>IF(F321&lt;&gt;"", _xlfn.XLOOKUP(F321,TABstock[CODE],TABstock[UNITE]),"")</f>
        <v/>
      </c>
      <c r="I321" s="89" t="str">
        <f>IF(F321&lt;&gt;"", _xlfn.XLOOKUP(F321,TABstock[CODE],TABstock[DESCRIPTION]),"")</f>
        <v/>
      </c>
      <c r="J321" s="90" t="str">
        <f>IF(F321&lt;&gt;"", _xlfn.XLOOKUP(F321,TABstock[CODE],TABstock[STOCK]),"")</f>
        <v/>
      </c>
      <c r="K321" s="28"/>
      <c r="M321" s="29"/>
      <c r="S321" s="23"/>
      <c r="T321" s="99"/>
      <c r="U321" s="100"/>
      <c r="V321" s="88"/>
      <c r="W321" s="88"/>
      <c r="X321" s="88"/>
      <c r="Y321" s="30"/>
      <c r="Z321" s="88"/>
      <c r="AA321" s="88"/>
      <c r="AB321" s="30"/>
      <c r="AC321" s="30"/>
      <c r="AD321" s="30"/>
      <c r="AE321" s="101"/>
      <c r="AH321" s="53"/>
    </row>
    <row r="322" spans="2:34" x14ac:dyDescent="0.25">
      <c r="B322" s="81"/>
      <c r="C322" s="82"/>
      <c r="D322" s="83"/>
      <c r="E322" s="87"/>
      <c r="F322" s="84"/>
      <c r="G322" s="84"/>
      <c r="H322" s="89" t="str">
        <f>IF(F322&lt;&gt;"", _xlfn.XLOOKUP(F322,TABstock[CODE],TABstock[UNITE]),"")</f>
        <v/>
      </c>
      <c r="I322" s="89" t="str">
        <f>IF(F322&lt;&gt;"", _xlfn.XLOOKUP(F322,TABstock[CODE],TABstock[DESCRIPTION]),"")</f>
        <v/>
      </c>
      <c r="J322" s="90" t="str">
        <f>IF(F322&lt;&gt;"", _xlfn.XLOOKUP(F322,TABstock[CODE],TABstock[STOCK]),"")</f>
        <v/>
      </c>
      <c r="K322" s="28"/>
      <c r="M322" s="29"/>
      <c r="S322" s="23"/>
      <c r="T322" s="99"/>
      <c r="U322" s="100"/>
      <c r="V322" s="88"/>
      <c r="W322" s="88"/>
      <c r="X322" s="88"/>
      <c r="Y322" s="30"/>
      <c r="Z322" s="88"/>
      <c r="AA322" s="88"/>
      <c r="AB322" s="30"/>
      <c r="AC322" s="30"/>
      <c r="AD322" s="30"/>
      <c r="AE322" s="101"/>
      <c r="AH322" s="53"/>
    </row>
    <row r="323" spans="2:34" x14ac:dyDescent="0.25">
      <c r="B323" s="81"/>
      <c r="C323" s="82"/>
      <c r="D323" s="83"/>
      <c r="E323" s="87"/>
      <c r="F323" s="84"/>
      <c r="G323" s="84"/>
      <c r="H323" s="89" t="str">
        <f>IF(F323&lt;&gt;"", _xlfn.XLOOKUP(F323,TABstock[CODE],TABstock[UNITE]),"")</f>
        <v/>
      </c>
      <c r="I323" s="89" t="str">
        <f>IF(F323&lt;&gt;"", _xlfn.XLOOKUP(F323,TABstock[CODE],TABstock[DESCRIPTION]),"")</f>
        <v/>
      </c>
      <c r="J323" s="90" t="str">
        <f>IF(F323&lt;&gt;"", _xlfn.XLOOKUP(F323,TABstock[CODE],TABstock[STOCK]),"")</f>
        <v/>
      </c>
      <c r="K323" s="28"/>
      <c r="M323" s="29"/>
      <c r="S323" s="23"/>
      <c r="T323" s="99"/>
      <c r="U323" s="100"/>
      <c r="V323" s="88"/>
      <c r="W323" s="88"/>
      <c r="X323" s="88"/>
      <c r="Y323" s="30"/>
      <c r="Z323" s="88"/>
      <c r="AA323" s="88"/>
      <c r="AB323" s="30"/>
      <c r="AC323" s="30"/>
      <c r="AD323" s="30"/>
      <c r="AE323" s="101"/>
      <c r="AH323" s="53"/>
    </row>
    <row r="324" spans="2:34" x14ac:dyDescent="0.25">
      <c r="B324" s="81"/>
      <c r="C324" s="82"/>
      <c r="D324" s="83"/>
      <c r="E324" s="87"/>
      <c r="F324" s="84"/>
      <c r="G324" s="84"/>
      <c r="H324" s="89" t="str">
        <f>IF(F324&lt;&gt;"", _xlfn.XLOOKUP(F324,TABstock[CODE],TABstock[UNITE]),"")</f>
        <v/>
      </c>
      <c r="I324" s="89" t="str">
        <f>IF(F324&lt;&gt;"", _xlfn.XLOOKUP(F324,TABstock[CODE],TABstock[DESCRIPTION]),"")</f>
        <v/>
      </c>
      <c r="J324" s="90" t="str">
        <f>IF(F324&lt;&gt;"", _xlfn.XLOOKUP(F324,TABstock[CODE],TABstock[STOCK]),"")</f>
        <v/>
      </c>
      <c r="K324" s="28"/>
      <c r="M324" s="29"/>
      <c r="S324" s="23"/>
      <c r="T324" s="99"/>
      <c r="U324" s="100"/>
      <c r="V324" s="88"/>
      <c r="W324" s="88"/>
      <c r="X324" s="88"/>
      <c r="Y324" s="30"/>
      <c r="Z324" s="88"/>
      <c r="AA324" s="88"/>
      <c r="AB324" s="30"/>
      <c r="AC324" s="30"/>
      <c r="AD324" s="30"/>
      <c r="AE324" s="101"/>
      <c r="AH324" s="53"/>
    </row>
    <row r="325" spans="2:34" x14ac:dyDescent="0.25">
      <c r="B325" s="81"/>
      <c r="C325" s="82"/>
      <c r="D325" s="83"/>
      <c r="E325" s="87"/>
      <c r="F325" s="84"/>
      <c r="G325" s="84"/>
      <c r="H325" s="89" t="str">
        <f>IF(F325&lt;&gt;"", _xlfn.XLOOKUP(F325,TABstock[CODE],TABstock[UNITE]),"")</f>
        <v/>
      </c>
      <c r="I325" s="89" t="str">
        <f>IF(F325&lt;&gt;"", _xlfn.XLOOKUP(F325,TABstock[CODE],TABstock[DESCRIPTION]),"")</f>
        <v/>
      </c>
      <c r="J325" s="90" t="str">
        <f>IF(F325&lt;&gt;"", _xlfn.XLOOKUP(F325,TABstock[CODE],TABstock[STOCK]),"")</f>
        <v/>
      </c>
      <c r="K325" s="28"/>
      <c r="M325" s="29"/>
      <c r="S325" s="23"/>
      <c r="T325" s="99"/>
      <c r="U325" s="100"/>
      <c r="V325" s="88"/>
      <c r="W325" s="88"/>
      <c r="X325" s="88"/>
      <c r="Y325" s="30"/>
      <c r="Z325" s="88"/>
      <c r="AA325" s="88"/>
      <c r="AB325" s="30"/>
      <c r="AC325" s="30"/>
      <c r="AD325" s="30"/>
      <c r="AE325" s="101"/>
      <c r="AH325" s="53"/>
    </row>
    <row r="326" spans="2:34" x14ac:dyDescent="0.25">
      <c r="B326" s="81"/>
      <c r="C326" s="82"/>
      <c r="D326" s="83"/>
      <c r="E326" s="87"/>
      <c r="F326" s="84"/>
      <c r="G326" s="84"/>
      <c r="H326" s="89" t="str">
        <f>IF(F326&lt;&gt;"", _xlfn.XLOOKUP(F326,TABstock[CODE],TABstock[UNITE]),"")</f>
        <v/>
      </c>
      <c r="I326" s="89" t="str">
        <f>IF(F326&lt;&gt;"", _xlfn.XLOOKUP(F326,TABstock[CODE],TABstock[DESCRIPTION]),"")</f>
        <v/>
      </c>
      <c r="J326" s="90" t="str">
        <f>IF(F326&lt;&gt;"", _xlfn.XLOOKUP(F326,TABstock[CODE],TABstock[STOCK]),"")</f>
        <v/>
      </c>
      <c r="K326" s="28"/>
      <c r="M326" s="29"/>
      <c r="S326" s="23"/>
      <c r="T326" s="99"/>
      <c r="U326" s="100"/>
      <c r="V326" s="88"/>
      <c r="W326" s="88"/>
      <c r="X326" s="88"/>
      <c r="Y326" s="30"/>
      <c r="Z326" s="88"/>
      <c r="AA326" s="88"/>
      <c r="AB326" s="30"/>
      <c r="AC326" s="30"/>
      <c r="AD326" s="30"/>
      <c r="AE326" s="101"/>
      <c r="AH326" s="53"/>
    </row>
    <row r="327" spans="2:34" x14ac:dyDescent="0.25">
      <c r="B327" s="81"/>
      <c r="C327" s="82"/>
      <c r="D327" s="83"/>
      <c r="E327" s="87"/>
      <c r="F327" s="84"/>
      <c r="G327" s="84"/>
      <c r="H327" s="89" t="str">
        <f>IF(F327&lt;&gt;"", _xlfn.XLOOKUP(F327,TABstock[CODE],TABstock[UNITE]),"")</f>
        <v/>
      </c>
      <c r="I327" s="89" t="str">
        <f>IF(F327&lt;&gt;"", _xlfn.XLOOKUP(F327,TABstock[CODE],TABstock[DESCRIPTION]),"")</f>
        <v/>
      </c>
      <c r="J327" s="90" t="str">
        <f>IF(F327&lt;&gt;"", _xlfn.XLOOKUP(F327,TABstock[CODE],TABstock[STOCK]),"")</f>
        <v/>
      </c>
      <c r="K327" s="28"/>
      <c r="M327" s="29"/>
      <c r="S327" s="23"/>
      <c r="T327" s="99"/>
      <c r="U327" s="100"/>
      <c r="V327" s="88"/>
      <c r="W327" s="88"/>
      <c r="X327" s="88"/>
      <c r="Y327" s="30"/>
      <c r="Z327" s="88"/>
      <c r="AA327" s="88"/>
      <c r="AB327" s="30"/>
      <c r="AC327" s="30"/>
      <c r="AD327" s="30"/>
      <c r="AE327" s="101"/>
      <c r="AH327" s="53"/>
    </row>
    <row r="328" spans="2:34" x14ac:dyDescent="0.25">
      <c r="B328" s="81"/>
      <c r="C328" s="82"/>
      <c r="D328" s="83"/>
      <c r="E328" s="87"/>
      <c r="F328" s="84"/>
      <c r="G328" s="84"/>
      <c r="H328" s="89" t="str">
        <f>IF(F328&lt;&gt;"", _xlfn.XLOOKUP(F328,TABstock[CODE],TABstock[UNITE]),"")</f>
        <v/>
      </c>
      <c r="I328" s="89" t="str">
        <f>IF(F328&lt;&gt;"", _xlfn.XLOOKUP(F328,TABstock[CODE],TABstock[DESCRIPTION]),"")</f>
        <v/>
      </c>
      <c r="J328" s="90" t="str">
        <f>IF(F328&lt;&gt;"", _xlfn.XLOOKUP(F328,TABstock[CODE],TABstock[STOCK]),"")</f>
        <v/>
      </c>
      <c r="K328" s="28"/>
      <c r="M328" s="29"/>
      <c r="S328" s="23"/>
      <c r="T328" s="99"/>
      <c r="U328" s="100"/>
      <c r="V328" s="88"/>
      <c r="W328" s="88"/>
      <c r="X328" s="88"/>
      <c r="Y328" s="30"/>
      <c r="Z328" s="88"/>
      <c r="AA328" s="88"/>
      <c r="AB328" s="30"/>
      <c r="AC328" s="30"/>
      <c r="AD328" s="30"/>
      <c r="AE328" s="101"/>
      <c r="AH328" s="53"/>
    </row>
    <row r="329" spans="2:34" x14ac:dyDescent="0.25">
      <c r="B329" s="81"/>
      <c r="C329" s="82"/>
      <c r="D329" s="83"/>
      <c r="E329" s="87"/>
      <c r="F329" s="84"/>
      <c r="G329" s="84"/>
      <c r="H329" s="89" t="str">
        <f>IF(F329&lt;&gt;"", _xlfn.XLOOKUP(F329,TABstock[CODE],TABstock[UNITE]),"")</f>
        <v/>
      </c>
      <c r="I329" s="89" t="str">
        <f>IF(F329&lt;&gt;"", _xlfn.XLOOKUP(F329,TABstock[CODE],TABstock[DESCRIPTION]),"")</f>
        <v/>
      </c>
      <c r="J329" s="90" t="str">
        <f>IF(F329&lt;&gt;"", _xlfn.XLOOKUP(F329,TABstock[CODE],TABstock[STOCK]),"")</f>
        <v/>
      </c>
      <c r="K329" s="28"/>
      <c r="M329" s="29"/>
      <c r="S329" s="23"/>
      <c r="T329" s="99"/>
      <c r="U329" s="100"/>
      <c r="V329" s="88"/>
      <c r="W329" s="88"/>
      <c r="X329" s="88"/>
      <c r="Y329" s="30"/>
      <c r="Z329" s="88"/>
      <c r="AA329" s="88"/>
      <c r="AB329" s="30"/>
      <c r="AC329" s="30"/>
      <c r="AD329" s="30"/>
      <c r="AE329" s="101"/>
      <c r="AH329" s="53"/>
    </row>
    <row r="330" spans="2:34" x14ac:dyDescent="0.25">
      <c r="B330" s="81"/>
      <c r="C330" s="82"/>
      <c r="D330" s="83"/>
      <c r="E330" s="87"/>
      <c r="F330" s="84"/>
      <c r="G330" s="84"/>
      <c r="H330" s="89" t="str">
        <f>IF(F330&lt;&gt;"", _xlfn.XLOOKUP(F330,TABstock[CODE],TABstock[UNITE]),"")</f>
        <v/>
      </c>
      <c r="I330" s="89" t="str">
        <f>IF(F330&lt;&gt;"", _xlfn.XLOOKUP(F330,TABstock[CODE],TABstock[DESCRIPTION]),"")</f>
        <v/>
      </c>
      <c r="J330" s="90" t="str">
        <f>IF(F330&lt;&gt;"", _xlfn.XLOOKUP(F330,TABstock[CODE],TABstock[STOCK]),"")</f>
        <v/>
      </c>
      <c r="K330" s="28"/>
      <c r="M330" s="29"/>
      <c r="S330" s="23"/>
      <c r="T330" s="99"/>
      <c r="U330" s="100"/>
      <c r="V330" s="88"/>
      <c r="W330" s="88"/>
      <c r="X330" s="88"/>
      <c r="Y330" s="30"/>
      <c r="Z330" s="88"/>
      <c r="AA330" s="88"/>
      <c r="AB330" s="30"/>
      <c r="AC330" s="30"/>
      <c r="AD330" s="30"/>
      <c r="AE330" s="101"/>
      <c r="AH330" s="53"/>
    </row>
    <row r="331" spans="2:34" x14ac:dyDescent="0.25">
      <c r="B331" s="81"/>
      <c r="C331" s="82"/>
      <c r="D331" s="83"/>
      <c r="E331" s="87"/>
      <c r="F331" s="84"/>
      <c r="G331" s="84"/>
      <c r="H331" s="89" t="str">
        <f>IF(F331&lt;&gt;"", _xlfn.XLOOKUP(F331,TABstock[CODE],TABstock[UNITE]),"")</f>
        <v/>
      </c>
      <c r="I331" s="89" t="str">
        <f>IF(F331&lt;&gt;"", _xlfn.XLOOKUP(F331,TABstock[CODE],TABstock[DESCRIPTION]),"")</f>
        <v/>
      </c>
      <c r="J331" s="90" t="str">
        <f>IF(F331&lt;&gt;"", _xlfn.XLOOKUP(F331,TABstock[CODE],TABstock[STOCK]),"")</f>
        <v/>
      </c>
      <c r="K331" s="28"/>
      <c r="M331" s="29"/>
      <c r="S331" s="23"/>
      <c r="T331" s="99"/>
      <c r="U331" s="100"/>
      <c r="V331" s="88"/>
      <c r="W331" s="88"/>
      <c r="X331" s="88"/>
      <c r="Y331" s="30"/>
      <c r="Z331" s="88"/>
      <c r="AA331" s="88"/>
      <c r="AB331" s="30"/>
      <c r="AC331" s="30"/>
      <c r="AD331" s="30"/>
      <c r="AE331" s="101"/>
      <c r="AH331" s="53"/>
    </row>
    <row r="332" spans="2:34" x14ac:dyDescent="0.25">
      <c r="B332" s="81"/>
      <c r="C332" s="82"/>
      <c r="D332" s="83"/>
      <c r="E332" s="87"/>
      <c r="F332" s="84"/>
      <c r="G332" s="84"/>
      <c r="H332" s="89" t="str">
        <f>IF(F332&lt;&gt;"", _xlfn.XLOOKUP(F332,TABstock[CODE],TABstock[UNITE]),"")</f>
        <v/>
      </c>
      <c r="I332" s="89" t="str">
        <f>IF(F332&lt;&gt;"", _xlfn.XLOOKUP(F332,TABstock[CODE],TABstock[DESCRIPTION]),"")</f>
        <v/>
      </c>
      <c r="J332" s="90" t="str">
        <f>IF(F332&lt;&gt;"", _xlfn.XLOOKUP(F332,TABstock[CODE],TABstock[STOCK]),"")</f>
        <v/>
      </c>
      <c r="K332" s="28"/>
      <c r="M332" s="29"/>
      <c r="S332" s="23"/>
      <c r="T332" s="99"/>
      <c r="U332" s="100"/>
      <c r="V332" s="88"/>
      <c r="W332" s="88"/>
      <c r="X332" s="88"/>
      <c r="Y332" s="30"/>
      <c r="Z332" s="88"/>
      <c r="AA332" s="88"/>
      <c r="AB332" s="30"/>
      <c r="AC332" s="30"/>
      <c r="AD332" s="30"/>
      <c r="AE332" s="101"/>
      <c r="AH332" s="53"/>
    </row>
    <row r="333" spans="2:34" x14ac:dyDescent="0.25">
      <c r="B333" s="81"/>
      <c r="C333" s="82"/>
      <c r="D333" s="83"/>
      <c r="E333" s="87"/>
      <c r="F333" s="84"/>
      <c r="G333" s="84"/>
      <c r="H333" s="89" t="str">
        <f>IF(F333&lt;&gt;"", _xlfn.XLOOKUP(F333,TABstock[CODE],TABstock[UNITE]),"")</f>
        <v/>
      </c>
      <c r="I333" s="89" t="str">
        <f>IF(F333&lt;&gt;"", _xlfn.XLOOKUP(F333,TABstock[CODE],TABstock[DESCRIPTION]),"")</f>
        <v/>
      </c>
      <c r="J333" s="90" t="str">
        <f>IF(F333&lt;&gt;"", _xlfn.XLOOKUP(F333,TABstock[CODE],TABstock[STOCK]),"")</f>
        <v/>
      </c>
      <c r="K333" s="28"/>
      <c r="M333" s="29"/>
      <c r="S333" s="23"/>
      <c r="T333" s="99"/>
      <c r="U333" s="100"/>
      <c r="V333" s="88"/>
      <c r="W333" s="88"/>
      <c r="X333" s="88"/>
      <c r="Y333" s="30"/>
      <c r="Z333" s="88"/>
      <c r="AA333" s="88"/>
      <c r="AB333" s="30"/>
      <c r="AC333" s="30"/>
      <c r="AD333" s="30"/>
      <c r="AE333" s="101"/>
      <c r="AH333" s="53"/>
    </row>
    <row r="334" spans="2:34" x14ac:dyDescent="0.25">
      <c r="B334" s="81"/>
      <c r="C334" s="82"/>
      <c r="D334" s="83"/>
      <c r="E334" s="87"/>
      <c r="F334" s="84"/>
      <c r="G334" s="84"/>
      <c r="H334" s="89" t="str">
        <f>IF(F334&lt;&gt;"", _xlfn.XLOOKUP(F334,TABstock[CODE],TABstock[UNITE]),"")</f>
        <v/>
      </c>
      <c r="I334" s="89" t="str">
        <f>IF(F334&lt;&gt;"", _xlfn.XLOOKUP(F334,TABstock[CODE],TABstock[DESCRIPTION]),"")</f>
        <v/>
      </c>
      <c r="J334" s="90" t="str">
        <f>IF(F334&lt;&gt;"", _xlfn.XLOOKUP(F334,TABstock[CODE],TABstock[STOCK]),"")</f>
        <v/>
      </c>
      <c r="K334" s="28"/>
      <c r="M334" s="29"/>
      <c r="S334" s="23"/>
      <c r="T334" s="99"/>
      <c r="U334" s="100"/>
      <c r="V334" s="88"/>
      <c r="W334" s="88"/>
      <c r="X334" s="88"/>
      <c r="Y334" s="30"/>
      <c r="Z334" s="88"/>
      <c r="AA334" s="88"/>
      <c r="AB334" s="30"/>
      <c r="AC334" s="30"/>
      <c r="AD334" s="30"/>
      <c r="AE334" s="101"/>
      <c r="AH334" s="53"/>
    </row>
    <row r="335" spans="2:34" x14ac:dyDescent="0.25">
      <c r="B335" s="81"/>
      <c r="C335" s="82"/>
      <c r="D335" s="83"/>
      <c r="E335" s="87"/>
      <c r="F335" s="84"/>
      <c r="G335" s="84"/>
      <c r="H335" s="89" t="str">
        <f>IF(F335&lt;&gt;"", _xlfn.XLOOKUP(F335,TABstock[CODE],TABstock[UNITE]),"")</f>
        <v/>
      </c>
      <c r="I335" s="89" t="str">
        <f>IF(F335&lt;&gt;"", _xlfn.XLOOKUP(F335,TABstock[CODE],TABstock[DESCRIPTION]),"")</f>
        <v/>
      </c>
      <c r="J335" s="90" t="str">
        <f>IF(F335&lt;&gt;"", _xlfn.XLOOKUP(F335,TABstock[CODE],TABstock[STOCK]),"")</f>
        <v/>
      </c>
      <c r="K335" s="28"/>
      <c r="M335" s="29"/>
      <c r="S335" s="23"/>
      <c r="T335" s="99"/>
      <c r="U335" s="100"/>
      <c r="V335" s="88"/>
      <c r="W335" s="88"/>
      <c r="X335" s="88"/>
      <c r="Y335" s="30"/>
      <c r="Z335" s="88"/>
      <c r="AA335" s="88"/>
      <c r="AB335" s="30"/>
      <c r="AC335" s="30"/>
      <c r="AD335" s="30"/>
      <c r="AE335" s="101"/>
      <c r="AH335" s="53"/>
    </row>
    <row r="336" spans="2:34" x14ac:dyDescent="0.25">
      <c r="B336" s="81"/>
      <c r="C336" s="82"/>
      <c r="D336" s="83"/>
      <c r="E336" s="87"/>
      <c r="F336" s="84"/>
      <c r="G336" s="84"/>
      <c r="H336" s="89" t="str">
        <f>IF(F336&lt;&gt;"", _xlfn.XLOOKUP(F336,TABstock[CODE],TABstock[UNITE]),"")</f>
        <v/>
      </c>
      <c r="I336" s="89" t="str">
        <f>IF(F336&lt;&gt;"", _xlfn.XLOOKUP(F336,TABstock[CODE],TABstock[DESCRIPTION]),"")</f>
        <v/>
      </c>
      <c r="J336" s="90" t="str">
        <f>IF(F336&lt;&gt;"", _xlfn.XLOOKUP(F336,TABstock[CODE],TABstock[STOCK]),"")</f>
        <v/>
      </c>
      <c r="K336" s="28"/>
      <c r="M336" s="29"/>
      <c r="S336" s="23"/>
      <c r="T336" s="99"/>
      <c r="U336" s="100"/>
      <c r="V336" s="88"/>
      <c r="W336" s="88"/>
      <c r="X336" s="88"/>
      <c r="Y336" s="30"/>
      <c r="Z336" s="88"/>
      <c r="AA336" s="88"/>
      <c r="AB336" s="30"/>
      <c r="AC336" s="30"/>
      <c r="AD336" s="30"/>
      <c r="AE336" s="101"/>
      <c r="AH336" s="53"/>
    </row>
    <row r="337" spans="2:34" x14ac:dyDescent="0.25">
      <c r="B337" s="81"/>
      <c r="C337" s="82"/>
      <c r="D337" s="83"/>
      <c r="E337" s="87"/>
      <c r="F337" s="84"/>
      <c r="G337" s="84"/>
      <c r="H337" s="89" t="str">
        <f>IF(F337&lt;&gt;"", _xlfn.XLOOKUP(F337,TABstock[CODE],TABstock[UNITE]),"")</f>
        <v/>
      </c>
      <c r="I337" s="89" t="str">
        <f>IF(F337&lt;&gt;"", _xlfn.XLOOKUP(F337,TABstock[CODE],TABstock[DESCRIPTION]),"")</f>
        <v/>
      </c>
      <c r="J337" s="90" t="str">
        <f>IF(F337&lt;&gt;"", _xlfn.XLOOKUP(F337,TABstock[CODE],TABstock[STOCK]),"")</f>
        <v/>
      </c>
      <c r="K337" s="28"/>
      <c r="M337" s="29"/>
      <c r="S337" s="23"/>
      <c r="T337" s="99"/>
      <c r="U337" s="100"/>
      <c r="V337" s="88"/>
      <c r="W337" s="88"/>
      <c r="X337" s="88"/>
      <c r="Y337" s="30"/>
      <c r="Z337" s="88"/>
      <c r="AA337" s="88"/>
      <c r="AB337" s="30"/>
      <c r="AC337" s="30"/>
      <c r="AD337" s="30"/>
      <c r="AE337" s="101"/>
      <c r="AH337" s="53"/>
    </row>
    <row r="338" spans="2:34" x14ac:dyDescent="0.25">
      <c r="B338" s="81"/>
      <c r="C338" s="82"/>
      <c r="D338" s="83"/>
      <c r="E338" s="87"/>
      <c r="F338" s="84"/>
      <c r="G338" s="84"/>
      <c r="H338" s="89" t="str">
        <f>IF(F338&lt;&gt;"", _xlfn.XLOOKUP(F338,TABstock[CODE],TABstock[UNITE]),"")</f>
        <v/>
      </c>
      <c r="I338" s="89" t="str">
        <f>IF(F338&lt;&gt;"", _xlfn.XLOOKUP(F338,TABstock[CODE],TABstock[DESCRIPTION]),"")</f>
        <v/>
      </c>
      <c r="J338" s="90" t="str">
        <f>IF(F338&lt;&gt;"", _xlfn.XLOOKUP(F338,TABstock[CODE],TABstock[STOCK]),"")</f>
        <v/>
      </c>
      <c r="K338" s="28"/>
      <c r="M338" s="29"/>
      <c r="S338" s="23"/>
      <c r="T338" s="99"/>
      <c r="U338" s="100"/>
      <c r="V338" s="88"/>
      <c r="W338" s="88"/>
      <c r="X338" s="88"/>
      <c r="Y338" s="30"/>
      <c r="Z338" s="88"/>
      <c r="AA338" s="88"/>
      <c r="AB338" s="30"/>
      <c r="AC338" s="30"/>
      <c r="AD338" s="30"/>
      <c r="AE338" s="101"/>
      <c r="AH338" s="53"/>
    </row>
    <row r="339" spans="2:34" x14ac:dyDescent="0.25">
      <c r="B339" s="81"/>
      <c r="C339" s="82"/>
      <c r="D339" s="83"/>
      <c r="E339" s="87"/>
      <c r="F339" s="84"/>
      <c r="G339" s="84"/>
      <c r="H339" s="89" t="str">
        <f>IF(F339&lt;&gt;"", _xlfn.XLOOKUP(F339,TABstock[CODE],TABstock[UNITE]),"")</f>
        <v/>
      </c>
      <c r="I339" s="89" t="str">
        <f>IF(F339&lt;&gt;"", _xlfn.XLOOKUP(F339,TABstock[CODE],TABstock[DESCRIPTION]),"")</f>
        <v/>
      </c>
      <c r="J339" s="90" t="str">
        <f>IF(F339&lt;&gt;"", _xlfn.XLOOKUP(F339,TABstock[CODE],TABstock[STOCK]),"")</f>
        <v/>
      </c>
      <c r="K339" s="28"/>
      <c r="M339" s="29"/>
      <c r="S339" s="23"/>
      <c r="T339" s="99"/>
      <c r="U339" s="100"/>
      <c r="V339" s="88"/>
      <c r="W339" s="88"/>
      <c r="X339" s="88"/>
      <c r="Y339" s="30"/>
      <c r="Z339" s="88"/>
      <c r="AA339" s="88"/>
      <c r="AB339" s="30"/>
      <c r="AC339" s="30"/>
      <c r="AD339" s="30"/>
      <c r="AE339" s="101"/>
      <c r="AH339" s="53"/>
    </row>
    <row r="340" spans="2:34" x14ac:dyDescent="0.25">
      <c r="B340" s="81"/>
      <c r="C340" s="82"/>
      <c r="D340" s="83"/>
      <c r="E340" s="87"/>
      <c r="F340" s="84"/>
      <c r="G340" s="84"/>
      <c r="H340" s="89" t="str">
        <f>IF(F340&lt;&gt;"", _xlfn.XLOOKUP(F340,TABstock[CODE],TABstock[UNITE]),"")</f>
        <v/>
      </c>
      <c r="I340" s="89" t="str">
        <f>IF(F340&lt;&gt;"", _xlfn.XLOOKUP(F340,TABstock[CODE],TABstock[DESCRIPTION]),"")</f>
        <v/>
      </c>
      <c r="J340" s="90" t="str">
        <f>IF(F340&lt;&gt;"", _xlfn.XLOOKUP(F340,TABstock[CODE],TABstock[STOCK]),"")</f>
        <v/>
      </c>
      <c r="K340" s="28"/>
      <c r="M340" s="29"/>
      <c r="S340" s="23"/>
      <c r="T340" s="99"/>
      <c r="U340" s="100"/>
      <c r="V340" s="88"/>
      <c r="W340" s="88"/>
      <c r="X340" s="88"/>
      <c r="Y340" s="30"/>
      <c r="Z340" s="88"/>
      <c r="AA340" s="88"/>
      <c r="AB340" s="30"/>
      <c r="AC340" s="30"/>
      <c r="AD340" s="30"/>
      <c r="AE340" s="101"/>
      <c r="AH340" s="53"/>
    </row>
    <row r="341" spans="2:34" x14ac:dyDescent="0.25">
      <c r="B341" s="81"/>
      <c r="C341" s="82"/>
      <c r="D341" s="83"/>
      <c r="E341" s="87"/>
      <c r="F341" s="84"/>
      <c r="G341" s="84"/>
      <c r="H341" s="89" t="str">
        <f>IF(F341&lt;&gt;"", _xlfn.XLOOKUP(F341,TABstock[CODE],TABstock[UNITE]),"")</f>
        <v/>
      </c>
      <c r="I341" s="89" t="str">
        <f>IF(F341&lt;&gt;"", _xlfn.XLOOKUP(F341,TABstock[CODE],TABstock[DESCRIPTION]),"")</f>
        <v/>
      </c>
      <c r="J341" s="90" t="str">
        <f>IF(F341&lt;&gt;"", _xlfn.XLOOKUP(F341,TABstock[CODE],TABstock[STOCK]),"")</f>
        <v/>
      </c>
      <c r="K341" s="28"/>
      <c r="M341" s="29"/>
      <c r="S341" s="23"/>
      <c r="T341" s="99"/>
      <c r="U341" s="100"/>
      <c r="V341" s="88"/>
      <c r="W341" s="88"/>
      <c r="X341" s="88"/>
      <c r="Y341" s="30"/>
      <c r="Z341" s="88"/>
      <c r="AA341" s="88"/>
      <c r="AB341" s="30"/>
      <c r="AC341" s="30"/>
      <c r="AD341" s="30"/>
      <c r="AE341" s="101"/>
      <c r="AH341" s="53"/>
    </row>
    <row r="342" spans="2:34" x14ac:dyDescent="0.25">
      <c r="B342" s="81"/>
      <c r="C342" s="82"/>
      <c r="D342" s="83"/>
      <c r="E342" s="87"/>
      <c r="F342" s="84"/>
      <c r="G342" s="84"/>
      <c r="H342" s="89" t="str">
        <f>IF(F342&lt;&gt;"", _xlfn.XLOOKUP(F342,TABstock[CODE],TABstock[UNITE]),"")</f>
        <v/>
      </c>
      <c r="I342" s="89" t="str">
        <f>IF(F342&lt;&gt;"", _xlfn.XLOOKUP(F342,TABstock[CODE],TABstock[DESCRIPTION]),"")</f>
        <v/>
      </c>
      <c r="J342" s="90" t="str">
        <f>IF(F342&lt;&gt;"", _xlfn.XLOOKUP(F342,TABstock[CODE],TABstock[STOCK]),"")</f>
        <v/>
      </c>
      <c r="K342" s="28"/>
      <c r="M342" s="29"/>
      <c r="S342" s="23"/>
      <c r="T342" s="99"/>
      <c r="U342" s="100"/>
      <c r="V342" s="88"/>
      <c r="W342" s="88"/>
      <c r="X342" s="88"/>
      <c r="Y342" s="30"/>
      <c r="Z342" s="88"/>
      <c r="AA342" s="88"/>
      <c r="AB342" s="30"/>
      <c r="AC342" s="30"/>
      <c r="AD342" s="30"/>
      <c r="AE342" s="101"/>
      <c r="AH342" s="53"/>
    </row>
    <row r="343" spans="2:34" x14ac:dyDescent="0.25">
      <c r="B343" s="81"/>
      <c r="C343" s="82"/>
      <c r="D343" s="83"/>
      <c r="E343" s="87"/>
      <c r="F343" s="84"/>
      <c r="G343" s="84"/>
      <c r="H343" s="89" t="str">
        <f>IF(F343&lt;&gt;"", _xlfn.XLOOKUP(F343,TABstock[CODE],TABstock[UNITE]),"")</f>
        <v/>
      </c>
      <c r="I343" s="89" t="str">
        <f>IF(F343&lt;&gt;"", _xlfn.XLOOKUP(F343,TABstock[CODE],TABstock[DESCRIPTION]),"")</f>
        <v/>
      </c>
      <c r="J343" s="90" t="str">
        <f>IF(F343&lt;&gt;"", _xlfn.XLOOKUP(F343,TABstock[CODE],TABstock[STOCK]),"")</f>
        <v/>
      </c>
      <c r="K343" s="28"/>
      <c r="M343" s="29"/>
      <c r="S343" s="23"/>
      <c r="T343" s="99"/>
      <c r="U343" s="100"/>
      <c r="V343" s="88"/>
      <c r="W343" s="88"/>
      <c r="X343" s="88"/>
      <c r="Y343" s="30"/>
      <c r="Z343" s="88"/>
      <c r="AA343" s="88"/>
      <c r="AB343" s="30"/>
      <c r="AC343" s="30"/>
      <c r="AD343" s="30"/>
      <c r="AE343" s="101"/>
      <c r="AH343" s="53"/>
    </row>
    <row r="344" spans="2:34" x14ac:dyDescent="0.25">
      <c r="B344" s="81"/>
      <c r="C344" s="82"/>
      <c r="D344" s="83"/>
      <c r="E344" s="87"/>
      <c r="F344" s="84"/>
      <c r="G344" s="84"/>
      <c r="H344" s="89" t="str">
        <f>IF(F344&lt;&gt;"", _xlfn.XLOOKUP(F344,TABstock[CODE],TABstock[UNITE]),"")</f>
        <v/>
      </c>
      <c r="I344" s="89" t="str">
        <f>IF(F344&lt;&gt;"", _xlfn.XLOOKUP(F344,TABstock[CODE],TABstock[DESCRIPTION]),"")</f>
        <v/>
      </c>
      <c r="J344" s="90" t="str">
        <f>IF(F344&lt;&gt;"", _xlfn.XLOOKUP(F344,TABstock[CODE],TABstock[STOCK]),"")</f>
        <v/>
      </c>
      <c r="K344" s="28"/>
      <c r="M344" s="29"/>
      <c r="S344" s="23"/>
      <c r="T344" s="99"/>
      <c r="U344" s="100"/>
      <c r="V344" s="88"/>
      <c r="W344" s="88"/>
      <c r="X344" s="88"/>
      <c r="Y344" s="30"/>
      <c r="Z344" s="88"/>
      <c r="AA344" s="88"/>
      <c r="AB344" s="30"/>
      <c r="AC344" s="30"/>
      <c r="AD344" s="30"/>
      <c r="AE344" s="101"/>
      <c r="AH344" s="53"/>
    </row>
    <row r="345" spans="2:34" x14ac:dyDescent="0.25">
      <c r="B345" s="81"/>
      <c r="C345" s="82"/>
      <c r="D345" s="83"/>
      <c r="E345" s="87"/>
      <c r="F345" s="84"/>
      <c r="G345" s="84"/>
      <c r="H345" s="89" t="str">
        <f>IF(F345&lt;&gt;"", _xlfn.XLOOKUP(F345,TABstock[CODE],TABstock[UNITE]),"")</f>
        <v/>
      </c>
      <c r="I345" s="89" t="str">
        <f>IF(F345&lt;&gt;"", _xlfn.XLOOKUP(F345,TABstock[CODE],TABstock[DESCRIPTION]),"")</f>
        <v/>
      </c>
      <c r="J345" s="90" t="str">
        <f>IF(F345&lt;&gt;"", _xlfn.XLOOKUP(F345,TABstock[CODE],TABstock[STOCK]),"")</f>
        <v/>
      </c>
      <c r="K345" s="28"/>
      <c r="M345" s="29"/>
      <c r="S345" s="23"/>
      <c r="T345" s="99"/>
      <c r="U345" s="100"/>
      <c r="V345" s="88"/>
      <c r="W345" s="88"/>
      <c r="X345" s="88"/>
      <c r="Y345" s="30"/>
      <c r="Z345" s="88"/>
      <c r="AA345" s="88"/>
      <c r="AB345" s="30"/>
      <c r="AC345" s="30"/>
      <c r="AD345" s="30"/>
      <c r="AE345" s="101"/>
      <c r="AH345" s="53"/>
    </row>
    <row r="346" spans="2:34" x14ac:dyDescent="0.25">
      <c r="B346" s="81"/>
      <c r="C346" s="82"/>
      <c r="D346" s="83"/>
      <c r="E346" s="87"/>
      <c r="F346" s="84"/>
      <c r="G346" s="84"/>
      <c r="H346" s="89" t="str">
        <f>IF(F346&lt;&gt;"", _xlfn.XLOOKUP(F346,TABstock[CODE],TABstock[UNITE]),"")</f>
        <v/>
      </c>
      <c r="I346" s="89" t="str">
        <f>IF(F346&lt;&gt;"", _xlfn.XLOOKUP(F346,TABstock[CODE],TABstock[DESCRIPTION]),"")</f>
        <v/>
      </c>
      <c r="J346" s="90" t="str">
        <f>IF(F346&lt;&gt;"", _xlfn.XLOOKUP(F346,TABstock[CODE],TABstock[STOCK]),"")</f>
        <v/>
      </c>
      <c r="K346" s="28"/>
      <c r="M346" s="29"/>
      <c r="S346" s="23"/>
      <c r="T346" s="99"/>
      <c r="U346" s="100"/>
      <c r="V346" s="88"/>
      <c r="W346" s="88"/>
      <c r="X346" s="88"/>
      <c r="Y346" s="30"/>
      <c r="Z346" s="88"/>
      <c r="AA346" s="88"/>
      <c r="AB346" s="30"/>
      <c r="AC346" s="30"/>
      <c r="AD346" s="30"/>
      <c r="AE346" s="101"/>
      <c r="AH346" s="53"/>
    </row>
    <row r="347" spans="2:34" x14ac:dyDescent="0.25">
      <c r="B347" s="81"/>
      <c r="C347" s="82"/>
      <c r="D347" s="83"/>
      <c r="E347" s="87"/>
      <c r="F347" s="84"/>
      <c r="G347" s="84"/>
      <c r="H347" s="89" t="str">
        <f>IF(F347&lt;&gt;"", _xlfn.XLOOKUP(F347,TABstock[CODE],TABstock[UNITE]),"")</f>
        <v/>
      </c>
      <c r="I347" s="89" t="str">
        <f>IF(F347&lt;&gt;"", _xlfn.XLOOKUP(F347,TABstock[CODE],TABstock[DESCRIPTION]),"")</f>
        <v/>
      </c>
      <c r="J347" s="90" t="str">
        <f>IF(F347&lt;&gt;"", _xlfn.XLOOKUP(F347,TABstock[CODE],TABstock[STOCK]),"")</f>
        <v/>
      </c>
      <c r="K347" s="28"/>
      <c r="M347" s="29"/>
      <c r="S347" s="23"/>
      <c r="T347" s="99"/>
      <c r="U347" s="100"/>
      <c r="V347" s="88"/>
      <c r="W347" s="88"/>
      <c r="X347" s="88"/>
      <c r="Y347" s="30"/>
      <c r="Z347" s="88"/>
      <c r="AA347" s="88"/>
      <c r="AB347" s="30"/>
      <c r="AC347" s="30"/>
      <c r="AD347" s="30"/>
      <c r="AE347" s="101"/>
      <c r="AH347" s="53"/>
    </row>
    <row r="348" spans="2:34" x14ac:dyDescent="0.25">
      <c r="B348" s="81"/>
      <c r="C348" s="82"/>
      <c r="D348" s="83"/>
      <c r="E348" s="87"/>
      <c r="F348" s="84"/>
      <c r="G348" s="84"/>
      <c r="H348" s="89" t="str">
        <f>IF(F348&lt;&gt;"", _xlfn.XLOOKUP(F348,TABstock[CODE],TABstock[UNITE]),"")</f>
        <v/>
      </c>
      <c r="I348" s="89" t="str">
        <f>IF(F348&lt;&gt;"", _xlfn.XLOOKUP(F348,TABstock[CODE],TABstock[DESCRIPTION]),"")</f>
        <v/>
      </c>
      <c r="J348" s="90" t="str">
        <f>IF(F348&lt;&gt;"", _xlfn.XLOOKUP(F348,TABstock[CODE],TABstock[STOCK]),"")</f>
        <v/>
      </c>
      <c r="K348" s="28"/>
      <c r="M348" s="29"/>
      <c r="S348" s="23"/>
      <c r="T348" s="99"/>
      <c r="U348" s="100"/>
      <c r="V348" s="88"/>
      <c r="W348" s="88"/>
      <c r="X348" s="88"/>
      <c r="Y348" s="30"/>
      <c r="Z348" s="88"/>
      <c r="AA348" s="88"/>
      <c r="AB348" s="30"/>
      <c r="AC348" s="30"/>
      <c r="AD348" s="30"/>
      <c r="AE348" s="101"/>
      <c r="AH348" s="53"/>
    </row>
    <row r="349" spans="2:34" x14ac:dyDescent="0.25">
      <c r="B349" s="81"/>
      <c r="C349" s="82"/>
      <c r="D349" s="83"/>
      <c r="E349" s="87"/>
      <c r="F349" s="84"/>
      <c r="G349" s="84"/>
      <c r="H349" s="89" t="str">
        <f>IF(F349&lt;&gt;"", _xlfn.XLOOKUP(F349,TABstock[CODE],TABstock[UNITE]),"")</f>
        <v/>
      </c>
      <c r="I349" s="89" t="str">
        <f>IF(F349&lt;&gt;"", _xlfn.XLOOKUP(F349,TABstock[CODE],TABstock[DESCRIPTION]),"")</f>
        <v/>
      </c>
      <c r="J349" s="90" t="str">
        <f>IF(F349&lt;&gt;"", _xlfn.XLOOKUP(F349,TABstock[CODE],TABstock[STOCK]),"")</f>
        <v/>
      </c>
      <c r="K349" s="28"/>
      <c r="M349" s="29"/>
      <c r="S349" s="23"/>
      <c r="T349" s="99"/>
      <c r="U349" s="100"/>
      <c r="V349" s="88"/>
      <c r="W349" s="88"/>
      <c r="X349" s="88"/>
      <c r="Y349" s="30"/>
      <c r="Z349" s="88"/>
      <c r="AA349" s="88"/>
      <c r="AB349" s="30"/>
      <c r="AC349" s="30"/>
      <c r="AD349" s="30"/>
      <c r="AE349" s="101"/>
      <c r="AH349" s="53"/>
    </row>
    <row r="350" spans="2:34" x14ac:dyDescent="0.25">
      <c r="B350" s="81"/>
      <c r="C350" s="82"/>
      <c r="D350" s="83"/>
      <c r="E350" s="87"/>
      <c r="F350" s="84"/>
      <c r="G350" s="84"/>
      <c r="H350" s="89" t="str">
        <f>IF(F350&lt;&gt;"", _xlfn.XLOOKUP(F350,TABstock[CODE],TABstock[UNITE]),"")</f>
        <v/>
      </c>
      <c r="I350" s="89" t="str">
        <f>IF(F350&lt;&gt;"", _xlfn.XLOOKUP(F350,TABstock[CODE],TABstock[DESCRIPTION]),"")</f>
        <v/>
      </c>
      <c r="J350" s="90" t="str">
        <f>IF(F350&lt;&gt;"", _xlfn.XLOOKUP(F350,TABstock[CODE],TABstock[STOCK]),"")</f>
        <v/>
      </c>
      <c r="K350" s="28"/>
      <c r="M350" s="29"/>
      <c r="S350" s="23"/>
      <c r="T350" s="99"/>
      <c r="U350" s="100"/>
      <c r="V350" s="88"/>
      <c r="W350" s="88"/>
      <c r="X350" s="88"/>
      <c r="Y350" s="30"/>
      <c r="Z350" s="88"/>
      <c r="AA350" s="88"/>
      <c r="AB350" s="30"/>
      <c r="AC350" s="30"/>
      <c r="AD350" s="30"/>
      <c r="AE350" s="101"/>
      <c r="AH350" s="53"/>
    </row>
    <row r="351" spans="2:34" x14ac:dyDescent="0.25">
      <c r="B351" s="81"/>
      <c r="C351" s="82"/>
      <c r="D351" s="83"/>
      <c r="E351" s="87"/>
      <c r="F351" s="84"/>
      <c r="G351" s="84"/>
      <c r="H351" s="89" t="str">
        <f>IF(F351&lt;&gt;"", _xlfn.XLOOKUP(F351,TABstock[CODE],TABstock[UNITE]),"")</f>
        <v/>
      </c>
      <c r="I351" s="89" t="str">
        <f>IF(F351&lt;&gt;"", _xlfn.XLOOKUP(F351,TABstock[CODE],TABstock[DESCRIPTION]),"")</f>
        <v/>
      </c>
      <c r="J351" s="90" t="str">
        <f>IF(F351&lt;&gt;"", _xlfn.XLOOKUP(F351,TABstock[CODE],TABstock[STOCK]),"")</f>
        <v/>
      </c>
      <c r="K351" s="28"/>
      <c r="M351" s="29"/>
      <c r="S351" s="23"/>
      <c r="T351" s="99"/>
      <c r="U351" s="100"/>
      <c r="V351" s="88"/>
      <c r="W351" s="88"/>
      <c r="X351" s="88"/>
      <c r="Y351" s="30"/>
      <c r="Z351" s="88"/>
      <c r="AA351" s="88"/>
      <c r="AB351" s="30"/>
      <c r="AC351" s="30"/>
      <c r="AD351" s="30"/>
      <c r="AE351" s="101"/>
      <c r="AH351" s="53"/>
    </row>
    <row r="352" spans="2:34" x14ac:dyDescent="0.25">
      <c r="B352" s="81"/>
      <c r="C352" s="82"/>
      <c r="D352" s="83"/>
      <c r="E352" s="87"/>
      <c r="F352" s="84"/>
      <c r="G352" s="84"/>
      <c r="H352" s="89" t="str">
        <f>IF(F352&lt;&gt;"", _xlfn.XLOOKUP(F352,TABstock[CODE],TABstock[UNITE]),"")</f>
        <v/>
      </c>
      <c r="I352" s="89" t="str">
        <f>IF(F352&lt;&gt;"", _xlfn.XLOOKUP(F352,TABstock[CODE],TABstock[DESCRIPTION]),"")</f>
        <v/>
      </c>
      <c r="J352" s="90" t="str">
        <f>IF(F352&lt;&gt;"", _xlfn.XLOOKUP(F352,TABstock[CODE],TABstock[STOCK]),"")</f>
        <v/>
      </c>
      <c r="K352" s="28"/>
      <c r="M352" s="29"/>
      <c r="S352" s="23"/>
      <c r="T352" s="99"/>
      <c r="U352" s="100"/>
      <c r="V352" s="88"/>
      <c r="W352" s="88"/>
      <c r="X352" s="88"/>
      <c r="Y352" s="30"/>
      <c r="Z352" s="88"/>
      <c r="AA352" s="88"/>
      <c r="AB352" s="30"/>
      <c r="AC352" s="30"/>
      <c r="AD352" s="30"/>
      <c r="AE352" s="101"/>
      <c r="AH352" s="53"/>
    </row>
    <row r="353" spans="2:34" x14ac:dyDescent="0.25">
      <c r="B353" s="81"/>
      <c r="C353" s="82"/>
      <c r="D353" s="83"/>
      <c r="E353" s="87"/>
      <c r="F353" s="84"/>
      <c r="G353" s="84"/>
      <c r="H353" s="89" t="str">
        <f>IF(F353&lt;&gt;"", _xlfn.XLOOKUP(F353,TABstock[CODE],TABstock[UNITE]),"")</f>
        <v/>
      </c>
      <c r="I353" s="89" t="str">
        <f>IF(F353&lt;&gt;"", _xlfn.XLOOKUP(F353,TABstock[CODE],TABstock[DESCRIPTION]),"")</f>
        <v/>
      </c>
      <c r="J353" s="90" t="str">
        <f>IF(F353&lt;&gt;"", _xlfn.XLOOKUP(F353,TABstock[CODE],TABstock[STOCK]),"")</f>
        <v/>
      </c>
      <c r="K353" s="28"/>
      <c r="M353" s="29"/>
      <c r="S353" s="23"/>
      <c r="T353" s="99"/>
      <c r="U353" s="100"/>
      <c r="V353" s="88"/>
      <c r="W353" s="88"/>
      <c r="X353" s="88"/>
      <c r="Y353" s="30"/>
      <c r="Z353" s="88"/>
      <c r="AA353" s="88"/>
      <c r="AB353" s="30"/>
      <c r="AC353" s="30"/>
      <c r="AD353" s="30"/>
      <c r="AE353" s="101"/>
      <c r="AH353" s="53"/>
    </row>
    <row r="354" spans="2:34" x14ac:dyDescent="0.25">
      <c r="B354" s="81"/>
      <c r="C354" s="82"/>
      <c r="D354" s="83"/>
      <c r="E354" s="87"/>
      <c r="F354" s="84"/>
      <c r="G354" s="84"/>
      <c r="H354" s="89" t="str">
        <f>IF(F354&lt;&gt;"", _xlfn.XLOOKUP(F354,TABstock[CODE],TABstock[UNITE]),"")</f>
        <v/>
      </c>
      <c r="I354" s="89" t="str">
        <f>IF(F354&lt;&gt;"", _xlfn.XLOOKUP(F354,TABstock[CODE],TABstock[DESCRIPTION]),"")</f>
        <v/>
      </c>
      <c r="J354" s="90" t="str">
        <f>IF(F354&lt;&gt;"", _xlfn.XLOOKUP(F354,TABstock[CODE],TABstock[STOCK]),"")</f>
        <v/>
      </c>
      <c r="K354" s="28"/>
      <c r="M354" s="29"/>
      <c r="S354" s="23"/>
      <c r="T354" s="99"/>
      <c r="U354" s="100"/>
      <c r="V354" s="88"/>
      <c r="W354" s="88"/>
      <c r="X354" s="88"/>
      <c r="Y354" s="30"/>
      <c r="Z354" s="88"/>
      <c r="AA354" s="88"/>
      <c r="AB354" s="30"/>
      <c r="AC354" s="30"/>
      <c r="AD354" s="30"/>
      <c r="AE354" s="101"/>
      <c r="AH354" s="53"/>
    </row>
    <row r="355" spans="2:34" x14ac:dyDescent="0.25">
      <c r="B355" s="81"/>
      <c r="C355" s="82"/>
      <c r="D355" s="83"/>
      <c r="E355" s="87"/>
      <c r="F355" s="84"/>
      <c r="G355" s="84"/>
      <c r="H355" s="89" t="str">
        <f>IF(F355&lt;&gt;"", _xlfn.XLOOKUP(F355,TABstock[CODE],TABstock[UNITE]),"")</f>
        <v/>
      </c>
      <c r="I355" s="89" t="str">
        <f>IF(F355&lt;&gt;"", _xlfn.XLOOKUP(F355,TABstock[CODE],TABstock[DESCRIPTION]),"")</f>
        <v/>
      </c>
      <c r="J355" s="90" t="str">
        <f>IF(F355&lt;&gt;"", _xlfn.XLOOKUP(F355,TABstock[CODE],TABstock[STOCK]),"")</f>
        <v/>
      </c>
      <c r="K355" s="28"/>
      <c r="M355" s="29"/>
      <c r="S355" s="23"/>
      <c r="T355" s="99"/>
      <c r="U355" s="100"/>
      <c r="V355" s="88"/>
      <c r="W355" s="88"/>
      <c r="X355" s="88"/>
      <c r="Y355" s="30"/>
      <c r="Z355" s="88"/>
      <c r="AA355" s="88"/>
      <c r="AB355" s="30"/>
      <c r="AC355" s="30"/>
      <c r="AD355" s="30"/>
      <c r="AE355" s="101"/>
      <c r="AH355" s="53"/>
    </row>
    <row r="356" spans="2:34" x14ac:dyDescent="0.25">
      <c r="B356" s="81"/>
      <c r="C356" s="82"/>
      <c r="D356" s="83"/>
      <c r="E356" s="87"/>
      <c r="F356" s="84"/>
      <c r="G356" s="84"/>
      <c r="H356" s="89" t="str">
        <f>IF(F356&lt;&gt;"", _xlfn.XLOOKUP(F356,TABstock[CODE],TABstock[UNITE]),"")</f>
        <v/>
      </c>
      <c r="I356" s="89" t="str">
        <f>IF(F356&lt;&gt;"", _xlfn.XLOOKUP(F356,TABstock[CODE],TABstock[DESCRIPTION]),"")</f>
        <v/>
      </c>
      <c r="J356" s="90" t="str">
        <f>IF(F356&lt;&gt;"", _xlfn.XLOOKUP(F356,TABstock[CODE],TABstock[STOCK]),"")</f>
        <v/>
      </c>
      <c r="K356" s="28"/>
      <c r="M356" s="29"/>
      <c r="S356" s="23"/>
      <c r="T356" s="99"/>
      <c r="U356" s="100"/>
      <c r="V356" s="88"/>
      <c r="W356" s="88"/>
      <c r="X356" s="88"/>
      <c r="Y356" s="30"/>
      <c r="Z356" s="88"/>
      <c r="AA356" s="88"/>
      <c r="AB356" s="30"/>
      <c r="AC356" s="30"/>
      <c r="AD356" s="30"/>
      <c r="AE356" s="101"/>
      <c r="AH356" s="53"/>
    </row>
    <row r="357" spans="2:34" x14ac:dyDescent="0.25">
      <c r="B357" s="81"/>
      <c r="C357" s="82"/>
      <c r="D357" s="83"/>
      <c r="E357" s="87"/>
      <c r="F357" s="84"/>
      <c r="G357" s="84"/>
      <c r="H357" s="89" t="str">
        <f>IF(F357&lt;&gt;"", _xlfn.XLOOKUP(F357,TABstock[CODE],TABstock[UNITE]),"")</f>
        <v/>
      </c>
      <c r="I357" s="89" t="str">
        <f>IF(F357&lt;&gt;"", _xlfn.XLOOKUP(F357,TABstock[CODE],TABstock[DESCRIPTION]),"")</f>
        <v/>
      </c>
      <c r="J357" s="90" t="str">
        <f>IF(F357&lt;&gt;"", _xlfn.XLOOKUP(F357,TABstock[CODE],TABstock[STOCK]),"")</f>
        <v/>
      </c>
      <c r="K357" s="28"/>
      <c r="M357" s="29"/>
      <c r="S357" s="23"/>
      <c r="T357" s="99"/>
      <c r="U357" s="100"/>
      <c r="V357" s="88"/>
      <c r="W357" s="88"/>
      <c r="X357" s="88"/>
      <c r="Y357" s="30"/>
      <c r="Z357" s="88"/>
      <c r="AA357" s="88"/>
      <c r="AB357" s="30"/>
      <c r="AC357" s="30"/>
      <c r="AD357" s="30"/>
      <c r="AE357" s="101"/>
      <c r="AH357" s="53"/>
    </row>
    <row r="358" spans="2:34" x14ac:dyDescent="0.25">
      <c r="B358" s="81"/>
      <c r="C358" s="82"/>
      <c r="D358" s="83"/>
      <c r="E358" s="87"/>
      <c r="F358" s="84"/>
      <c r="G358" s="84"/>
      <c r="H358" s="89" t="str">
        <f>IF(F358&lt;&gt;"", _xlfn.XLOOKUP(F358,TABstock[CODE],TABstock[UNITE]),"")</f>
        <v/>
      </c>
      <c r="I358" s="89" t="str">
        <f>IF(F358&lt;&gt;"", _xlfn.XLOOKUP(F358,TABstock[CODE],TABstock[DESCRIPTION]),"")</f>
        <v/>
      </c>
      <c r="J358" s="90" t="str">
        <f>IF(F358&lt;&gt;"", _xlfn.XLOOKUP(F358,TABstock[CODE],TABstock[STOCK]),"")</f>
        <v/>
      </c>
      <c r="K358" s="28"/>
      <c r="M358" s="29"/>
      <c r="S358" s="23"/>
      <c r="T358" s="99"/>
      <c r="U358" s="100"/>
      <c r="V358" s="88"/>
      <c r="W358" s="88"/>
      <c r="X358" s="88"/>
      <c r="Y358" s="30"/>
      <c r="Z358" s="88"/>
      <c r="AA358" s="88"/>
      <c r="AB358" s="30"/>
      <c r="AC358" s="30"/>
      <c r="AD358" s="30"/>
      <c r="AE358" s="101"/>
      <c r="AH358" s="53"/>
    </row>
    <row r="359" spans="2:34" x14ac:dyDescent="0.25">
      <c r="B359" s="81"/>
      <c r="C359" s="82"/>
      <c r="D359" s="83"/>
      <c r="E359" s="87"/>
      <c r="F359" s="84"/>
      <c r="G359" s="84"/>
      <c r="H359" s="89" t="str">
        <f>IF(F359&lt;&gt;"", _xlfn.XLOOKUP(F359,TABstock[CODE],TABstock[UNITE]),"")</f>
        <v/>
      </c>
      <c r="I359" s="89" t="str">
        <f>IF(F359&lt;&gt;"", _xlfn.XLOOKUP(F359,TABstock[CODE],TABstock[DESCRIPTION]),"")</f>
        <v/>
      </c>
      <c r="J359" s="90" t="str">
        <f>IF(F359&lt;&gt;"", _xlfn.XLOOKUP(F359,TABstock[CODE],TABstock[STOCK]),"")</f>
        <v/>
      </c>
      <c r="K359" s="28"/>
      <c r="M359" s="29"/>
      <c r="S359" s="23"/>
      <c r="T359" s="99"/>
      <c r="U359" s="100"/>
      <c r="V359" s="88"/>
      <c r="W359" s="88"/>
      <c r="X359" s="88"/>
      <c r="Y359" s="30"/>
      <c r="Z359" s="88"/>
      <c r="AA359" s="88"/>
      <c r="AB359" s="30"/>
      <c r="AC359" s="30"/>
      <c r="AD359" s="30"/>
      <c r="AE359" s="101"/>
      <c r="AH359" s="53"/>
    </row>
    <row r="360" spans="2:34" x14ac:dyDescent="0.25">
      <c r="B360" s="81"/>
      <c r="C360" s="82"/>
      <c r="D360" s="83"/>
      <c r="E360" s="87"/>
      <c r="F360" s="84"/>
      <c r="G360" s="84"/>
      <c r="H360" s="89" t="str">
        <f>IF(F360&lt;&gt;"", _xlfn.XLOOKUP(F360,TABstock[CODE],TABstock[UNITE]),"")</f>
        <v/>
      </c>
      <c r="I360" s="89" t="str">
        <f>IF(F360&lt;&gt;"", _xlfn.XLOOKUP(F360,TABstock[CODE],TABstock[DESCRIPTION]),"")</f>
        <v/>
      </c>
      <c r="J360" s="90" t="str">
        <f>IF(F360&lt;&gt;"", _xlfn.XLOOKUP(F360,TABstock[CODE],TABstock[STOCK]),"")</f>
        <v/>
      </c>
      <c r="K360" s="28"/>
      <c r="M360" s="29"/>
      <c r="S360" s="23"/>
      <c r="T360" s="99"/>
      <c r="U360" s="100"/>
      <c r="V360" s="88"/>
      <c r="W360" s="88"/>
      <c r="X360" s="88"/>
      <c r="Y360" s="30"/>
      <c r="Z360" s="88"/>
      <c r="AA360" s="88"/>
      <c r="AB360" s="30"/>
      <c r="AC360" s="30"/>
      <c r="AD360" s="30"/>
      <c r="AE360" s="101"/>
      <c r="AH360" s="53"/>
    </row>
    <row r="361" spans="2:34" x14ac:dyDescent="0.25">
      <c r="B361" s="81"/>
      <c r="C361" s="82"/>
      <c r="D361" s="83"/>
      <c r="E361" s="87"/>
      <c r="F361" s="84"/>
      <c r="G361" s="84"/>
      <c r="H361" s="89" t="str">
        <f>IF(F361&lt;&gt;"", _xlfn.XLOOKUP(F361,TABstock[CODE],TABstock[UNITE]),"")</f>
        <v/>
      </c>
      <c r="I361" s="89" t="str">
        <f>IF(F361&lt;&gt;"", _xlfn.XLOOKUP(F361,TABstock[CODE],TABstock[DESCRIPTION]),"")</f>
        <v/>
      </c>
      <c r="J361" s="90" t="str">
        <f>IF(F361&lt;&gt;"", _xlfn.XLOOKUP(F361,TABstock[CODE],TABstock[STOCK]),"")</f>
        <v/>
      </c>
      <c r="K361" s="28"/>
      <c r="M361" s="29"/>
      <c r="S361" s="23"/>
      <c r="T361" s="99"/>
      <c r="U361" s="100"/>
      <c r="V361" s="88"/>
      <c r="W361" s="88"/>
      <c r="X361" s="88"/>
      <c r="Y361" s="30"/>
      <c r="Z361" s="88"/>
      <c r="AA361" s="88"/>
      <c r="AB361" s="30"/>
      <c r="AC361" s="30"/>
      <c r="AD361" s="30"/>
      <c r="AE361" s="101"/>
      <c r="AH361" s="53"/>
    </row>
    <row r="362" spans="2:34" x14ac:dyDescent="0.25">
      <c r="B362" s="81"/>
      <c r="C362" s="82"/>
      <c r="D362" s="83"/>
      <c r="E362" s="87"/>
      <c r="F362" s="84"/>
      <c r="G362" s="84"/>
      <c r="H362" s="89" t="str">
        <f>IF(F362&lt;&gt;"", _xlfn.XLOOKUP(F362,TABstock[CODE],TABstock[UNITE]),"")</f>
        <v/>
      </c>
      <c r="I362" s="89" t="str">
        <f>IF(F362&lt;&gt;"", _xlfn.XLOOKUP(F362,TABstock[CODE],TABstock[DESCRIPTION]),"")</f>
        <v/>
      </c>
      <c r="J362" s="90" t="str">
        <f>IF(F362&lt;&gt;"", _xlfn.XLOOKUP(F362,TABstock[CODE],TABstock[STOCK]),"")</f>
        <v/>
      </c>
      <c r="K362" s="28"/>
      <c r="M362" s="29"/>
      <c r="S362" s="23"/>
      <c r="T362" s="99"/>
      <c r="U362" s="100"/>
      <c r="V362" s="88"/>
      <c r="W362" s="88"/>
      <c r="X362" s="88"/>
      <c r="Y362" s="30"/>
      <c r="Z362" s="88"/>
      <c r="AA362" s="88"/>
      <c r="AB362" s="30"/>
      <c r="AC362" s="30"/>
      <c r="AD362" s="30"/>
      <c r="AE362" s="101"/>
      <c r="AH362" s="53"/>
    </row>
    <row r="363" spans="2:34" x14ac:dyDescent="0.25">
      <c r="B363" s="81"/>
      <c r="C363" s="82"/>
      <c r="D363" s="83"/>
      <c r="E363" s="87"/>
      <c r="F363" s="84"/>
      <c r="G363" s="84"/>
      <c r="H363" s="89" t="str">
        <f>IF(F363&lt;&gt;"", _xlfn.XLOOKUP(F363,TABstock[CODE],TABstock[UNITE]),"")</f>
        <v/>
      </c>
      <c r="I363" s="89" t="str">
        <f>IF(F363&lt;&gt;"", _xlfn.XLOOKUP(F363,TABstock[CODE],TABstock[DESCRIPTION]),"")</f>
        <v/>
      </c>
      <c r="J363" s="90" t="str">
        <f>IF(F363&lt;&gt;"", _xlfn.XLOOKUP(F363,TABstock[CODE],TABstock[STOCK]),"")</f>
        <v/>
      </c>
      <c r="K363" s="28"/>
      <c r="M363" s="29"/>
      <c r="S363" s="23"/>
      <c r="T363" s="99"/>
      <c r="U363" s="100"/>
      <c r="V363" s="88"/>
      <c r="W363" s="88"/>
      <c r="X363" s="88"/>
      <c r="Y363" s="30"/>
      <c r="Z363" s="88"/>
      <c r="AA363" s="88"/>
      <c r="AB363" s="30"/>
      <c r="AC363" s="30"/>
      <c r="AD363" s="30"/>
      <c r="AE363" s="101"/>
      <c r="AH363" s="53"/>
    </row>
    <row r="364" spans="2:34" x14ac:dyDescent="0.25">
      <c r="B364" s="81"/>
      <c r="C364" s="82"/>
      <c r="D364" s="83"/>
      <c r="E364" s="87"/>
      <c r="F364" s="84"/>
      <c r="G364" s="84"/>
      <c r="H364" s="89" t="str">
        <f>IF(F364&lt;&gt;"", _xlfn.XLOOKUP(F364,TABstock[CODE],TABstock[UNITE]),"")</f>
        <v/>
      </c>
      <c r="I364" s="89" t="str">
        <f>IF(F364&lt;&gt;"", _xlfn.XLOOKUP(F364,TABstock[CODE],TABstock[DESCRIPTION]),"")</f>
        <v/>
      </c>
      <c r="J364" s="90" t="str">
        <f>IF(F364&lt;&gt;"", _xlfn.XLOOKUP(F364,TABstock[CODE],TABstock[STOCK]),"")</f>
        <v/>
      </c>
      <c r="K364" s="28"/>
      <c r="M364" s="29"/>
      <c r="S364" s="23"/>
      <c r="T364" s="99"/>
      <c r="U364" s="100"/>
      <c r="V364" s="88"/>
      <c r="W364" s="88"/>
      <c r="X364" s="88"/>
      <c r="Y364" s="30"/>
      <c r="Z364" s="88"/>
      <c r="AA364" s="88"/>
      <c r="AB364" s="30"/>
      <c r="AC364" s="30"/>
      <c r="AD364" s="30"/>
      <c r="AE364" s="101"/>
      <c r="AH364" s="53"/>
    </row>
    <row r="365" spans="2:34" x14ac:dyDescent="0.25">
      <c r="B365" s="81"/>
      <c r="C365" s="82"/>
      <c r="D365" s="83"/>
      <c r="E365" s="87"/>
      <c r="F365" s="84"/>
      <c r="G365" s="84"/>
      <c r="H365" s="89" t="str">
        <f>IF(F365&lt;&gt;"", _xlfn.XLOOKUP(F365,TABstock[CODE],TABstock[UNITE]),"")</f>
        <v/>
      </c>
      <c r="I365" s="89" t="str">
        <f>IF(F365&lt;&gt;"", _xlfn.XLOOKUP(F365,TABstock[CODE],TABstock[DESCRIPTION]),"")</f>
        <v/>
      </c>
      <c r="J365" s="90" t="str">
        <f>IF(F365&lt;&gt;"", _xlfn.XLOOKUP(F365,TABstock[CODE],TABstock[STOCK]),"")</f>
        <v/>
      </c>
      <c r="K365" s="28"/>
      <c r="M365" s="29"/>
      <c r="S365" s="23"/>
      <c r="T365" s="99"/>
      <c r="U365" s="100"/>
      <c r="V365" s="88"/>
      <c r="W365" s="88"/>
      <c r="X365" s="88"/>
      <c r="Y365" s="30"/>
      <c r="Z365" s="88"/>
      <c r="AA365" s="88"/>
      <c r="AB365" s="30"/>
      <c r="AC365" s="30"/>
      <c r="AD365" s="30"/>
      <c r="AE365" s="101"/>
      <c r="AH365" s="53"/>
    </row>
    <row r="366" spans="2:34" x14ac:dyDescent="0.25">
      <c r="B366" s="81"/>
      <c r="C366" s="82"/>
      <c r="D366" s="83"/>
      <c r="E366" s="87"/>
      <c r="F366" s="84"/>
      <c r="G366" s="84"/>
      <c r="H366" s="89" t="str">
        <f>IF(F366&lt;&gt;"", _xlfn.XLOOKUP(F366,TABstock[CODE],TABstock[UNITE]),"")</f>
        <v/>
      </c>
      <c r="I366" s="89" t="str">
        <f>IF(F366&lt;&gt;"", _xlfn.XLOOKUP(F366,TABstock[CODE],TABstock[DESCRIPTION]),"")</f>
        <v/>
      </c>
      <c r="J366" s="90" t="str">
        <f>IF(F366&lt;&gt;"", _xlfn.XLOOKUP(F366,TABstock[CODE],TABstock[STOCK]),"")</f>
        <v/>
      </c>
      <c r="K366" s="28"/>
      <c r="M366" s="29"/>
      <c r="S366" s="23"/>
      <c r="T366" s="99"/>
      <c r="U366" s="100"/>
      <c r="V366" s="88"/>
      <c r="W366" s="88"/>
      <c r="X366" s="88"/>
      <c r="Y366" s="30"/>
      <c r="Z366" s="88"/>
      <c r="AA366" s="88"/>
      <c r="AB366" s="30"/>
      <c r="AC366" s="30"/>
      <c r="AD366" s="30"/>
      <c r="AE366" s="101"/>
      <c r="AH366" s="53"/>
    </row>
    <row r="367" spans="2:34" x14ac:dyDescent="0.25">
      <c r="B367" s="81"/>
      <c r="C367" s="82"/>
      <c r="D367" s="83"/>
      <c r="E367" s="87"/>
      <c r="F367" s="84"/>
      <c r="G367" s="84"/>
      <c r="H367" s="89" t="str">
        <f>IF(F367&lt;&gt;"", _xlfn.XLOOKUP(F367,TABstock[CODE],TABstock[UNITE]),"")</f>
        <v/>
      </c>
      <c r="I367" s="89" t="str">
        <f>IF(F367&lt;&gt;"", _xlfn.XLOOKUP(F367,TABstock[CODE],TABstock[DESCRIPTION]),"")</f>
        <v/>
      </c>
      <c r="J367" s="90" t="str">
        <f>IF(F367&lt;&gt;"", _xlfn.XLOOKUP(F367,TABstock[CODE],TABstock[STOCK]),"")</f>
        <v/>
      </c>
      <c r="K367" s="28"/>
      <c r="M367" s="29"/>
      <c r="S367" s="23"/>
      <c r="T367" s="99"/>
      <c r="U367" s="100"/>
      <c r="V367" s="88"/>
      <c r="W367" s="88"/>
      <c r="X367" s="88"/>
      <c r="Y367" s="30"/>
      <c r="Z367" s="88"/>
      <c r="AA367" s="88"/>
      <c r="AB367" s="30"/>
      <c r="AC367" s="30"/>
      <c r="AD367" s="30"/>
      <c r="AE367" s="101"/>
      <c r="AH367" s="53"/>
    </row>
    <row r="368" spans="2:34" x14ac:dyDescent="0.25">
      <c r="B368" s="81"/>
      <c r="C368" s="82"/>
      <c r="D368" s="83"/>
      <c r="E368" s="87"/>
      <c r="F368" s="84"/>
      <c r="G368" s="84"/>
      <c r="H368" s="89" t="str">
        <f>IF(F368&lt;&gt;"", _xlfn.XLOOKUP(F368,TABstock[CODE],TABstock[UNITE]),"")</f>
        <v/>
      </c>
      <c r="I368" s="89" t="str">
        <f>IF(F368&lt;&gt;"", _xlfn.XLOOKUP(F368,TABstock[CODE],TABstock[DESCRIPTION]),"")</f>
        <v/>
      </c>
      <c r="J368" s="90" t="str">
        <f>IF(F368&lt;&gt;"", _xlfn.XLOOKUP(F368,TABstock[CODE],TABstock[STOCK]),"")</f>
        <v/>
      </c>
      <c r="K368" s="28"/>
      <c r="M368" s="29"/>
      <c r="S368" s="23"/>
      <c r="T368" s="99"/>
      <c r="U368" s="100"/>
      <c r="V368" s="88"/>
      <c r="W368" s="88"/>
      <c r="X368" s="88"/>
      <c r="Y368" s="30"/>
      <c r="Z368" s="88"/>
      <c r="AA368" s="88"/>
      <c r="AB368" s="30"/>
      <c r="AC368" s="30"/>
      <c r="AD368" s="30"/>
      <c r="AE368" s="101"/>
      <c r="AH368" s="53"/>
    </row>
    <row r="369" spans="2:34" x14ac:dyDescent="0.25">
      <c r="B369" s="81"/>
      <c r="C369" s="82"/>
      <c r="D369" s="83"/>
      <c r="E369" s="87"/>
      <c r="F369" s="84"/>
      <c r="G369" s="84"/>
      <c r="H369" s="89" t="str">
        <f>IF(F369&lt;&gt;"", _xlfn.XLOOKUP(F369,TABstock[CODE],TABstock[UNITE]),"")</f>
        <v/>
      </c>
      <c r="I369" s="89" t="str">
        <f>IF(F369&lt;&gt;"", _xlfn.XLOOKUP(F369,TABstock[CODE],TABstock[DESCRIPTION]),"")</f>
        <v/>
      </c>
      <c r="J369" s="90" t="str">
        <f>IF(F369&lt;&gt;"", _xlfn.XLOOKUP(F369,TABstock[CODE],TABstock[STOCK]),"")</f>
        <v/>
      </c>
      <c r="K369" s="28"/>
      <c r="M369" s="29"/>
      <c r="S369" s="23"/>
      <c r="T369" s="99"/>
      <c r="U369" s="100"/>
      <c r="V369" s="88"/>
      <c r="W369" s="88"/>
      <c r="X369" s="88"/>
      <c r="Y369" s="30"/>
      <c r="Z369" s="88"/>
      <c r="AA369" s="88"/>
      <c r="AB369" s="30"/>
      <c r="AC369" s="30"/>
      <c r="AD369" s="30"/>
      <c r="AE369" s="101"/>
      <c r="AH369" s="53"/>
    </row>
    <row r="370" spans="2:34" x14ac:dyDescent="0.25">
      <c r="B370" s="81"/>
      <c r="C370" s="82"/>
      <c r="D370" s="83"/>
      <c r="E370" s="87"/>
      <c r="F370" s="84"/>
      <c r="G370" s="84"/>
      <c r="H370" s="89" t="str">
        <f>IF(F370&lt;&gt;"", _xlfn.XLOOKUP(F370,TABstock[CODE],TABstock[UNITE]),"")</f>
        <v/>
      </c>
      <c r="I370" s="89" t="str">
        <f>IF(F370&lt;&gt;"", _xlfn.XLOOKUP(F370,TABstock[CODE],TABstock[DESCRIPTION]),"")</f>
        <v/>
      </c>
      <c r="J370" s="90" t="str">
        <f>IF(F370&lt;&gt;"", _xlfn.XLOOKUP(F370,TABstock[CODE],TABstock[STOCK]),"")</f>
        <v/>
      </c>
      <c r="K370" s="28"/>
      <c r="M370" s="29"/>
      <c r="S370" s="23"/>
      <c r="T370" s="99"/>
      <c r="U370" s="100"/>
      <c r="V370" s="88"/>
      <c r="W370" s="88"/>
      <c r="X370" s="88"/>
      <c r="Y370" s="30"/>
      <c r="Z370" s="88"/>
      <c r="AA370" s="88"/>
      <c r="AB370" s="30"/>
      <c r="AC370" s="30"/>
      <c r="AD370" s="30"/>
      <c r="AE370" s="101"/>
      <c r="AH370" s="53"/>
    </row>
    <row r="371" spans="2:34" x14ac:dyDescent="0.25">
      <c r="B371" s="81"/>
      <c r="C371" s="82"/>
      <c r="D371" s="83"/>
      <c r="E371" s="87"/>
      <c r="F371" s="84"/>
      <c r="G371" s="84"/>
      <c r="H371" s="89" t="str">
        <f>IF(F371&lt;&gt;"", _xlfn.XLOOKUP(F371,TABstock[CODE],TABstock[UNITE]),"")</f>
        <v/>
      </c>
      <c r="I371" s="89" t="str">
        <f>IF(F371&lt;&gt;"", _xlfn.XLOOKUP(F371,TABstock[CODE],TABstock[DESCRIPTION]),"")</f>
        <v/>
      </c>
      <c r="J371" s="90" t="str">
        <f>IF(F371&lt;&gt;"", _xlfn.XLOOKUP(F371,TABstock[CODE],TABstock[STOCK]),"")</f>
        <v/>
      </c>
      <c r="K371" s="28"/>
      <c r="M371" s="29"/>
      <c r="S371" s="23"/>
      <c r="T371" s="99"/>
      <c r="U371" s="100"/>
      <c r="V371" s="88"/>
      <c r="W371" s="88"/>
      <c r="X371" s="88"/>
      <c r="Y371" s="30"/>
      <c r="Z371" s="88"/>
      <c r="AA371" s="88"/>
      <c r="AB371" s="30"/>
      <c r="AC371" s="30"/>
      <c r="AD371" s="30"/>
      <c r="AE371" s="101"/>
      <c r="AH371" s="53"/>
    </row>
    <row r="372" spans="2:34" x14ac:dyDescent="0.25">
      <c r="B372" s="81"/>
      <c r="C372" s="82"/>
      <c r="D372" s="83"/>
      <c r="E372" s="87"/>
      <c r="F372" s="84"/>
      <c r="G372" s="84"/>
      <c r="H372" s="89" t="str">
        <f>IF(F372&lt;&gt;"", _xlfn.XLOOKUP(F372,TABstock[CODE],TABstock[UNITE]),"")</f>
        <v/>
      </c>
      <c r="I372" s="89" t="str">
        <f>IF(F372&lt;&gt;"", _xlfn.XLOOKUP(F372,TABstock[CODE],TABstock[DESCRIPTION]),"")</f>
        <v/>
      </c>
      <c r="J372" s="90" t="str">
        <f>IF(F372&lt;&gt;"", _xlfn.XLOOKUP(F372,TABstock[CODE],TABstock[STOCK]),"")</f>
        <v/>
      </c>
      <c r="K372" s="28"/>
      <c r="M372" s="29"/>
      <c r="S372" s="23"/>
      <c r="T372" s="99"/>
      <c r="U372" s="100"/>
      <c r="V372" s="88"/>
      <c r="W372" s="88"/>
      <c r="X372" s="88"/>
      <c r="Y372" s="30"/>
      <c r="Z372" s="88"/>
      <c r="AA372" s="88"/>
      <c r="AB372" s="30"/>
      <c r="AC372" s="30"/>
      <c r="AD372" s="30"/>
      <c r="AE372" s="101"/>
      <c r="AH372" s="53"/>
    </row>
    <row r="373" spans="2:34" x14ac:dyDescent="0.25">
      <c r="B373" s="81"/>
      <c r="C373" s="82"/>
      <c r="D373" s="83"/>
      <c r="E373" s="87"/>
      <c r="F373" s="84"/>
      <c r="G373" s="84"/>
      <c r="H373" s="89" t="str">
        <f>IF(F373&lt;&gt;"", _xlfn.XLOOKUP(F373,TABstock[CODE],TABstock[UNITE]),"")</f>
        <v/>
      </c>
      <c r="I373" s="89" t="str">
        <f>IF(F373&lt;&gt;"", _xlfn.XLOOKUP(F373,TABstock[CODE],TABstock[DESCRIPTION]),"")</f>
        <v/>
      </c>
      <c r="J373" s="90" t="str">
        <f>IF(F373&lt;&gt;"", _xlfn.XLOOKUP(F373,TABstock[CODE],TABstock[STOCK]),"")</f>
        <v/>
      </c>
      <c r="K373" s="28"/>
      <c r="M373" s="29"/>
      <c r="S373" s="23"/>
      <c r="T373" s="99"/>
      <c r="U373" s="100"/>
      <c r="V373" s="88"/>
      <c r="W373" s="88"/>
      <c r="X373" s="88"/>
      <c r="Y373" s="30"/>
      <c r="Z373" s="88"/>
      <c r="AA373" s="88"/>
      <c r="AB373" s="30"/>
      <c r="AC373" s="30"/>
      <c r="AD373" s="30"/>
      <c r="AE373" s="101"/>
      <c r="AH373" s="53"/>
    </row>
    <row r="374" spans="2:34" x14ac:dyDescent="0.25">
      <c r="B374" s="81"/>
      <c r="C374" s="82"/>
      <c r="D374" s="83"/>
      <c r="E374" s="87"/>
      <c r="F374" s="84"/>
      <c r="G374" s="84"/>
      <c r="H374" s="89" t="str">
        <f>IF(F374&lt;&gt;"", _xlfn.XLOOKUP(F374,TABstock[CODE],TABstock[UNITE]),"")</f>
        <v/>
      </c>
      <c r="I374" s="89" t="str">
        <f>IF(F374&lt;&gt;"", _xlfn.XLOOKUP(F374,TABstock[CODE],TABstock[DESCRIPTION]),"")</f>
        <v/>
      </c>
      <c r="J374" s="90" t="str">
        <f>IF(F374&lt;&gt;"", _xlfn.XLOOKUP(F374,TABstock[CODE],TABstock[STOCK]),"")</f>
        <v/>
      </c>
      <c r="K374" s="28"/>
      <c r="M374" s="29"/>
      <c r="S374" s="23"/>
      <c r="T374" s="99"/>
      <c r="U374" s="100"/>
      <c r="V374" s="88"/>
      <c r="W374" s="88"/>
      <c r="X374" s="88"/>
      <c r="Y374" s="30"/>
      <c r="Z374" s="88"/>
      <c r="AA374" s="88"/>
      <c r="AB374" s="30"/>
      <c r="AC374" s="30"/>
      <c r="AD374" s="30"/>
      <c r="AE374" s="101"/>
      <c r="AH374" s="53"/>
    </row>
    <row r="375" spans="2:34" x14ac:dyDescent="0.25">
      <c r="B375" s="81"/>
      <c r="C375" s="82"/>
      <c r="D375" s="83"/>
      <c r="E375" s="87"/>
      <c r="F375" s="84"/>
      <c r="G375" s="84"/>
      <c r="H375" s="89" t="str">
        <f>IF(F375&lt;&gt;"", _xlfn.XLOOKUP(F375,TABstock[CODE],TABstock[UNITE]),"")</f>
        <v/>
      </c>
      <c r="I375" s="89" t="str">
        <f>IF(F375&lt;&gt;"", _xlfn.XLOOKUP(F375,TABstock[CODE],TABstock[DESCRIPTION]),"")</f>
        <v/>
      </c>
      <c r="J375" s="90" t="str">
        <f>IF(F375&lt;&gt;"", _xlfn.XLOOKUP(F375,TABstock[CODE],TABstock[STOCK]),"")</f>
        <v/>
      </c>
      <c r="K375" s="28"/>
      <c r="M375" s="29"/>
      <c r="S375" s="23"/>
      <c r="T375" s="99"/>
      <c r="U375" s="100"/>
      <c r="V375" s="88"/>
      <c r="W375" s="88"/>
      <c r="X375" s="88"/>
      <c r="Y375" s="30"/>
      <c r="Z375" s="88"/>
      <c r="AA375" s="88"/>
      <c r="AB375" s="30"/>
      <c r="AC375" s="30"/>
      <c r="AD375" s="30"/>
      <c r="AE375" s="101"/>
      <c r="AH375" s="53"/>
    </row>
    <row r="376" spans="2:34" x14ac:dyDescent="0.25">
      <c r="B376" s="81"/>
      <c r="C376" s="82"/>
      <c r="D376" s="83"/>
      <c r="E376" s="87"/>
      <c r="F376" s="84"/>
      <c r="G376" s="84"/>
      <c r="H376" s="89" t="str">
        <f>IF(F376&lt;&gt;"", _xlfn.XLOOKUP(F376,TABstock[CODE],TABstock[UNITE]),"")</f>
        <v/>
      </c>
      <c r="I376" s="89" t="str">
        <f>IF(F376&lt;&gt;"", _xlfn.XLOOKUP(F376,TABstock[CODE],TABstock[DESCRIPTION]),"")</f>
        <v/>
      </c>
      <c r="J376" s="90" t="str">
        <f>IF(F376&lt;&gt;"", _xlfn.XLOOKUP(F376,TABstock[CODE],TABstock[STOCK]),"")</f>
        <v/>
      </c>
      <c r="K376" s="28"/>
      <c r="M376" s="29"/>
      <c r="S376" s="23"/>
      <c r="T376" s="99"/>
      <c r="U376" s="100"/>
      <c r="V376" s="88"/>
      <c r="W376" s="88"/>
      <c r="X376" s="88"/>
      <c r="Y376" s="30"/>
      <c r="Z376" s="88"/>
      <c r="AA376" s="88"/>
      <c r="AB376" s="30"/>
      <c r="AC376" s="30"/>
      <c r="AD376" s="30"/>
      <c r="AE376" s="101"/>
      <c r="AH376" s="53"/>
    </row>
    <row r="377" spans="2:34" x14ac:dyDescent="0.25">
      <c r="B377" s="81"/>
      <c r="C377" s="82"/>
      <c r="D377" s="83"/>
      <c r="E377" s="87"/>
      <c r="F377" s="84"/>
      <c r="G377" s="84"/>
      <c r="H377" s="89" t="str">
        <f>IF(F377&lt;&gt;"", _xlfn.XLOOKUP(F377,TABstock[CODE],TABstock[UNITE]),"")</f>
        <v/>
      </c>
      <c r="I377" s="89" t="str">
        <f>IF(F377&lt;&gt;"", _xlfn.XLOOKUP(F377,TABstock[CODE],TABstock[DESCRIPTION]),"")</f>
        <v/>
      </c>
      <c r="J377" s="90" t="str">
        <f>IF(F377&lt;&gt;"", _xlfn.XLOOKUP(F377,TABstock[CODE],TABstock[STOCK]),"")</f>
        <v/>
      </c>
      <c r="K377" s="28"/>
      <c r="M377" s="29"/>
      <c r="S377" s="23"/>
      <c r="T377" s="99"/>
      <c r="U377" s="100"/>
      <c r="V377" s="88"/>
      <c r="W377" s="88"/>
      <c r="X377" s="88"/>
      <c r="Y377" s="30"/>
      <c r="Z377" s="88"/>
      <c r="AA377" s="88"/>
      <c r="AB377" s="30"/>
      <c r="AC377" s="30"/>
      <c r="AD377" s="30"/>
      <c r="AE377" s="101"/>
      <c r="AH377" s="53"/>
    </row>
    <row r="378" spans="2:34" x14ac:dyDescent="0.25">
      <c r="B378" s="81"/>
      <c r="C378" s="82"/>
      <c r="D378" s="83"/>
      <c r="E378" s="87"/>
      <c r="F378" s="84"/>
      <c r="G378" s="84"/>
      <c r="H378" s="89" t="str">
        <f>IF(F378&lt;&gt;"", _xlfn.XLOOKUP(F378,TABstock[CODE],TABstock[UNITE]),"")</f>
        <v/>
      </c>
      <c r="I378" s="89" t="str">
        <f>IF(F378&lt;&gt;"", _xlfn.XLOOKUP(F378,TABstock[CODE],TABstock[DESCRIPTION]),"")</f>
        <v/>
      </c>
      <c r="J378" s="90" t="str">
        <f>IF(F378&lt;&gt;"", _xlfn.XLOOKUP(F378,TABstock[CODE],TABstock[STOCK]),"")</f>
        <v/>
      </c>
      <c r="K378" s="28"/>
      <c r="M378" s="29"/>
      <c r="S378" s="23"/>
      <c r="T378" s="99"/>
      <c r="U378" s="100"/>
      <c r="V378" s="88"/>
      <c r="W378" s="88"/>
      <c r="X378" s="88"/>
      <c r="Y378" s="30"/>
      <c r="Z378" s="88"/>
      <c r="AA378" s="88"/>
      <c r="AB378" s="30"/>
      <c r="AC378" s="30"/>
      <c r="AD378" s="30"/>
      <c r="AE378" s="101"/>
      <c r="AH378" s="53"/>
    </row>
    <row r="379" spans="2:34" x14ac:dyDescent="0.25">
      <c r="B379" s="81"/>
      <c r="C379" s="82"/>
      <c r="D379" s="83"/>
      <c r="E379" s="87"/>
      <c r="F379" s="84"/>
      <c r="G379" s="84"/>
      <c r="H379" s="89" t="str">
        <f>IF(F379&lt;&gt;"", _xlfn.XLOOKUP(F379,TABstock[CODE],TABstock[UNITE]),"")</f>
        <v/>
      </c>
      <c r="I379" s="89" t="str">
        <f>IF(F379&lt;&gt;"", _xlfn.XLOOKUP(F379,TABstock[CODE],TABstock[DESCRIPTION]),"")</f>
        <v/>
      </c>
      <c r="J379" s="90" t="str">
        <f>IF(F379&lt;&gt;"", _xlfn.XLOOKUP(F379,TABstock[CODE],TABstock[STOCK]),"")</f>
        <v/>
      </c>
      <c r="K379" s="28"/>
      <c r="M379" s="29"/>
      <c r="S379" s="23"/>
      <c r="T379" s="99"/>
      <c r="U379" s="100"/>
      <c r="V379" s="88"/>
      <c r="W379" s="88"/>
      <c r="X379" s="88"/>
      <c r="Y379" s="30"/>
      <c r="Z379" s="88"/>
      <c r="AA379" s="88"/>
      <c r="AB379" s="30"/>
      <c r="AC379" s="30"/>
      <c r="AD379" s="30"/>
      <c r="AE379" s="101"/>
      <c r="AH379" s="53"/>
    </row>
    <row r="380" spans="2:34" x14ac:dyDescent="0.25">
      <c r="B380" s="81"/>
      <c r="C380" s="82"/>
      <c r="D380" s="83"/>
      <c r="E380" s="87"/>
      <c r="F380" s="84"/>
      <c r="G380" s="84"/>
      <c r="H380" s="89" t="str">
        <f>IF(F380&lt;&gt;"", _xlfn.XLOOKUP(F380,TABstock[CODE],TABstock[UNITE]),"")</f>
        <v/>
      </c>
      <c r="I380" s="89" t="str">
        <f>IF(F380&lt;&gt;"", _xlfn.XLOOKUP(F380,TABstock[CODE],TABstock[DESCRIPTION]),"")</f>
        <v/>
      </c>
      <c r="J380" s="90" t="str">
        <f>IF(F380&lt;&gt;"", _xlfn.XLOOKUP(F380,TABstock[CODE],TABstock[STOCK]),"")</f>
        <v/>
      </c>
      <c r="K380" s="28"/>
      <c r="M380" s="29"/>
      <c r="S380" s="23"/>
      <c r="T380" s="99"/>
      <c r="U380" s="100"/>
      <c r="V380" s="88"/>
      <c r="W380" s="88"/>
      <c r="X380" s="88"/>
      <c r="Y380" s="30"/>
      <c r="Z380" s="88"/>
      <c r="AA380" s="88"/>
      <c r="AB380" s="30"/>
      <c r="AC380" s="30"/>
      <c r="AD380" s="30"/>
      <c r="AE380" s="101"/>
      <c r="AH380" s="53"/>
    </row>
    <row r="381" spans="2:34" x14ac:dyDescent="0.25">
      <c r="B381" s="81"/>
      <c r="C381" s="82"/>
      <c r="D381" s="83"/>
      <c r="E381" s="87"/>
      <c r="F381" s="84"/>
      <c r="G381" s="84"/>
      <c r="H381" s="89" t="str">
        <f>IF(F381&lt;&gt;"", _xlfn.XLOOKUP(F381,TABstock[CODE],TABstock[UNITE]),"")</f>
        <v/>
      </c>
      <c r="I381" s="89" t="str">
        <f>IF(F381&lt;&gt;"", _xlfn.XLOOKUP(F381,TABstock[CODE],TABstock[DESCRIPTION]),"")</f>
        <v/>
      </c>
      <c r="J381" s="90" t="str">
        <f>IF(F381&lt;&gt;"", _xlfn.XLOOKUP(F381,TABstock[CODE],TABstock[STOCK]),"")</f>
        <v/>
      </c>
      <c r="K381" s="28"/>
      <c r="M381" s="29"/>
      <c r="S381" s="23"/>
      <c r="T381" s="99"/>
      <c r="U381" s="100"/>
      <c r="V381" s="88"/>
      <c r="W381" s="88"/>
      <c r="X381" s="88"/>
      <c r="Y381" s="30"/>
      <c r="Z381" s="88"/>
      <c r="AA381" s="88"/>
      <c r="AB381" s="30"/>
      <c r="AC381" s="30"/>
      <c r="AD381" s="30"/>
      <c r="AE381" s="101"/>
      <c r="AH381" s="53"/>
    </row>
    <row r="382" spans="2:34" x14ac:dyDescent="0.25">
      <c r="B382" s="81"/>
      <c r="C382" s="82"/>
      <c r="D382" s="83"/>
      <c r="E382" s="87"/>
      <c r="F382" s="84"/>
      <c r="G382" s="84"/>
      <c r="H382" s="89" t="str">
        <f>IF(F382&lt;&gt;"", _xlfn.XLOOKUP(F382,TABstock[CODE],TABstock[UNITE]),"")</f>
        <v/>
      </c>
      <c r="I382" s="89" t="str">
        <f>IF(F382&lt;&gt;"", _xlfn.XLOOKUP(F382,TABstock[CODE],TABstock[DESCRIPTION]),"")</f>
        <v/>
      </c>
      <c r="J382" s="90" t="str">
        <f>IF(F382&lt;&gt;"", _xlfn.XLOOKUP(F382,TABstock[CODE],TABstock[STOCK]),"")</f>
        <v/>
      </c>
      <c r="K382" s="28"/>
      <c r="M382" s="29"/>
      <c r="S382" s="23"/>
      <c r="T382" s="99"/>
      <c r="U382" s="100"/>
      <c r="V382" s="88"/>
      <c r="W382" s="88"/>
      <c r="X382" s="88"/>
      <c r="Y382" s="30"/>
      <c r="Z382" s="88"/>
      <c r="AA382" s="88"/>
      <c r="AB382" s="30"/>
      <c r="AC382" s="30"/>
      <c r="AD382" s="30"/>
      <c r="AE382" s="101"/>
      <c r="AH382" s="53"/>
    </row>
    <row r="383" spans="2:34" x14ac:dyDescent="0.25">
      <c r="B383" s="81"/>
      <c r="C383" s="82"/>
      <c r="D383" s="83"/>
      <c r="E383" s="87"/>
      <c r="F383" s="84"/>
      <c r="G383" s="84"/>
      <c r="H383" s="89" t="str">
        <f>IF(F383&lt;&gt;"", _xlfn.XLOOKUP(F383,TABstock[CODE],TABstock[UNITE]),"")</f>
        <v/>
      </c>
      <c r="I383" s="89" t="str">
        <f>IF(F383&lt;&gt;"", _xlfn.XLOOKUP(F383,TABstock[CODE],TABstock[DESCRIPTION]),"")</f>
        <v/>
      </c>
      <c r="J383" s="90" t="str">
        <f>IF(F383&lt;&gt;"", _xlfn.XLOOKUP(F383,TABstock[CODE],TABstock[STOCK]),"")</f>
        <v/>
      </c>
      <c r="K383" s="28"/>
      <c r="M383" s="29"/>
      <c r="S383" s="23"/>
      <c r="T383" s="99"/>
      <c r="U383" s="100"/>
      <c r="V383" s="88"/>
      <c r="W383" s="88"/>
      <c r="X383" s="88"/>
      <c r="Y383" s="30"/>
      <c r="Z383" s="88"/>
      <c r="AA383" s="88"/>
      <c r="AB383" s="30"/>
      <c r="AC383" s="30"/>
      <c r="AD383" s="30"/>
      <c r="AE383" s="101"/>
      <c r="AH383" s="53"/>
    </row>
    <row r="384" spans="2:34" x14ac:dyDescent="0.25">
      <c r="B384" s="81"/>
      <c r="C384" s="82"/>
      <c r="D384" s="83"/>
      <c r="E384" s="87"/>
      <c r="F384" s="84"/>
      <c r="G384" s="84"/>
      <c r="H384" s="89" t="str">
        <f>IF(F384&lt;&gt;"", _xlfn.XLOOKUP(F384,TABstock[CODE],TABstock[UNITE]),"")</f>
        <v/>
      </c>
      <c r="I384" s="89" t="str">
        <f>IF(F384&lt;&gt;"", _xlfn.XLOOKUP(F384,TABstock[CODE],TABstock[DESCRIPTION]),"")</f>
        <v/>
      </c>
      <c r="J384" s="90" t="str">
        <f>IF(F384&lt;&gt;"", _xlfn.XLOOKUP(F384,TABstock[CODE],TABstock[STOCK]),"")</f>
        <v/>
      </c>
      <c r="K384" s="28"/>
      <c r="M384" s="29"/>
      <c r="S384" s="23"/>
      <c r="T384" s="99"/>
      <c r="U384" s="100"/>
      <c r="V384" s="88"/>
      <c r="W384" s="88"/>
      <c r="X384" s="88"/>
      <c r="Y384" s="30"/>
      <c r="Z384" s="88"/>
      <c r="AA384" s="88"/>
      <c r="AB384" s="30"/>
      <c r="AC384" s="30"/>
      <c r="AD384" s="30"/>
      <c r="AE384" s="101"/>
      <c r="AH384" s="53"/>
    </row>
    <row r="385" spans="2:34" x14ac:dyDescent="0.25">
      <c r="B385" s="81"/>
      <c r="C385" s="82"/>
      <c r="D385" s="83"/>
      <c r="E385" s="87"/>
      <c r="F385" s="84"/>
      <c r="G385" s="84"/>
      <c r="H385" s="89" t="str">
        <f>IF(F385&lt;&gt;"", _xlfn.XLOOKUP(F385,TABstock[CODE],TABstock[UNITE]),"")</f>
        <v/>
      </c>
      <c r="I385" s="89" t="str">
        <f>IF(F385&lt;&gt;"", _xlfn.XLOOKUP(F385,TABstock[CODE],TABstock[DESCRIPTION]),"")</f>
        <v/>
      </c>
      <c r="J385" s="90" t="str">
        <f>IF(F385&lt;&gt;"", _xlfn.XLOOKUP(F385,TABstock[CODE],TABstock[STOCK]),"")</f>
        <v/>
      </c>
      <c r="K385" s="28"/>
      <c r="M385" s="29"/>
      <c r="S385" s="23"/>
      <c r="T385" s="99"/>
      <c r="U385" s="100"/>
      <c r="V385" s="88"/>
      <c r="W385" s="88"/>
      <c r="X385" s="88"/>
      <c r="Y385" s="30"/>
      <c r="Z385" s="88"/>
      <c r="AA385" s="88"/>
      <c r="AB385" s="30"/>
      <c r="AC385" s="30"/>
      <c r="AD385" s="30"/>
      <c r="AE385" s="101"/>
      <c r="AH385" s="53"/>
    </row>
    <row r="386" spans="2:34" x14ac:dyDescent="0.25">
      <c r="B386" s="81"/>
      <c r="C386" s="82"/>
      <c r="D386" s="83"/>
      <c r="E386" s="87"/>
      <c r="F386" s="84"/>
      <c r="G386" s="84"/>
      <c r="H386" s="89" t="str">
        <f>IF(F386&lt;&gt;"", _xlfn.XLOOKUP(F386,TABstock[CODE],TABstock[UNITE]),"")</f>
        <v/>
      </c>
      <c r="I386" s="89" t="str">
        <f>IF(F386&lt;&gt;"", _xlfn.XLOOKUP(F386,TABstock[CODE],TABstock[DESCRIPTION]),"")</f>
        <v/>
      </c>
      <c r="J386" s="90" t="str">
        <f>IF(F386&lt;&gt;"", _xlfn.XLOOKUP(F386,TABstock[CODE],TABstock[STOCK]),"")</f>
        <v/>
      </c>
      <c r="K386" s="28"/>
      <c r="M386" s="29"/>
      <c r="S386" s="23"/>
      <c r="T386" s="99"/>
      <c r="U386" s="100"/>
      <c r="V386" s="88"/>
      <c r="W386" s="88"/>
      <c r="X386" s="88"/>
      <c r="Y386" s="30"/>
      <c r="Z386" s="88"/>
      <c r="AA386" s="88"/>
      <c r="AB386" s="30"/>
      <c r="AC386" s="30"/>
      <c r="AD386" s="30"/>
      <c r="AE386" s="101"/>
      <c r="AH386" s="53"/>
    </row>
    <row r="387" spans="2:34" x14ac:dyDescent="0.25">
      <c r="B387" s="81"/>
      <c r="C387" s="82"/>
      <c r="D387" s="83"/>
      <c r="E387" s="87"/>
      <c r="F387" s="84"/>
      <c r="G387" s="91"/>
      <c r="H387" s="85" t="str">
        <f>IF(F387&lt;&gt;"", _xlfn.XLOOKUP(F387,TABstock[CODE],TABstock[UNITE]),"")</f>
        <v/>
      </c>
      <c r="I387" s="89" t="str">
        <f>IF(F387&lt;&gt;"", _xlfn.XLOOKUP(F387,TABstock[CODE],TABstock[DESCRIPTION]),"")</f>
        <v/>
      </c>
      <c r="J387" s="90" t="str">
        <f>IF(F387&lt;&gt;"", _xlfn.XLOOKUP(F387,TABstock[CODE],TABstock[STOCK]),"")</f>
        <v/>
      </c>
      <c r="K387" s="28"/>
      <c r="M387" s="29"/>
      <c r="S387" s="23"/>
      <c r="T387" s="99"/>
      <c r="U387" s="100"/>
      <c r="V387" s="88"/>
      <c r="W387" s="88"/>
      <c r="X387" s="88"/>
      <c r="Y387" s="30"/>
      <c r="Z387" s="88"/>
      <c r="AA387" s="88"/>
      <c r="AB387" s="30"/>
      <c r="AC387" s="30"/>
      <c r="AD387" s="30"/>
      <c r="AE387" s="101"/>
      <c r="AH387" s="53"/>
    </row>
    <row r="388" spans="2:34" x14ac:dyDescent="0.25">
      <c r="B388" s="81"/>
      <c r="C388" s="82"/>
      <c r="D388" s="83"/>
      <c r="E388" s="87"/>
      <c r="F388" s="84"/>
      <c r="G388" s="91"/>
      <c r="H388" s="85" t="str">
        <f>IF(F388&lt;&gt;"", _xlfn.XLOOKUP(F388,TABstock[CODE],TABstock[UNITE]),"")</f>
        <v/>
      </c>
      <c r="I388" s="89" t="str">
        <f>IF(F388&lt;&gt;"", _xlfn.XLOOKUP(F388,TABstock[CODE],TABstock[DESCRIPTION]),"")</f>
        <v/>
      </c>
      <c r="J388" s="90" t="str">
        <f>IF(F388&lt;&gt;"", _xlfn.XLOOKUP(F388,TABstock[CODE],TABstock[STOCK]),"")</f>
        <v/>
      </c>
      <c r="K388" s="28"/>
      <c r="M388" s="29"/>
      <c r="S388" s="23"/>
      <c r="T388" s="99"/>
      <c r="U388" s="100"/>
      <c r="V388" s="88"/>
      <c r="W388" s="88"/>
      <c r="X388" s="88"/>
      <c r="Y388" s="30"/>
      <c r="Z388" s="88"/>
      <c r="AA388" s="88"/>
      <c r="AB388" s="30"/>
      <c r="AC388" s="30"/>
      <c r="AD388" s="30"/>
      <c r="AE388" s="101"/>
      <c r="AH388" s="53"/>
    </row>
    <row r="389" spans="2:34" x14ac:dyDescent="0.25">
      <c r="B389" s="81"/>
      <c r="C389" s="82"/>
      <c r="D389" s="83"/>
      <c r="E389" s="87"/>
      <c r="F389" s="84"/>
      <c r="G389" s="91"/>
      <c r="H389" s="85" t="str">
        <f>IF(F389&lt;&gt;"", _xlfn.XLOOKUP(F389,TABstock[CODE],TABstock[UNITE]),"")</f>
        <v/>
      </c>
      <c r="I389" s="89" t="str">
        <f>IF(F389&lt;&gt;"", _xlfn.XLOOKUP(F389,TABstock[CODE],TABstock[DESCRIPTION]),"")</f>
        <v/>
      </c>
      <c r="J389" s="90" t="str">
        <f>IF(F389&lt;&gt;"", _xlfn.XLOOKUP(F389,TABstock[CODE],TABstock[STOCK]),"")</f>
        <v/>
      </c>
      <c r="K389" s="28"/>
      <c r="M389" s="29"/>
      <c r="S389" s="23"/>
      <c r="T389" s="99"/>
      <c r="U389" s="100"/>
      <c r="V389" s="88"/>
      <c r="W389" s="88"/>
      <c r="X389" s="88"/>
      <c r="Y389" s="30"/>
      <c r="Z389" s="88"/>
      <c r="AA389" s="88"/>
      <c r="AB389" s="30"/>
      <c r="AC389" s="30"/>
      <c r="AD389" s="30"/>
      <c r="AE389" s="101"/>
      <c r="AH389" s="53"/>
    </row>
    <row r="390" spans="2:34" x14ac:dyDescent="0.25">
      <c r="B390" s="81"/>
      <c r="C390" s="82"/>
      <c r="D390" s="83"/>
      <c r="E390" s="87"/>
      <c r="F390" s="84"/>
      <c r="G390" s="91"/>
      <c r="H390" s="85" t="str">
        <f>IF(F390&lt;&gt;"", _xlfn.XLOOKUP(F390,TABstock[CODE],TABstock[UNITE]),"")</f>
        <v/>
      </c>
      <c r="I390" s="89" t="str">
        <f>IF(F390&lt;&gt;"", _xlfn.XLOOKUP(F390,TABstock[CODE],TABstock[DESCRIPTION]),"")</f>
        <v/>
      </c>
      <c r="J390" s="90" t="str">
        <f>IF(F390&lt;&gt;"", _xlfn.XLOOKUP(F390,TABstock[CODE],TABstock[STOCK]),"")</f>
        <v/>
      </c>
      <c r="K390" s="28"/>
      <c r="M390" s="29"/>
      <c r="S390" s="23"/>
      <c r="T390" s="99"/>
      <c r="U390" s="100"/>
      <c r="V390" s="88"/>
      <c r="W390" s="88"/>
      <c r="X390" s="88"/>
      <c r="Y390" s="30"/>
      <c r="Z390" s="88"/>
      <c r="AA390" s="88"/>
      <c r="AB390" s="30"/>
      <c r="AC390" s="30"/>
      <c r="AD390" s="30"/>
      <c r="AE390" s="101"/>
      <c r="AH390" s="53"/>
    </row>
    <row r="391" spans="2:34" x14ac:dyDescent="0.25">
      <c r="B391" s="81"/>
      <c r="C391" s="82"/>
      <c r="D391" s="83"/>
      <c r="E391" s="87"/>
      <c r="F391" s="84"/>
      <c r="G391" s="91"/>
      <c r="H391" s="85" t="str">
        <f>IF(F391&lt;&gt;"", _xlfn.XLOOKUP(F391,TABstock[CODE],TABstock[UNITE]),"")</f>
        <v/>
      </c>
      <c r="I391" s="89" t="str">
        <f>IF(F391&lt;&gt;"", _xlfn.XLOOKUP(F391,TABstock[CODE],TABstock[DESCRIPTION]),"")</f>
        <v/>
      </c>
      <c r="J391" s="90" t="str">
        <f>IF(F391&lt;&gt;"", _xlfn.XLOOKUP(F391,TABstock[CODE],TABstock[STOCK]),"")</f>
        <v/>
      </c>
      <c r="K391" s="28"/>
      <c r="M391" s="29"/>
      <c r="S391" s="23"/>
      <c r="T391" s="99"/>
      <c r="U391" s="100"/>
      <c r="V391" s="88"/>
      <c r="W391" s="88"/>
      <c r="X391" s="88"/>
      <c r="Y391" s="30"/>
      <c r="Z391" s="88"/>
      <c r="AA391" s="88"/>
      <c r="AB391" s="30"/>
      <c r="AC391" s="30"/>
      <c r="AD391" s="30"/>
      <c r="AE391" s="101"/>
      <c r="AH391" s="53"/>
    </row>
    <row r="392" spans="2:34" x14ac:dyDescent="0.25">
      <c r="B392" s="81"/>
      <c r="C392" s="82"/>
      <c r="D392" s="83"/>
      <c r="E392" s="87"/>
      <c r="F392" s="84"/>
      <c r="G392" s="91"/>
      <c r="H392" s="85" t="str">
        <f>IF(F392&lt;&gt;"", _xlfn.XLOOKUP(F392,TABstock[CODE],TABstock[UNITE]),"")</f>
        <v/>
      </c>
      <c r="I392" s="89" t="str">
        <f>IF(F392&lt;&gt;"", _xlfn.XLOOKUP(F392,TABstock[CODE],TABstock[DESCRIPTION]),"")</f>
        <v/>
      </c>
      <c r="J392" s="90" t="str">
        <f>IF(F392&lt;&gt;"", _xlfn.XLOOKUP(F392,TABstock[CODE],TABstock[STOCK]),"")</f>
        <v/>
      </c>
      <c r="K392" s="28"/>
      <c r="M392" s="29"/>
      <c r="S392" s="23"/>
      <c r="T392" s="99"/>
      <c r="U392" s="100"/>
      <c r="V392" s="88"/>
      <c r="W392" s="88"/>
      <c r="X392" s="88"/>
      <c r="Y392" s="30"/>
      <c r="Z392" s="88"/>
      <c r="AA392" s="88"/>
      <c r="AB392" s="30"/>
      <c r="AC392" s="30"/>
      <c r="AD392" s="30"/>
      <c r="AE392" s="101"/>
      <c r="AH392" s="53"/>
    </row>
    <row r="393" spans="2:34" x14ac:dyDescent="0.25">
      <c r="B393" s="81"/>
      <c r="C393" s="82"/>
      <c r="D393" s="83"/>
      <c r="E393" s="87"/>
      <c r="F393" s="84"/>
      <c r="G393" s="84"/>
      <c r="H393" s="89" t="str">
        <f>IF(F393&lt;&gt;"", _xlfn.XLOOKUP(F393,TABstock[CODE],TABstock[UNITE]),"")</f>
        <v/>
      </c>
      <c r="I393" s="89" t="str">
        <f>IF(F393&lt;&gt;"", _xlfn.XLOOKUP(F393,TABstock[CODE],TABstock[DESCRIPTION]),"")</f>
        <v/>
      </c>
      <c r="J393" s="90" t="str">
        <f>IF(F393&lt;&gt;"", _xlfn.XLOOKUP(F393,TABstock[CODE],TABstock[STOCK]),"")</f>
        <v/>
      </c>
      <c r="K393" s="28"/>
      <c r="M393" s="29"/>
      <c r="S393" s="23"/>
      <c r="T393" s="99"/>
      <c r="U393" s="100"/>
      <c r="V393" s="88"/>
      <c r="W393" s="88"/>
      <c r="X393" s="88"/>
      <c r="Y393" s="30"/>
      <c r="Z393" s="88"/>
      <c r="AA393" s="88"/>
      <c r="AB393" s="30"/>
      <c r="AC393" s="30"/>
      <c r="AD393" s="30"/>
      <c r="AE393" s="101"/>
      <c r="AH393" s="53"/>
    </row>
    <row r="394" spans="2:34" x14ac:dyDescent="0.25">
      <c r="B394" s="81"/>
      <c r="C394" s="82"/>
      <c r="D394" s="83"/>
      <c r="E394" s="87"/>
      <c r="F394" s="84"/>
      <c r="G394" s="84"/>
      <c r="H394" s="89" t="str">
        <f>IF(F394&lt;&gt;"", _xlfn.XLOOKUP(F394,TABstock[CODE],TABstock[UNITE]),"")</f>
        <v/>
      </c>
      <c r="I394" s="89" t="str">
        <f>IF(F394&lt;&gt;"", _xlfn.XLOOKUP(F394,TABstock[CODE],TABstock[DESCRIPTION]),"")</f>
        <v/>
      </c>
      <c r="J394" s="90" t="str">
        <f>IF(F394&lt;&gt;"", _xlfn.XLOOKUP(F394,TABstock[CODE],TABstock[STOCK]),"")</f>
        <v/>
      </c>
      <c r="K394" s="28"/>
      <c r="M394" s="29"/>
      <c r="S394" s="23"/>
      <c r="T394" s="99"/>
      <c r="U394" s="100"/>
      <c r="V394" s="88"/>
      <c r="W394" s="88"/>
      <c r="X394" s="88"/>
      <c r="Y394" s="30"/>
      <c r="Z394" s="88"/>
      <c r="AA394" s="88"/>
      <c r="AB394" s="30"/>
      <c r="AC394" s="30"/>
      <c r="AD394" s="30"/>
      <c r="AE394" s="101"/>
      <c r="AH394" s="53"/>
    </row>
    <row r="395" spans="2:34" x14ac:dyDescent="0.25">
      <c r="B395" s="81"/>
      <c r="C395" s="82"/>
      <c r="D395" s="83"/>
      <c r="E395" s="87"/>
      <c r="F395" s="84"/>
      <c r="G395" s="84"/>
      <c r="H395" s="89" t="str">
        <f>IF(F395&lt;&gt;"", _xlfn.XLOOKUP(F395,TABstock[CODE],TABstock[UNITE]),"")</f>
        <v/>
      </c>
      <c r="I395" s="89" t="str">
        <f>IF(F395&lt;&gt;"", _xlfn.XLOOKUP(F395,TABstock[CODE],TABstock[DESCRIPTION]),"")</f>
        <v/>
      </c>
      <c r="J395" s="90" t="str">
        <f>IF(F395&lt;&gt;"", _xlfn.XLOOKUP(F395,TABstock[CODE],TABstock[STOCK]),"")</f>
        <v/>
      </c>
      <c r="K395" s="28"/>
      <c r="M395" s="29"/>
      <c r="S395" s="23"/>
      <c r="T395" s="99"/>
      <c r="U395" s="100"/>
      <c r="V395" s="88"/>
      <c r="W395" s="88"/>
      <c r="X395" s="88"/>
      <c r="Y395" s="30"/>
      <c r="Z395" s="88"/>
      <c r="AA395" s="88"/>
      <c r="AB395" s="30"/>
      <c r="AC395" s="30"/>
      <c r="AD395" s="30"/>
      <c r="AE395" s="101"/>
      <c r="AH395" s="53"/>
    </row>
    <row r="396" spans="2:34" x14ac:dyDescent="0.25">
      <c r="B396" s="81"/>
      <c r="C396" s="82"/>
      <c r="D396" s="83"/>
      <c r="E396" s="87"/>
      <c r="F396" s="84"/>
      <c r="G396" s="84"/>
      <c r="H396" s="89" t="str">
        <f>IF(F396&lt;&gt;"", _xlfn.XLOOKUP(F396,TABstock[CODE],TABstock[UNITE]),"")</f>
        <v/>
      </c>
      <c r="I396" s="89" t="str">
        <f>IF(F396&lt;&gt;"", _xlfn.XLOOKUP(F396,TABstock[CODE],TABstock[DESCRIPTION]),"")</f>
        <v/>
      </c>
      <c r="J396" s="90" t="str">
        <f>IF(F396&lt;&gt;"", _xlfn.XLOOKUP(F396,TABstock[CODE],TABstock[STOCK]),"")</f>
        <v/>
      </c>
      <c r="K396" s="28"/>
      <c r="M396" s="29"/>
      <c r="S396" s="23"/>
      <c r="T396" s="99"/>
      <c r="U396" s="100"/>
      <c r="V396" s="88"/>
      <c r="W396" s="88"/>
      <c r="X396" s="88"/>
      <c r="Y396" s="30"/>
      <c r="Z396" s="88"/>
      <c r="AA396" s="88"/>
      <c r="AB396" s="30"/>
      <c r="AC396" s="30"/>
      <c r="AD396" s="30"/>
      <c r="AE396" s="101"/>
      <c r="AH396" s="53"/>
    </row>
    <row r="397" spans="2:34" x14ac:dyDescent="0.25">
      <c r="B397" s="81"/>
      <c r="C397" s="82"/>
      <c r="D397" s="83"/>
      <c r="E397" s="87"/>
      <c r="F397" s="84"/>
      <c r="G397" s="84"/>
      <c r="H397" s="89" t="str">
        <f>IF(F397&lt;&gt;"", _xlfn.XLOOKUP(F397,TABstock[CODE],TABstock[UNITE]),"")</f>
        <v/>
      </c>
      <c r="I397" s="89" t="str">
        <f>IF(F397&lt;&gt;"", _xlfn.XLOOKUP(F397,TABstock[CODE],TABstock[DESCRIPTION]),"")</f>
        <v/>
      </c>
      <c r="J397" s="90" t="str">
        <f>IF(F397&lt;&gt;"", _xlfn.XLOOKUP(F397,TABstock[CODE],TABstock[STOCK]),"")</f>
        <v/>
      </c>
      <c r="K397" s="28"/>
      <c r="M397" s="29"/>
      <c r="S397" s="23"/>
      <c r="T397" s="99"/>
      <c r="U397" s="100"/>
      <c r="V397" s="88"/>
      <c r="W397" s="88"/>
      <c r="X397" s="88"/>
      <c r="Y397" s="30"/>
      <c r="Z397" s="88"/>
      <c r="AA397" s="88"/>
      <c r="AB397" s="30"/>
      <c r="AC397" s="30"/>
      <c r="AD397" s="30"/>
      <c r="AE397" s="101"/>
      <c r="AH397" s="53"/>
    </row>
    <row r="398" spans="2:34" x14ac:dyDescent="0.25">
      <c r="B398" s="81"/>
      <c r="C398" s="82"/>
      <c r="D398" s="83"/>
      <c r="E398" s="87"/>
      <c r="F398" s="84"/>
      <c r="G398" s="84"/>
      <c r="H398" s="89" t="str">
        <f>IF(F398&lt;&gt;"", _xlfn.XLOOKUP(F398,TABstock[CODE],TABstock[UNITE]),"")</f>
        <v/>
      </c>
      <c r="I398" s="89" t="str">
        <f>IF(F398&lt;&gt;"", _xlfn.XLOOKUP(F398,TABstock[CODE],TABstock[DESCRIPTION]),"")</f>
        <v/>
      </c>
      <c r="J398" s="90" t="str">
        <f>IF(F398&lt;&gt;"", _xlfn.XLOOKUP(F398,TABstock[CODE],TABstock[STOCK]),"")</f>
        <v/>
      </c>
      <c r="K398" s="28"/>
      <c r="M398" s="29"/>
      <c r="S398" s="23"/>
      <c r="T398" s="99"/>
      <c r="U398" s="100"/>
      <c r="V398" s="88"/>
      <c r="W398" s="88"/>
      <c r="X398" s="88"/>
      <c r="Y398" s="30"/>
      <c r="Z398" s="88"/>
      <c r="AA398" s="88"/>
      <c r="AB398" s="30"/>
      <c r="AC398" s="30"/>
      <c r="AD398" s="30"/>
      <c r="AE398" s="101"/>
      <c r="AH398" s="53"/>
    </row>
    <row r="399" spans="2:34" x14ac:dyDescent="0.25">
      <c r="B399" s="81"/>
      <c r="C399" s="82"/>
      <c r="D399" s="83"/>
      <c r="E399" s="87"/>
      <c r="F399" s="84"/>
      <c r="G399" s="84"/>
      <c r="H399" s="89" t="str">
        <f>IF(F399&lt;&gt;"", _xlfn.XLOOKUP(F399,TABstock[CODE],TABstock[UNITE]),"")</f>
        <v/>
      </c>
      <c r="I399" s="89" t="str">
        <f>IF(F399&lt;&gt;"", _xlfn.XLOOKUP(F399,TABstock[CODE],TABstock[DESCRIPTION]),"")</f>
        <v/>
      </c>
      <c r="J399" s="90" t="str">
        <f>IF(F399&lt;&gt;"", _xlfn.XLOOKUP(F399,TABstock[CODE],TABstock[STOCK]),"")</f>
        <v/>
      </c>
      <c r="K399" s="28"/>
      <c r="M399" s="29"/>
      <c r="S399" s="23"/>
      <c r="T399" s="99"/>
      <c r="U399" s="100"/>
      <c r="V399" s="88"/>
      <c r="W399" s="88"/>
      <c r="X399" s="88"/>
      <c r="Y399" s="30"/>
      <c r="Z399" s="88"/>
      <c r="AA399" s="88"/>
      <c r="AB399" s="30"/>
      <c r="AC399" s="30"/>
      <c r="AD399" s="30"/>
      <c r="AE399" s="101"/>
      <c r="AH399" s="53"/>
    </row>
    <row r="400" spans="2:34" x14ac:dyDescent="0.25">
      <c r="B400" s="81"/>
      <c r="C400" s="82"/>
      <c r="D400" s="83"/>
      <c r="E400" s="87"/>
      <c r="F400" s="84"/>
      <c r="G400" s="84"/>
      <c r="H400" s="89" t="str">
        <f>IF(F400&lt;&gt;"", _xlfn.XLOOKUP(F400,TABstock[CODE],TABstock[UNITE]),"")</f>
        <v/>
      </c>
      <c r="I400" s="89" t="str">
        <f>IF(F400&lt;&gt;"", _xlfn.XLOOKUP(F400,TABstock[CODE],TABstock[DESCRIPTION]),"")</f>
        <v/>
      </c>
      <c r="J400" s="90" t="str">
        <f>IF(F400&lt;&gt;"", _xlfn.XLOOKUP(F400,TABstock[CODE],TABstock[STOCK]),"")</f>
        <v/>
      </c>
      <c r="K400" s="28"/>
      <c r="M400" s="29"/>
      <c r="S400" s="23"/>
      <c r="T400" s="99"/>
      <c r="U400" s="100"/>
      <c r="V400" s="88"/>
      <c r="W400" s="88"/>
      <c r="X400" s="88"/>
      <c r="Y400" s="30"/>
      <c r="Z400" s="88"/>
      <c r="AA400" s="88"/>
      <c r="AB400" s="30"/>
      <c r="AC400" s="30"/>
      <c r="AD400" s="30"/>
      <c r="AE400" s="101"/>
      <c r="AH400" s="53"/>
    </row>
    <row r="401" spans="2:34" x14ac:dyDescent="0.25">
      <c r="B401" s="81"/>
      <c r="C401" s="82"/>
      <c r="D401" s="83"/>
      <c r="E401" s="87"/>
      <c r="F401" s="84"/>
      <c r="G401" s="84"/>
      <c r="H401" s="89" t="str">
        <f>IF(F401&lt;&gt;"", _xlfn.XLOOKUP(F401,TABstock[CODE],TABstock[UNITE]),"")</f>
        <v/>
      </c>
      <c r="I401" s="89" t="str">
        <f>IF(F401&lt;&gt;"", _xlfn.XLOOKUP(F401,TABstock[CODE],TABstock[DESCRIPTION]),"")</f>
        <v/>
      </c>
      <c r="J401" s="90" t="str">
        <f>IF(F401&lt;&gt;"", _xlfn.XLOOKUP(F401,TABstock[CODE],TABstock[STOCK]),"")</f>
        <v/>
      </c>
      <c r="K401" s="28"/>
      <c r="M401" s="29"/>
      <c r="S401" s="23"/>
      <c r="T401" s="99"/>
      <c r="U401" s="100"/>
      <c r="V401" s="88"/>
      <c r="W401" s="88"/>
      <c r="X401" s="88"/>
      <c r="Y401" s="30"/>
      <c r="Z401" s="88"/>
      <c r="AA401" s="88"/>
      <c r="AB401" s="30"/>
      <c r="AC401" s="30"/>
      <c r="AD401" s="30"/>
      <c r="AE401" s="101"/>
      <c r="AH401" s="53"/>
    </row>
    <row r="402" spans="2:34" x14ac:dyDescent="0.25">
      <c r="B402" s="81"/>
      <c r="C402" s="82"/>
      <c r="D402" s="83"/>
      <c r="E402" s="87"/>
      <c r="F402" s="84"/>
      <c r="G402" s="84"/>
      <c r="H402" s="89" t="str">
        <f>IF(F402&lt;&gt;"", _xlfn.XLOOKUP(F402,TABstock[CODE],TABstock[UNITE]),"")</f>
        <v/>
      </c>
      <c r="I402" s="89" t="str">
        <f>IF(F402&lt;&gt;"", _xlfn.XLOOKUP(F402,TABstock[CODE],TABstock[DESCRIPTION]),"")</f>
        <v/>
      </c>
      <c r="J402" s="90" t="str">
        <f>IF(F402&lt;&gt;"", _xlfn.XLOOKUP(F402,TABstock[CODE],TABstock[STOCK]),"")</f>
        <v/>
      </c>
      <c r="K402" s="28"/>
      <c r="M402" s="29"/>
      <c r="S402" s="23"/>
      <c r="T402" s="99"/>
      <c r="U402" s="100"/>
      <c r="V402" s="88"/>
      <c r="W402" s="88"/>
      <c r="X402" s="88"/>
      <c r="Y402" s="30"/>
      <c r="Z402" s="88"/>
      <c r="AA402" s="88"/>
      <c r="AB402" s="30"/>
      <c r="AC402" s="30"/>
      <c r="AD402" s="30"/>
      <c r="AE402" s="101"/>
      <c r="AH402" s="53"/>
    </row>
    <row r="403" spans="2:34" x14ac:dyDescent="0.25">
      <c r="B403" s="81"/>
      <c r="C403" s="82"/>
      <c r="D403" s="83"/>
      <c r="E403" s="87"/>
      <c r="F403" s="84"/>
      <c r="G403" s="84"/>
      <c r="H403" s="89" t="str">
        <f>IF(F403&lt;&gt;"", _xlfn.XLOOKUP(F403,TABstock[CODE],TABstock[UNITE]),"")</f>
        <v/>
      </c>
      <c r="I403" s="89" t="str">
        <f>IF(F403&lt;&gt;"", _xlfn.XLOOKUP(F403,TABstock[CODE],TABstock[DESCRIPTION]),"")</f>
        <v/>
      </c>
      <c r="J403" s="90" t="str">
        <f>IF(F403&lt;&gt;"", _xlfn.XLOOKUP(F403,TABstock[CODE],TABstock[STOCK]),"")</f>
        <v/>
      </c>
      <c r="K403" s="28"/>
      <c r="M403" s="29"/>
      <c r="S403" s="23"/>
      <c r="T403" s="99"/>
      <c r="U403" s="100"/>
      <c r="V403" s="88"/>
      <c r="W403" s="88"/>
      <c r="X403" s="88"/>
      <c r="Y403" s="30"/>
      <c r="Z403" s="88"/>
      <c r="AA403" s="88"/>
      <c r="AB403" s="30"/>
      <c r="AC403" s="30"/>
      <c r="AD403" s="30"/>
      <c r="AE403" s="101"/>
      <c r="AH403" s="53"/>
    </row>
    <row r="404" spans="2:34" x14ac:dyDescent="0.25">
      <c r="B404" s="81"/>
      <c r="C404" s="82"/>
      <c r="D404" s="83"/>
      <c r="E404" s="87"/>
      <c r="F404" s="84"/>
      <c r="G404" s="84"/>
      <c r="H404" s="89" t="str">
        <f>IF(F404&lt;&gt;"", _xlfn.XLOOKUP(F404,TABstock[CODE],TABstock[UNITE]),"")</f>
        <v/>
      </c>
      <c r="I404" s="89" t="str">
        <f>IF(F404&lt;&gt;"", _xlfn.XLOOKUP(F404,TABstock[CODE],TABstock[DESCRIPTION]),"")</f>
        <v/>
      </c>
      <c r="J404" s="90" t="str">
        <f>IF(F404&lt;&gt;"", _xlfn.XLOOKUP(F404,TABstock[CODE],TABstock[STOCK]),"")</f>
        <v/>
      </c>
      <c r="K404" s="28"/>
      <c r="M404" s="29"/>
      <c r="S404" s="23"/>
      <c r="T404" s="99"/>
      <c r="U404" s="100"/>
      <c r="V404" s="88"/>
      <c r="W404" s="88"/>
      <c r="X404" s="88"/>
      <c r="Y404" s="30"/>
      <c r="Z404" s="88"/>
      <c r="AA404" s="88"/>
      <c r="AB404" s="30"/>
      <c r="AC404" s="30"/>
      <c r="AD404" s="30"/>
      <c r="AE404" s="101"/>
      <c r="AH404" s="53"/>
    </row>
    <row r="405" spans="2:34" x14ac:dyDescent="0.25">
      <c r="B405" s="81"/>
      <c r="C405" s="82"/>
      <c r="D405" s="83"/>
      <c r="E405" s="87"/>
      <c r="F405" s="84"/>
      <c r="G405" s="84"/>
      <c r="H405" s="89" t="str">
        <f>IF(F405&lt;&gt;"", _xlfn.XLOOKUP(F405,TABstock[CODE],TABstock[UNITE]),"")</f>
        <v/>
      </c>
      <c r="I405" s="89" t="str">
        <f>IF(F405&lt;&gt;"", _xlfn.XLOOKUP(F405,TABstock[CODE],TABstock[DESCRIPTION]),"")</f>
        <v/>
      </c>
      <c r="J405" s="90" t="str">
        <f>IF(F405&lt;&gt;"", _xlfn.XLOOKUP(F405,TABstock[CODE],TABstock[STOCK]),"")</f>
        <v/>
      </c>
      <c r="K405" s="28"/>
      <c r="M405" s="29"/>
      <c r="S405" s="23"/>
      <c r="T405" s="99"/>
      <c r="U405" s="100"/>
      <c r="V405" s="88"/>
      <c r="W405" s="88"/>
      <c r="X405" s="88"/>
      <c r="Y405" s="30"/>
      <c r="Z405" s="88"/>
      <c r="AA405" s="88"/>
      <c r="AB405" s="30"/>
      <c r="AC405" s="30"/>
      <c r="AD405" s="30"/>
      <c r="AE405" s="101"/>
      <c r="AH405" s="53"/>
    </row>
    <row r="406" spans="2:34" x14ac:dyDescent="0.25">
      <c r="B406" s="81"/>
      <c r="C406" s="82"/>
      <c r="D406" s="83"/>
      <c r="E406" s="87"/>
      <c r="F406" s="84"/>
      <c r="G406" s="84"/>
      <c r="H406" s="89" t="str">
        <f>IF(F406&lt;&gt;"", _xlfn.XLOOKUP(F406,TABstock[CODE],TABstock[UNITE]),"")</f>
        <v/>
      </c>
      <c r="I406" s="89" t="str">
        <f>IF(F406&lt;&gt;"", _xlfn.XLOOKUP(F406,TABstock[CODE],TABstock[DESCRIPTION]),"")</f>
        <v/>
      </c>
      <c r="J406" s="90" t="str">
        <f>IF(F406&lt;&gt;"", _xlfn.XLOOKUP(F406,TABstock[CODE],TABstock[STOCK]),"")</f>
        <v/>
      </c>
      <c r="K406" s="28"/>
      <c r="M406" s="29"/>
      <c r="S406" s="23"/>
      <c r="T406" s="99"/>
      <c r="U406" s="100"/>
      <c r="V406" s="88"/>
      <c r="W406" s="88"/>
      <c r="X406" s="88"/>
      <c r="Y406" s="30"/>
      <c r="Z406" s="88"/>
      <c r="AA406" s="88"/>
      <c r="AB406" s="30"/>
      <c r="AC406" s="30"/>
      <c r="AD406" s="30"/>
      <c r="AE406" s="101"/>
      <c r="AH406" s="53"/>
    </row>
    <row r="407" spans="2:34" x14ac:dyDescent="0.25">
      <c r="B407" s="81"/>
      <c r="C407" s="82"/>
      <c r="D407" s="83"/>
      <c r="E407" s="87"/>
      <c r="F407" s="84"/>
      <c r="G407" s="84"/>
      <c r="H407" s="89" t="str">
        <f>IF(F407&lt;&gt;"", _xlfn.XLOOKUP(F407,TABstock[CODE],TABstock[UNITE]),"")</f>
        <v/>
      </c>
      <c r="I407" s="89" t="str">
        <f>IF(F407&lt;&gt;"", _xlfn.XLOOKUP(F407,TABstock[CODE],TABstock[DESCRIPTION]),"")</f>
        <v/>
      </c>
      <c r="J407" s="90" t="str">
        <f>IF(F407&lt;&gt;"", _xlfn.XLOOKUP(F407,TABstock[CODE],TABstock[STOCK]),"")</f>
        <v/>
      </c>
      <c r="K407" s="28"/>
      <c r="M407" s="29"/>
      <c r="S407" s="23"/>
      <c r="T407" s="99"/>
      <c r="U407" s="100"/>
      <c r="V407" s="88"/>
      <c r="W407" s="88"/>
      <c r="X407" s="88"/>
      <c r="Y407" s="30"/>
      <c r="Z407" s="88"/>
      <c r="AA407" s="88"/>
      <c r="AB407" s="30"/>
      <c r="AC407" s="30"/>
      <c r="AD407" s="30"/>
      <c r="AE407" s="101"/>
      <c r="AH407" s="53"/>
    </row>
    <row r="408" spans="2:34" x14ac:dyDescent="0.25">
      <c r="B408" s="81"/>
      <c r="C408" s="82"/>
      <c r="D408" s="83"/>
      <c r="E408" s="87"/>
      <c r="F408" s="84"/>
      <c r="G408" s="84"/>
      <c r="H408" s="89" t="str">
        <f>IF(F408&lt;&gt;"", _xlfn.XLOOKUP(F408,TABstock[CODE],TABstock[UNITE]),"")</f>
        <v/>
      </c>
      <c r="I408" s="89" t="str">
        <f>IF(F408&lt;&gt;"", _xlfn.XLOOKUP(F408,TABstock[CODE],TABstock[DESCRIPTION]),"")</f>
        <v/>
      </c>
      <c r="J408" s="90" t="str">
        <f>IF(F408&lt;&gt;"", _xlfn.XLOOKUP(F408,TABstock[CODE],TABstock[STOCK]),"")</f>
        <v/>
      </c>
      <c r="K408" s="28"/>
      <c r="M408" s="29"/>
      <c r="S408" s="23"/>
      <c r="T408" s="99"/>
      <c r="U408" s="100"/>
      <c r="V408" s="88"/>
      <c r="W408" s="88"/>
      <c r="X408" s="88"/>
      <c r="Y408" s="30"/>
      <c r="Z408" s="88"/>
      <c r="AA408" s="88"/>
      <c r="AB408" s="30"/>
      <c r="AC408" s="30"/>
      <c r="AD408" s="30"/>
      <c r="AE408" s="101"/>
      <c r="AH408" s="53"/>
    </row>
    <row r="409" spans="2:34" x14ac:dyDescent="0.25">
      <c r="B409" s="81"/>
      <c r="C409" s="82"/>
      <c r="D409" s="83"/>
      <c r="E409" s="87"/>
      <c r="F409" s="84"/>
      <c r="G409" s="84"/>
      <c r="H409" s="89" t="str">
        <f>IF(F409&lt;&gt;"", _xlfn.XLOOKUP(F409,TABstock[CODE],TABstock[UNITE]),"")</f>
        <v/>
      </c>
      <c r="I409" s="89" t="str">
        <f>IF(F409&lt;&gt;"", _xlfn.XLOOKUP(F409,TABstock[CODE],TABstock[DESCRIPTION]),"")</f>
        <v/>
      </c>
      <c r="J409" s="90" t="str">
        <f>IF(F409&lt;&gt;"", _xlfn.XLOOKUP(F409,TABstock[CODE],TABstock[STOCK]),"")</f>
        <v/>
      </c>
      <c r="K409" s="28"/>
      <c r="M409" s="29"/>
      <c r="S409" s="23"/>
      <c r="T409" s="99"/>
      <c r="U409" s="100"/>
      <c r="V409" s="88"/>
      <c r="W409" s="88"/>
      <c r="X409" s="88"/>
      <c r="Y409" s="30"/>
      <c r="Z409" s="88"/>
      <c r="AA409" s="88"/>
      <c r="AB409" s="30"/>
      <c r="AC409" s="30"/>
      <c r="AD409" s="30"/>
      <c r="AE409" s="101"/>
      <c r="AH409" s="53"/>
    </row>
    <row r="410" spans="2:34" x14ac:dyDescent="0.25">
      <c r="B410" s="81"/>
      <c r="C410" s="82"/>
      <c r="D410" s="83"/>
      <c r="E410" s="87"/>
      <c r="F410" s="84"/>
      <c r="G410" s="84"/>
      <c r="H410" s="89" t="str">
        <f>IF(F410&lt;&gt;"", _xlfn.XLOOKUP(F410,TABstock[CODE],TABstock[UNITE]),"")</f>
        <v/>
      </c>
      <c r="I410" s="89" t="str">
        <f>IF(F410&lt;&gt;"", _xlfn.XLOOKUP(F410,TABstock[CODE],TABstock[DESCRIPTION]),"")</f>
        <v/>
      </c>
      <c r="J410" s="90" t="str">
        <f>IF(F410&lt;&gt;"", _xlfn.XLOOKUP(F410,TABstock[CODE],TABstock[STOCK]),"")</f>
        <v/>
      </c>
      <c r="K410" s="28"/>
      <c r="M410" s="29"/>
      <c r="S410" s="23"/>
      <c r="T410" s="99"/>
      <c r="U410" s="100"/>
      <c r="V410" s="88"/>
      <c r="W410" s="88"/>
      <c r="X410" s="88"/>
      <c r="Y410" s="30"/>
      <c r="Z410" s="88"/>
      <c r="AA410" s="88"/>
      <c r="AB410" s="30"/>
      <c r="AC410" s="30"/>
      <c r="AD410" s="30"/>
      <c r="AE410" s="101"/>
      <c r="AH410" s="53"/>
    </row>
    <row r="411" spans="2:34" x14ac:dyDescent="0.25">
      <c r="B411" s="81"/>
      <c r="C411" s="82"/>
      <c r="D411" s="83"/>
      <c r="E411" s="87"/>
      <c r="F411" s="84"/>
      <c r="G411" s="84"/>
      <c r="H411" s="89" t="str">
        <f>IF(F411&lt;&gt;"", _xlfn.XLOOKUP(F411,TABstock[CODE],TABstock[UNITE]),"")</f>
        <v/>
      </c>
      <c r="I411" s="89" t="str">
        <f>IF(F411&lt;&gt;"", _xlfn.XLOOKUP(F411,TABstock[CODE],TABstock[DESCRIPTION]),"")</f>
        <v/>
      </c>
      <c r="J411" s="90" t="str">
        <f>IF(F411&lt;&gt;"", _xlfn.XLOOKUP(F411,TABstock[CODE],TABstock[STOCK]),"")</f>
        <v/>
      </c>
      <c r="K411" s="28"/>
      <c r="M411" s="29"/>
      <c r="S411" s="23"/>
      <c r="T411" s="99"/>
      <c r="U411" s="100"/>
      <c r="V411" s="88"/>
      <c r="W411" s="88"/>
      <c r="X411" s="88"/>
      <c r="Y411" s="30"/>
      <c r="Z411" s="88"/>
      <c r="AA411" s="88"/>
      <c r="AB411" s="30"/>
      <c r="AC411" s="30"/>
      <c r="AD411" s="30"/>
      <c r="AE411" s="101"/>
      <c r="AH411" s="53"/>
    </row>
    <row r="412" spans="2:34" x14ac:dyDescent="0.25">
      <c r="B412" s="81"/>
      <c r="C412" s="82"/>
      <c r="D412" s="83"/>
      <c r="E412" s="87"/>
      <c r="F412" s="84"/>
      <c r="G412" s="84"/>
      <c r="H412" s="89" t="str">
        <f>IF(F412&lt;&gt;"", _xlfn.XLOOKUP(F412,TABstock[CODE],TABstock[UNITE]),"")</f>
        <v/>
      </c>
      <c r="I412" s="89" t="str">
        <f>IF(F412&lt;&gt;"", _xlfn.XLOOKUP(F412,TABstock[CODE],TABstock[DESCRIPTION]),"")</f>
        <v/>
      </c>
      <c r="J412" s="90" t="str">
        <f>IF(F412&lt;&gt;"", _xlfn.XLOOKUP(F412,TABstock[CODE],TABstock[STOCK]),"")</f>
        <v/>
      </c>
      <c r="K412" s="28"/>
      <c r="M412" s="29"/>
      <c r="S412" s="23"/>
      <c r="T412" s="99"/>
      <c r="U412" s="100"/>
      <c r="V412" s="88"/>
      <c r="W412" s="88"/>
      <c r="X412" s="88"/>
      <c r="Y412" s="30"/>
      <c r="Z412" s="88"/>
      <c r="AA412" s="88"/>
      <c r="AB412" s="30"/>
      <c r="AC412" s="30"/>
      <c r="AD412" s="30"/>
      <c r="AE412" s="101"/>
      <c r="AH412" s="53"/>
    </row>
    <row r="413" spans="2:34" x14ac:dyDescent="0.25">
      <c r="B413" s="81"/>
      <c r="C413" s="82"/>
      <c r="D413" s="83"/>
      <c r="E413" s="87"/>
      <c r="F413" s="84"/>
      <c r="G413" s="84"/>
      <c r="H413" s="89" t="str">
        <f>IF(F413&lt;&gt;"", _xlfn.XLOOKUP(F413,TABstock[CODE],TABstock[UNITE]),"")</f>
        <v/>
      </c>
      <c r="I413" s="89" t="str">
        <f>IF(F413&lt;&gt;"", _xlfn.XLOOKUP(F413,TABstock[CODE],TABstock[DESCRIPTION]),"")</f>
        <v/>
      </c>
      <c r="J413" s="90" t="str">
        <f>IF(F413&lt;&gt;"", _xlfn.XLOOKUP(F413,TABstock[CODE],TABstock[STOCK]),"")</f>
        <v/>
      </c>
      <c r="K413" s="28"/>
      <c r="M413" s="29"/>
      <c r="S413" s="23"/>
      <c r="T413" s="99"/>
      <c r="U413" s="100"/>
      <c r="V413" s="88"/>
      <c r="W413" s="88"/>
      <c r="X413" s="88"/>
      <c r="Y413" s="30"/>
      <c r="Z413" s="88"/>
      <c r="AA413" s="88"/>
      <c r="AB413" s="30"/>
      <c r="AC413" s="30"/>
      <c r="AD413" s="30"/>
      <c r="AE413" s="101"/>
      <c r="AH413" s="53"/>
    </row>
    <row r="414" spans="2:34" x14ac:dyDescent="0.25">
      <c r="B414" s="81"/>
      <c r="C414" s="82"/>
      <c r="D414" s="83"/>
      <c r="E414" s="87"/>
      <c r="F414" s="84"/>
      <c r="G414" s="84"/>
      <c r="H414" s="89" t="str">
        <f>IF(F414&lt;&gt;"", _xlfn.XLOOKUP(F414,TABstock[CODE],TABstock[UNITE]),"")</f>
        <v/>
      </c>
      <c r="I414" s="89" t="str">
        <f>IF(F414&lt;&gt;"", _xlfn.XLOOKUP(F414,TABstock[CODE],TABstock[DESCRIPTION]),"")</f>
        <v/>
      </c>
      <c r="J414" s="90" t="str">
        <f>IF(F414&lt;&gt;"", _xlfn.XLOOKUP(F414,TABstock[CODE],TABstock[STOCK]),"")</f>
        <v/>
      </c>
      <c r="K414" s="28"/>
      <c r="M414" s="29"/>
      <c r="S414" s="23"/>
      <c r="T414" s="99"/>
      <c r="U414" s="100"/>
      <c r="V414" s="88"/>
      <c r="W414" s="88"/>
      <c r="X414" s="88"/>
      <c r="Y414" s="30"/>
      <c r="Z414" s="88"/>
      <c r="AA414" s="88"/>
      <c r="AB414" s="30"/>
      <c r="AC414" s="30"/>
      <c r="AD414" s="30"/>
      <c r="AE414" s="101"/>
      <c r="AH414" s="53"/>
    </row>
    <row r="415" spans="2:34" x14ac:dyDescent="0.25">
      <c r="B415" s="81"/>
      <c r="C415" s="82"/>
      <c r="D415" s="83"/>
      <c r="E415" s="87"/>
      <c r="F415" s="84"/>
      <c r="G415" s="84"/>
      <c r="H415" s="89" t="str">
        <f>IF(F415&lt;&gt;"", _xlfn.XLOOKUP(F415,TABstock[CODE],TABstock[UNITE]),"")</f>
        <v/>
      </c>
      <c r="I415" s="89" t="str">
        <f>IF(F415&lt;&gt;"", _xlfn.XLOOKUP(F415,TABstock[CODE],TABstock[DESCRIPTION]),"")</f>
        <v/>
      </c>
      <c r="J415" s="90" t="str">
        <f>IF(F415&lt;&gt;"", _xlfn.XLOOKUP(F415,TABstock[CODE],TABstock[STOCK]),"")</f>
        <v/>
      </c>
      <c r="K415" s="28"/>
      <c r="M415" s="29"/>
      <c r="S415" s="23"/>
      <c r="T415" s="99"/>
      <c r="U415" s="100"/>
      <c r="V415" s="88"/>
      <c r="W415" s="88"/>
      <c r="X415" s="88"/>
      <c r="Y415" s="30"/>
      <c r="Z415" s="88"/>
      <c r="AA415" s="88"/>
      <c r="AB415" s="30"/>
      <c r="AC415" s="30"/>
      <c r="AD415" s="30"/>
      <c r="AE415" s="101"/>
      <c r="AH415" s="53"/>
    </row>
    <row r="416" spans="2:34" x14ac:dyDescent="0.25">
      <c r="B416" s="81"/>
      <c r="C416" s="82"/>
      <c r="D416" s="83"/>
      <c r="E416" s="87"/>
      <c r="F416" s="84"/>
      <c r="G416" s="84"/>
      <c r="H416" s="89" t="str">
        <f>IF(F416&lt;&gt;"", _xlfn.XLOOKUP(F416,TABstock[CODE],TABstock[UNITE]),"")</f>
        <v/>
      </c>
      <c r="I416" s="89" t="str">
        <f>IF(F416&lt;&gt;"", _xlfn.XLOOKUP(F416,TABstock[CODE],TABstock[DESCRIPTION]),"")</f>
        <v/>
      </c>
      <c r="J416" s="90" t="str">
        <f>IF(F416&lt;&gt;"", _xlfn.XLOOKUP(F416,TABstock[CODE],TABstock[STOCK]),"")</f>
        <v/>
      </c>
      <c r="K416" s="28"/>
      <c r="M416" s="29"/>
      <c r="S416" s="23"/>
      <c r="T416" s="99"/>
      <c r="U416" s="100"/>
      <c r="V416" s="88"/>
      <c r="W416" s="88"/>
      <c r="X416" s="88"/>
      <c r="Y416" s="30"/>
      <c r="Z416" s="88"/>
      <c r="AA416" s="88"/>
      <c r="AB416" s="30"/>
      <c r="AC416" s="30"/>
      <c r="AD416" s="30"/>
      <c r="AE416" s="101"/>
      <c r="AH416" s="53"/>
    </row>
    <row r="417" spans="2:34" x14ac:dyDescent="0.25">
      <c r="B417" s="81"/>
      <c r="C417" s="82"/>
      <c r="D417" s="83"/>
      <c r="E417" s="87"/>
      <c r="F417" s="84"/>
      <c r="G417" s="84"/>
      <c r="H417" s="89" t="str">
        <f>IF(F417&lt;&gt;"", _xlfn.XLOOKUP(F417,TABstock[CODE],TABstock[UNITE]),"")</f>
        <v/>
      </c>
      <c r="I417" s="89" t="str">
        <f>IF(F417&lt;&gt;"", _xlfn.XLOOKUP(F417,TABstock[CODE],TABstock[DESCRIPTION]),"")</f>
        <v/>
      </c>
      <c r="J417" s="90" t="str">
        <f>IF(F417&lt;&gt;"", _xlfn.XLOOKUP(F417,TABstock[CODE],TABstock[STOCK]),"")</f>
        <v/>
      </c>
      <c r="K417" s="28"/>
      <c r="M417" s="29"/>
      <c r="S417" s="23"/>
      <c r="T417" s="99"/>
      <c r="U417" s="100"/>
      <c r="V417" s="88"/>
      <c r="W417" s="88"/>
      <c r="X417" s="88"/>
      <c r="Y417" s="30"/>
      <c r="Z417" s="88"/>
      <c r="AA417" s="88"/>
      <c r="AB417" s="30"/>
      <c r="AC417" s="30"/>
      <c r="AD417" s="30"/>
      <c r="AE417" s="101"/>
      <c r="AH417" s="53"/>
    </row>
    <row r="418" spans="2:34" x14ac:dyDescent="0.25">
      <c r="B418" s="81"/>
      <c r="C418" s="82"/>
      <c r="D418" s="83"/>
      <c r="E418" s="87"/>
      <c r="F418" s="84"/>
      <c r="G418" s="84"/>
      <c r="H418" s="89" t="str">
        <f>IF(F418&lt;&gt;"", _xlfn.XLOOKUP(F418,TABstock[CODE],TABstock[UNITE]),"")</f>
        <v/>
      </c>
      <c r="I418" s="89" t="str">
        <f>IF(F418&lt;&gt;"", _xlfn.XLOOKUP(F418,TABstock[CODE],TABstock[DESCRIPTION]),"")</f>
        <v/>
      </c>
      <c r="J418" s="90" t="str">
        <f>IF(F418&lt;&gt;"", _xlfn.XLOOKUP(F418,TABstock[CODE],TABstock[STOCK]),"")</f>
        <v/>
      </c>
      <c r="K418" s="28"/>
      <c r="M418" s="29"/>
      <c r="S418" s="23"/>
      <c r="T418" s="99"/>
      <c r="U418" s="100"/>
      <c r="V418" s="88"/>
      <c r="W418" s="88"/>
      <c r="X418" s="88"/>
      <c r="Y418" s="30"/>
      <c r="Z418" s="88"/>
      <c r="AA418" s="88"/>
      <c r="AB418" s="30"/>
      <c r="AC418" s="30"/>
      <c r="AD418" s="30"/>
      <c r="AE418" s="101"/>
      <c r="AH418" s="53"/>
    </row>
    <row r="419" spans="2:34" x14ac:dyDescent="0.25">
      <c r="B419" s="81"/>
      <c r="C419" s="82"/>
      <c r="D419" s="83"/>
      <c r="E419" s="87"/>
      <c r="F419" s="84"/>
      <c r="G419" s="84"/>
      <c r="H419" s="89" t="str">
        <f>IF(F419&lt;&gt;"", _xlfn.XLOOKUP(F419,TABstock[CODE],TABstock[UNITE]),"")</f>
        <v/>
      </c>
      <c r="I419" s="89" t="str">
        <f>IF(F419&lt;&gt;"", _xlfn.XLOOKUP(F419,TABstock[CODE],TABstock[DESCRIPTION]),"")</f>
        <v/>
      </c>
      <c r="J419" s="90" t="str">
        <f>IF(F419&lt;&gt;"", _xlfn.XLOOKUP(F419,TABstock[CODE],TABstock[STOCK]),"")</f>
        <v/>
      </c>
      <c r="K419" s="28"/>
      <c r="M419" s="29"/>
      <c r="S419" s="23"/>
      <c r="T419" s="99"/>
      <c r="U419" s="100"/>
      <c r="V419" s="88"/>
      <c r="W419" s="88"/>
      <c r="X419" s="88"/>
      <c r="Y419" s="30"/>
      <c r="Z419" s="88"/>
      <c r="AA419" s="88"/>
      <c r="AB419" s="30"/>
      <c r="AC419" s="30"/>
      <c r="AD419" s="30"/>
      <c r="AE419" s="101"/>
      <c r="AH419" s="53"/>
    </row>
    <row r="420" spans="2:34" x14ac:dyDescent="0.25">
      <c r="B420" s="81"/>
      <c r="C420" s="82"/>
      <c r="D420" s="83"/>
      <c r="E420" s="87"/>
      <c r="F420" s="84"/>
      <c r="G420" s="84"/>
      <c r="H420" s="89" t="str">
        <f>IF(F420&lt;&gt;"", _xlfn.XLOOKUP(F420,TABstock[CODE],TABstock[UNITE]),"")</f>
        <v/>
      </c>
      <c r="I420" s="89" t="str">
        <f>IF(F420&lt;&gt;"", _xlfn.XLOOKUP(F420,TABstock[CODE],TABstock[DESCRIPTION]),"")</f>
        <v/>
      </c>
      <c r="J420" s="90" t="str">
        <f>IF(F420&lt;&gt;"", _xlfn.XLOOKUP(F420,TABstock[CODE],TABstock[STOCK]),"")</f>
        <v/>
      </c>
      <c r="K420" s="28"/>
      <c r="M420" s="29"/>
      <c r="S420" s="23"/>
      <c r="T420" s="99"/>
      <c r="U420" s="100"/>
      <c r="V420" s="88"/>
      <c r="W420" s="88"/>
      <c r="X420" s="88"/>
      <c r="Y420" s="30"/>
      <c r="Z420" s="88"/>
      <c r="AA420" s="88"/>
      <c r="AB420" s="30"/>
      <c r="AC420" s="30"/>
      <c r="AD420" s="30"/>
      <c r="AE420" s="101"/>
      <c r="AH420" s="53"/>
    </row>
    <row r="421" spans="2:34" x14ac:dyDescent="0.25">
      <c r="B421" s="81"/>
      <c r="C421" s="82"/>
      <c r="D421" s="83"/>
      <c r="E421" s="87"/>
      <c r="F421" s="84"/>
      <c r="G421" s="84"/>
      <c r="H421" s="89" t="str">
        <f>IF(F421&lt;&gt;"", _xlfn.XLOOKUP(F421,TABstock[CODE],TABstock[UNITE]),"")</f>
        <v/>
      </c>
      <c r="I421" s="89" t="str">
        <f>IF(F421&lt;&gt;"", _xlfn.XLOOKUP(F421,TABstock[CODE],TABstock[DESCRIPTION]),"")</f>
        <v/>
      </c>
      <c r="J421" s="90" t="str">
        <f>IF(F421&lt;&gt;"", _xlfn.XLOOKUP(F421,TABstock[CODE],TABstock[STOCK]),"")</f>
        <v/>
      </c>
      <c r="K421" s="28"/>
      <c r="M421" s="29"/>
      <c r="S421" s="23"/>
      <c r="T421" s="99"/>
      <c r="U421" s="100"/>
      <c r="V421" s="88"/>
      <c r="W421" s="88"/>
      <c r="X421" s="88"/>
      <c r="Y421" s="30"/>
      <c r="Z421" s="88"/>
      <c r="AA421" s="88"/>
      <c r="AB421" s="30"/>
      <c r="AC421" s="30"/>
      <c r="AD421" s="30"/>
      <c r="AE421" s="101"/>
      <c r="AH421" s="53"/>
    </row>
    <row r="422" spans="2:34" x14ac:dyDescent="0.25">
      <c r="B422" s="81"/>
      <c r="C422" s="82"/>
      <c r="D422" s="83"/>
      <c r="E422" s="87"/>
      <c r="F422" s="84"/>
      <c r="G422" s="84"/>
      <c r="H422" s="89" t="str">
        <f>IF(F422&lt;&gt;"", _xlfn.XLOOKUP(F422,TABstock[CODE],TABstock[UNITE]),"")</f>
        <v/>
      </c>
      <c r="I422" s="89" t="str">
        <f>IF(F422&lt;&gt;"", _xlfn.XLOOKUP(F422,TABstock[CODE],TABstock[DESCRIPTION]),"")</f>
        <v/>
      </c>
      <c r="J422" s="90" t="str">
        <f>IF(F422&lt;&gt;"", _xlfn.XLOOKUP(F422,TABstock[CODE],TABstock[STOCK]),"")</f>
        <v/>
      </c>
      <c r="K422" s="28"/>
      <c r="M422" s="29"/>
      <c r="S422" s="23"/>
      <c r="T422" s="99"/>
      <c r="U422" s="100"/>
      <c r="V422" s="88"/>
      <c r="W422" s="88"/>
      <c r="X422" s="88"/>
      <c r="Y422" s="30"/>
      <c r="Z422" s="88"/>
      <c r="AA422" s="88"/>
      <c r="AB422" s="30"/>
      <c r="AC422" s="30"/>
      <c r="AD422" s="30"/>
      <c r="AE422" s="101"/>
      <c r="AH422" s="53"/>
    </row>
    <row r="423" spans="2:34" x14ac:dyDescent="0.25">
      <c r="B423" s="81"/>
      <c r="C423" s="82"/>
      <c r="D423" s="83"/>
      <c r="E423" s="87"/>
      <c r="F423" s="84"/>
      <c r="G423" s="84"/>
      <c r="H423" s="89" t="str">
        <f>IF(F423&lt;&gt;"", _xlfn.XLOOKUP(F423,TABstock[CODE],TABstock[UNITE]),"")</f>
        <v/>
      </c>
      <c r="I423" s="89" t="str">
        <f>IF(F423&lt;&gt;"", _xlfn.XLOOKUP(F423,TABstock[CODE],TABstock[DESCRIPTION]),"")</f>
        <v/>
      </c>
      <c r="J423" s="90" t="str">
        <f>IF(F423&lt;&gt;"", _xlfn.XLOOKUP(F423,TABstock[CODE],TABstock[STOCK]),"")</f>
        <v/>
      </c>
      <c r="K423" s="28"/>
      <c r="M423" s="29"/>
      <c r="S423" s="23"/>
      <c r="T423" s="99"/>
      <c r="U423" s="100"/>
      <c r="V423" s="88"/>
      <c r="W423" s="88"/>
      <c r="X423" s="88"/>
      <c r="Y423" s="30"/>
      <c r="Z423" s="88"/>
      <c r="AA423" s="88"/>
      <c r="AB423" s="30"/>
      <c r="AC423" s="30"/>
      <c r="AD423" s="30"/>
      <c r="AE423" s="101"/>
      <c r="AH423" s="53"/>
    </row>
    <row r="424" spans="2:34" x14ac:dyDescent="0.25">
      <c r="B424" s="81"/>
      <c r="C424" s="82"/>
      <c r="D424" s="83"/>
      <c r="E424" s="87"/>
      <c r="F424" s="84"/>
      <c r="G424" s="84"/>
      <c r="H424" s="89" t="str">
        <f>IF(F424&lt;&gt;"", _xlfn.XLOOKUP(F424,TABstock[CODE],TABstock[UNITE]),"")</f>
        <v/>
      </c>
      <c r="I424" s="89" t="str">
        <f>IF(F424&lt;&gt;"", _xlfn.XLOOKUP(F424,TABstock[CODE],TABstock[DESCRIPTION]),"")</f>
        <v/>
      </c>
      <c r="J424" s="90" t="str">
        <f>IF(F424&lt;&gt;"", _xlfn.XLOOKUP(F424,TABstock[CODE],TABstock[STOCK]),"")</f>
        <v/>
      </c>
      <c r="K424" s="28"/>
      <c r="M424" s="29"/>
      <c r="S424" s="23"/>
      <c r="T424" s="99"/>
      <c r="U424" s="100"/>
      <c r="V424" s="88"/>
      <c r="W424" s="88"/>
      <c r="X424" s="88"/>
      <c r="Y424" s="30"/>
      <c r="Z424" s="88"/>
      <c r="AA424" s="88"/>
      <c r="AB424" s="30"/>
      <c r="AC424" s="30"/>
      <c r="AD424" s="30"/>
      <c r="AE424" s="101"/>
      <c r="AH424" s="53"/>
    </row>
    <row r="425" spans="2:34" x14ac:dyDescent="0.25">
      <c r="B425" s="81"/>
      <c r="C425" s="82"/>
      <c r="D425" s="83"/>
      <c r="E425" s="87"/>
      <c r="F425" s="84"/>
      <c r="G425" s="84"/>
      <c r="H425" s="89" t="str">
        <f>IF(F425&lt;&gt;"", _xlfn.XLOOKUP(F425,TABstock[CODE],TABstock[UNITE]),"")</f>
        <v/>
      </c>
      <c r="I425" s="89" t="str">
        <f>IF(F425&lt;&gt;"", _xlfn.XLOOKUP(F425,TABstock[CODE],TABstock[DESCRIPTION]),"")</f>
        <v/>
      </c>
      <c r="J425" s="90" t="str">
        <f>IF(F425&lt;&gt;"", _xlfn.XLOOKUP(F425,TABstock[CODE],TABstock[STOCK]),"")</f>
        <v/>
      </c>
      <c r="K425" s="28"/>
      <c r="M425" s="29"/>
      <c r="S425" s="23"/>
      <c r="T425" s="99"/>
      <c r="U425" s="100"/>
      <c r="V425" s="88"/>
      <c r="W425" s="88"/>
      <c r="X425" s="88"/>
      <c r="Y425" s="30"/>
      <c r="Z425" s="88"/>
      <c r="AA425" s="88"/>
      <c r="AB425" s="30"/>
      <c r="AC425" s="30"/>
      <c r="AD425" s="30"/>
      <c r="AE425" s="101"/>
      <c r="AH425" s="53"/>
    </row>
    <row r="426" spans="2:34" x14ac:dyDescent="0.25">
      <c r="B426" s="81"/>
      <c r="C426" s="82"/>
      <c r="D426" s="83"/>
      <c r="E426" s="87"/>
      <c r="F426" s="84"/>
      <c r="G426" s="84"/>
      <c r="H426" s="89" t="str">
        <f>IF(F426&lt;&gt;"", _xlfn.XLOOKUP(F426,TABstock[CODE],TABstock[UNITE]),"")</f>
        <v/>
      </c>
      <c r="I426" s="89" t="str">
        <f>IF(F426&lt;&gt;"", _xlfn.XLOOKUP(F426,TABstock[CODE],TABstock[DESCRIPTION]),"")</f>
        <v/>
      </c>
      <c r="J426" s="90" t="str">
        <f>IF(F426&lt;&gt;"", _xlfn.XLOOKUP(F426,TABstock[CODE],TABstock[STOCK]),"")</f>
        <v/>
      </c>
      <c r="K426" s="28"/>
      <c r="M426" s="29"/>
      <c r="S426" s="23"/>
      <c r="T426" s="99"/>
      <c r="U426" s="100"/>
      <c r="V426" s="88"/>
      <c r="W426" s="88"/>
      <c r="X426" s="88"/>
      <c r="Y426" s="30"/>
      <c r="Z426" s="88"/>
      <c r="AA426" s="88"/>
      <c r="AB426" s="30"/>
      <c r="AC426" s="30"/>
      <c r="AD426" s="30"/>
      <c r="AE426" s="101"/>
      <c r="AH426" s="53"/>
    </row>
    <row r="427" spans="2:34" x14ac:dyDescent="0.25">
      <c r="B427" s="81"/>
      <c r="C427" s="82"/>
      <c r="D427" s="83"/>
      <c r="E427" s="87"/>
      <c r="F427" s="84"/>
      <c r="G427" s="84"/>
      <c r="H427" s="89" t="str">
        <f>IF(F427&lt;&gt;"", _xlfn.XLOOKUP(F427,TABstock[CODE],TABstock[UNITE]),"")</f>
        <v/>
      </c>
      <c r="I427" s="89" t="str">
        <f>IF(F427&lt;&gt;"", _xlfn.XLOOKUP(F427,TABstock[CODE],TABstock[DESCRIPTION]),"")</f>
        <v/>
      </c>
      <c r="J427" s="90" t="str">
        <f>IF(F427&lt;&gt;"", _xlfn.XLOOKUP(F427,TABstock[CODE],TABstock[STOCK]),"")</f>
        <v/>
      </c>
      <c r="K427" s="28"/>
      <c r="M427" s="29"/>
      <c r="S427" s="23"/>
      <c r="T427" s="99"/>
      <c r="U427" s="100"/>
      <c r="V427" s="88"/>
      <c r="W427" s="88"/>
      <c r="X427" s="88"/>
      <c r="Y427" s="30"/>
      <c r="Z427" s="88"/>
      <c r="AA427" s="88"/>
      <c r="AB427" s="30"/>
      <c r="AC427" s="30"/>
      <c r="AD427" s="30"/>
      <c r="AE427" s="101"/>
      <c r="AH427" s="53"/>
    </row>
    <row r="428" spans="2:34" x14ac:dyDescent="0.25">
      <c r="B428" s="81"/>
      <c r="C428" s="82"/>
      <c r="D428" s="83"/>
      <c r="E428" s="87"/>
      <c r="F428" s="84"/>
      <c r="G428" s="84"/>
      <c r="H428" s="89" t="str">
        <f>IF(F428&lt;&gt;"", _xlfn.XLOOKUP(F428,TABstock[CODE],TABstock[UNITE]),"")</f>
        <v/>
      </c>
      <c r="I428" s="89" t="str">
        <f>IF(F428&lt;&gt;"", _xlfn.XLOOKUP(F428,TABstock[CODE],TABstock[DESCRIPTION]),"")</f>
        <v/>
      </c>
      <c r="J428" s="90" t="str">
        <f>IF(F428&lt;&gt;"", _xlfn.XLOOKUP(F428,TABstock[CODE],TABstock[STOCK]),"")</f>
        <v/>
      </c>
      <c r="K428" s="28"/>
      <c r="M428" s="29"/>
      <c r="S428" s="23"/>
      <c r="T428" s="99"/>
      <c r="U428" s="100"/>
      <c r="V428" s="88"/>
      <c r="W428" s="88"/>
      <c r="X428" s="88"/>
      <c r="Y428" s="30"/>
      <c r="Z428" s="88"/>
      <c r="AA428" s="88"/>
      <c r="AB428" s="30"/>
      <c r="AC428" s="30"/>
      <c r="AD428" s="30"/>
      <c r="AE428" s="101"/>
      <c r="AH428" s="53"/>
    </row>
    <row r="429" spans="2:34" x14ac:dyDescent="0.25">
      <c r="B429" s="81"/>
      <c r="C429" s="82"/>
      <c r="D429" s="83"/>
      <c r="E429" s="87"/>
      <c r="F429" s="84"/>
      <c r="G429" s="84"/>
      <c r="H429" s="89" t="str">
        <f>IF(F429&lt;&gt;"", _xlfn.XLOOKUP(F429,TABstock[CODE],TABstock[UNITE]),"")</f>
        <v/>
      </c>
      <c r="I429" s="89" t="str">
        <f>IF(F429&lt;&gt;"", _xlfn.XLOOKUP(F429,TABstock[CODE],TABstock[DESCRIPTION]),"")</f>
        <v/>
      </c>
      <c r="J429" s="90" t="str">
        <f>IF(F429&lt;&gt;"", _xlfn.XLOOKUP(F429,TABstock[CODE],TABstock[STOCK]),"")</f>
        <v/>
      </c>
      <c r="K429" s="28"/>
      <c r="M429" s="29"/>
      <c r="S429" s="23"/>
      <c r="T429" s="99"/>
      <c r="U429" s="100"/>
      <c r="V429" s="88"/>
      <c r="W429" s="88"/>
      <c r="X429" s="88"/>
      <c r="Y429" s="30"/>
      <c r="Z429" s="88"/>
      <c r="AA429" s="88"/>
      <c r="AB429" s="30"/>
      <c r="AC429" s="30"/>
      <c r="AD429" s="30"/>
      <c r="AE429" s="101"/>
      <c r="AH429" s="53"/>
    </row>
    <row r="430" spans="2:34" x14ac:dyDescent="0.25">
      <c r="B430" s="81"/>
      <c r="C430" s="82"/>
      <c r="D430" s="83"/>
      <c r="E430" s="87"/>
      <c r="F430" s="84"/>
      <c r="G430" s="84"/>
      <c r="H430" s="89" t="str">
        <f>IF(F430&lt;&gt;"", _xlfn.XLOOKUP(F430,TABstock[CODE],TABstock[UNITE]),"")</f>
        <v/>
      </c>
      <c r="I430" s="89" t="str">
        <f>IF(F430&lt;&gt;"", _xlfn.XLOOKUP(F430,TABstock[CODE],TABstock[DESCRIPTION]),"")</f>
        <v/>
      </c>
      <c r="J430" s="90" t="str">
        <f>IF(F430&lt;&gt;"", _xlfn.XLOOKUP(F430,TABstock[CODE],TABstock[STOCK]),"")</f>
        <v/>
      </c>
      <c r="K430" s="28"/>
      <c r="M430" s="29"/>
      <c r="S430" s="23"/>
      <c r="T430" s="99"/>
      <c r="U430" s="100"/>
      <c r="V430" s="88"/>
      <c r="W430" s="88"/>
      <c r="X430" s="88"/>
      <c r="Y430" s="30"/>
      <c r="Z430" s="88"/>
      <c r="AA430" s="88"/>
      <c r="AB430" s="30"/>
      <c r="AC430" s="30"/>
      <c r="AD430" s="30"/>
      <c r="AE430" s="101"/>
      <c r="AH430" s="53"/>
    </row>
    <row r="431" spans="2:34" x14ac:dyDescent="0.25">
      <c r="B431" s="81"/>
      <c r="C431" s="82"/>
      <c r="D431" s="83"/>
      <c r="E431" s="87"/>
      <c r="F431" s="84"/>
      <c r="G431" s="84"/>
      <c r="H431" s="89" t="str">
        <f>IF(F431&lt;&gt;"", _xlfn.XLOOKUP(F431,TABstock[CODE],TABstock[UNITE]),"")</f>
        <v/>
      </c>
      <c r="I431" s="89" t="str">
        <f>IF(F431&lt;&gt;"", _xlfn.XLOOKUP(F431,TABstock[CODE],TABstock[DESCRIPTION]),"")</f>
        <v/>
      </c>
      <c r="J431" s="90" t="str">
        <f>IF(F431&lt;&gt;"", _xlfn.XLOOKUP(F431,TABstock[CODE],TABstock[STOCK]),"")</f>
        <v/>
      </c>
      <c r="K431" s="28"/>
      <c r="M431" s="29"/>
      <c r="S431" s="23"/>
      <c r="T431" s="99"/>
      <c r="U431" s="100"/>
      <c r="V431" s="88"/>
      <c r="W431" s="88"/>
      <c r="X431" s="88"/>
      <c r="Y431" s="30"/>
      <c r="Z431" s="88"/>
      <c r="AA431" s="88"/>
      <c r="AB431" s="30"/>
      <c r="AC431" s="30"/>
      <c r="AD431" s="30"/>
      <c r="AE431" s="101"/>
      <c r="AH431" s="53"/>
    </row>
    <row r="432" spans="2:34" x14ac:dyDescent="0.25">
      <c r="B432" s="81"/>
      <c r="C432" s="82"/>
      <c r="D432" s="83"/>
      <c r="E432" s="87"/>
      <c r="F432" s="84"/>
      <c r="G432" s="84"/>
      <c r="H432" s="89" t="str">
        <f>IF(F432&lt;&gt;"", _xlfn.XLOOKUP(F432,TABstock[CODE],TABstock[UNITE]),"")</f>
        <v/>
      </c>
      <c r="I432" s="89" t="str">
        <f>IF(F432&lt;&gt;"", _xlfn.XLOOKUP(F432,TABstock[CODE],TABstock[DESCRIPTION]),"")</f>
        <v/>
      </c>
      <c r="J432" s="90" t="str">
        <f>IF(F432&lt;&gt;"", _xlfn.XLOOKUP(F432,TABstock[CODE],TABstock[STOCK]),"")</f>
        <v/>
      </c>
      <c r="K432" s="28"/>
      <c r="M432" s="29"/>
      <c r="S432" s="23"/>
      <c r="T432" s="99"/>
      <c r="U432" s="100"/>
      <c r="V432" s="88"/>
      <c r="W432" s="88"/>
      <c r="X432" s="88"/>
      <c r="Y432" s="30"/>
      <c r="Z432" s="88"/>
      <c r="AA432" s="88"/>
      <c r="AB432" s="30"/>
      <c r="AC432" s="30"/>
      <c r="AD432" s="30"/>
      <c r="AE432" s="101"/>
      <c r="AH432" s="53"/>
    </row>
    <row r="433" spans="2:34" x14ac:dyDescent="0.25">
      <c r="B433" s="81"/>
      <c r="C433" s="82"/>
      <c r="D433" s="83"/>
      <c r="E433" s="87"/>
      <c r="F433" s="84"/>
      <c r="G433" s="84"/>
      <c r="H433" s="89" t="str">
        <f>IF(F433&lt;&gt;"", _xlfn.XLOOKUP(F433,TABstock[CODE],TABstock[UNITE]),"")</f>
        <v/>
      </c>
      <c r="I433" s="89" t="str">
        <f>IF(F433&lt;&gt;"", _xlfn.XLOOKUP(F433,TABstock[CODE],TABstock[DESCRIPTION]),"")</f>
        <v/>
      </c>
      <c r="J433" s="90" t="str">
        <f>IF(F433&lt;&gt;"", _xlfn.XLOOKUP(F433,TABstock[CODE],TABstock[STOCK]),"")</f>
        <v/>
      </c>
      <c r="K433" s="28"/>
      <c r="M433" s="29"/>
      <c r="S433" s="23"/>
      <c r="T433" s="99"/>
      <c r="U433" s="100"/>
      <c r="V433" s="88"/>
      <c r="W433" s="88"/>
      <c r="X433" s="88"/>
      <c r="Y433" s="30"/>
      <c r="Z433" s="88"/>
      <c r="AA433" s="88"/>
      <c r="AB433" s="30"/>
      <c r="AC433" s="30"/>
      <c r="AD433" s="30"/>
      <c r="AE433" s="101"/>
      <c r="AH433" s="53"/>
    </row>
    <row r="434" spans="2:34" x14ac:dyDescent="0.25">
      <c r="B434" s="81"/>
      <c r="C434" s="82"/>
      <c r="D434" s="83"/>
      <c r="E434" s="87"/>
      <c r="F434" s="84"/>
      <c r="G434" s="84"/>
      <c r="H434" s="89" t="str">
        <f>IF(F434&lt;&gt;"", _xlfn.XLOOKUP(F434,TABstock[CODE],TABstock[UNITE]),"")</f>
        <v/>
      </c>
      <c r="I434" s="89" t="str">
        <f>IF(F434&lt;&gt;"", _xlfn.XLOOKUP(F434,TABstock[CODE],TABstock[DESCRIPTION]),"")</f>
        <v/>
      </c>
      <c r="J434" s="90" t="str">
        <f>IF(F434&lt;&gt;"", _xlfn.XLOOKUP(F434,TABstock[CODE],TABstock[STOCK]),"")</f>
        <v/>
      </c>
      <c r="K434" s="28"/>
      <c r="M434" s="29"/>
      <c r="S434" s="23"/>
      <c r="T434" s="99"/>
      <c r="U434" s="100"/>
      <c r="V434" s="88"/>
      <c r="W434" s="88"/>
      <c r="X434" s="88"/>
      <c r="Y434" s="30"/>
      <c r="Z434" s="88"/>
      <c r="AA434" s="88"/>
      <c r="AB434" s="30"/>
      <c r="AC434" s="30"/>
      <c r="AD434" s="30"/>
      <c r="AE434" s="101"/>
      <c r="AH434" s="53"/>
    </row>
    <row r="435" spans="2:34" x14ac:dyDescent="0.25">
      <c r="B435" s="81"/>
      <c r="C435" s="82"/>
      <c r="D435" s="83"/>
      <c r="E435" s="87"/>
      <c r="F435" s="84"/>
      <c r="G435" s="84"/>
      <c r="H435" s="89" t="str">
        <f>IF(F435&lt;&gt;"", _xlfn.XLOOKUP(F435,TABstock[CODE],TABstock[UNITE]),"")</f>
        <v/>
      </c>
      <c r="I435" s="89" t="str">
        <f>IF(F435&lt;&gt;"", _xlfn.XLOOKUP(F435,TABstock[CODE],TABstock[DESCRIPTION]),"")</f>
        <v/>
      </c>
      <c r="J435" s="90" t="str">
        <f>IF(F435&lt;&gt;"", _xlfn.XLOOKUP(F435,TABstock[CODE],TABstock[STOCK]),"")</f>
        <v/>
      </c>
      <c r="K435" s="28"/>
      <c r="M435" s="29"/>
      <c r="S435" s="23"/>
      <c r="T435" s="99"/>
      <c r="U435" s="100"/>
      <c r="V435" s="88"/>
      <c r="W435" s="88"/>
      <c r="X435" s="88"/>
      <c r="Y435" s="30"/>
      <c r="Z435" s="88"/>
      <c r="AA435" s="88"/>
      <c r="AB435" s="30"/>
      <c r="AC435" s="30"/>
      <c r="AD435" s="30"/>
      <c r="AE435" s="101"/>
      <c r="AH435" s="53"/>
    </row>
    <row r="436" spans="2:34" x14ac:dyDescent="0.25">
      <c r="B436" s="81"/>
      <c r="C436" s="82"/>
      <c r="D436" s="83"/>
      <c r="E436" s="87"/>
      <c r="F436" s="84"/>
      <c r="G436" s="84"/>
      <c r="H436" s="89" t="str">
        <f>IF(F436&lt;&gt;"", _xlfn.XLOOKUP(F436,TABstock[CODE],TABstock[UNITE]),"")</f>
        <v/>
      </c>
      <c r="I436" s="89" t="str">
        <f>IF(F436&lt;&gt;"", _xlfn.XLOOKUP(F436,TABstock[CODE],TABstock[DESCRIPTION]),"")</f>
        <v/>
      </c>
      <c r="J436" s="90" t="str">
        <f>IF(F436&lt;&gt;"", _xlfn.XLOOKUP(F436,TABstock[CODE],TABstock[STOCK]),"")</f>
        <v/>
      </c>
      <c r="K436" s="28"/>
      <c r="M436" s="29"/>
      <c r="S436" s="23"/>
      <c r="T436" s="99"/>
      <c r="U436" s="100"/>
      <c r="V436" s="88"/>
      <c r="W436" s="88"/>
      <c r="X436" s="88"/>
      <c r="Y436" s="30"/>
      <c r="Z436" s="88"/>
      <c r="AA436" s="88"/>
      <c r="AB436" s="30"/>
      <c r="AC436" s="30"/>
      <c r="AD436" s="30"/>
      <c r="AE436" s="101"/>
      <c r="AH436" s="53"/>
    </row>
    <row r="437" spans="2:34" x14ac:dyDescent="0.25">
      <c r="B437" s="81"/>
      <c r="C437" s="82"/>
      <c r="D437" s="83"/>
      <c r="E437" s="87"/>
      <c r="F437" s="84"/>
      <c r="G437" s="84"/>
      <c r="H437" s="89" t="str">
        <f>IF(F437&lt;&gt;"", _xlfn.XLOOKUP(F437,TABstock[CODE],TABstock[UNITE]),"")</f>
        <v/>
      </c>
      <c r="I437" s="89" t="str">
        <f>IF(F437&lt;&gt;"", _xlfn.XLOOKUP(F437,TABstock[CODE],TABstock[DESCRIPTION]),"")</f>
        <v/>
      </c>
      <c r="J437" s="90" t="str">
        <f>IF(F437&lt;&gt;"", _xlfn.XLOOKUP(F437,TABstock[CODE],TABstock[STOCK]),"")</f>
        <v/>
      </c>
      <c r="K437" s="28"/>
      <c r="M437" s="29"/>
      <c r="S437" s="23"/>
      <c r="T437" s="99"/>
      <c r="U437" s="100"/>
      <c r="V437" s="88"/>
      <c r="W437" s="88"/>
      <c r="X437" s="88"/>
      <c r="Y437" s="30"/>
      <c r="Z437" s="88"/>
      <c r="AA437" s="88"/>
      <c r="AB437" s="30"/>
      <c r="AC437" s="30"/>
      <c r="AD437" s="30"/>
      <c r="AE437" s="101"/>
      <c r="AH437" s="53"/>
    </row>
    <row r="438" spans="2:34" x14ac:dyDescent="0.25">
      <c r="B438" s="81"/>
      <c r="C438" s="82"/>
      <c r="D438" s="83"/>
      <c r="E438" s="87"/>
      <c r="F438" s="84"/>
      <c r="G438" s="84"/>
      <c r="H438" s="89" t="str">
        <f>IF(F438&lt;&gt;"", _xlfn.XLOOKUP(F438,TABstock[CODE],TABstock[UNITE]),"")</f>
        <v/>
      </c>
      <c r="I438" s="89" t="str">
        <f>IF(F438&lt;&gt;"", _xlfn.XLOOKUP(F438,TABstock[CODE],TABstock[DESCRIPTION]),"")</f>
        <v/>
      </c>
      <c r="J438" s="90" t="str">
        <f>IF(F438&lt;&gt;"", _xlfn.XLOOKUP(F438,TABstock[CODE],TABstock[STOCK]),"")</f>
        <v/>
      </c>
      <c r="K438" s="28"/>
      <c r="M438" s="29"/>
      <c r="S438" s="23"/>
      <c r="T438" s="99"/>
      <c r="U438" s="100"/>
      <c r="V438" s="88"/>
      <c r="W438" s="88"/>
      <c r="X438" s="88"/>
      <c r="Y438" s="30"/>
      <c r="Z438" s="88"/>
      <c r="AA438" s="88"/>
      <c r="AB438" s="30"/>
      <c r="AC438" s="30"/>
      <c r="AD438" s="30"/>
      <c r="AE438" s="101"/>
      <c r="AH438" s="53"/>
    </row>
    <row r="439" spans="2:34" x14ac:dyDescent="0.25">
      <c r="B439" s="81"/>
      <c r="C439" s="82"/>
      <c r="D439" s="83"/>
      <c r="E439" s="87"/>
      <c r="F439" s="84"/>
      <c r="G439" s="84"/>
      <c r="H439" s="89" t="str">
        <f>IF(F439&lt;&gt;"", _xlfn.XLOOKUP(F439,TABstock[CODE],TABstock[UNITE]),"")</f>
        <v/>
      </c>
      <c r="I439" s="89" t="str">
        <f>IF(F439&lt;&gt;"", _xlfn.XLOOKUP(F439,TABstock[CODE],TABstock[DESCRIPTION]),"")</f>
        <v/>
      </c>
      <c r="J439" s="90" t="str">
        <f>IF(F439&lt;&gt;"", _xlfn.XLOOKUP(F439,TABstock[CODE],TABstock[STOCK]),"")</f>
        <v/>
      </c>
      <c r="K439" s="28"/>
      <c r="M439" s="29"/>
      <c r="S439" s="23"/>
      <c r="T439" s="99"/>
      <c r="U439" s="100"/>
      <c r="V439" s="88"/>
      <c r="W439" s="88"/>
      <c r="X439" s="88"/>
      <c r="Y439" s="30"/>
      <c r="Z439" s="88"/>
      <c r="AA439" s="88"/>
      <c r="AB439" s="30"/>
      <c r="AC439" s="30"/>
      <c r="AD439" s="30"/>
      <c r="AE439" s="101"/>
      <c r="AH439" s="53"/>
    </row>
    <row r="440" spans="2:34" x14ac:dyDescent="0.25">
      <c r="B440" s="81"/>
      <c r="C440" s="82"/>
      <c r="D440" s="83"/>
      <c r="E440" s="87"/>
      <c r="F440" s="84"/>
      <c r="G440" s="84"/>
      <c r="H440" s="89" t="str">
        <f>IF(F440&lt;&gt;"", _xlfn.XLOOKUP(F440,TABstock[CODE],TABstock[UNITE]),"")</f>
        <v/>
      </c>
      <c r="I440" s="89" t="str">
        <f>IF(F440&lt;&gt;"", _xlfn.XLOOKUP(F440,TABstock[CODE],TABstock[DESCRIPTION]),"")</f>
        <v/>
      </c>
      <c r="J440" s="90" t="str">
        <f>IF(F440&lt;&gt;"", _xlfn.XLOOKUP(F440,TABstock[CODE],TABstock[STOCK]),"")</f>
        <v/>
      </c>
      <c r="K440" s="28"/>
      <c r="M440" s="29"/>
      <c r="S440" s="23"/>
      <c r="T440" s="99"/>
      <c r="U440" s="100"/>
      <c r="V440" s="88"/>
      <c r="W440" s="88"/>
      <c r="X440" s="88"/>
      <c r="Y440" s="30"/>
      <c r="Z440" s="88"/>
      <c r="AA440" s="88"/>
      <c r="AB440" s="30"/>
      <c r="AC440" s="30"/>
      <c r="AD440" s="30"/>
      <c r="AE440" s="101"/>
      <c r="AH440" s="53"/>
    </row>
    <row r="441" spans="2:34" x14ac:dyDescent="0.25">
      <c r="B441" s="81"/>
      <c r="C441" s="82"/>
      <c r="D441" s="83"/>
      <c r="E441" s="87"/>
      <c r="F441" s="84"/>
      <c r="G441" s="84"/>
      <c r="H441" s="89" t="str">
        <f>IF(F441&lt;&gt;"", _xlfn.XLOOKUP(F441,TABstock[CODE],TABstock[UNITE]),"")</f>
        <v/>
      </c>
      <c r="I441" s="89" t="str">
        <f>IF(F441&lt;&gt;"", _xlfn.XLOOKUP(F441,TABstock[CODE],TABstock[DESCRIPTION]),"")</f>
        <v/>
      </c>
      <c r="J441" s="90" t="str">
        <f>IF(F441&lt;&gt;"", _xlfn.XLOOKUP(F441,TABstock[CODE],TABstock[STOCK]),"")</f>
        <v/>
      </c>
      <c r="K441" s="28"/>
      <c r="M441" s="29"/>
      <c r="S441" s="23"/>
      <c r="T441" s="99"/>
      <c r="U441" s="100"/>
      <c r="V441" s="88"/>
      <c r="W441" s="88"/>
      <c r="X441" s="88"/>
      <c r="Y441" s="30"/>
      <c r="Z441" s="88"/>
      <c r="AA441" s="88"/>
      <c r="AB441" s="30"/>
      <c r="AC441" s="30"/>
      <c r="AD441" s="30"/>
      <c r="AE441" s="101"/>
      <c r="AH441" s="53"/>
    </row>
    <row r="442" spans="2:34" x14ac:dyDescent="0.25">
      <c r="B442" s="81"/>
      <c r="C442" s="82"/>
      <c r="D442" s="83"/>
      <c r="E442" s="87"/>
      <c r="F442" s="84"/>
      <c r="G442" s="84"/>
      <c r="H442" s="89" t="str">
        <f>IF(F442&lt;&gt;"", _xlfn.XLOOKUP(F442,TABstock[CODE],TABstock[UNITE]),"")</f>
        <v/>
      </c>
      <c r="I442" s="89" t="str">
        <f>IF(F442&lt;&gt;"", _xlfn.XLOOKUP(F442,TABstock[CODE],TABstock[DESCRIPTION]),"")</f>
        <v/>
      </c>
      <c r="J442" s="90" t="str">
        <f>IF(F442&lt;&gt;"", _xlfn.XLOOKUP(F442,TABstock[CODE],TABstock[STOCK]),"")</f>
        <v/>
      </c>
      <c r="K442" s="28"/>
      <c r="M442" s="29"/>
      <c r="S442" s="23"/>
      <c r="T442" s="99"/>
      <c r="U442" s="100"/>
      <c r="V442" s="88"/>
      <c r="W442" s="88"/>
      <c r="X442" s="88"/>
      <c r="Y442" s="30"/>
      <c r="Z442" s="88"/>
      <c r="AA442" s="88"/>
      <c r="AB442" s="30"/>
      <c r="AC442" s="30"/>
      <c r="AD442" s="30"/>
      <c r="AE442" s="101"/>
      <c r="AH442" s="53"/>
    </row>
    <row r="443" spans="2:34" x14ac:dyDescent="0.25">
      <c r="B443" s="81"/>
      <c r="C443" s="82"/>
      <c r="D443" s="83"/>
      <c r="E443" s="87"/>
      <c r="F443" s="84"/>
      <c r="G443" s="84"/>
      <c r="H443" s="89" t="str">
        <f>IF(F443&lt;&gt;"", _xlfn.XLOOKUP(F443,TABstock[CODE],TABstock[UNITE]),"")</f>
        <v/>
      </c>
      <c r="I443" s="89" t="str">
        <f>IF(F443&lt;&gt;"", _xlfn.XLOOKUP(F443,TABstock[CODE],TABstock[DESCRIPTION]),"")</f>
        <v/>
      </c>
      <c r="J443" s="90" t="str">
        <f>IF(F443&lt;&gt;"", _xlfn.XLOOKUP(F443,TABstock[CODE],TABstock[STOCK]),"")</f>
        <v/>
      </c>
      <c r="K443" s="28"/>
      <c r="M443" s="29"/>
      <c r="S443" s="23"/>
      <c r="T443" s="99"/>
      <c r="U443" s="100"/>
      <c r="V443" s="88"/>
      <c r="W443" s="88"/>
      <c r="X443" s="88"/>
      <c r="Y443" s="30"/>
      <c r="Z443" s="88"/>
      <c r="AA443" s="88"/>
      <c r="AB443" s="30"/>
      <c r="AC443" s="30"/>
      <c r="AD443" s="30"/>
      <c r="AE443" s="101"/>
      <c r="AH443" s="53"/>
    </row>
    <row r="444" spans="2:34" x14ac:dyDescent="0.25">
      <c r="B444" s="81"/>
      <c r="C444" s="82"/>
      <c r="D444" s="83"/>
      <c r="E444" s="87"/>
      <c r="F444" s="84"/>
      <c r="G444" s="84"/>
      <c r="H444" s="89" t="str">
        <f>IF(F444&lt;&gt;"", _xlfn.XLOOKUP(F444,TABstock[CODE],TABstock[UNITE]),"")</f>
        <v/>
      </c>
      <c r="I444" s="89" t="str">
        <f>IF(F444&lt;&gt;"", _xlfn.XLOOKUP(F444,TABstock[CODE],TABstock[DESCRIPTION]),"")</f>
        <v/>
      </c>
      <c r="J444" s="90" t="str">
        <f>IF(F444&lt;&gt;"", _xlfn.XLOOKUP(F444,TABstock[CODE],TABstock[STOCK]),"")</f>
        <v/>
      </c>
      <c r="K444" s="28"/>
      <c r="M444" s="29"/>
      <c r="S444" s="23"/>
      <c r="T444" s="99"/>
      <c r="U444" s="100"/>
      <c r="V444" s="88"/>
      <c r="W444" s="88"/>
      <c r="X444" s="88"/>
      <c r="Y444" s="30"/>
      <c r="Z444" s="88"/>
      <c r="AA444" s="88"/>
      <c r="AB444" s="30"/>
      <c r="AC444" s="30"/>
      <c r="AD444" s="30"/>
      <c r="AE444" s="101"/>
      <c r="AH444" s="53"/>
    </row>
    <row r="445" spans="2:34" x14ac:dyDescent="0.25">
      <c r="B445" s="81"/>
      <c r="C445" s="82"/>
      <c r="D445" s="83"/>
      <c r="E445" s="87"/>
      <c r="F445" s="84"/>
      <c r="G445" s="84"/>
      <c r="H445" s="89" t="str">
        <f>IF(F445&lt;&gt;"", _xlfn.XLOOKUP(F445,TABstock[CODE],TABstock[UNITE]),"")</f>
        <v/>
      </c>
      <c r="I445" s="89" t="str">
        <f>IF(F445&lt;&gt;"", _xlfn.XLOOKUP(F445,TABstock[CODE],TABstock[DESCRIPTION]),"")</f>
        <v/>
      </c>
      <c r="J445" s="90" t="str">
        <f>IF(F445&lt;&gt;"", _xlfn.XLOOKUP(F445,TABstock[CODE],TABstock[STOCK]),"")</f>
        <v/>
      </c>
      <c r="K445" s="28"/>
      <c r="M445" s="29"/>
      <c r="S445" s="23"/>
      <c r="T445" s="99"/>
      <c r="U445" s="100"/>
      <c r="V445" s="88"/>
      <c r="W445" s="88"/>
      <c r="X445" s="88"/>
      <c r="Y445" s="30"/>
      <c r="Z445" s="88"/>
      <c r="AA445" s="88"/>
      <c r="AB445" s="30"/>
      <c r="AC445" s="30"/>
      <c r="AD445" s="30"/>
      <c r="AE445" s="101"/>
      <c r="AH445" s="53"/>
    </row>
    <row r="446" spans="2:34" x14ac:dyDescent="0.25">
      <c r="B446" s="81"/>
      <c r="C446" s="82"/>
      <c r="D446" s="83"/>
      <c r="E446" s="87"/>
      <c r="F446" s="84"/>
      <c r="G446" s="84"/>
      <c r="H446" s="89" t="str">
        <f>IF(F446&lt;&gt;"", _xlfn.XLOOKUP(F446,TABstock[CODE],TABstock[UNITE]),"")</f>
        <v/>
      </c>
      <c r="I446" s="89" t="str">
        <f>IF(F446&lt;&gt;"", _xlfn.XLOOKUP(F446,TABstock[CODE],TABstock[DESCRIPTION]),"")</f>
        <v/>
      </c>
      <c r="J446" s="90" t="str">
        <f>IF(F446&lt;&gt;"", _xlfn.XLOOKUP(F446,TABstock[CODE],TABstock[STOCK]),"")</f>
        <v/>
      </c>
      <c r="K446" s="28"/>
      <c r="M446" s="29"/>
      <c r="S446" s="23"/>
      <c r="T446" s="99"/>
      <c r="U446" s="100"/>
      <c r="V446" s="88"/>
      <c r="W446" s="88"/>
      <c r="X446" s="88"/>
      <c r="Y446" s="30"/>
      <c r="Z446" s="88"/>
      <c r="AA446" s="88"/>
      <c r="AB446" s="30"/>
      <c r="AC446" s="30"/>
      <c r="AD446" s="30"/>
      <c r="AE446" s="101"/>
      <c r="AH446" s="53"/>
    </row>
    <row r="447" spans="2:34" x14ac:dyDescent="0.25">
      <c r="B447" s="81"/>
      <c r="C447" s="82"/>
      <c r="D447" s="83"/>
      <c r="E447" s="87"/>
      <c r="F447" s="84"/>
      <c r="G447" s="84"/>
      <c r="H447" s="89" t="str">
        <f>IF(F447&lt;&gt;"", _xlfn.XLOOKUP(F447,TABstock[CODE],TABstock[UNITE]),"")</f>
        <v/>
      </c>
      <c r="I447" s="89" t="str">
        <f>IF(F447&lt;&gt;"", _xlfn.XLOOKUP(F447,TABstock[CODE],TABstock[DESCRIPTION]),"")</f>
        <v/>
      </c>
      <c r="J447" s="90" t="str">
        <f>IF(F447&lt;&gt;"", _xlfn.XLOOKUP(F447,TABstock[CODE],TABstock[STOCK]),"")</f>
        <v/>
      </c>
      <c r="K447" s="28"/>
      <c r="M447" s="29"/>
      <c r="S447" s="23"/>
      <c r="T447" s="99"/>
      <c r="U447" s="100"/>
      <c r="V447" s="88"/>
      <c r="W447" s="88"/>
      <c r="X447" s="88"/>
      <c r="Y447" s="30"/>
      <c r="Z447" s="88"/>
      <c r="AA447" s="88"/>
      <c r="AB447" s="30"/>
      <c r="AC447" s="30"/>
      <c r="AD447" s="30"/>
      <c r="AE447" s="101"/>
      <c r="AH447" s="53"/>
    </row>
    <row r="448" spans="2:34" x14ac:dyDescent="0.25">
      <c r="B448" s="81"/>
      <c r="C448" s="82"/>
      <c r="D448" s="83"/>
      <c r="E448" s="87"/>
      <c r="F448" s="84"/>
      <c r="G448" s="84"/>
      <c r="H448" s="89" t="str">
        <f>IF(F448&lt;&gt;"", _xlfn.XLOOKUP(F448,TABstock[CODE],TABstock[UNITE]),"")</f>
        <v/>
      </c>
      <c r="I448" s="89" t="str">
        <f>IF(F448&lt;&gt;"", _xlfn.XLOOKUP(F448,TABstock[CODE],TABstock[DESCRIPTION]),"")</f>
        <v/>
      </c>
      <c r="J448" s="90" t="str">
        <f>IF(F448&lt;&gt;"", _xlfn.XLOOKUP(F448,TABstock[CODE],TABstock[STOCK]),"")</f>
        <v/>
      </c>
      <c r="K448" s="28"/>
      <c r="M448" s="29"/>
      <c r="S448" s="23"/>
      <c r="T448" s="99"/>
      <c r="U448" s="100"/>
      <c r="V448" s="88"/>
      <c r="W448" s="88"/>
      <c r="X448" s="88"/>
      <c r="Y448" s="30"/>
      <c r="Z448" s="88"/>
      <c r="AA448" s="88"/>
      <c r="AB448" s="30"/>
      <c r="AC448" s="30"/>
      <c r="AD448" s="30"/>
      <c r="AE448" s="101"/>
      <c r="AH448" s="53"/>
    </row>
    <row r="449" spans="2:34" x14ac:dyDescent="0.25">
      <c r="B449" s="81"/>
      <c r="C449" s="82"/>
      <c r="D449" s="83"/>
      <c r="E449" s="87"/>
      <c r="F449" s="84"/>
      <c r="G449" s="84"/>
      <c r="H449" s="89" t="str">
        <f>IF(F449&lt;&gt;"", _xlfn.XLOOKUP(F449,TABstock[CODE],TABstock[UNITE]),"")</f>
        <v/>
      </c>
      <c r="I449" s="89" t="str">
        <f>IF(F449&lt;&gt;"", _xlfn.XLOOKUP(F449,TABstock[CODE],TABstock[DESCRIPTION]),"")</f>
        <v/>
      </c>
      <c r="J449" s="90" t="str">
        <f>IF(F449&lt;&gt;"", _xlfn.XLOOKUP(F449,TABstock[CODE],TABstock[STOCK]),"")</f>
        <v/>
      </c>
      <c r="K449" s="28"/>
      <c r="M449" s="29"/>
      <c r="S449" s="23"/>
      <c r="T449" s="99"/>
      <c r="U449" s="100"/>
      <c r="V449" s="88"/>
      <c r="W449" s="88"/>
      <c r="X449" s="88"/>
      <c r="Y449" s="30"/>
      <c r="Z449" s="88"/>
      <c r="AA449" s="88"/>
      <c r="AB449" s="30"/>
      <c r="AC449" s="30"/>
      <c r="AD449" s="30"/>
      <c r="AE449" s="101"/>
      <c r="AH449" s="53"/>
    </row>
    <row r="450" spans="2:34" x14ac:dyDescent="0.25">
      <c r="B450" s="81"/>
      <c r="C450" s="82"/>
      <c r="D450" s="83"/>
      <c r="E450" s="87"/>
      <c r="F450" s="84"/>
      <c r="G450" s="84"/>
      <c r="H450" s="89" t="str">
        <f>IF(F450&lt;&gt;"", _xlfn.XLOOKUP(F450,TABstock[CODE],TABstock[UNITE]),"")</f>
        <v/>
      </c>
      <c r="I450" s="89" t="str">
        <f>IF(F450&lt;&gt;"", _xlfn.XLOOKUP(F450,TABstock[CODE],TABstock[DESCRIPTION]),"")</f>
        <v/>
      </c>
      <c r="J450" s="90" t="str">
        <f>IF(F450&lt;&gt;"", _xlfn.XLOOKUP(F450,TABstock[CODE],TABstock[STOCK]),"")</f>
        <v/>
      </c>
      <c r="K450" s="28"/>
      <c r="M450" s="29"/>
      <c r="S450" s="23"/>
      <c r="T450" s="99"/>
      <c r="U450" s="100"/>
      <c r="V450" s="88"/>
      <c r="W450" s="88"/>
      <c r="X450" s="88"/>
      <c r="Y450" s="30"/>
      <c r="Z450" s="88"/>
      <c r="AA450" s="88"/>
      <c r="AB450" s="30"/>
      <c r="AC450" s="30"/>
      <c r="AD450" s="30"/>
      <c r="AE450" s="101"/>
      <c r="AH450" s="53"/>
    </row>
    <row r="451" spans="2:34" x14ac:dyDescent="0.25">
      <c r="B451" s="81"/>
      <c r="C451" s="82"/>
      <c r="D451" s="83"/>
      <c r="E451" s="87"/>
      <c r="F451" s="84"/>
      <c r="G451" s="84"/>
      <c r="H451" s="89" t="str">
        <f>IF(F451&lt;&gt;"", _xlfn.XLOOKUP(F451,TABstock[CODE],TABstock[UNITE]),"")</f>
        <v/>
      </c>
      <c r="I451" s="89" t="str">
        <f>IF(F451&lt;&gt;"", _xlfn.XLOOKUP(F451,TABstock[CODE],TABstock[DESCRIPTION]),"")</f>
        <v/>
      </c>
      <c r="J451" s="90" t="str">
        <f>IF(F451&lt;&gt;"", _xlfn.XLOOKUP(F451,TABstock[CODE],TABstock[STOCK]),"")</f>
        <v/>
      </c>
      <c r="K451" s="28"/>
      <c r="M451" s="29"/>
      <c r="S451" s="23"/>
      <c r="T451" s="99"/>
      <c r="U451" s="100"/>
      <c r="V451" s="88"/>
      <c r="W451" s="88"/>
      <c r="X451" s="88"/>
      <c r="Y451" s="30"/>
      <c r="Z451" s="88"/>
      <c r="AA451" s="88"/>
      <c r="AB451" s="30"/>
      <c r="AC451" s="30"/>
      <c r="AD451" s="30"/>
      <c r="AE451" s="101"/>
      <c r="AH451" s="53"/>
    </row>
    <row r="452" spans="2:34" x14ac:dyDescent="0.25">
      <c r="B452" s="81"/>
      <c r="C452" s="82"/>
      <c r="D452" s="83"/>
      <c r="E452" s="87"/>
      <c r="F452" s="84"/>
      <c r="G452" s="84"/>
      <c r="H452" s="89" t="str">
        <f>IF(F452&lt;&gt;"", _xlfn.XLOOKUP(F452,TABstock[CODE],TABstock[UNITE]),"")</f>
        <v/>
      </c>
      <c r="I452" s="89" t="str">
        <f>IF(F452&lt;&gt;"", _xlfn.XLOOKUP(F452,TABstock[CODE],TABstock[DESCRIPTION]),"")</f>
        <v/>
      </c>
      <c r="J452" s="90" t="str">
        <f>IF(F452&lt;&gt;"", _xlfn.XLOOKUP(F452,TABstock[CODE],TABstock[STOCK]),"")</f>
        <v/>
      </c>
      <c r="K452" s="28"/>
      <c r="M452" s="29"/>
      <c r="S452" s="23"/>
      <c r="T452" s="99"/>
      <c r="U452" s="100"/>
      <c r="V452" s="88"/>
      <c r="W452" s="88"/>
      <c r="X452" s="88"/>
      <c r="Y452" s="30"/>
      <c r="Z452" s="88"/>
      <c r="AA452" s="88"/>
      <c r="AB452" s="30"/>
      <c r="AC452" s="30"/>
      <c r="AD452" s="30"/>
      <c r="AE452" s="101"/>
      <c r="AH452" s="53"/>
    </row>
    <row r="453" spans="2:34" x14ac:dyDescent="0.25">
      <c r="B453" s="81"/>
      <c r="C453" s="82"/>
      <c r="D453" s="83"/>
      <c r="E453" s="87"/>
      <c r="F453" s="84"/>
      <c r="G453" s="84"/>
      <c r="H453" s="89" t="str">
        <f>IF(F453&lt;&gt;"", _xlfn.XLOOKUP(F453,TABstock[CODE],TABstock[UNITE]),"")</f>
        <v/>
      </c>
      <c r="I453" s="89" t="str">
        <f>IF(F453&lt;&gt;"", _xlfn.XLOOKUP(F453,TABstock[CODE],TABstock[DESCRIPTION]),"")</f>
        <v/>
      </c>
      <c r="J453" s="90" t="str">
        <f>IF(F453&lt;&gt;"", _xlfn.XLOOKUP(F453,TABstock[CODE],TABstock[STOCK]),"")</f>
        <v/>
      </c>
      <c r="K453" s="28"/>
      <c r="M453" s="29"/>
      <c r="S453" s="23"/>
      <c r="T453" s="99"/>
      <c r="U453" s="100"/>
      <c r="V453" s="88"/>
      <c r="W453" s="88"/>
      <c r="X453" s="88"/>
      <c r="Y453" s="30"/>
      <c r="Z453" s="88"/>
      <c r="AA453" s="88"/>
      <c r="AB453" s="30"/>
      <c r="AC453" s="30"/>
      <c r="AD453" s="30"/>
      <c r="AE453" s="101"/>
      <c r="AH453" s="53"/>
    </row>
    <row r="454" spans="2:34" x14ac:dyDescent="0.25">
      <c r="B454" s="81"/>
      <c r="C454" s="82"/>
      <c r="D454" s="83"/>
      <c r="E454" s="87"/>
      <c r="F454" s="84"/>
      <c r="G454" s="84"/>
      <c r="H454" s="89" t="str">
        <f>IF(F454&lt;&gt;"", _xlfn.XLOOKUP(F454,TABstock[CODE],TABstock[UNITE]),"")</f>
        <v/>
      </c>
      <c r="I454" s="89" t="str">
        <f>IF(F454&lt;&gt;"", _xlfn.XLOOKUP(F454,TABstock[CODE],TABstock[DESCRIPTION]),"")</f>
        <v/>
      </c>
      <c r="J454" s="90" t="str">
        <f>IF(F454&lt;&gt;"", _xlfn.XLOOKUP(F454,TABstock[CODE],TABstock[STOCK]),"")</f>
        <v/>
      </c>
      <c r="K454" s="28"/>
      <c r="M454" s="29"/>
      <c r="S454" s="23"/>
      <c r="T454" s="99"/>
      <c r="U454" s="100"/>
      <c r="V454" s="88"/>
      <c r="W454" s="88"/>
      <c r="X454" s="88"/>
      <c r="Y454" s="30"/>
      <c r="Z454" s="88"/>
      <c r="AA454" s="88"/>
      <c r="AB454" s="30"/>
      <c r="AC454" s="30"/>
      <c r="AD454" s="30"/>
      <c r="AE454" s="101"/>
      <c r="AH454" s="53"/>
    </row>
    <row r="455" spans="2:34" x14ac:dyDescent="0.25">
      <c r="B455" s="81"/>
      <c r="C455" s="82"/>
      <c r="D455" s="83"/>
      <c r="E455" s="87"/>
      <c r="F455" s="84"/>
      <c r="G455" s="84"/>
      <c r="H455" s="89" t="str">
        <f>IF(F455&lt;&gt;"", _xlfn.XLOOKUP(F455,TABstock[CODE],TABstock[UNITE]),"")</f>
        <v/>
      </c>
      <c r="I455" s="89" t="str">
        <f>IF(F455&lt;&gt;"", _xlfn.XLOOKUP(F455,TABstock[CODE],TABstock[DESCRIPTION]),"")</f>
        <v/>
      </c>
      <c r="J455" s="90" t="str">
        <f>IF(F455&lt;&gt;"", _xlfn.XLOOKUP(F455,TABstock[CODE],TABstock[STOCK]),"")</f>
        <v/>
      </c>
      <c r="K455" s="28"/>
      <c r="M455" s="29"/>
      <c r="S455" s="23"/>
      <c r="T455" s="99"/>
      <c r="U455" s="100"/>
      <c r="V455" s="88"/>
      <c r="W455" s="88"/>
      <c r="X455" s="88"/>
      <c r="Y455" s="30"/>
      <c r="Z455" s="88"/>
      <c r="AA455" s="88"/>
      <c r="AB455" s="30"/>
      <c r="AC455" s="30"/>
      <c r="AD455" s="30"/>
      <c r="AE455" s="101"/>
      <c r="AH455" s="53"/>
    </row>
    <row r="456" spans="2:34" x14ac:dyDescent="0.25">
      <c r="B456" s="81"/>
      <c r="C456" s="82"/>
      <c r="D456" s="83"/>
      <c r="E456" s="87"/>
      <c r="F456" s="84"/>
      <c r="G456" s="84"/>
      <c r="H456" s="89" t="str">
        <f>IF(F456&lt;&gt;"", _xlfn.XLOOKUP(F456,TABstock[CODE],TABstock[UNITE]),"")</f>
        <v/>
      </c>
      <c r="I456" s="89" t="str">
        <f>IF(F456&lt;&gt;"", _xlfn.XLOOKUP(F456,TABstock[CODE],TABstock[DESCRIPTION]),"")</f>
        <v/>
      </c>
      <c r="J456" s="90" t="str">
        <f>IF(F456&lt;&gt;"", _xlfn.XLOOKUP(F456,TABstock[CODE],TABstock[STOCK]),"")</f>
        <v/>
      </c>
      <c r="K456" s="28"/>
      <c r="M456" s="29"/>
      <c r="S456" s="23"/>
      <c r="T456" s="99"/>
      <c r="U456" s="100"/>
      <c r="V456" s="88"/>
      <c r="W456" s="88"/>
      <c r="X456" s="88"/>
      <c r="Y456" s="30"/>
      <c r="Z456" s="88"/>
      <c r="AA456" s="88"/>
      <c r="AB456" s="30"/>
      <c r="AC456" s="30"/>
      <c r="AD456" s="30"/>
      <c r="AE456" s="101"/>
      <c r="AH456" s="53"/>
    </row>
    <row r="457" spans="2:34" x14ac:dyDescent="0.25">
      <c r="B457" s="81"/>
      <c r="C457" s="82"/>
      <c r="D457" s="83"/>
      <c r="E457" s="87"/>
      <c r="F457" s="84"/>
      <c r="G457" s="84"/>
      <c r="H457" s="89" t="str">
        <f>IF(F457&lt;&gt;"", _xlfn.XLOOKUP(F457,TABstock[CODE],TABstock[UNITE]),"")</f>
        <v/>
      </c>
      <c r="I457" s="89" t="str">
        <f>IF(F457&lt;&gt;"", _xlfn.XLOOKUP(F457,TABstock[CODE],TABstock[DESCRIPTION]),"")</f>
        <v/>
      </c>
      <c r="J457" s="90" t="str">
        <f>IF(F457&lt;&gt;"", _xlfn.XLOOKUP(F457,TABstock[CODE],TABstock[STOCK]),"")</f>
        <v/>
      </c>
      <c r="K457" s="28"/>
      <c r="M457" s="29"/>
      <c r="S457" s="23"/>
      <c r="T457" s="99"/>
      <c r="U457" s="100"/>
      <c r="V457" s="88"/>
      <c r="W457" s="88"/>
      <c r="X457" s="88"/>
      <c r="Y457" s="30"/>
      <c r="Z457" s="88"/>
      <c r="AA457" s="88"/>
      <c r="AB457" s="30"/>
      <c r="AC457" s="30"/>
      <c r="AD457" s="30"/>
      <c r="AE457" s="101"/>
      <c r="AH457" s="53"/>
    </row>
    <row r="458" spans="2:34" x14ac:dyDescent="0.25">
      <c r="B458" s="81"/>
      <c r="C458" s="82"/>
      <c r="D458" s="83"/>
      <c r="E458" s="87"/>
      <c r="F458" s="84"/>
      <c r="G458" s="84"/>
      <c r="H458" s="89" t="str">
        <f>IF(F458&lt;&gt;"", _xlfn.XLOOKUP(F458,TABstock[CODE],TABstock[UNITE]),"")</f>
        <v/>
      </c>
      <c r="I458" s="89" t="str">
        <f>IF(F458&lt;&gt;"", _xlfn.XLOOKUP(F458,TABstock[CODE],TABstock[DESCRIPTION]),"")</f>
        <v/>
      </c>
      <c r="J458" s="90" t="str">
        <f>IF(F458&lt;&gt;"", _xlfn.XLOOKUP(F458,TABstock[CODE],TABstock[STOCK]),"")</f>
        <v/>
      </c>
      <c r="K458" s="28"/>
      <c r="M458" s="29"/>
      <c r="S458" s="23"/>
      <c r="T458" s="99"/>
      <c r="U458" s="100"/>
      <c r="V458" s="88"/>
      <c r="W458" s="88"/>
      <c r="X458" s="88"/>
      <c r="Y458" s="30"/>
      <c r="Z458" s="88"/>
      <c r="AA458" s="88"/>
      <c r="AB458" s="30"/>
      <c r="AC458" s="30"/>
      <c r="AD458" s="30"/>
      <c r="AE458" s="101"/>
      <c r="AH458" s="53"/>
    </row>
    <row r="459" spans="2:34" x14ac:dyDescent="0.25">
      <c r="B459" s="81"/>
      <c r="C459" s="82"/>
      <c r="D459" s="83"/>
      <c r="E459" s="87"/>
      <c r="F459" s="84"/>
      <c r="G459" s="84"/>
      <c r="H459" s="89" t="str">
        <f>IF(F459&lt;&gt;"", _xlfn.XLOOKUP(F459,TABstock[CODE],TABstock[UNITE]),"")</f>
        <v/>
      </c>
      <c r="I459" s="89" t="str">
        <f>IF(F459&lt;&gt;"", _xlfn.XLOOKUP(F459,TABstock[CODE],TABstock[DESCRIPTION]),"")</f>
        <v/>
      </c>
      <c r="J459" s="90" t="str">
        <f>IF(F459&lt;&gt;"", _xlfn.XLOOKUP(F459,TABstock[CODE],TABstock[STOCK]),"")</f>
        <v/>
      </c>
      <c r="K459" s="28"/>
      <c r="M459" s="29"/>
      <c r="S459" s="23"/>
      <c r="T459" s="99"/>
      <c r="U459" s="100"/>
      <c r="V459" s="88"/>
      <c r="W459" s="88"/>
      <c r="X459" s="88"/>
      <c r="Y459" s="30"/>
      <c r="Z459" s="88"/>
      <c r="AA459" s="88"/>
      <c r="AB459" s="30"/>
      <c r="AC459" s="30"/>
      <c r="AD459" s="30"/>
      <c r="AE459" s="101"/>
      <c r="AH459" s="53"/>
    </row>
    <row r="460" spans="2:34" x14ac:dyDescent="0.25">
      <c r="B460" s="81"/>
      <c r="C460" s="82"/>
      <c r="D460" s="83"/>
      <c r="E460" s="87"/>
      <c r="F460" s="84"/>
      <c r="G460" s="84"/>
      <c r="H460" s="89" t="str">
        <f>IF(F460&lt;&gt;"", _xlfn.XLOOKUP(F460,TABstock[CODE],TABstock[UNITE]),"")</f>
        <v/>
      </c>
      <c r="I460" s="89" t="str">
        <f>IF(F460&lt;&gt;"", _xlfn.XLOOKUP(F460,TABstock[CODE],TABstock[DESCRIPTION]),"")</f>
        <v/>
      </c>
      <c r="J460" s="90" t="str">
        <f>IF(F460&lt;&gt;"", _xlfn.XLOOKUP(F460,TABstock[CODE],TABstock[STOCK]),"")</f>
        <v/>
      </c>
      <c r="K460" s="28"/>
      <c r="M460" s="29"/>
      <c r="S460" s="23"/>
      <c r="T460" s="99"/>
      <c r="U460" s="100"/>
      <c r="V460" s="88"/>
      <c r="W460" s="88"/>
      <c r="X460" s="88"/>
      <c r="Y460" s="30"/>
      <c r="Z460" s="88"/>
      <c r="AA460" s="88"/>
      <c r="AB460" s="30"/>
      <c r="AC460" s="30"/>
      <c r="AD460" s="30"/>
      <c r="AE460" s="101"/>
      <c r="AH460" s="53"/>
    </row>
    <row r="461" spans="2:34" x14ac:dyDescent="0.25">
      <c r="B461" s="81"/>
      <c r="C461" s="82"/>
      <c r="D461" s="83"/>
      <c r="E461" s="87"/>
      <c r="F461" s="84"/>
      <c r="G461" s="84"/>
      <c r="H461" s="89" t="str">
        <f>IF(F461&lt;&gt;"", _xlfn.XLOOKUP(F461,TABstock[CODE],TABstock[UNITE]),"")</f>
        <v/>
      </c>
      <c r="I461" s="89" t="str">
        <f>IF(F461&lt;&gt;"", _xlfn.XLOOKUP(F461,TABstock[CODE],TABstock[DESCRIPTION]),"")</f>
        <v/>
      </c>
      <c r="J461" s="90" t="str">
        <f>IF(F461&lt;&gt;"", _xlfn.XLOOKUP(F461,TABstock[CODE],TABstock[STOCK]),"")</f>
        <v/>
      </c>
      <c r="K461" s="28"/>
      <c r="M461" s="29"/>
      <c r="S461" s="23"/>
      <c r="T461" s="99"/>
      <c r="U461" s="100"/>
      <c r="V461" s="88"/>
      <c r="W461" s="88"/>
      <c r="X461" s="88"/>
      <c r="Y461" s="30"/>
      <c r="Z461" s="88"/>
      <c r="AA461" s="88"/>
      <c r="AB461" s="30"/>
      <c r="AC461" s="30"/>
      <c r="AD461" s="30"/>
      <c r="AE461" s="101"/>
      <c r="AH461" s="53"/>
    </row>
    <row r="462" spans="2:34" x14ac:dyDescent="0.25">
      <c r="B462" s="81"/>
      <c r="C462" s="82"/>
      <c r="D462" s="83"/>
      <c r="E462" s="87"/>
      <c r="F462" s="84"/>
      <c r="G462" s="84"/>
      <c r="H462" s="89" t="str">
        <f>IF(F462&lt;&gt;"", _xlfn.XLOOKUP(F462,TABstock[CODE],TABstock[UNITE]),"")</f>
        <v/>
      </c>
      <c r="I462" s="89" t="str">
        <f>IF(F462&lt;&gt;"", _xlfn.XLOOKUP(F462,TABstock[CODE],TABstock[DESCRIPTION]),"")</f>
        <v/>
      </c>
      <c r="J462" s="90" t="str">
        <f>IF(F462&lt;&gt;"", _xlfn.XLOOKUP(F462,TABstock[CODE],TABstock[STOCK]),"")</f>
        <v/>
      </c>
      <c r="K462" s="28"/>
      <c r="M462" s="29"/>
      <c r="S462" s="23"/>
      <c r="T462" s="99"/>
      <c r="U462" s="100"/>
      <c r="V462" s="88"/>
      <c r="W462" s="88"/>
      <c r="X462" s="88"/>
      <c r="Y462" s="30"/>
      <c r="Z462" s="88"/>
      <c r="AA462" s="88"/>
      <c r="AB462" s="30"/>
      <c r="AC462" s="30"/>
      <c r="AD462" s="30"/>
      <c r="AE462" s="101"/>
      <c r="AH462" s="53"/>
    </row>
    <row r="463" spans="2:34" x14ac:dyDescent="0.25">
      <c r="B463" s="81"/>
      <c r="C463" s="82"/>
      <c r="D463" s="83"/>
      <c r="E463" s="87"/>
      <c r="F463" s="84"/>
      <c r="G463" s="84"/>
      <c r="H463" s="89" t="str">
        <f>IF(F463&lt;&gt;"", _xlfn.XLOOKUP(F463,TABstock[CODE],TABstock[UNITE]),"")</f>
        <v/>
      </c>
      <c r="I463" s="89" t="str">
        <f>IF(F463&lt;&gt;"", _xlfn.XLOOKUP(F463,TABstock[CODE],TABstock[DESCRIPTION]),"")</f>
        <v/>
      </c>
      <c r="J463" s="90" t="str">
        <f>IF(F463&lt;&gt;"", _xlfn.XLOOKUP(F463,TABstock[CODE],TABstock[STOCK]),"")</f>
        <v/>
      </c>
      <c r="K463" s="28"/>
      <c r="M463" s="29"/>
      <c r="S463" s="23"/>
      <c r="T463" s="99"/>
      <c r="U463" s="100"/>
      <c r="V463" s="88"/>
      <c r="W463" s="88"/>
      <c r="X463" s="88"/>
      <c r="Y463" s="30"/>
      <c r="Z463" s="88"/>
      <c r="AA463" s="88"/>
      <c r="AB463" s="30"/>
      <c r="AC463" s="30"/>
      <c r="AD463" s="30"/>
      <c r="AE463" s="101"/>
      <c r="AH463" s="53"/>
    </row>
    <row r="464" spans="2:34" x14ac:dyDescent="0.25">
      <c r="B464" s="81"/>
      <c r="C464" s="82"/>
      <c r="D464" s="83"/>
      <c r="E464" s="87"/>
      <c r="F464" s="84"/>
      <c r="G464" s="84"/>
      <c r="H464" s="89" t="str">
        <f>IF(F464&lt;&gt;"", _xlfn.XLOOKUP(F464,TABstock[CODE],TABstock[UNITE]),"")</f>
        <v/>
      </c>
      <c r="I464" s="89" t="str">
        <f>IF(F464&lt;&gt;"", _xlfn.XLOOKUP(F464,TABstock[CODE],TABstock[DESCRIPTION]),"")</f>
        <v/>
      </c>
      <c r="J464" s="90" t="str">
        <f>IF(F464&lt;&gt;"", _xlfn.XLOOKUP(F464,TABstock[CODE],TABstock[STOCK]),"")</f>
        <v/>
      </c>
      <c r="K464" s="28"/>
      <c r="M464" s="29"/>
      <c r="S464" s="23"/>
      <c r="T464" s="99"/>
      <c r="U464" s="100"/>
      <c r="V464" s="88"/>
      <c r="W464" s="88"/>
      <c r="X464" s="88"/>
      <c r="Y464" s="30"/>
      <c r="Z464" s="88"/>
      <c r="AA464" s="88"/>
      <c r="AB464" s="30"/>
      <c r="AC464" s="30"/>
      <c r="AD464" s="30"/>
      <c r="AE464" s="101"/>
      <c r="AH464" s="53"/>
    </row>
    <row r="465" spans="2:34" x14ac:dyDescent="0.25">
      <c r="B465" s="81"/>
      <c r="C465" s="82"/>
      <c r="D465" s="83"/>
      <c r="E465" s="87"/>
      <c r="F465" s="84"/>
      <c r="G465" s="84"/>
      <c r="H465" s="89" t="str">
        <f>IF(F465&lt;&gt;"", _xlfn.XLOOKUP(F465,TABstock[CODE],TABstock[UNITE]),"")</f>
        <v/>
      </c>
      <c r="I465" s="89" t="str">
        <f>IF(F465&lt;&gt;"", _xlfn.XLOOKUP(F465,TABstock[CODE],TABstock[DESCRIPTION]),"")</f>
        <v/>
      </c>
      <c r="J465" s="90" t="str">
        <f>IF(F465&lt;&gt;"", _xlfn.XLOOKUP(F465,TABstock[CODE],TABstock[STOCK]),"")</f>
        <v/>
      </c>
      <c r="K465" s="28"/>
      <c r="M465" s="29"/>
      <c r="S465" s="23"/>
      <c r="T465" s="99"/>
      <c r="U465" s="100"/>
      <c r="V465" s="88"/>
      <c r="W465" s="88"/>
      <c r="X465" s="88"/>
      <c r="Y465" s="30"/>
      <c r="Z465" s="88"/>
      <c r="AA465" s="88"/>
      <c r="AB465" s="30"/>
      <c r="AC465" s="30"/>
      <c r="AD465" s="30"/>
      <c r="AE465" s="101"/>
      <c r="AH465" s="53"/>
    </row>
    <row r="466" spans="2:34" x14ac:dyDescent="0.25">
      <c r="B466" s="81"/>
      <c r="C466" s="82"/>
      <c r="D466" s="83"/>
      <c r="E466" s="87"/>
      <c r="F466" s="84"/>
      <c r="G466" s="84"/>
      <c r="H466" s="89" t="str">
        <f>IF(F466&lt;&gt;"", _xlfn.XLOOKUP(F466,TABstock[CODE],TABstock[UNITE]),"")</f>
        <v/>
      </c>
      <c r="I466" s="89" t="str">
        <f>IF(F466&lt;&gt;"", _xlfn.XLOOKUP(F466,TABstock[CODE],TABstock[DESCRIPTION]),"")</f>
        <v/>
      </c>
      <c r="J466" s="90" t="str">
        <f>IF(F466&lt;&gt;"", _xlfn.XLOOKUP(F466,TABstock[CODE],TABstock[STOCK]),"")</f>
        <v/>
      </c>
      <c r="K466" s="28"/>
      <c r="M466" s="29"/>
      <c r="S466" s="23"/>
      <c r="T466" s="99"/>
      <c r="U466" s="100"/>
      <c r="V466" s="88"/>
      <c r="W466" s="88"/>
      <c r="X466" s="88"/>
      <c r="Y466" s="30"/>
      <c r="Z466" s="88"/>
      <c r="AA466" s="88"/>
      <c r="AB466" s="30"/>
      <c r="AC466" s="30"/>
      <c r="AD466" s="30"/>
      <c r="AE466" s="101"/>
      <c r="AH466" s="53"/>
    </row>
    <row r="467" spans="2:34" x14ac:dyDescent="0.25">
      <c r="B467" s="81"/>
      <c r="C467" s="82"/>
      <c r="D467" s="83"/>
      <c r="E467" s="87"/>
      <c r="F467" s="84"/>
      <c r="G467" s="84"/>
      <c r="H467" s="89" t="str">
        <f>IF(F467&lt;&gt;"", _xlfn.XLOOKUP(F467,TABstock[CODE],TABstock[UNITE]),"")</f>
        <v/>
      </c>
      <c r="I467" s="89" t="str">
        <f>IF(F467&lt;&gt;"", _xlfn.XLOOKUP(F467,TABstock[CODE],TABstock[DESCRIPTION]),"")</f>
        <v/>
      </c>
      <c r="J467" s="90" t="str">
        <f>IF(F467&lt;&gt;"", _xlfn.XLOOKUP(F467,TABstock[CODE],TABstock[STOCK]),"")</f>
        <v/>
      </c>
      <c r="K467" s="28"/>
      <c r="M467" s="29"/>
      <c r="S467" s="23"/>
      <c r="T467" s="99"/>
      <c r="U467" s="100"/>
      <c r="V467" s="88"/>
      <c r="W467" s="88"/>
      <c r="X467" s="88"/>
      <c r="Y467" s="30"/>
      <c r="Z467" s="88"/>
      <c r="AA467" s="88"/>
      <c r="AB467" s="30"/>
      <c r="AC467" s="30"/>
      <c r="AD467" s="30"/>
      <c r="AE467" s="101"/>
      <c r="AH467" s="53"/>
    </row>
    <row r="468" spans="2:34" x14ac:dyDescent="0.25">
      <c r="B468" s="81"/>
      <c r="C468" s="82"/>
      <c r="D468" s="83"/>
      <c r="E468" s="87"/>
      <c r="F468" s="84"/>
      <c r="G468" s="84"/>
      <c r="H468" s="89" t="str">
        <f>IF(F468&lt;&gt;"", _xlfn.XLOOKUP(F468,TABstock[CODE],TABstock[UNITE]),"")</f>
        <v/>
      </c>
      <c r="I468" s="89" t="str">
        <f>IF(F468&lt;&gt;"", _xlfn.XLOOKUP(F468,TABstock[CODE],TABstock[DESCRIPTION]),"")</f>
        <v/>
      </c>
      <c r="J468" s="90" t="str">
        <f>IF(F468&lt;&gt;"", _xlfn.XLOOKUP(F468,TABstock[CODE],TABstock[STOCK]),"")</f>
        <v/>
      </c>
      <c r="K468" s="28"/>
      <c r="M468" s="29"/>
      <c r="S468" s="23"/>
      <c r="T468" s="99"/>
      <c r="U468" s="100"/>
      <c r="V468" s="88"/>
      <c r="W468" s="88"/>
      <c r="X468" s="88"/>
      <c r="Y468" s="30"/>
      <c r="Z468" s="88"/>
      <c r="AA468" s="88"/>
      <c r="AB468" s="30"/>
      <c r="AC468" s="30"/>
      <c r="AD468" s="30"/>
      <c r="AE468" s="101"/>
      <c r="AH468" s="53"/>
    </row>
    <row r="469" spans="2:34" x14ac:dyDescent="0.25">
      <c r="B469" s="81"/>
      <c r="C469" s="82"/>
      <c r="D469" s="83"/>
      <c r="E469" s="87"/>
      <c r="F469" s="84"/>
      <c r="G469" s="84"/>
      <c r="H469" s="89" t="str">
        <f>IF(F469&lt;&gt;"", _xlfn.XLOOKUP(F469,TABstock[CODE],TABstock[UNITE]),"")</f>
        <v/>
      </c>
      <c r="I469" s="89" t="str">
        <f>IF(F469&lt;&gt;"", _xlfn.XLOOKUP(F469,TABstock[CODE],TABstock[DESCRIPTION]),"")</f>
        <v/>
      </c>
      <c r="J469" s="90" t="str">
        <f>IF(F469&lt;&gt;"", _xlfn.XLOOKUP(F469,TABstock[CODE],TABstock[STOCK]),"")</f>
        <v/>
      </c>
      <c r="K469" s="28"/>
      <c r="M469" s="29"/>
      <c r="S469" s="23"/>
      <c r="T469" s="99"/>
      <c r="U469" s="100"/>
      <c r="V469" s="88"/>
      <c r="W469" s="88"/>
      <c r="X469" s="88"/>
      <c r="Y469" s="30"/>
      <c r="Z469" s="88"/>
      <c r="AA469" s="88"/>
      <c r="AB469" s="30"/>
      <c r="AC469" s="30"/>
      <c r="AD469" s="30"/>
      <c r="AE469" s="101"/>
      <c r="AH469" s="53"/>
    </row>
    <row r="470" spans="2:34" x14ac:dyDescent="0.25">
      <c r="B470" s="81"/>
      <c r="C470" s="82"/>
      <c r="D470" s="83"/>
      <c r="E470" s="87"/>
      <c r="F470" s="84"/>
      <c r="G470" s="84"/>
      <c r="H470" s="89" t="str">
        <f>IF(F470&lt;&gt;"", _xlfn.XLOOKUP(F470,TABstock[CODE],TABstock[UNITE]),"")</f>
        <v/>
      </c>
      <c r="I470" s="89" t="str">
        <f>IF(F470&lt;&gt;"", _xlfn.XLOOKUP(F470,TABstock[CODE],TABstock[DESCRIPTION]),"")</f>
        <v/>
      </c>
      <c r="J470" s="90" t="str">
        <f>IF(F470&lt;&gt;"", _xlfn.XLOOKUP(F470,TABstock[CODE],TABstock[STOCK]),"")</f>
        <v/>
      </c>
      <c r="K470" s="28"/>
      <c r="M470" s="29"/>
      <c r="S470" s="23"/>
      <c r="T470" s="99"/>
      <c r="U470" s="100"/>
      <c r="V470" s="88"/>
      <c r="W470" s="88"/>
      <c r="X470" s="88"/>
      <c r="Y470" s="30"/>
      <c r="Z470" s="88"/>
      <c r="AA470" s="88"/>
      <c r="AB470" s="30"/>
      <c r="AC470" s="30"/>
      <c r="AD470" s="30"/>
      <c r="AE470" s="101"/>
      <c r="AH470" s="53"/>
    </row>
    <row r="471" spans="2:34" x14ac:dyDescent="0.25">
      <c r="B471" s="81"/>
      <c r="C471" s="82"/>
      <c r="D471" s="83"/>
      <c r="E471" s="87"/>
      <c r="F471" s="84"/>
      <c r="G471" s="84"/>
      <c r="H471" s="89" t="str">
        <f>IF(F471&lt;&gt;"", _xlfn.XLOOKUP(F471,TABstock[CODE],TABstock[UNITE]),"")</f>
        <v/>
      </c>
      <c r="I471" s="89" t="str">
        <f>IF(F471&lt;&gt;"", _xlfn.XLOOKUP(F471,TABstock[CODE],TABstock[DESCRIPTION]),"")</f>
        <v/>
      </c>
      <c r="J471" s="90" t="str">
        <f>IF(F471&lt;&gt;"", _xlfn.XLOOKUP(F471,TABstock[CODE],TABstock[STOCK]),"")</f>
        <v/>
      </c>
      <c r="K471" s="28"/>
      <c r="M471" s="29"/>
      <c r="S471" s="23"/>
      <c r="T471" s="99"/>
      <c r="U471" s="100"/>
      <c r="V471" s="88"/>
      <c r="W471" s="88"/>
      <c r="X471" s="88"/>
      <c r="Y471" s="30"/>
      <c r="Z471" s="88"/>
      <c r="AA471" s="88"/>
      <c r="AB471" s="30"/>
      <c r="AC471" s="30"/>
      <c r="AD471" s="30"/>
      <c r="AE471" s="101"/>
      <c r="AH471" s="53"/>
    </row>
    <row r="472" spans="2:34" x14ac:dyDescent="0.25">
      <c r="B472" s="81"/>
      <c r="C472" s="82"/>
      <c r="D472" s="83"/>
      <c r="E472" s="87"/>
      <c r="F472" s="84"/>
      <c r="G472" s="84"/>
      <c r="H472" s="89" t="str">
        <f>IF(F472&lt;&gt;"", _xlfn.XLOOKUP(F472,TABstock[CODE],TABstock[UNITE]),"")</f>
        <v/>
      </c>
      <c r="I472" s="89" t="str">
        <f>IF(F472&lt;&gt;"", _xlfn.XLOOKUP(F472,TABstock[CODE],TABstock[DESCRIPTION]),"")</f>
        <v/>
      </c>
      <c r="J472" s="90" t="str">
        <f>IF(F472&lt;&gt;"", _xlfn.XLOOKUP(F472,TABstock[CODE],TABstock[STOCK]),"")</f>
        <v/>
      </c>
      <c r="K472" s="28"/>
      <c r="M472" s="29"/>
      <c r="S472" s="23"/>
      <c r="T472" s="99"/>
      <c r="U472" s="100"/>
      <c r="V472" s="88"/>
      <c r="W472" s="88"/>
      <c r="X472" s="88"/>
      <c r="Y472" s="30"/>
      <c r="Z472" s="88"/>
      <c r="AA472" s="88"/>
      <c r="AB472" s="30"/>
      <c r="AC472" s="30"/>
      <c r="AD472" s="30"/>
      <c r="AE472" s="101"/>
      <c r="AH472" s="53"/>
    </row>
    <row r="473" spans="2:34" x14ac:dyDescent="0.25">
      <c r="B473" s="81"/>
      <c r="C473" s="82"/>
      <c r="D473" s="83"/>
      <c r="E473" s="87"/>
      <c r="F473" s="84"/>
      <c r="G473" s="84"/>
      <c r="H473" s="89" t="str">
        <f>IF(F473&lt;&gt;"", _xlfn.XLOOKUP(F473,TABstock[CODE],TABstock[UNITE]),"")</f>
        <v/>
      </c>
      <c r="I473" s="89" t="str">
        <f>IF(F473&lt;&gt;"", _xlfn.XLOOKUP(F473,TABstock[CODE],TABstock[DESCRIPTION]),"")</f>
        <v/>
      </c>
      <c r="J473" s="90" t="str">
        <f>IF(F473&lt;&gt;"", _xlfn.XLOOKUP(F473,TABstock[CODE],TABstock[STOCK]),"")</f>
        <v/>
      </c>
      <c r="K473" s="28"/>
      <c r="M473" s="29"/>
      <c r="S473" s="23"/>
      <c r="T473" s="99"/>
      <c r="U473" s="100"/>
      <c r="V473" s="88"/>
      <c r="W473" s="88"/>
      <c r="X473" s="88"/>
      <c r="Y473" s="30"/>
      <c r="Z473" s="88"/>
      <c r="AA473" s="88"/>
      <c r="AB473" s="30"/>
      <c r="AC473" s="30"/>
      <c r="AD473" s="30"/>
      <c r="AE473" s="101"/>
      <c r="AH473" s="53"/>
    </row>
    <row r="474" spans="2:34" x14ac:dyDescent="0.25">
      <c r="B474" s="81"/>
      <c r="C474" s="82"/>
      <c r="D474" s="83"/>
      <c r="E474" s="87"/>
      <c r="F474" s="84"/>
      <c r="G474" s="84"/>
      <c r="H474" s="89" t="str">
        <f>IF(F474&lt;&gt;"", _xlfn.XLOOKUP(F474,TABstock[CODE],TABstock[UNITE]),"")</f>
        <v/>
      </c>
      <c r="I474" s="89" t="str">
        <f>IF(F474&lt;&gt;"", _xlfn.XLOOKUP(F474,TABstock[CODE],TABstock[DESCRIPTION]),"")</f>
        <v/>
      </c>
      <c r="J474" s="90" t="str">
        <f>IF(F474&lt;&gt;"", _xlfn.XLOOKUP(F474,TABstock[CODE],TABstock[STOCK]),"")</f>
        <v/>
      </c>
      <c r="K474" s="28"/>
      <c r="M474" s="29"/>
      <c r="S474" s="23"/>
      <c r="T474" s="99"/>
      <c r="U474" s="100"/>
      <c r="V474" s="88"/>
      <c r="W474" s="88"/>
      <c r="X474" s="88"/>
      <c r="Y474" s="30"/>
      <c r="Z474" s="88"/>
      <c r="AA474" s="88"/>
      <c r="AB474" s="30"/>
      <c r="AC474" s="30"/>
      <c r="AD474" s="30"/>
      <c r="AE474" s="101"/>
      <c r="AH474" s="53"/>
    </row>
    <row r="475" spans="2:34" x14ac:dyDescent="0.25">
      <c r="B475" s="81"/>
      <c r="C475" s="82"/>
      <c r="D475" s="83"/>
      <c r="E475" s="87"/>
      <c r="F475" s="84"/>
      <c r="G475" s="84"/>
      <c r="H475" s="89" t="str">
        <f>IF(F475&lt;&gt;"", _xlfn.XLOOKUP(F475,TABstock[CODE],TABstock[UNITE]),"")</f>
        <v/>
      </c>
      <c r="I475" s="89" t="str">
        <f>IF(F475&lt;&gt;"", _xlfn.XLOOKUP(F475,TABstock[CODE],TABstock[DESCRIPTION]),"")</f>
        <v/>
      </c>
      <c r="J475" s="90" t="str">
        <f>IF(F475&lt;&gt;"", _xlfn.XLOOKUP(F475,TABstock[CODE],TABstock[STOCK]),"")</f>
        <v/>
      </c>
      <c r="K475" s="28"/>
      <c r="M475" s="29"/>
      <c r="S475" s="23"/>
      <c r="T475" s="99"/>
      <c r="U475" s="100"/>
      <c r="V475" s="88"/>
      <c r="W475" s="88"/>
      <c r="X475" s="88"/>
      <c r="Y475" s="30"/>
      <c r="Z475" s="88"/>
      <c r="AA475" s="88"/>
      <c r="AB475" s="30"/>
      <c r="AC475" s="30"/>
      <c r="AD475" s="30"/>
      <c r="AE475" s="101"/>
      <c r="AH475" s="53"/>
    </row>
    <row r="476" spans="2:34" x14ac:dyDescent="0.25">
      <c r="B476" s="81"/>
      <c r="C476" s="82"/>
      <c r="D476" s="83"/>
      <c r="E476" s="87"/>
      <c r="F476" s="84"/>
      <c r="G476" s="84"/>
      <c r="H476" s="89" t="str">
        <f>IF(F476&lt;&gt;"", _xlfn.XLOOKUP(F476,TABstock[CODE],TABstock[UNITE]),"")</f>
        <v/>
      </c>
      <c r="I476" s="89" t="str">
        <f>IF(F476&lt;&gt;"", _xlfn.XLOOKUP(F476,TABstock[CODE],TABstock[DESCRIPTION]),"")</f>
        <v/>
      </c>
      <c r="J476" s="90" t="str">
        <f>IF(F476&lt;&gt;"", _xlfn.XLOOKUP(F476,TABstock[CODE],TABstock[STOCK]),"")</f>
        <v/>
      </c>
      <c r="K476" s="28"/>
      <c r="M476" s="29"/>
      <c r="S476" s="23"/>
      <c r="T476" s="99"/>
      <c r="U476" s="100"/>
      <c r="V476" s="88"/>
      <c r="W476" s="88"/>
      <c r="X476" s="88"/>
      <c r="Y476" s="30"/>
      <c r="Z476" s="88"/>
      <c r="AA476" s="88"/>
      <c r="AB476" s="30"/>
      <c r="AC476" s="30"/>
      <c r="AD476" s="30"/>
      <c r="AE476" s="101"/>
      <c r="AH476" s="53"/>
    </row>
    <row r="477" spans="2:34" x14ac:dyDescent="0.25">
      <c r="B477" s="81"/>
      <c r="C477" s="82"/>
      <c r="D477" s="83"/>
      <c r="E477" s="87"/>
      <c r="F477" s="84"/>
      <c r="G477" s="84"/>
      <c r="H477" s="89" t="str">
        <f>IF(F477&lt;&gt;"", _xlfn.XLOOKUP(F477,TABstock[CODE],TABstock[UNITE]),"")</f>
        <v/>
      </c>
      <c r="I477" s="89" t="str">
        <f>IF(F477&lt;&gt;"", _xlfn.XLOOKUP(F477,TABstock[CODE],TABstock[DESCRIPTION]),"")</f>
        <v/>
      </c>
      <c r="J477" s="90" t="str">
        <f>IF(F477&lt;&gt;"", _xlfn.XLOOKUP(F477,TABstock[CODE],TABstock[STOCK]),"")</f>
        <v/>
      </c>
      <c r="K477" s="28"/>
      <c r="M477" s="29"/>
      <c r="S477" s="23"/>
      <c r="T477" s="99"/>
      <c r="U477" s="100"/>
      <c r="V477" s="88"/>
      <c r="W477" s="88"/>
      <c r="X477" s="88"/>
      <c r="Y477" s="30"/>
      <c r="Z477" s="88"/>
      <c r="AA477" s="88"/>
      <c r="AB477" s="30"/>
      <c r="AC477" s="30"/>
      <c r="AD477" s="30"/>
      <c r="AE477" s="101"/>
      <c r="AH477" s="53"/>
    </row>
    <row r="478" spans="2:34" x14ac:dyDescent="0.25">
      <c r="B478" s="81"/>
      <c r="C478" s="82"/>
      <c r="D478" s="83"/>
      <c r="E478" s="87"/>
      <c r="F478" s="84"/>
      <c r="G478" s="84"/>
      <c r="H478" s="89" t="str">
        <f>IF(F478&lt;&gt;"", _xlfn.XLOOKUP(F478,TABstock[CODE],TABstock[UNITE]),"")</f>
        <v/>
      </c>
      <c r="I478" s="89" t="str">
        <f>IF(F478&lt;&gt;"", _xlfn.XLOOKUP(F478,TABstock[CODE],TABstock[DESCRIPTION]),"")</f>
        <v/>
      </c>
      <c r="J478" s="90" t="str">
        <f>IF(F478&lt;&gt;"", _xlfn.XLOOKUP(F478,TABstock[CODE],TABstock[STOCK]),"")</f>
        <v/>
      </c>
      <c r="K478" s="28"/>
      <c r="M478" s="29"/>
      <c r="S478" s="23"/>
      <c r="T478" s="99"/>
      <c r="U478" s="100"/>
      <c r="V478" s="88"/>
      <c r="W478" s="88"/>
      <c r="X478" s="88"/>
      <c r="Y478" s="30"/>
      <c r="Z478" s="88"/>
      <c r="AA478" s="88"/>
      <c r="AB478" s="30"/>
      <c r="AC478" s="30"/>
      <c r="AD478" s="30"/>
      <c r="AE478" s="101"/>
      <c r="AH478" s="53"/>
    </row>
    <row r="479" spans="2:34" x14ac:dyDescent="0.25">
      <c r="B479" s="81"/>
      <c r="C479" s="82"/>
      <c r="D479" s="83"/>
      <c r="E479" s="87"/>
      <c r="F479" s="84"/>
      <c r="G479" s="84"/>
      <c r="H479" s="89" t="str">
        <f>IF(F479&lt;&gt;"", _xlfn.XLOOKUP(F479,TABstock[CODE],TABstock[UNITE]),"")</f>
        <v/>
      </c>
      <c r="I479" s="89" t="str">
        <f>IF(F479&lt;&gt;"", _xlfn.XLOOKUP(F479,TABstock[CODE],TABstock[DESCRIPTION]),"")</f>
        <v/>
      </c>
      <c r="J479" s="90" t="str">
        <f>IF(F479&lt;&gt;"", _xlfn.XLOOKUP(F479,TABstock[CODE],TABstock[STOCK]),"")</f>
        <v/>
      </c>
      <c r="K479" s="28"/>
      <c r="M479" s="29"/>
      <c r="S479" s="23"/>
      <c r="T479" s="99"/>
      <c r="U479" s="100"/>
      <c r="V479" s="88"/>
      <c r="W479" s="88"/>
      <c r="X479" s="88"/>
      <c r="Y479" s="30"/>
      <c r="Z479" s="88"/>
      <c r="AA479" s="88"/>
      <c r="AB479" s="30"/>
      <c r="AC479" s="30"/>
      <c r="AD479" s="30"/>
      <c r="AE479" s="101"/>
      <c r="AH479" s="53"/>
    </row>
    <row r="480" spans="2:34" x14ac:dyDescent="0.25">
      <c r="B480" s="81"/>
      <c r="C480" s="82"/>
      <c r="D480" s="83"/>
      <c r="E480" s="87"/>
      <c r="F480" s="84"/>
      <c r="G480" s="84"/>
      <c r="H480" s="89" t="str">
        <f>IF(F480&lt;&gt;"", _xlfn.XLOOKUP(F480,TABstock[CODE],TABstock[UNITE]),"")</f>
        <v/>
      </c>
      <c r="I480" s="89" t="str">
        <f>IF(F480&lt;&gt;"", _xlfn.XLOOKUP(F480,TABstock[CODE],TABstock[DESCRIPTION]),"")</f>
        <v/>
      </c>
      <c r="J480" s="90" t="str">
        <f>IF(F480&lt;&gt;"", _xlfn.XLOOKUP(F480,TABstock[CODE],TABstock[STOCK]),"")</f>
        <v/>
      </c>
      <c r="K480" s="28"/>
      <c r="M480" s="29"/>
      <c r="S480" s="23"/>
      <c r="T480" s="99"/>
      <c r="U480" s="100"/>
      <c r="V480" s="88"/>
      <c r="W480" s="88"/>
      <c r="X480" s="88"/>
      <c r="Y480" s="30"/>
      <c r="Z480" s="88"/>
      <c r="AA480" s="88"/>
      <c r="AB480" s="30"/>
      <c r="AC480" s="30"/>
      <c r="AD480" s="30"/>
      <c r="AE480" s="101"/>
      <c r="AH480" s="53"/>
    </row>
    <row r="481" spans="2:34" x14ac:dyDescent="0.25">
      <c r="B481" s="81"/>
      <c r="C481" s="82"/>
      <c r="D481" s="83"/>
      <c r="E481" s="87"/>
      <c r="F481" s="84"/>
      <c r="G481" s="84"/>
      <c r="H481" s="89" t="str">
        <f>IF(F481&lt;&gt;"", _xlfn.XLOOKUP(F481,TABstock[CODE],TABstock[UNITE]),"")</f>
        <v/>
      </c>
      <c r="I481" s="89" t="str">
        <f>IF(F481&lt;&gt;"", _xlfn.XLOOKUP(F481,TABstock[CODE],TABstock[DESCRIPTION]),"")</f>
        <v/>
      </c>
      <c r="J481" s="90" t="str">
        <f>IF(F481&lt;&gt;"", _xlfn.XLOOKUP(F481,TABstock[CODE],TABstock[STOCK]),"")</f>
        <v/>
      </c>
      <c r="K481" s="28"/>
      <c r="M481" s="29"/>
      <c r="S481" s="23"/>
      <c r="T481" s="99"/>
      <c r="U481" s="100"/>
      <c r="V481" s="88"/>
      <c r="W481" s="88"/>
      <c r="X481" s="88"/>
      <c r="Y481" s="30"/>
      <c r="Z481" s="88"/>
      <c r="AA481" s="88"/>
      <c r="AB481" s="30"/>
      <c r="AC481" s="30"/>
      <c r="AD481" s="30"/>
      <c r="AE481" s="101"/>
      <c r="AH481" s="53"/>
    </row>
    <row r="482" spans="2:34" x14ac:dyDescent="0.25">
      <c r="B482" s="81"/>
      <c r="C482" s="82"/>
      <c r="D482" s="83"/>
      <c r="E482" s="87"/>
      <c r="F482" s="84"/>
      <c r="G482" s="84"/>
      <c r="H482" s="89" t="str">
        <f>IF(F482&lt;&gt;"", _xlfn.XLOOKUP(F482,TABstock[CODE],TABstock[UNITE]),"")</f>
        <v/>
      </c>
      <c r="I482" s="89" t="str">
        <f>IF(F482&lt;&gt;"", _xlfn.XLOOKUP(F482,TABstock[CODE],TABstock[DESCRIPTION]),"")</f>
        <v/>
      </c>
      <c r="J482" s="90" t="str">
        <f>IF(F482&lt;&gt;"", _xlfn.XLOOKUP(F482,TABstock[CODE],TABstock[STOCK]),"")</f>
        <v/>
      </c>
      <c r="K482" s="28"/>
      <c r="M482" s="29"/>
      <c r="S482" s="23"/>
      <c r="T482" s="99"/>
      <c r="U482" s="100"/>
      <c r="V482" s="88"/>
      <c r="W482" s="88"/>
      <c r="X482" s="88"/>
      <c r="Y482" s="30"/>
      <c r="Z482" s="88"/>
      <c r="AA482" s="88"/>
      <c r="AB482" s="30"/>
      <c r="AC482" s="30"/>
      <c r="AD482" s="30"/>
      <c r="AE482" s="101"/>
      <c r="AH482" s="53"/>
    </row>
    <row r="483" spans="2:34" x14ac:dyDescent="0.25">
      <c r="B483" s="81"/>
      <c r="C483" s="82"/>
      <c r="D483" s="83"/>
      <c r="E483" s="87"/>
      <c r="F483" s="84"/>
      <c r="G483" s="84"/>
      <c r="H483" s="89" t="str">
        <f>IF(F483&lt;&gt;"", _xlfn.XLOOKUP(F483,TABstock[CODE],TABstock[UNITE]),"")</f>
        <v/>
      </c>
      <c r="I483" s="89" t="str">
        <f>IF(F483&lt;&gt;"", _xlfn.XLOOKUP(F483,TABstock[CODE],TABstock[DESCRIPTION]),"")</f>
        <v/>
      </c>
      <c r="J483" s="90" t="str">
        <f>IF(F483&lt;&gt;"", _xlfn.XLOOKUP(F483,TABstock[CODE],TABstock[STOCK]),"")</f>
        <v/>
      </c>
      <c r="K483" s="28"/>
      <c r="M483" s="29"/>
      <c r="S483" s="23"/>
      <c r="T483" s="99"/>
      <c r="U483" s="100"/>
      <c r="V483" s="88"/>
      <c r="W483" s="88"/>
      <c r="X483" s="88"/>
      <c r="Y483" s="30"/>
      <c r="Z483" s="88"/>
      <c r="AA483" s="88"/>
      <c r="AB483" s="30"/>
      <c r="AC483" s="30"/>
      <c r="AD483" s="30"/>
      <c r="AE483" s="101"/>
      <c r="AH483" s="53"/>
    </row>
    <row r="484" spans="2:34" x14ac:dyDescent="0.25">
      <c r="B484" s="81"/>
      <c r="C484" s="82"/>
      <c r="D484" s="83"/>
      <c r="E484" s="87"/>
      <c r="F484" s="84"/>
      <c r="G484" s="84"/>
      <c r="H484" s="89" t="str">
        <f>IF(F484&lt;&gt;"", _xlfn.XLOOKUP(F484,TABstock[CODE],TABstock[UNITE]),"")</f>
        <v/>
      </c>
      <c r="I484" s="89" t="str">
        <f>IF(F484&lt;&gt;"", _xlfn.XLOOKUP(F484,TABstock[CODE],TABstock[DESCRIPTION]),"")</f>
        <v/>
      </c>
      <c r="J484" s="90" t="str">
        <f>IF(F484&lt;&gt;"", _xlfn.XLOOKUP(F484,TABstock[CODE],TABstock[STOCK]),"")</f>
        <v/>
      </c>
      <c r="K484" s="28"/>
      <c r="M484" s="29"/>
      <c r="S484" s="23"/>
      <c r="T484" s="99"/>
      <c r="U484" s="100"/>
      <c r="V484" s="88"/>
      <c r="W484" s="88"/>
      <c r="X484" s="88"/>
      <c r="Y484" s="30"/>
      <c r="Z484" s="88"/>
      <c r="AA484" s="88"/>
      <c r="AB484" s="30"/>
      <c r="AC484" s="30"/>
      <c r="AD484" s="30"/>
      <c r="AE484" s="101"/>
      <c r="AH484" s="53"/>
    </row>
    <row r="485" spans="2:34" x14ac:dyDescent="0.25">
      <c r="B485" s="81"/>
      <c r="C485" s="82"/>
      <c r="D485" s="83"/>
      <c r="E485" s="87"/>
      <c r="F485" s="84"/>
      <c r="G485" s="84"/>
      <c r="H485" s="89" t="str">
        <f>IF(F485&lt;&gt;"", _xlfn.XLOOKUP(F485,TABstock[CODE],TABstock[UNITE]),"")</f>
        <v/>
      </c>
      <c r="I485" s="89" t="str">
        <f>IF(F485&lt;&gt;"", _xlfn.XLOOKUP(F485,TABstock[CODE],TABstock[DESCRIPTION]),"")</f>
        <v/>
      </c>
      <c r="J485" s="90" t="str">
        <f>IF(F485&lt;&gt;"", _xlfn.XLOOKUP(F485,TABstock[CODE],TABstock[STOCK]),"")</f>
        <v/>
      </c>
      <c r="K485" s="28"/>
      <c r="M485" s="29"/>
      <c r="S485" s="23"/>
      <c r="T485" s="99"/>
      <c r="U485" s="100"/>
      <c r="V485" s="88"/>
      <c r="W485" s="88"/>
      <c r="X485" s="88"/>
      <c r="Y485" s="30"/>
      <c r="Z485" s="88"/>
      <c r="AA485" s="88"/>
      <c r="AB485" s="30"/>
      <c r="AC485" s="30"/>
      <c r="AD485" s="30"/>
      <c r="AE485" s="101"/>
      <c r="AH485" s="53"/>
    </row>
    <row r="486" spans="2:34" x14ac:dyDescent="0.25">
      <c r="B486" s="81"/>
      <c r="C486" s="82"/>
      <c r="D486" s="83"/>
      <c r="E486" s="87"/>
      <c r="F486" s="84"/>
      <c r="G486" s="84"/>
      <c r="H486" s="89" t="str">
        <f>IF(F486&lt;&gt;"", _xlfn.XLOOKUP(F486,TABstock[CODE],TABstock[UNITE]),"")</f>
        <v/>
      </c>
      <c r="I486" s="89" t="str">
        <f>IF(F486&lt;&gt;"", _xlfn.XLOOKUP(F486,TABstock[CODE],TABstock[DESCRIPTION]),"")</f>
        <v/>
      </c>
      <c r="J486" s="90" t="str">
        <f>IF(F486&lt;&gt;"", _xlfn.XLOOKUP(F486,TABstock[CODE],TABstock[STOCK]),"")</f>
        <v/>
      </c>
      <c r="K486" s="28"/>
      <c r="M486" s="29"/>
      <c r="S486" s="23"/>
      <c r="T486" s="99"/>
      <c r="U486" s="100"/>
      <c r="V486" s="88"/>
      <c r="W486" s="88"/>
      <c r="X486" s="88"/>
      <c r="Y486" s="30"/>
      <c r="Z486" s="88"/>
      <c r="AA486" s="88"/>
      <c r="AB486" s="30"/>
      <c r="AC486" s="30"/>
      <c r="AD486" s="30"/>
      <c r="AE486" s="101"/>
      <c r="AH486" s="53"/>
    </row>
    <row r="487" spans="2:34" x14ac:dyDescent="0.25">
      <c r="B487" s="81"/>
      <c r="C487" s="82"/>
      <c r="D487" s="83"/>
      <c r="E487" s="87"/>
      <c r="F487" s="84"/>
      <c r="G487" s="84"/>
      <c r="H487" s="89" t="str">
        <f>IF(F487&lt;&gt;"", _xlfn.XLOOKUP(F487,TABstock[CODE],TABstock[UNITE]),"")</f>
        <v/>
      </c>
      <c r="I487" s="89" t="str">
        <f>IF(F487&lt;&gt;"", _xlfn.XLOOKUP(F487,TABstock[CODE],TABstock[DESCRIPTION]),"")</f>
        <v/>
      </c>
      <c r="J487" s="90" t="str">
        <f>IF(F487&lt;&gt;"", _xlfn.XLOOKUP(F487,TABstock[CODE],TABstock[STOCK]),"")</f>
        <v/>
      </c>
      <c r="K487" s="28"/>
      <c r="M487" s="29"/>
      <c r="S487" s="23"/>
      <c r="T487" s="99"/>
      <c r="U487" s="100"/>
      <c r="V487" s="88"/>
      <c r="W487" s="88"/>
      <c r="X487" s="88"/>
      <c r="Y487" s="30"/>
      <c r="Z487" s="88"/>
      <c r="AA487" s="88"/>
      <c r="AB487" s="30"/>
      <c r="AC487" s="30"/>
      <c r="AD487" s="30"/>
      <c r="AE487" s="101"/>
      <c r="AH487" s="53"/>
    </row>
    <row r="488" spans="2:34" x14ac:dyDescent="0.25">
      <c r="B488" s="81"/>
      <c r="C488" s="82"/>
      <c r="D488" s="83"/>
      <c r="E488" s="87"/>
      <c r="F488" s="84"/>
      <c r="G488" s="84"/>
      <c r="H488" s="89" t="str">
        <f>IF(F488&lt;&gt;"", _xlfn.XLOOKUP(F488,TABstock[CODE],TABstock[UNITE]),"")</f>
        <v/>
      </c>
      <c r="I488" s="89" t="str">
        <f>IF(F488&lt;&gt;"", _xlfn.XLOOKUP(F488,TABstock[CODE],TABstock[DESCRIPTION]),"")</f>
        <v/>
      </c>
      <c r="J488" s="90" t="str">
        <f>IF(F488&lt;&gt;"", _xlfn.XLOOKUP(F488,TABstock[CODE],TABstock[STOCK]),"")</f>
        <v/>
      </c>
      <c r="K488" s="28"/>
      <c r="M488" s="29"/>
      <c r="S488" s="23"/>
      <c r="T488" s="99"/>
      <c r="U488" s="100"/>
      <c r="V488" s="88"/>
      <c r="W488" s="88"/>
      <c r="X488" s="88"/>
      <c r="Y488" s="30"/>
      <c r="Z488" s="88"/>
      <c r="AA488" s="88"/>
      <c r="AB488" s="30"/>
      <c r="AC488" s="30"/>
      <c r="AD488" s="30"/>
      <c r="AE488" s="101"/>
      <c r="AH488" s="53"/>
    </row>
    <row r="489" spans="2:34" x14ac:dyDescent="0.25">
      <c r="B489" s="81"/>
      <c r="C489" s="82"/>
      <c r="D489" s="83"/>
      <c r="E489" s="87"/>
      <c r="F489" s="84"/>
      <c r="G489" s="84"/>
      <c r="H489" s="89" t="str">
        <f>IF(F489&lt;&gt;"", _xlfn.XLOOKUP(F489,TABstock[CODE],TABstock[UNITE]),"")</f>
        <v/>
      </c>
      <c r="I489" s="89" t="str">
        <f>IF(F489&lt;&gt;"", _xlfn.XLOOKUP(F489,TABstock[CODE],TABstock[DESCRIPTION]),"")</f>
        <v/>
      </c>
      <c r="J489" s="90" t="str">
        <f>IF(F489&lt;&gt;"", _xlfn.XLOOKUP(F489,TABstock[CODE],TABstock[STOCK]),"")</f>
        <v/>
      </c>
      <c r="K489" s="28"/>
      <c r="M489" s="29"/>
      <c r="S489" s="23"/>
      <c r="T489" s="99"/>
      <c r="U489" s="100"/>
      <c r="V489" s="88"/>
      <c r="W489" s="88"/>
      <c r="X489" s="88"/>
      <c r="Y489" s="30"/>
      <c r="Z489" s="88"/>
      <c r="AA489" s="88"/>
      <c r="AB489" s="30"/>
      <c r="AC489" s="30"/>
      <c r="AD489" s="30"/>
      <c r="AE489" s="101"/>
      <c r="AH489" s="53"/>
    </row>
    <row r="490" spans="2:34" x14ac:dyDescent="0.25">
      <c r="B490" s="81"/>
      <c r="C490" s="82"/>
      <c r="D490" s="83"/>
      <c r="E490" s="87"/>
      <c r="F490" s="84"/>
      <c r="G490" s="84"/>
      <c r="H490" s="89" t="str">
        <f>IF(F490&lt;&gt;"", _xlfn.XLOOKUP(F490,TABstock[CODE],TABstock[UNITE]),"")</f>
        <v/>
      </c>
      <c r="I490" s="89" t="str">
        <f>IF(F490&lt;&gt;"", _xlfn.XLOOKUP(F490,TABstock[CODE],TABstock[DESCRIPTION]),"")</f>
        <v/>
      </c>
      <c r="J490" s="90" t="str">
        <f>IF(F490&lt;&gt;"", _xlfn.XLOOKUP(F490,TABstock[CODE],TABstock[STOCK]),"")</f>
        <v/>
      </c>
      <c r="K490" s="28"/>
      <c r="M490" s="29"/>
      <c r="S490" s="23"/>
      <c r="T490" s="99"/>
      <c r="U490" s="100"/>
      <c r="V490" s="88"/>
      <c r="W490" s="88"/>
      <c r="X490" s="88"/>
      <c r="Y490" s="30"/>
      <c r="Z490" s="88"/>
      <c r="AA490" s="88"/>
      <c r="AB490" s="30"/>
      <c r="AC490" s="30"/>
      <c r="AD490" s="30"/>
      <c r="AE490" s="101"/>
      <c r="AH490" s="53"/>
    </row>
    <row r="491" spans="2:34" x14ac:dyDescent="0.25">
      <c r="B491" s="81"/>
      <c r="C491" s="82"/>
      <c r="D491" s="83"/>
      <c r="E491" s="87"/>
      <c r="F491" s="84"/>
      <c r="G491" s="84"/>
      <c r="H491" s="89" t="str">
        <f>IF(F491&lt;&gt;"", _xlfn.XLOOKUP(F491,TABstock[CODE],TABstock[UNITE]),"")</f>
        <v/>
      </c>
      <c r="I491" s="89" t="str">
        <f>IF(F491&lt;&gt;"", _xlfn.XLOOKUP(F491,TABstock[CODE],TABstock[DESCRIPTION]),"")</f>
        <v/>
      </c>
      <c r="J491" s="90" t="str">
        <f>IF(F491&lt;&gt;"", _xlfn.XLOOKUP(F491,TABstock[CODE],TABstock[STOCK]),"")</f>
        <v/>
      </c>
      <c r="K491" s="28"/>
      <c r="M491" s="29"/>
      <c r="S491" s="23"/>
      <c r="T491" s="99"/>
      <c r="U491" s="100"/>
      <c r="V491" s="88"/>
      <c r="W491" s="88"/>
      <c r="X491" s="88"/>
      <c r="Y491" s="30"/>
      <c r="Z491" s="88"/>
      <c r="AA491" s="88"/>
      <c r="AB491" s="30"/>
      <c r="AC491" s="30"/>
      <c r="AD491" s="30"/>
      <c r="AE491" s="101"/>
      <c r="AH491" s="53"/>
    </row>
    <row r="492" spans="2:34" x14ac:dyDescent="0.25">
      <c r="B492" s="81"/>
      <c r="C492" s="82"/>
      <c r="D492" s="83"/>
      <c r="E492" s="87"/>
      <c r="F492" s="84"/>
      <c r="G492" s="84"/>
      <c r="H492" s="89" t="str">
        <f>IF(F492&lt;&gt;"", _xlfn.XLOOKUP(F492,TABstock[CODE],TABstock[UNITE]),"")</f>
        <v/>
      </c>
      <c r="I492" s="89" t="str">
        <f>IF(F492&lt;&gt;"", _xlfn.XLOOKUP(F492,TABstock[CODE],TABstock[DESCRIPTION]),"")</f>
        <v/>
      </c>
      <c r="J492" s="90" t="str">
        <f>IF(F492&lt;&gt;"", _xlfn.XLOOKUP(F492,TABstock[CODE],TABstock[STOCK]),"")</f>
        <v/>
      </c>
      <c r="K492" s="28"/>
      <c r="M492" s="29"/>
      <c r="S492" s="23"/>
      <c r="T492" s="99"/>
      <c r="U492" s="100"/>
      <c r="V492" s="88"/>
      <c r="W492" s="88"/>
      <c r="X492" s="88"/>
      <c r="Y492" s="30"/>
      <c r="Z492" s="88"/>
      <c r="AA492" s="88"/>
      <c r="AB492" s="30"/>
      <c r="AC492" s="30"/>
      <c r="AD492" s="30"/>
      <c r="AE492" s="101"/>
      <c r="AH492" s="53"/>
    </row>
    <row r="493" spans="2:34" x14ac:dyDescent="0.25">
      <c r="B493" s="81"/>
      <c r="C493" s="82"/>
      <c r="D493" s="83"/>
      <c r="E493" s="87"/>
      <c r="F493" s="84"/>
      <c r="G493" s="84"/>
      <c r="H493" s="89" t="str">
        <f>IF(F493&lt;&gt;"", _xlfn.XLOOKUP(F493,TABstock[CODE],TABstock[UNITE]),"")</f>
        <v/>
      </c>
      <c r="I493" s="89" t="str">
        <f>IF(F493&lt;&gt;"", _xlfn.XLOOKUP(F493,TABstock[CODE],TABstock[DESCRIPTION]),"")</f>
        <v/>
      </c>
      <c r="J493" s="90" t="str">
        <f>IF(F493&lt;&gt;"", _xlfn.XLOOKUP(F493,TABstock[CODE],TABstock[STOCK]),"")</f>
        <v/>
      </c>
      <c r="K493" s="28"/>
      <c r="M493" s="29"/>
      <c r="S493" s="23"/>
      <c r="T493" s="99"/>
      <c r="U493" s="100"/>
      <c r="V493" s="88"/>
      <c r="W493" s="88"/>
      <c r="X493" s="88"/>
      <c r="Y493" s="30"/>
      <c r="Z493" s="88"/>
      <c r="AA493" s="88"/>
      <c r="AB493" s="30"/>
      <c r="AC493" s="30"/>
      <c r="AD493" s="30"/>
      <c r="AE493" s="101"/>
      <c r="AH493" s="53"/>
    </row>
    <row r="494" spans="2:34" x14ac:dyDescent="0.25">
      <c r="B494" s="81"/>
      <c r="C494" s="82"/>
      <c r="D494" s="83"/>
      <c r="E494" s="87"/>
      <c r="F494" s="84"/>
      <c r="G494" s="84"/>
      <c r="H494" s="89" t="str">
        <f>IF(F494&lt;&gt;"", _xlfn.XLOOKUP(F494,TABstock[CODE],TABstock[UNITE]),"")</f>
        <v/>
      </c>
      <c r="I494" s="89" t="str">
        <f>IF(F494&lt;&gt;"", _xlfn.XLOOKUP(F494,TABstock[CODE],TABstock[DESCRIPTION]),"")</f>
        <v/>
      </c>
      <c r="J494" s="90" t="str">
        <f>IF(F494&lt;&gt;"", _xlfn.XLOOKUP(F494,TABstock[CODE],TABstock[STOCK]),"")</f>
        <v/>
      </c>
      <c r="K494" s="28"/>
      <c r="M494" s="29"/>
      <c r="S494" s="23"/>
      <c r="T494" s="99"/>
      <c r="U494" s="100"/>
      <c r="V494" s="88"/>
      <c r="W494" s="88"/>
      <c r="X494" s="88"/>
      <c r="Y494" s="30"/>
      <c r="Z494" s="88"/>
      <c r="AA494" s="88"/>
      <c r="AB494" s="30"/>
      <c r="AC494" s="30"/>
      <c r="AD494" s="30"/>
      <c r="AE494" s="101"/>
      <c r="AH494" s="53"/>
    </row>
    <row r="495" spans="2:34" x14ac:dyDescent="0.25">
      <c r="B495" s="81"/>
      <c r="C495" s="82"/>
      <c r="D495" s="83"/>
      <c r="E495" s="87"/>
      <c r="F495" s="84"/>
      <c r="G495" s="84"/>
      <c r="H495" s="89" t="str">
        <f>IF(F495&lt;&gt;"", _xlfn.XLOOKUP(F495,TABstock[CODE],TABstock[UNITE]),"")</f>
        <v/>
      </c>
      <c r="I495" s="89" t="str">
        <f>IF(F495&lt;&gt;"", _xlfn.XLOOKUP(F495,TABstock[CODE],TABstock[DESCRIPTION]),"")</f>
        <v/>
      </c>
      <c r="J495" s="90" t="str">
        <f>IF(F495&lt;&gt;"", _xlfn.XLOOKUP(F495,TABstock[CODE],TABstock[STOCK]),"")</f>
        <v/>
      </c>
      <c r="K495" s="28"/>
      <c r="M495" s="29"/>
      <c r="S495" s="23"/>
      <c r="T495" s="99"/>
      <c r="U495" s="100"/>
      <c r="V495" s="88"/>
      <c r="W495" s="88"/>
      <c r="X495" s="88"/>
      <c r="Y495" s="30"/>
      <c r="Z495" s="88"/>
      <c r="AA495" s="88"/>
      <c r="AB495" s="30"/>
      <c r="AC495" s="30"/>
      <c r="AD495" s="30"/>
      <c r="AE495" s="101"/>
      <c r="AH495" s="53"/>
    </row>
    <row r="496" spans="2:34" x14ac:dyDescent="0.25">
      <c r="B496" s="81"/>
      <c r="C496" s="82"/>
      <c r="D496" s="83"/>
      <c r="E496" s="87"/>
      <c r="F496" s="84"/>
      <c r="G496" s="84"/>
      <c r="H496" s="89" t="str">
        <f>IF(F496&lt;&gt;"", _xlfn.XLOOKUP(F496,TABstock[CODE],TABstock[UNITE]),"")</f>
        <v/>
      </c>
      <c r="I496" s="89" t="str">
        <f>IF(F496&lt;&gt;"", _xlfn.XLOOKUP(F496,TABstock[CODE],TABstock[DESCRIPTION]),"")</f>
        <v/>
      </c>
      <c r="J496" s="90" t="str">
        <f>IF(F496&lt;&gt;"", _xlfn.XLOOKUP(F496,TABstock[CODE],TABstock[STOCK]),"")</f>
        <v/>
      </c>
      <c r="K496" s="28"/>
      <c r="M496" s="29"/>
      <c r="S496" s="23"/>
      <c r="T496" s="99"/>
      <c r="U496" s="100"/>
      <c r="V496" s="88"/>
      <c r="W496" s="88"/>
      <c r="X496" s="88"/>
      <c r="Y496" s="30"/>
      <c r="Z496" s="88"/>
      <c r="AA496" s="88"/>
      <c r="AB496" s="30"/>
      <c r="AC496" s="30"/>
      <c r="AD496" s="30"/>
      <c r="AE496" s="101"/>
      <c r="AH496" s="53"/>
    </row>
    <row r="497" spans="2:34" x14ac:dyDescent="0.25">
      <c r="B497" s="81"/>
      <c r="C497" s="82"/>
      <c r="D497" s="83"/>
      <c r="E497" s="87"/>
      <c r="F497" s="84"/>
      <c r="G497" s="84"/>
      <c r="H497" s="89" t="str">
        <f>IF(F497&lt;&gt;"", _xlfn.XLOOKUP(F497,TABstock[CODE],TABstock[UNITE]),"")</f>
        <v/>
      </c>
      <c r="I497" s="89" t="str">
        <f>IF(F497&lt;&gt;"", _xlfn.XLOOKUP(F497,TABstock[CODE],TABstock[DESCRIPTION]),"")</f>
        <v/>
      </c>
      <c r="J497" s="90" t="str">
        <f>IF(F497&lt;&gt;"", _xlfn.XLOOKUP(F497,TABstock[CODE],TABstock[STOCK]),"")</f>
        <v/>
      </c>
      <c r="K497" s="28"/>
      <c r="M497" s="29"/>
      <c r="S497" s="23"/>
      <c r="T497" s="99"/>
      <c r="U497" s="100"/>
      <c r="V497" s="88"/>
      <c r="W497" s="88"/>
      <c r="X497" s="88"/>
      <c r="Y497" s="30"/>
      <c r="Z497" s="88"/>
      <c r="AA497" s="88"/>
      <c r="AB497" s="30"/>
      <c r="AC497" s="30"/>
      <c r="AD497" s="30"/>
      <c r="AE497" s="101"/>
      <c r="AH497" s="53"/>
    </row>
    <row r="498" spans="2:34" x14ac:dyDescent="0.25">
      <c r="B498" s="81"/>
      <c r="C498" s="82"/>
      <c r="D498" s="83"/>
      <c r="E498" s="87"/>
      <c r="F498" s="84"/>
      <c r="G498" s="84"/>
      <c r="H498" s="89" t="str">
        <f>IF(F498&lt;&gt;"", _xlfn.XLOOKUP(F498,TABstock[CODE],TABstock[UNITE]),"")</f>
        <v/>
      </c>
      <c r="I498" s="89" t="str">
        <f>IF(F498&lt;&gt;"", _xlfn.XLOOKUP(F498,TABstock[CODE],TABstock[DESCRIPTION]),"")</f>
        <v/>
      </c>
      <c r="J498" s="90" t="str">
        <f>IF(F498&lt;&gt;"", _xlfn.XLOOKUP(F498,TABstock[CODE],TABstock[STOCK]),"")</f>
        <v/>
      </c>
      <c r="K498" s="28"/>
      <c r="M498" s="29"/>
      <c r="S498" s="23"/>
      <c r="T498" s="99"/>
      <c r="U498" s="100"/>
      <c r="V498" s="88"/>
      <c r="W498" s="88"/>
      <c r="X498" s="88"/>
      <c r="Y498" s="30"/>
      <c r="Z498" s="88"/>
      <c r="AA498" s="88"/>
      <c r="AB498" s="30"/>
      <c r="AC498" s="30"/>
      <c r="AD498" s="30"/>
      <c r="AE498" s="101"/>
      <c r="AH498" s="53"/>
    </row>
    <row r="499" spans="2:34" x14ac:dyDescent="0.25">
      <c r="B499" s="81"/>
      <c r="C499" s="82"/>
      <c r="D499" s="83"/>
      <c r="E499" s="87"/>
      <c r="F499" s="84"/>
      <c r="G499" s="84"/>
      <c r="H499" s="89" t="str">
        <f>IF(F499&lt;&gt;"", _xlfn.XLOOKUP(F499,TABstock[CODE],TABstock[UNITE]),"")</f>
        <v/>
      </c>
      <c r="I499" s="89" t="str">
        <f>IF(F499&lt;&gt;"", _xlfn.XLOOKUP(F499,TABstock[CODE],TABstock[DESCRIPTION]),"")</f>
        <v/>
      </c>
      <c r="J499" s="90" t="str">
        <f>IF(F499&lt;&gt;"", _xlfn.XLOOKUP(F499,TABstock[CODE],TABstock[STOCK]),"")</f>
        <v/>
      </c>
      <c r="K499" s="28"/>
      <c r="M499" s="29"/>
      <c r="S499" s="23"/>
      <c r="T499" s="99"/>
      <c r="U499" s="100"/>
      <c r="V499" s="88"/>
      <c r="W499" s="88"/>
      <c r="X499" s="88"/>
      <c r="Y499" s="30"/>
      <c r="Z499" s="88"/>
      <c r="AA499" s="88"/>
      <c r="AB499" s="30"/>
      <c r="AC499" s="30"/>
      <c r="AD499" s="30"/>
      <c r="AE499" s="101"/>
      <c r="AH499" s="53"/>
    </row>
    <row r="500" spans="2:34" x14ac:dyDescent="0.25">
      <c r="B500" s="81"/>
      <c r="C500" s="82"/>
      <c r="D500" s="83"/>
      <c r="E500" s="87"/>
      <c r="F500" s="84"/>
      <c r="G500" s="84"/>
      <c r="H500" s="89" t="str">
        <f>IF(F500&lt;&gt;"", _xlfn.XLOOKUP(F500,TABstock[CODE],TABstock[UNITE]),"")</f>
        <v/>
      </c>
      <c r="I500" s="89" t="str">
        <f>IF(F500&lt;&gt;"", _xlfn.XLOOKUP(F500,TABstock[CODE],TABstock[DESCRIPTION]),"")</f>
        <v/>
      </c>
      <c r="J500" s="90" t="str">
        <f>IF(F500&lt;&gt;"", _xlfn.XLOOKUP(F500,TABstock[CODE],TABstock[STOCK]),"")</f>
        <v/>
      </c>
      <c r="K500" s="28"/>
      <c r="M500" s="29"/>
      <c r="S500" s="23"/>
      <c r="T500" s="99"/>
      <c r="U500" s="100"/>
      <c r="V500" s="88"/>
      <c r="W500" s="88"/>
      <c r="X500" s="88"/>
      <c r="Y500" s="30"/>
      <c r="Z500" s="88"/>
      <c r="AA500" s="88"/>
      <c r="AB500" s="30"/>
      <c r="AC500" s="30"/>
      <c r="AD500" s="30"/>
      <c r="AE500" s="101"/>
      <c r="AH500" s="53"/>
    </row>
    <row r="501" spans="2:34" x14ac:dyDescent="0.25">
      <c r="B501" s="81"/>
      <c r="C501" s="82"/>
      <c r="D501" s="83"/>
      <c r="E501" s="87"/>
      <c r="F501" s="84"/>
      <c r="G501" s="84"/>
      <c r="H501" s="89" t="str">
        <f>IF(F501&lt;&gt;"", _xlfn.XLOOKUP(F501,TABstock[CODE],TABstock[UNITE]),"")</f>
        <v/>
      </c>
      <c r="I501" s="89" t="str">
        <f>IF(F501&lt;&gt;"", _xlfn.XLOOKUP(F501,TABstock[CODE],TABstock[DESCRIPTION]),"")</f>
        <v/>
      </c>
      <c r="J501" s="90" t="str">
        <f>IF(F501&lt;&gt;"", _xlfn.XLOOKUP(F501,TABstock[CODE],TABstock[STOCK]),"")</f>
        <v/>
      </c>
      <c r="K501" s="28"/>
      <c r="M501" s="29"/>
      <c r="S501" s="23"/>
      <c r="T501" s="99"/>
      <c r="U501" s="100"/>
      <c r="V501" s="88"/>
      <c r="W501" s="88"/>
      <c r="X501" s="88"/>
      <c r="Y501" s="30"/>
      <c r="Z501" s="88"/>
      <c r="AA501" s="88"/>
      <c r="AB501" s="30"/>
      <c r="AC501" s="30"/>
      <c r="AD501" s="30"/>
      <c r="AE501" s="101"/>
      <c r="AH501" s="53"/>
    </row>
    <row r="502" spans="2:34" x14ac:dyDescent="0.25">
      <c r="B502" s="81"/>
      <c r="C502" s="82"/>
      <c r="D502" s="83"/>
      <c r="E502" s="87"/>
      <c r="F502" s="84"/>
      <c r="G502" s="84"/>
      <c r="H502" s="89" t="str">
        <f>IF(F502&lt;&gt;"", _xlfn.XLOOKUP(F502,TABstock[CODE],TABstock[UNITE]),"")</f>
        <v/>
      </c>
      <c r="I502" s="89" t="str">
        <f>IF(F502&lt;&gt;"", _xlfn.XLOOKUP(F502,TABstock[CODE],TABstock[DESCRIPTION]),"")</f>
        <v/>
      </c>
      <c r="J502" s="90" t="str">
        <f>IF(F502&lt;&gt;"", _xlfn.XLOOKUP(F502,TABstock[CODE],TABstock[STOCK]),"")</f>
        <v/>
      </c>
      <c r="K502" s="28"/>
      <c r="M502" s="29"/>
      <c r="S502" s="23"/>
      <c r="T502" s="99"/>
      <c r="U502" s="100"/>
      <c r="V502" s="88"/>
      <c r="W502" s="88"/>
      <c r="X502" s="88"/>
      <c r="Y502" s="30"/>
      <c r="Z502" s="88"/>
      <c r="AA502" s="88"/>
      <c r="AB502" s="30"/>
      <c r="AC502" s="30"/>
      <c r="AD502" s="30"/>
      <c r="AE502" s="101"/>
      <c r="AH502" s="53"/>
    </row>
    <row r="503" spans="2:34" x14ac:dyDescent="0.25">
      <c r="B503" s="81"/>
      <c r="C503" s="82"/>
      <c r="D503" s="83"/>
      <c r="E503" s="87"/>
      <c r="F503" s="84"/>
      <c r="G503" s="84"/>
      <c r="H503" s="89" t="str">
        <f>IF(F503&lt;&gt;"", _xlfn.XLOOKUP(F503,TABstock[CODE],TABstock[UNITE]),"")</f>
        <v/>
      </c>
      <c r="I503" s="89" t="str">
        <f>IF(F503&lt;&gt;"", _xlfn.XLOOKUP(F503,TABstock[CODE],TABstock[DESCRIPTION]),"")</f>
        <v/>
      </c>
      <c r="J503" s="90" t="str">
        <f>IF(F503&lt;&gt;"", _xlfn.XLOOKUP(F503,TABstock[CODE],TABstock[STOCK]),"")</f>
        <v/>
      </c>
      <c r="K503" s="28"/>
      <c r="M503" s="29"/>
      <c r="S503" s="23"/>
      <c r="T503" s="99"/>
      <c r="U503" s="100"/>
      <c r="V503" s="88"/>
      <c r="W503" s="88"/>
      <c r="X503" s="88"/>
      <c r="Y503" s="30"/>
      <c r="Z503" s="88"/>
      <c r="AA503" s="88"/>
      <c r="AB503" s="30"/>
      <c r="AC503" s="30"/>
      <c r="AD503" s="30"/>
      <c r="AE503" s="101"/>
      <c r="AH503" s="53"/>
    </row>
    <row r="504" spans="2:34" x14ac:dyDescent="0.25">
      <c r="B504" s="81"/>
      <c r="C504" s="82"/>
      <c r="D504" s="83"/>
      <c r="E504" s="87"/>
      <c r="F504" s="84"/>
      <c r="G504" s="84"/>
      <c r="H504" s="89" t="str">
        <f>IF(F504&lt;&gt;"", _xlfn.XLOOKUP(F504,TABstock[CODE],TABstock[UNITE]),"")</f>
        <v/>
      </c>
      <c r="I504" s="89" t="str">
        <f>IF(F504&lt;&gt;"", _xlfn.XLOOKUP(F504,TABstock[CODE],TABstock[DESCRIPTION]),"")</f>
        <v/>
      </c>
      <c r="J504" s="90" t="str">
        <f>IF(F504&lt;&gt;"", _xlfn.XLOOKUP(F504,TABstock[CODE],TABstock[STOCK]),"")</f>
        <v/>
      </c>
      <c r="K504" s="28"/>
      <c r="M504" s="29"/>
      <c r="S504" s="23"/>
      <c r="T504" s="99"/>
      <c r="U504" s="100"/>
      <c r="V504" s="88"/>
      <c r="W504" s="88"/>
      <c r="X504" s="88"/>
      <c r="Y504" s="30"/>
      <c r="Z504" s="88"/>
      <c r="AA504" s="88"/>
      <c r="AB504" s="30"/>
      <c r="AC504" s="30"/>
      <c r="AD504" s="30"/>
      <c r="AE504" s="101"/>
      <c r="AH504" s="53"/>
    </row>
    <row r="505" spans="2:34" x14ac:dyDescent="0.25">
      <c r="B505" s="81"/>
      <c r="C505" s="82"/>
      <c r="D505" s="83"/>
      <c r="E505" s="87"/>
      <c r="F505" s="84"/>
      <c r="G505" s="84"/>
      <c r="H505" s="89" t="str">
        <f>IF(F505&lt;&gt;"", _xlfn.XLOOKUP(F505,TABstock[CODE],TABstock[UNITE]),"")</f>
        <v/>
      </c>
      <c r="I505" s="89" t="str">
        <f>IF(F505&lt;&gt;"", _xlfn.XLOOKUP(F505,TABstock[CODE],TABstock[DESCRIPTION]),"")</f>
        <v/>
      </c>
      <c r="J505" s="90" t="str">
        <f>IF(F505&lt;&gt;"", _xlfn.XLOOKUP(F505,TABstock[CODE],TABstock[STOCK]),"")</f>
        <v/>
      </c>
      <c r="K505" s="28"/>
      <c r="M505" s="29"/>
      <c r="S505" s="23"/>
      <c r="T505" s="99"/>
      <c r="U505" s="100"/>
      <c r="V505" s="88"/>
      <c r="W505" s="88"/>
      <c r="X505" s="88"/>
      <c r="Y505" s="30"/>
      <c r="Z505" s="88"/>
      <c r="AA505" s="88"/>
      <c r="AB505" s="30"/>
      <c r="AC505" s="30"/>
      <c r="AD505" s="30"/>
      <c r="AE505" s="101"/>
      <c r="AH505" s="53"/>
    </row>
    <row r="506" spans="2:34" x14ac:dyDescent="0.25">
      <c r="B506" s="81"/>
      <c r="C506" s="82"/>
      <c r="D506" s="83"/>
      <c r="E506" s="87"/>
      <c r="F506" s="84"/>
      <c r="G506" s="84"/>
      <c r="H506" s="89" t="str">
        <f>IF(F506&lt;&gt;"", _xlfn.XLOOKUP(F506,TABstock[CODE],TABstock[UNITE]),"")</f>
        <v/>
      </c>
      <c r="I506" s="89" t="str">
        <f>IF(F506&lt;&gt;"", _xlfn.XLOOKUP(F506,TABstock[CODE],TABstock[DESCRIPTION]),"")</f>
        <v/>
      </c>
      <c r="J506" s="90" t="str">
        <f>IF(F506&lt;&gt;"", _xlfn.XLOOKUP(F506,TABstock[CODE],TABstock[STOCK]),"")</f>
        <v/>
      </c>
      <c r="K506" s="28"/>
      <c r="M506" s="29"/>
      <c r="S506" s="23"/>
      <c r="T506" s="99"/>
      <c r="U506" s="100"/>
      <c r="V506" s="88"/>
      <c r="W506" s="88"/>
      <c r="X506" s="88"/>
      <c r="Y506" s="30"/>
      <c r="Z506" s="88"/>
      <c r="AA506" s="88"/>
      <c r="AB506" s="30"/>
      <c r="AC506" s="30"/>
      <c r="AD506" s="30"/>
      <c r="AE506" s="101"/>
      <c r="AH506" s="53"/>
    </row>
    <row r="507" spans="2:34" x14ac:dyDescent="0.25">
      <c r="B507" s="81"/>
      <c r="C507" s="82"/>
      <c r="D507" s="83"/>
      <c r="E507" s="87"/>
      <c r="F507" s="84"/>
      <c r="G507" s="84"/>
      <c r="H507" s="89" t="str">
        <f>IF(F507&lt;&gt;"", _xlfn.XLOOKUP(F507,TABstock[CODE],TABstock[UNITE]),"")</f>
        <v/>
      </c>
      <c r="I507" s="89" t="str">
        <f>IF(F507&lt;&gt;"", _xlfn.XLOOKUP(F507,TABstock[CODE],TABstock[DESCRIPTION]),"")</f>
        <v/>
      </c>
      <c r="J507" s="90" t="str">
        <f>IF(F507&lt;&gt;"", _xlfn.XLOOKUP(F507,TABstock[CODE],TABstock[STOCK]),"")</f>
        <v/>
      </c>
      <c r="K507" s="28"/>
      <c r="M507" s="29"/>
      <c r="S507" s="23"/>
      <c r="T507" s="99"/>
      <c r="U507" s="100"/>
      <c r="V507" s="88"/>
      <c r="W507" s="88"/>
      <c r="X507" s="88"/>
      <c r="Y507" s="30"/>
      <c r="Z507" s="88"/>
      <c r="AA507" s="88"/>
      <c r="AB507" s="30"/>
      <c r="AC507" s="30"/>
      <c r="AD507" s="30"/>
      <c r="AE507" s="101"/>
      <c r="AH507" s="53"/>
    </row>
    <row r="508" spans="2:34" x14ac:dyDescent="0.25">
      <c r="B508" s="81"/>
      <c r="C508" s="82"/>
      <c r="D508" s="83"/>
      <c r="E508" s="87"/>
      <c r="F508" s="84"/>
      <c r="G508" s="84"/>
      <c r="H508" s="89" t="str">
        <f>IF(F508&lt;&gt;"", _xlfn.XLOOKUP(F508,TABstock[CODE],TABstock[UNITE]),"")</f>
        <v/>
      </c>
      <c r="I508" s="89" t="str">
        <f>IF(F508&lt;&gt;"", _xlfn.XLOOKUP(F508,TABstock[CODE],TABstock[DESCRIPTION]),"")</f>
        <v/>
      </c>
      <c r="J508" s="90" t="str">
        <f>IF(F508&lt;&gt;"", _xlfn.XLOOKUP(F508,TABstock[CODE],TABstock[STOCK]),"")</f>
        <v/>
      </c>
      <c r="K508" s="28"/>
      <c r="M508" s="29"/>
      <c r="S508" s="23"/>
      <c r="T508" s="99"/>
      <c r="U508" s="100"/>
      <c r="V508" s="88"/>
      <c r="W508" s="88"/>
      <c r="X508" s="88"/>
      <c r="Y508" s="30"/>
      <c r="Z508" s="88"/>
      <c r="AA508" s="88"/>
      <c r="AB508" s="30"/>
      <c r="AC508" s="30"/>
      <c r="AD508" s="30"/>
      <c r="AE508" s="101"/>
      <c r="AH508" s="53"/>
    </row>
    <row r="509" spans="2:34" x14ac:dyDescent="0.25">
      <c r="B509" s="81"/>
      <c r="C509" s="82"/>
      <c r="D509" s="83"/>
      <c r="E509" s="87"/>
      <c r="F509" s="84"/>
      <c r="G509" s="84"/>
      <c r="H509" s="89" t="str">
        <f>IF(F509&lt;&gt;"", _xlfn.XLOOKUP(F509,TABstock[CODE],TABstock[UNITE]),"")</f>
        <v/>
      </c>
      <c r="I509" s="89" t="str">
        <f>IF(F509&lt;&gt;"", _xlfn.XLOOKUP(F509,TABstock[CODE],TABstock[DESCRIPTION]),"")</f>
        <v/>
      </c>
      <c r="J509" s="90" t="str">
        <f>IF(F509&lt;&gt;"", _xlfn.XLOOKUP(F509,TABstock[CODE],TABstock[STOCK]),"")</f>
        <v/>
      </c>
      <c r="K509" s="28"/>
      <c r="M509" s="29"/>
      <c r="S509" s="23"/>
      <c r="T509" s="99"/>
      <c r="U509" s="100"/>
      <c r="V509" s="88"/>
      <c r="W509" s="88"/>
      <c r="X509" s="88"/>
      <c r="Y509" s="30"/>
      <c r="Z509" s="88"/>
      <c r="AA509" s="88"/>
      <c r="AB509" s="30"/>
      <c r="AC509" s="30"/>
      <c r="AD509" s="30"/>
      <c r="AE509" s="101"/>
      <c r="AH509" s="53"/>
    </row>
    <row r="510" spans="2:34" x14ac:dyDescent="0.25">
      <c r="B510" s="81"/>
      <c r="C510" s="82"/>
      <c r="D510" s="83"/>
      <c r="E510" s="87"/>
      <c r="F510" s="84"/>
      <c r="G510" s="84"/>
      <c r="H510" s="89" t="str">
        <f>IF(F510&lt;&gt;"", _xlfn.XLOOKUP(F510,TABstock[CODE],TABstock[UNITE]),"")</f>
        <v/>
      </c>
      <c r="I510" s="89" t="str">
        <f>IF(F510&lt;&gt;"", _xlfn.XLOOKUP(F510,TABstock[CODE],TABstock[DESCRIPTION]),"")</f>
        <v/>
      </c>
      <c r="J510" s="90" t="str">
        <f>IF(F510&lt;&gt;"", _xlfn.XLOOKUP(F510,TABstock[CODE],TABstock[STOCK]),"")</f>
        <v/>
      </c>
      <c r="K510" s="28"/>
      <c r="M510" s="29"/>
      <c r="S510" s="23"/>
      <c r="T510" s="99"/>
      <c r="U510" s="100"/>
      <c r="V510" s="88"/>
      <c r="W510" s="88"/>
      <c r="X510" s="88"/>
      <c r="Y510" s="30"/>
      <c r="Z510" s="88"/>
      <c r="AA510" s="88"/>
      <c r="AB510" s="30"/>
      <c r="AC510" s="30"/>
      <c r="AD510" s="30"/>
      <c r="AE510" s="101"/>
      <c r="AH510" s="53"/>
    </row>
    <row r="511" spans="2:34" x14ac:dyDescent="0.25">
      <c r="B511" s="81"/>
      <c r="C511" s="82"/>
      <c r="D511" s="83"/>
      <c r="E511" s="87"/>
      <c r="F511" s="84"/>
      <c r="G511" s="84"/>
      <c r="H511" s="89" t="str">
        <f>IF(F511&lt;&gt;"", _xlfn.XLOOKUP(F511,TABstock[CODE],TABstock[UNITE]),"")</f>
        <v/>
      </c>
      <c r="I511" s="89" t="str">
        <f>IF(F511&lt;&gt;"", _xlfn.XLOOKUP(F511,TABstock[CODE],TABstock[DESCRIPTION]),"")</f>
        <v/>
      </c>
      <c r="J511" s="90" t="str">
        <f>IF(F511&lt;&gt;"", _xlfn.XLOOKUP(F511,TABstock[CODE],TABstock[STOCK]),"")</f>
        <v/>
      </c>
      <c r="K511" s="28"/>
      <c r="M511" s="29"/>
      <c r="S511" s="23"/>
      <c r="T511" s="99"/>
      <c r="U511" s="100"/>
      <c r="V511" s="88"/>
      <c r="W511" s="88"/>
      <c r="X511" s="88"/>
      <c r="Y511" s="30"/>
      <c r="Z511" s="88"/>
      <c r="AA511" s="88"/>
      <c r="AB511" s="30"/>
      <c r="AC511" s="30"/>
      <c r="AD511" s="30"/>
      <c r="AE511" s="101"/>
      <c r="AH511" s="53"/>
    </row>
    <row r="512" spans="2:34" x14ac:dyDescent="0.25">
      <c r="B512" s="81"/>
      <c r="C512" s="82"/>
      <c r="D512" s="83"/>
      <c r="E512" s="87"/>
      <c r="F512" s="84"/>
      <c r="G512" s="84"/>
      <c r="H512" s="89" t="str">
        <f>IF(F512&lt;&gt;"", _xlfn.XLOOKUP(F512,TABstock[CODE],TABstock[UNITE]),"")</f>
        <v/>
      </c>
      <c r="I512" s="89" t="str">
        <f>IF(F512&lt;&gt;"", _xlfn.XLOOKUP(F512,TABstock[CODE],TABstock[DESCRIPTION]),"")</f>
        <v/>
      </c>
      <c r="J512" s="90" t="str">
        <f>IF(F512&lt;&gt;"", _xlfn.XLOOKUP(F512,TABstock[CODE],TABstock[STOCK]),"")</f>
        <v/>
      </c>
      <c r="K512" s="28"/>
      <c r="M512" s="29"/>
      <c r="S512" s="23"/>
      <c r="T512" s="99"/>
      <c r="U512" s="100"/>
      <c r="V512" s="88"/>
      <c r="W512" s="88"/>
      <c r="X512" s="88"/>
      <c r="Y512" s="30"/>
      <c r="Z512" s="88"/>
      <c r="AA512" s="88"/>
      <c r="AB512" s="30"/>
      <c r="AC512" s="30"/>
      <c r="AD512" s="30"/>
      <c r="AE512" s="101"/>
      <c r="AH512" s="53"/>
    </row>
    <row r="513" spans="2:34" x14ac:dyDescent="0.25">
      <c r="B513" s="81"/>
      <c r="C513" s="82"/>
      <c r="D513" s="83"/>
      <c r="E513" s="87"/>
      <c r="F513" s="84"/>
      <c r="G513" s="84"/>
      <c r="H513" s="89" t="str">
        <f>IF(F513&lt;&gt;"", _xlfn.XLOOKUP(F513,TABstock[CODE],TABstock[UNITE]),"")</f>
        <v/>
      </c>
      <c r="I513" s="89" t="str">
        <f>IF(F513&lt;&gt;"", _xlfn.XLOOKUP(F513,TABstock[CODE],TABstock[DESCRIPTION]),"")</f>
        <v/>
      </c>
      <c r="J513" s="90" t="str">
        <f>IF(F513&lt;&gt;"", _xlfn.XLOOKUP(F513,TABstock[CODE],TABstock[STOCK]),"")</f>
        <v/>
      </c>
      <c r="K513" s="28"/>
      <c r="M513" s="29"/>
      <c r="S513" s="23"/>
      <c r="T513" s="99"/>
      <c r="U513" s="100"/>
      <c r="V513" s="88"/>
      <c r="W513" s="88"/>
      <c r="X513" s="88"/>
      <c r="Y513" s="30"/>
      <c r="Z513" s="88"/>
      <c r="AA513" s="88"/>
      <c r="AB513" s="30"/>
      <c r="AC513" s="30"/>
      <c r="AD513" s="30"/>
      <c r="AE513" s="101"/>
      <c r="AH513" s="53"/>
    </row>
    <row r="514" spans="2:34" x14ac:dyDescent="0.25">
      <c r="B514" s="81"/>
      <c r="C514" s="82"/>
      <c r="D514" s="83"/>
      <c r="E514" s="87"/>
      <c r="F514" s="84"/>
      <c r="G514" s="84"/>
      <c r="H514" s="89" t="str">
        <f>IF(F514&lt;&gt;"", _xlfn.XLOOKUP(F514,TABstock[CODE],TABstock[UNITE]),"")</f>
        <v/>
      </c>
      <c r="I514" s="89" t="str">
        <f>IF(F514&lt;&gt;"", _xlfn.XLOOKUP(F514,TABstock[CODE],TABstock[DESCRIPTION]),"")</f>
        <v/>
      </c>
      <c r="J514" s="90" t="str">
        <f>IF(F514&lt;&gt;"", _xlfn.XLOOKUP(F514,TABstock[CODE],TABstock[STOCK]),"")</f>
        <v/>
      </c>
      <c r="K514" s="28"/>
      <c r="M514" s="29"/>
      <c r="S514" s="23"/>
      <c r="T514" s="99"/>
      <c r="U514" s="100"/>
      <c r="V514" s="88"/>
      <c r="W514" s="88"/>
      <c r="X514" s="88"/>
      <c r="Y514" s="30"/>
      <c r="Z514" s="88"/>
      <c r="AA514" s="88"/>
      <c r="AB514" s="30"/>
      <c r="AC514" s="30"/>
      <c r="AD514" s="30"/>
      <c r="AE514" s="101"/>
      <c r="AH514" s="53"/>
    </row>
    <row r="515" spans="2:34" x14ac:dyDescent="0.25">
      <c r="B515" s="81"/>
      <c r="C515" s="82"/>
      <c r="D515" s="83"/>
      <c r="E515" s="87"/>
      <c r="F515" s="84"/>
      <c r="G515" s="84"/>
      <c r="H515" s="89" t="str">
        <f>IF(F515&lt;&gt;"", _xlfn.XLOOKUP(F515,TABstock[CODE],TABstock[UNITE]),"")</f>
        <v/>
      </c>
      <c r="I515" s="89" t="str">
        <f>IF(F515&lt;&gt;"", _xlfn.XLOOKUP(F515,TABstock[CODE],TABstock[DESCRIPTION]),"")</f>
        <v/>
      </c>
      <c r="J515" s="90" t="str">
        <f>IF(F515&lt;&gt;"", _xlfn.XLOOKUP(F515,TABstock[CODE],TABstock[STOCK]),"")</f>
        <v/>
      </c>
      <c r="K515" s="28"/>
      <c r="M515" s="29"/>
      <c r="S515" s="23"/>
      <c r="T515" s="99"/>
      <c r="U515" s="100"/>
      <c r="V515" s="88"/>
      <c r="W515" s="88"/>
      <c r="X515" s="88"/>
      <c r="Y515" s="30"/>
      <c r="Z515" s="88"/>
      <c r="AA515" s="88"/>
      <c r="AB515" s="30"/>
      <c r="AC515" s="30"/>
      <c r="AD515" s="30"/>
      <c r="AE515" s="101"/>
      <c r="AH515" s="53"/>
    </row>
    <row r="516" spans="2:34" x14ac:dyDescent="0.25">
      <c r="B516" s="81"/>
      <c r="C516" s="82"/>
      <c r="D516" s="83"/>
      <c r="E516" s="87"/>
      <c r="F516" s="84"/>
      <c r="G516" s="84"/>
      <c r="H516" s="89" t="str">
        <f>IF(F516&lt;&gt;"", _xlfn.XLOOKUP(F516,TABstock[CODE],TABstock[UNITE]),"")</f>
        <v/>
      </c>
      <c r="I516" s="89" t="str">
        <f>IF(F516&lt;&gt;"", _xlfn.XLOOKUP(F516,TABstock[CODE],TABstock[DESCRIPTION]),"")</f>
        <v/>
      </c>
      <c r="J516" s="90" t="str">
        <f>IF(F516&lt;&gt;"", _xlfn.XLOOKUP(F516,TABstock[CODE],TABstock[STOCK]),"")</f>
        <v/>
      </c>
      <c r="K516" s="28"/>
      <c r="M516" s="29"/>
      <c r="S516" s="23"/>
      <c r="T516" s="99"/>
      <c r="U516" s="100"/>
      <c r="V516" s="88"/>
      <c r="W516" s="88"/>
      <c r="X516" s="88"/>
      <c r="Y516" s="30"/>
      <c r="Z516" s="88"/>
      <c r="AA516" s="88"/>
      <c r="AB516" s="30"/>
      <c r="AC516" s="30"/>
      <c r="AD516" s="30"/>
      <c r="AE516" s="101"/>
      <c r="AH516" s="53"/>
    </row>
    <row r="517" spans="2:34" x14ac:dyDescent="0.25">
      <c r="B517" s="81"/>
      <c r="C517" s="82"/>
      <c r="D517" s="83"/>
      <c r="E517" s="87"/>
      <c r="F517" s="84"/>
      <c r="G517" s="84"/>
      <c r="H517" s="89" t="str">
        <f>IF(F517&lt;&gt;"", _xlfn.XLOOKUP(F517,TABstock[CODE],TABstock[UNITE]),"")</f>
        <v/>
      </c>
      <c r="I517" s="89" t="str">
        <f>IF(F517&lt;&gt;"", _xlfn.XLOOKUP(F517,TABstock[CODE],TABstock[DESCRIPTION]),"")</f>
        <v/>
      </c>
      <c r="J517" s="90" t="str">
        <f>IF(F517&lt;&gt;"", _xlfn.XLOOKUP(F517,TABstock[CODE],TABstock[STOCK]),"")</f>
        <v/>
      </c>
      <c r="K517" s="28"/>
      <c r="M517" s="29"/>
      <c r="S517" s="23"/>
      <c r="T517" s="99"/>
      <c r="U517" s="100"/>
      <c r="V517" s="88"/>
      <c r="W517" s="88"/>
      <c r="X517" s="88"/>
      <c r="Y517" s="30"/>
      <c r="Z517" s="88"/>
      <c r="AA517" s="88"/>
      <c r="AB517" s="30"/>
      <c r="AC517" s="30"/>
      <c r="AD517" s="30"/>
      <c r="AE517" s="101"/>
      <c r="AH517" s="53"/>
    </row>
    <row r="518" spans="2:34" x14ac:dyDescent="0.25">
      <c r="B518" s="81"/>
      <c r="C518" s="82"/>
      <c r="D518" s="83"/>
      <c r="E518" s="87"/>
      <c r="F518" s="84"/>
      <c r="G518" s="84"/>
      <c r="H518" s="89" t="str">
        <f>IF(F518&lt;&gt;"", _xlfn.XLOOKUP(F518,TABstock[CODE],TABstock[UNITE]),"")</f>
        <v/>
      </c>
      <c r="I518" s="89" t="str">
        <f>IF(F518&lt;&gt;"", _xlfn.XLOOKUP(F518,TABstock[CODE],TABstock[DESCRIPTION]),"")</f>
        <v/>
      </c>
      <c r="J518" s="90" t="str">
        <f>IF(F518&lt;&gt;"", _xlfn.XLOOKUP(F518,TABstock[CODE],TABstock[STOCK]),"")</f>
        <v/>
      </c>
      <c r="K518" s="28"/>
      <c r="M518" s="29"/>
      <c r="S518" s="23"/>
      <c r="T518" s="99"/>
      <c r="U518" s="100"/>
      <c r="V518" s="88"/>
      <c r="W518" s="88"/>
      <c r="X518" s="88"/>
      <c r="Y518" s="30"/>
      <c r="Z518" s="88"/>
      <c r="AA518" s="88"/>
      <c r="AB518" s="30"/>
      <c r="AC518" s="30"/>
      <c r="AD518" s="30"/>
      <c r="AE518" s="101"/>
      <c r="AH518" s="53"/>
    </row>
    <row r="519" spans="2:34" x14ac:dyDescent="0.25">
      <c r="B519" s="81"/>
      <c r="C519" s="82"/>
      <c r="D519" s="83"/>
      <c r="E519" s="87"/>
      <c r="F519" s="84"/>
      <c r="G519" s="84"/>
      <c r="H519" s="89" t="str">
        <f>IF(F519&lt;&gt;"", _xlfn.XLOOKUP(F519,TABstock[CODE],TABstock[UNITE]),"")</f>
        <v/>
      </c>
      <c r="I519" s="89" t="str">
        <f>IF(F519&lt;&gt;"", _xlfn.XLOOKUP(F519,TABstock[CODE],TABstock[DESCRIPTION]),"")</f>
        <v/>
      </c>
      <c r="J519" s="90" t="str">
        <f>IF(F519&lt;&gt;"", _xlfn.XLOOKUP(F519,TABstock[CODE],TABstock[STOCK]),"")</f>
        <v/>
      </c>
      <c r="K519" s="28"/>
      <c r="M519" s="29"/>
      <c r="S519" s="23"/>
      <c r="T519" s="99"/>
      <c r="U519" s="100"/>
      <c r="V519" s="88"/>
      <c r="W519" s="88"/>
      <c r="X519" s="88"/>
      <c r="Y519" s="30"/>
      <c r="Z519" s="88"/>
      <c r="AA519" s="88"/>
      <c r="AB519" s="30"/>
      <c r="AC519" s="30"/>
      <c r="AD519" s="30"/>
      <c r="AE519" s="101"/>
      <c r="AH519" s="53"/>
    </row>
    <row r="520" spans="2:34" x14ac:dyDescent="0.25">
      <c r="B520" s="81"/>
      <c r="C520" s="82"/>
      <c r="D520" s="83"/>
      <c r="E520" s="87"/>
      <c r="F520" s="84"/>
      <c r="G520" s="84"/>
      <c r="H520" s="89" t="str">
        <f>IF(F520&lt;&gt;"", _xlfn.XLOOKUP(F520,TABstock[CODE],TABstock[UNITE]),"")</f>
        <v/>
      </c>
      <c r="I520" s="89" t="str">
        <f>IF(F520&lt;&gt;"", _xlfn.XLOOKUP(F520,TABstock[CODE],TABstock[DESCRIPTION]),"")</f>
        <v/>
      </c>
      <c r="J520" s="90" t="str">
        <f>IF(F520&lt;&gt;"", _xlfn.XLOOKUP(F520,TABstock[CODE],TABstock[STOCK]),"")</f>
        <v/>
      </c>
      <c r="K520" s="28"/>
      <c r="M520" s="29"/>
      <c r="S520" s="23"/>
      <c r="T520" s="99"/>
      <c r="U520" s="100"/>
      <c r="V520" s="88"/>
      <c r="W520" s="88"/>
      <c r="X520" s="88"/>
      <c r="Y520" s="30"/>
      <c r="Z520" s="88"/>
      <c r="AA520" s="88"/>
      <c r="AB520" s="30"/>
      <c r="AC520" s="30"/>
      <c r="AD520" s="30"/>
      <c r="AE520" s="101"/>
      <c r="AH520" s="53"/>
    </row>
    <row r="521" spans="2:34" x14ac:dyDescent="0.25">
      <c r="B521" s="81"/>
      <c r="C521" s="82"/>
      <c r="D521" s="83"/>
      <c r="E521" s="87"/>
      <c r="F521" s="84"/>
      <c r="G521" s="84"/>
      <c r="H521" s="89" t="str">
        <f>IF(F521&lt;&gt;"", _xlfn.XLOOKUP(F521,TABstock[CODE],TABstock[UNITE]),"")</f>
        <v/>
      </c>
      <c r="I521" s="89" t="str">
        <f>IF(F521&lt;&gt;"", _xlfn.XLOOKUP(F521,TABstock[CODE],TABstock[DESCRIPTION]),"")</f>
        <v/>
      </c>
      <c r="J521" s="90" t="str">
        <f>IF(F521&lt;&gt;"", _xlfn.XLOOKUP(F521,TABstock[CODE],TABstock[STOCK]),"")</f>
        <v/>
      </c>
      <c r="K521" s="28"/>
      <c r="M521" s="29"/>
      <c r="S521" s="23"/>
      <c r="T521" s="99"/>
      <c r="U521" s="100"/>
      <c r="V521" s="88"/>
      <c r="W521" s="88"/>
      <c r="X521" s="88"/>
      <c r="Y521" s="30"/>
      <c r="Z521" s="88"/>
      <c r="AA521" s="88"/>
      <c r="AB521" s="30"/>
      <c r="AC521" s="30"/>
      <c r="AD521" s="30"/>
      <c r="AE521" s="101"/>
      <c r="AH521" s="53"/>
    </row>
    <row r="522" spans="2:34" x14ac:dyDescent="0.25">
      <c r="B522" s="81"/>
      <c r="C522" s="82"/>
      <c r="D522" s="83"/>
      <c r="E522" s="87"/>
      <c r="F522" s="84"/>
      <c r="G522" s="84"/>
      <c r="H522" s="89" t="str">
        <f>IF(F522&lt;&gt;"", _xlfn.XLOOKUP(F522,TABstock[CODE],TABstock[UNITE]),"")</f>
        <v/>
      </c>
      <c r="I522" s="89" t="str">
        <f>IF(F522&lt;&gt;"", _xlfn.XLOOKUP(F522,TABstock[CODE],TABstock[DESCRIPTION]),"")</f>
        <v/>
      </c>
      <c r="J522" s="90" t="str">
        <f>IF(F522&lt;&gt;"", _xlfn.XLOOKUP(F522,TABstock[CODE],TABstock[STOCK]),"")</f>
        <v/>
      </c>
      <c r="K522" s="28"/>
      <c r="M522" s="29"/>
      <c r="S522" s="23"/>
      <c r="T522" s="99"/>
      <c r="U522" s="100"/>
      <c r="V522" s="88"/>
      <c r="W522" s="88"/>
      <c r="X522" s="88"/>
      <c r="Y522" s="30"/>
      <c r="Z522" s="88"/>
      <c r="AA522" s="88"/>
      <c r="AB522" s="30"/>
      <c r="AC522" s="30"/>
      <c r="AD522" s="30"/>
      <c r="AE522" s="101"/>
      <c r="AH522" s="53"/>
    </row>
    <row r="523" spans="2:34" x14ac:dyDescent="0.25">
      <c r="B523" s="81"/>
      <c r="C523" s="82"/>
      <c r="D523" s="83"/>
      <c r="E523" s="87"/>
      <c r="F523" s="84"/>
      <c r="G523" s="84"/>
      <c r="H523" s="89" t="str">
        <f>IF(F523&lt;&gt;"", _xlfn.XLOOKUP(F523,TABstock[CODE],TABstock[UNITE]),"")</f>
        <v/>
      </c>
      <c r="I523" s="89" t="str">
        <f>IF(F523&lt;&gt;"", _xlfn.XLOOKUP(F523,TABstock[CODE],TABstock[DESCRIPTION]),"")</f>
        <v/>
      </c>
      <c r="J523" s="90" t="str">
        <f>IF(F523&lt;&gt;"", _xlfn.XLOOKUP(F523,TABstock[CODE],TABstock[STOCK]),"")</f>
        <v/>
      </c>
      <c r="K523" s="28"/>
      <c r="M523" s="29"/>
      <c r="S523" s="23"/>
      <c r="T523" s="99"/>
      <c r="U523" s="100"/>
      <c r="V523" s="88"/>
      <c r="W523" s="88"/>
      <c r="X523" s="88"/>
      <c r="Y523" s="30"/>
      <c r="Z523" s="88"/>
      <c r="AA523" s="88"/>
      <c r="AB523" s="30"/>
      <c r="AC523" s="30"/>
      <c r="AD523" s="30"/>
      <c r="AE523" s="101"/>
      <c r="AH523" s="53"/>
    </row>
    <row r="524" spans="2:34" x14ac:dyDescent="0.25">
      <c r="B524" s="81"/>
      <c r="C524" s="82"/>
      <c r="D524" s="83"/>
      <c r="E524" s="87"/>
      <c r="F524" s="84"/>
      <c r="G524" s="84"/>
      <c r="H524" s="89" t="str">
        <f>IF(F524&lt;&gt;"", _xlfn.XLOOKUP(F524,TABstock[CODE],TABstock[UNITE]),"")</f>
        <v/>
      </c>
      <c r="I524" s="89" t="str">
        <f>IF(F524&lt;&gt;"", _xlfn.XLOOKUP(F524,TABstock[CODE],TABstock[DESCRIPTION]),"")</f>
        <v/>
      </c>
      <c r="J524" s="90" t="str">
        <f>IF(F524&lt;&gt;"", _xlfn.XLOOKUP(F524,TABstock[CODE],TABstock[STOCK]),"")</f>
        <v/>
      </c>
      <c r="K524" s="28"/>
      <c r="M524" s="29"/>
      <c r="S524" s="23"/>
      <c r="T524" s="99"/>
      <c r="U524" s="100"/>
      <c r="V524" s="88"/>
      <c r="W524" s="88"/>
      <c r="X524" s="88"/>
      <c r="Y524" s="30"/>
      <c r="Z524" s="88"/>
      <c r="AA524" s="88"/>
      <c r="AB524" s="30"/>
      <c r="AC524" s="30"/>
      <c r="AD524" s="30"/>
      <c r="AE524" s="101"/>
      <c r="AH524" s="53"/>
    </row>
    <row r="525" spans="2:34" x14ac:dyDescent="0.25">
      <c r="B525" s="81"/>
      <c r="C525" s="82"/>
      <c r="D525" s="83"/>
      <c r="E525" s="87"/>
      <c r="F525" s="84"/>
      <c r="G525" s="84"/>
      <c r="H525" s="89" t="str">
        <f>IF(F525&lt;&gt;"", _xlfn.XLOOKUP(F525,TABstock[CODE],TABstock[UNITE]),"")</f>
        <v/>
      </c>
      <c r="I525" s="89" t="str">
        <f>IF(F525&lt;&gt;"", _xlfn.XLOOKUP(F525,TABstock[CODE],TABstock[DESCRIPTION]),"")</f>
        <v/>
      </c>
      <c r="J525" s="90" t="str">
        <f>IF(F525&lt;&gt;"", _xlfn.XLOOKUP(F525,TABstock[CODE],TABstock[STOCK]),"")</f>
        <v/>
      </c>
      <c r="K525" s="28"/>
      <c r="M525" s="29"/>
      <c r="S525" s="23"/>
      <c r="T525" s="99"/>
      <c r="U525" s="100"/>
      <c r="V525" s="88"/>
      <c r="W525" s="88"/>
      <c r="X525" s="88"/>
      <c r="Y525" s="30"/>
      <c r="Z525" s="88"/>
      <c r="AA525" s="88"/>
      <c r="AB525" s="30"/>
      <c r="AC525" s="30"/>
      <c r="AD525" s="30"/>
      <c r="AE525" s="101"/>
      <c r="AH525" s="53"/>
    </row>
    <row r="526" spans="2:34" x14ac:dyDescent="0.25">
      <c r="B526" s="81"/>
      <c r="C526" s="82"/>
      <c r="D526" s="83"/>
      <c r="E526" s="87"/>
      <c r="F526" s="84"/>
      <c r="G526" s="84"/>
      <c r="H526" s="89" t="str">
        <f>IF(F526&lt;&gt;"", _xlfn.XLOOKUP(F526,TABstock[CODE],TABstock[UNITE]),"")</f>
        <v/>
      </c>
      <c r="I526" s="89" t="str">
        <f>IF(F526&lt;&gt;"", _xlfn.XLOOKUP(F526,TABstock[CODE],TABstock[DESCRIPTION]),"")</f>
        <v/>
      </c>
      <c r="J526" s="90" t="str">
        <f>IF(F526&lt;&gt;"", _xlfn.XLOOKUP(F526,TABstock[CODE],TABstock[STOCK]),"")</f>
        <v/>
      </c>
      <c r="K526" s="28"/>
      <c r="M526" s="29"/>
      <c r="S526" s="23"/>
      <c r="T526" s="99"/>
      <c r="U526" s="100"/>
      <c r="V526" s="88"/>
      <c r="W526" s="88"/>
      <c r="X526" s="88"/>
      <c r="Y526" s="30"/>
      <c r="Z526" s="88"/>
      <c r="AA526" s="88"/>
      <c r="AB526" s="30"/>
      <c r="AC526" s="30"/>
      <c r="AD526" s="30"/>
      <c r="AE526" s="101"/>
      <c r="AH526" s="53"/>
    </row>
    <row r="527" spans="2:34" x14ac:dyDescent="0.25">
      <c r="B527" s="81"/>
      <c r="C527" s="82"/>
      <c r="D527" s="83"/>
      <c r="E527" s="87"/>
      <c r="F527" s="84"/>
      <c r="G527" s="84"/>
      <c r="H527" s="89" t="str">
        <f>IF(F527&lt;&gt;"", _xlfn.XLOOKUP(F527,TABstock[CODE],TABstock[UNITE]),"")</f>
        <v/>
      </c>
      <c r="I527" s="89" t="str">
        <f>IF(F527&lt;&gt;"", _xlfn.XLOOKUP(F527,TABstock[CODE],TABstock[DESCRIPTION]),"")</f>
        <v/>
      </c>
      <c r="J527" s="90" t="str">
        <f>IF(F527&lt;&gt;"", _xlfn.XLOOKUP(F527,TABstock[CODE],TABstock[STOCK]),"")</f>
        <v/>
      </c>
      <c r="K527" s="28"/>
      <c r="M527" s="29"/>
      <c r="S527" s="23"/>
      <c r="T527" s="99"/>
      <c r="U527" s="100"/>
      <c r="V527" s="88"/>
      <c r="W527" s="88"/>
      <c r="X527" s="88"/>
      <c r="Y527" s="30"/>
      <c r="Z527" s="88"/>
      <c r="AA527" s="88"/>
      <c r="AB527" s="30"/>
      <c r="AC527" s="30"/>
      <c r="AD527" s="30"/>
      <c r="AE527" s="101"/>
      <c r="AH527" s="53"/>
    </row>
    <row r="528" spans="2:34" x14ac:dyDescent="0.25">
      <c r="B528" s="81"/>
      <c r="C528" s="82"/>
      <c r="D528" s="83"/>
      <c r="E528" s="87"/>
      <c r="F528" s="84"/>
      <c r="G528" s="84"/>
      <c r="H528" s="89" t="str">
        <f>IF(F528&lt;&gt;"", _xlfn.XLOOKUP(F528,TABstock[CODE],TABstock[UNITE]),"")</f>
        <v/>
      </c>
      <c r="I528" s="89" t="str">
        <f>IF(F528&lt;&gt;"", _xlfn.XLOOKUP(F528,TABstock[CODE],TABstock[DESCRIPTION]),"")</f>
        <v/>
      </c>
      <c r="J528" s="90" t="str">
        <f>IF(F528&lt;&gt;"", _xlfn.XLOOKUP(F528,TABstock[CODE],TABstock[STOCK]),"")</f>
        <v/>
      </c>
      <c r="K528" s="28"/>
      <c r="M528" s="29"/>
      <c r="S528" s="23"/>
      <c r="T528" s="99"/>
      <c r="U528" s="100"/>
      <c r="V528" s="88"/>
      <c r="W528" s="88"/>
      <c r="X528" s="88"/>
      <c r="Y528" s="30"/>
      <c r="Z528" s="88"/>
      <c r="AA528" s="88"/>
      <c r="AB528" s="30"/>
      <c r="AC528" s="30"/>
      <c r="AD528" s="30"/>
      <c r="AE528" s="101"/>
      <c r="AH528" s="53"/>
    </row>
    <row r="529" spans="2:34" x14ac:dyDescent="0.25">
      <c r="B529" s="81"/>
      <c r="C529" s="82"/>
      <c r="D529" s="83"/>
      <c r="E529" s="87"/>
      <c r="F529" s="84"/>
      <c r="G529" s="91"/>
      <c r="H529" s="85" t="str">
        <f>IF(F529&lt;&gt;"", _xlfn.XLOOKUP(F529,TABstock[CODE],TABstock[UNITE]),"")</f>
        <v/>
      </c>
      <c r="I529" s="89" t="str">
        <f>IF(F529&lt;&gt;"", _xlfn.XLOOKUP(F529,TABstock[CODE],TABstock[DESCRIPTION]),"")</f>
        <v/>
      </c>
      <c r="J529" s="90" t="str">
        <f>IF(F529&lt;&gt;"", _xlfn.XLOOKUP(F529,TABstock[CODE],TABstock[STOCK]),"")</f>
        <v/>
      </c>
      <c r="K529" s="28"/>
      <c r="M529" s="29"/>
      <c r="S529" s="23"/>
      <c r="T529" s="99"/>
      <c r="U529" s="100"/>
      <c r="V529" s="88"/>
      <c r="W529" s="88"/>
      <c r="X529" s="88"/>
      <c r="Y529" s="30"/>
      <c r="Z529" s="88"/>
      <c r="AA529" s="88"/>
      <c r="AB529" s="30"/>
      <c r="AC529" s="30"/>
      <c r="AD529" s="30"/>
      <c r="AE529" s="101"/>
      <c r="AH529" s="53"/>
    </row>
    <row r="530" spans="2:34" x14ac:dyDescent="0.25">
      <c r="B530" s="81"/>
      <c r="C530" s="82"/>
      <c r="D530" s="83"/>
      <c r="E530" s="87"/>
      <c r="F530" s="84"/>
      <c r="G530" s="91"/>
      <c r="H530" s="85" t="str">
        <f>IF(F530&lt;&gt;"", _xlfn.XLOOKUP(F530,TABstock[CODE],TABstock[UNITE]),"")</f>
        <v/>
      </c>
      <c r="I530" s="89" t="str">
        <f>IF(F530&lt;&gt;"", _xlfn.XLOOKUP(F530,TABstock[CODE],TABstock[DESCRIPTION]),"")</f>
        <v/>
      </c>
      <c r="J530" s="90" t="str">
        <f>IF(F530&lt;&gt;"", _xlfn.XLOOKUP(F530,TABstock[CODE],TABstock[STOCK]),"")</f>
        <v/>
      </c>
      <c r="K530" s="28"/>
      <c r="M530" s="29"/>
      <c r="S530" s="23"/>
      <c r="T530" s="99"/>
      <c r="U530" s="100"/>
      <c r="V530" s="88"/>
      <c r="W530" s="88"/>
      <c r="X530" s="88"/>
      <c r="Y530" s="30"/>
      <c r="Z530" s="88"/>
      <c r="AA530" s="88"/>
      <c r="AB530" s="30"/>
      <c r="AC530" s="30"/>
      <c r="AD530" s="30"/>
      <c r="AE530" s="101"/>
      <c r="AH530" s="53"/>
    </row>
    <row r="531" spans="2:34" x14ac:dyDescent="0.25">
      <c r="B531" s="81"/>
      <c r="C531" s="82"/>
      <c r="D531" s="83"/>
      <c r="E531" s="87"/>
      <c r="F531" s="84"/>
      <c r="G531" s="91"/>
      <c r="H531" s="85" t="str">
        <f>IF(F531&lt;&gt;"", _xlfn.XLOOKUP(F531,TABstock[CODE],TABstock[UNITE]),"")</f>
        <v/>
      </c>
      <c r="I531" s="89" t="str">
        <f>IF(F531&lt;&gt;"", _xlfn.XLOOKUP(F531,TABstock[CODE],TABstock[DESCRIPTION]),"")</f>
        <v/>
      </c>
      <c r="J531" s="90" t="str">
        <f>IF(F531&lt;&gt;"", _xlfn.XLOOKUP(F531,TABstock[CODE],TABstock[STOCK]),"")</f>
        <v/>
      </c>
      <c r="K531" s="28"/>
      <c r="M531" s="29"/>
      <c r="S531" s="23"/>
      <c r="T531" s="99"/>
      <c r="U531" s="100"/>
      <c r="V531" s="88"/>
      <c r="W531" s="88"/>
      <c r="X531" s="88"/>
      <c r="Y531" s="30"/>
      <c r="Z531" s="88"/>
      <c r="AA531" s="88"/>
      <c r="AB531" s="30"/>
      <c r="AC531" s="30"/>
      <c r="AD531" s="30"/>
      <c r="AE531" s="101"/>
      <c r="AH531" s="53"/>
    </row>
    <row r="532" spans="2:34" x14ac:dyDescent="0.25">
      <c r="B532" s="81"/>
      <c r="C532" s="82"/>
      <c r="D532" s="83"/>
      <c r="E532" s="87"/>
      <c r="F532" s="84"/>
      <c r="G532" s="91"/>
      <c r="H532" s="85" t="str">
        <f>IF(F532&lt;&gt;"", _xlfn.XLOOKUP(F532,TABstock[CODE],TABstock[UNITE]),"")</f>
        <v/>
      </c>
      <c r="I532" s="89" t="str">
        <f>IF(F532&lt;&gt;"", _xlfn.XLOOKUP(F532,TABstock[CODE],TABstock[DESCRIPTION]),"")</f>
        <v/>
      </c>
      <c r="J532" s="90" t="str">
        <f>IF(F532&lt;&gt;"", _xlfn.XLOOKUP(F532,TABstock[CODE],TABstock[STOCK]),"")</f>
        <v/>
      </c>
      <c r="K532" s="28"/>
      <c r="M532" s="29"/>
      <c r="S532" s="23"/>
      <c r="T532" s="99"/>
      <c r="U532" s="100"/>
      <c r="V532" s="88"/>
      <c r="W532" s="88"/>
      <c r="X532" s="88"/>
      <c r="Y532" s="30"/>
      <c r="Z532" s="88"/>
      <c r="AA532" s="88"/>
      <c r="AB532" s="30"/>
      <c r="AC532" s="30"/>
      <c r="AD532" s="30"/>
      <c r="AE532" s="101"/>
      <c r="AH532" s="53"/>
    </row>
    <row r="533" spans="2:34" x14ac:dyDescent="0.25">
      <c r="B533" s="81"/>
      <c r="C533" s="82"/>
      <c r="D533" s="83"/>
      <c r="E533" s="87"/>
      <c r="F533" s="84"/>
      <c r="G533" s="91"/>
      <c r="H533" s="85" t="str">
        <f>IF(F533&lt;&gt;"", _xlfn.XLOOKUP(F533,TABstock[CODE],TABstock[UNITE]),"")</f>
        <v/>
      </c>
      <c r="I533" s="89" t="str">
        <f>IF(F533&lt;&gt;"", _xlfn.XLOOKUP(F533,TABstock[CODE],TABstock[DESCRIPTION]),"")</f>
        <v/>
      </c>
      <c r="J533" s="90" t="str">
        <f>IF(F533&lt;&gt;"", _xlfn.XLOOKUP(F533,TABstock[CODE],TABstock[STOCK]),"")</f>
        <v/>
      </c>
      <c r="K533" s="28"/>
      <c r="M533" s="29"/>
      <c r="S533" s="23"/>
      <c r="T533" s="99"/>
      <c r="U533" s="100"/>
      <c r="V533" s="88"/>
      <c r="W533" s="88"/>
      <c r="X533" s="88"/>
      <c r="Y533" s="30"/>
      <c r="Z533" s="88"/>
      <c r="AA533" s="88"/>
      <c r="AB533" s="30"/>
      <c r="AC533" s="30"/>
      <c r="AD533" s="30"/>
      <c r="AE533" s="101"/>
      <c r="AH533" s="53"/>
    </row>
    <row r="534" spans="2:34" x14ac:dyDescent="0.25">
      <c r="B534" s="81"/>
      <c r="C534" s="82"/>
      <c r="D534" s="83"/>
      <c r="E534" s="87"/>
      <c r="F534" s="84"/>
      <c r="G534" s="91"/>
      <c r="H534" s="85" t="str">
        <f>IF(F534&lt;&gt;"", _xlfn.XLOOKUP(F534,TABstock[CODE],TABstock[UNITE]),"")</f>
        <v/>
      </c>
      <c r="I534" s="89" t="str">
        <f>IF(F534&lt;&gt;"", _xlfn.XLOOKUP(F534,TABstock[CODE],TABstock[DESCRIPTION]),"")</f>
        <v/>
      </c>
      <c r="J534" s="90" t="str">
        <f>IF(F534&lt;&gt;"", _xlfn.XLOOKUP(F534,TABstock[CODE],TABstock[STOCK]),"")</f>
        <v/>
      </c>
      <c r="K534" s="28"/>
      <c r="M534" s="29"/>
      <c r="S534" s="23"/>
      <c r="T534" s="99"/>
      <c r="U534" s="100"/>
      <c r="V534" s="88"/>
      <c r="W534" s="88"/>
      <c r="X534" s="88"/>
      <c r="Y534" s="30"/>
      <c r="Z534" s="88"/>
      <c r="AA534" s="88"/>
      <c r="AB534" s="30"/>
      <c r="AC534" s="30"/>
      <c r="AD534" s="30"/>
      <c r="AE534" s="101"/>
      <c r="AH534" s="53"/>
    </row>
    <row r="535" spans="2:34" x14ac:dyDescent="0.25">
      <c r="B535" s="81"/>
      <c r="C535" s="82"/>
      <c r="D535" s="83"/>
      <c r="E535" s="87"/>
      <c r="F535" s="84"/>
      <c r="G535" s="91"/>
      <c r="H535" s="85" t="str">
        <f>IF(F535&lt;&gt;"", _xlfn.XLOOKUP(F535,TABstock[CODE],TABstock[UNITE]),"")</f>
        <v/>
      </c>
      <c r="I535" s="89" t="str">
        <f>IF(F535&lt;&gt;"", _xlfn.XLOOKUP(F535,TABstock[CODE],TABstock[DESCRIPTION]),"")</f>
        <v/>
      </c>
      <c r="J535" s="90" t="str">
        <f>IF(F535&lt;&gt;"", _xlfn.XLOOKUP(F535,TABstock[CODE],TABstock[STOCK]),"")</f>
        <v/>
      </c>
      <c r="K535" s="28"/>
      <c r="M535" s="29"/>
      <c r="S535" s="23"/>
      <c r="T535" s="99"/>
      <c r="U535" s="100"/>
      <c r="V535" s="88"/>
      <c r="W535" s="88"/>
      <c r="X535" s="88"/>
      <c r="Y535" s="30"/>
      <c r="Z535" s="88"/>
      <c r="AA535" s="88"/>
      <c r="AB535" s="30"/>
      <c r="AC535" s="30"/>
      <c r="AD535" s="30"/>
      <c r="AE535" s="101"/>
      <c r="AH535" s="53"/>
    </row>
    <row r="536" spans="2:34" x14ac:dyDescent="0.25">
      <c r="B536" s="81"/>
      <c r="C536" s="82"/>
      <c r="D536" s="83"/>
      <c r="E536" s="87"/>
      <c r="F536" s="84"/>
      <c r="G536" s="91"/>
      <c r="H536" s="85" t="str">
        <f>IF(F536&lt;&gt;"", _xlfn.XLOOKUP(F536,TABstock[CODE],TABstock[UNITE]),"")</f>
        <v/>
      </c>
      <c r="I536" s="89" t="str">
        <f>IF(F536&lt;&gt;"", _xlfn.XLOOKUP(F536,TABstock[CODE],TABstock[DESCRIPTION]),"")</f>
        <v/>
      </c>
      <c r="J536" s="90" t="str">
        <f>IF(F536&lt;&gt;"", _xlfn.XLOOKUP(F536,TABstock[CODE],TABstock[STOCK]),"")</f>
        <v/>
      </c>
      <c r="K536" s="28"/>
      <c r="M536" s="29"/>
      <c r="S536" s="23"/>
      <c r="T536" s="99"/>
      <c r="U536" s="100"/>
      <c r="V536" s="88"/>
      <c r="W536" s="88"/>
      <c r="X536" s="88"/>
      <c r="Y536" s="30"/>
      <c r="Z536" s="88"/>
      <c r="AA536" s="88"/>
      <c r="AB536" s="30"/>
      <c r="AC536" s="30"/>
      <c r="AD536" s="30"/>
      <c r="AE536" s="101"/>
      <c r="AH536" s="53"/>
    </row>
    <row r="537" spans="2:34" x14ac:dyDescent="0.25">
      <c r="B537" s="81"/>
      <c r="C537" s="82"/>
      <c r="D537" s="83"/>
      <c r="E537" s="87"/>
      <c r="F537" s="84"/>
      <c r="G537" s="91"/>
      <c r="H537" s="85" t="str">
        <f>IF(F537&lt;&gt;"", _xlfn.XLOOKUP(F537,TABstock[CODE],TABstock[UNITE]),"")</f>
        <v/>
      </c>
      <c r="I537" s="89" t="str">
        <f>IF(F537&lt;&gt;"", _xlfn.XLOOKUP(F537,TABstock[CODE],TABstock[DESCRIPTION]),"")</f>
        <v/>
      </c>
      <c r="J537" s="90" t="str">
        <f>IF(F537&lt;&gt;"", _xlfn.XLOOKUP(F537,TABstock[CODE],TABstock[STOCK]),"")</f>
        <v/>
      </c>
      <c r="K537" s="28"/>
      <c r="M537" s="29"/>
      <c r="S537" s="23"/>
      <c r="T537" s="99"/>
      <c r="U537" s="100"/>
      <c r="V537" s="88"/>
      <c r="W537" s="88"/>
      <c r="X537" s="88"/>
      <c r="Y537" s="30"/>
      <c r="Z537" s="88"/>
      <c r="AA537" s="88"/>
      <c r="AB537" s="30"/>
      <c r="AC537" s="30"/>
      <c r="AD537" s="30"/>
      <c r="AE537" s="101"/>
      <c r="AH537" s="53"/>
    </row>
    <row r="538" spans="2:34" x14ac:dyDescent="0.25">
      <c r="B538" s="81"/>
      <c r="C538" s="82"/>
      <c r="D538" s="83"/>
      <c r="E538" s="87"/>
      <c r="F538" s="84"/>
      <c r="G538" s="84"/>
      <c r="H538" s="89" t="str">
        <f>IF(F538&lt;&gt;"", _xlfn.XLOOKUP(F538,TABstock[CODE],TABstock[UNITE]),"")</f>
        <v/>
      </c>
      <c r="I538" s="89" t="str">
        <f>IF(F538&lt;&gt;"", _xlfn.XLOOKUP(F538,TABstock[CODE],TABstock[DESCRIPTION]),"")</f>
        <v/>
      </c>
      <c r="J538" s="90" t="str">
        <f>IF(F538&lt;&gt;"", _xlfn.XLOOKUP(F538,TABstock[CODE],TABstock[STOCK]),"")</f>
        <v/>
      </c>
      <c r="K538" s="28"/>
      <c r="M538" s="29"/>
      <c r="S538" s="23"/>
      <c r="T538" s="99"/>
      <c r="U538" s="100"/>
      <c r="V538" s="88"/>
      <c r="W538" s="88"/>
      <c r="X538" s="88"/>
      <c r="Y538" s="30"/>
      <c r="Z538" s="88"/>
      <c r="AA538" s="88"/>
      <c r="AB538" s="30"/>
      <c r="AC538" s="30"/>
      <c r="AD538" s="30"/>
      <c r="AE538" s="101"/>
      <c r="AH538" s="53"/>
    </row>
    <row r="539" spans="2:34" x14ac:dyDescent="0.25">
      <c r="B539" s="81"/>
      <c r="C539" s="82"/>
      <c r="D539" s="83"/>
      <c r="E539" s="87"/>
      <c r="F539" s="84"/>
      <c r="G539" s="84"/>
      <c r="H539" s="89" t="str">
        <f>IF(F539&lt;&gt;"", _xlfn.XLOOKUP(F539,TABstock[CODE],TABstock[UNITE]),"")</f>
        <v/>
      </c>
      <c r="I539" s="89" t="str">
        <f>IF(F539&lt;&gt;"", _xlfn.XLOOKUP(F539,TABstock[CODE],TABstock[DESCRIPTION]),"")</f>
        <v/>
      </c>
      <c r="J539" s="90" t="str">
        <f>IF(F539&lt;&gt;"", _xlfn.XLOOKUP(F539,TABstock[CODE],TABstock[STOCK]),"")</f>
        <v/>
      </c>
      <c r="K539" s="28"/>
      <c r="M539" s="29"/>
      <c r="S539" s="23"/>
      <c r="T539" s="99"/>
      <c r="U539" s="100"/>
      <c r="V539" s="88"/>
      <c r="W539" s="88"/>
      <c r="X539" s="88"/>
      <c r="Y539" s="30"/>
      <c r="Z539" s="88"/>
      <c r="AA539" s="88"/>
      <c r="AB539" s="30"/>
      <c r="AC539" s="30"/>
      <c r="AD539" s="30"/>
      <c r="AE539" s="101"/>
      <c r="AH539" s="53"/>
    </row>
    <row r="540" spans="2:34" x14ac:dyDescent="0.25">
      <c r="B540" s="81"/>
      <c r="C540" s="82"/>
      <c r="D540" s="83"/>
      <c r="E540" s="87"/>
      <c r="F540" s="84"/>
      <c r="G540" s="84"/>
      <c r="H540" s="89" t="str">
        <f>IF(F540&lt;&gt;"", _xlfn.XLOOKUP(F540,TABstock[CODE],TABstock[UNITE]),"")</f>
        <v/>
      </c>
      <c r="I540" s="89" t="str">
        <f>IF(F540&lt;&gt;"", _xlfn.XLOOKUP(F540,TABstock[CODE],TABstock[DESCRIPTION]),"")</f>
        <v/>
      </c>
      <c r="J540" s="90" t="str">
        <f>IF(F540&lt;&gt;"", _xlfn.XLOOKUP(F540,TABstock[CODE],TABstock[STOCK]),"")</f>
        <v/>
      </c>
      <c r="K540" s="28"/>
      <c r="M540" s="29"/>
      <c r="S540" s="23"/>
      <c r="T540" s="99"/>
      <c r="U540" s="100"/>
      <c r="V540" s="88"/>
      <c r="W540" s="88"/>
      <c r="X540" s="88"/>
      <c r="Y540" s="30"/>
      <c r="Z540" s="88"/>
      <c r="AA540" s="88"/>
      <c r="AB540" s="30"/>
      <c r="AC540" s="30"/>
      <c r="AD540" s="30"/>
      <c r="AE540" s="101"/>
      <c r="AH540" s="53"/>
    </row>
    <row r="541" spans="2:34" x14ac:dyDescent="0.25">
      <c r="B541" s="81"/>
      <c r="C541" s="82"/>
      <c r="D541" s="83"/>
      <c r="E541" s="87"/>
      <c r="F541" s="84"/>
      <c r="G541" s="84"/>
      <c r="H541" s="89" t="str">
        <f>IF(F541&lt;&gt;"", _xlfn.XLOOKUP(F541,TABstock[CODE],TABstock[UNITE]),"")</f>
        <v/>
      </c>
      <c r="I541" s="89" t="str">
        <f>IF(F541&lt;&gt;"", _xlfn.XLOOKUP(F541,TABstock[CODE],TABstock[DESCRIPTION]),"")</f>
        <v/>
      </c>
      <c r="J541" s="90" t="str">
        <f>IF(F541&lt;&gt;"", _xlfn.XLOOKUP(F541,TABstock[CODE],TABstock[STOCK]),"")</f>
        <v/>
      </c>
      <c r="K541" s="28"/>
      <c r="M541" s="29"/>
      <c r="S541" s="23"/>
      <c r="T541" s="99"/>
      <c r="U541" s="100"/>
      <c r="V541" s="88"/>
      <c r="W541" s="88"/>
      <c r="X541" s="88"/>
      <c r="Y541" s="30"/>
      <c r="Z541" s="88"/>
      <c r="AA541" s="88"/>
      <c r="AB541" s="30"/>
      <c r="AC541" s="30"/>
      <c r="AD541" s="30"/>
      <c r="AE541" s="101"/>
      <c r="AH541" s="53"/>
    </row>
    <row r="542" spans="2:34" x14ac:dyDescent="0.25">
      <c r="B542" s="81"/>
      <c r="C542" s="82"/>
      <c r="D542" s="83"/>
      <c r="E542" s="87"/>
      <c r="F542" s="84"/>
      <c r="G542" s="84"/>
      <c r="H542" s="89" t="str">
        <f>IF(F542&lt;&gt;"", _xlfn.XLOOKUP(F542,TABstock[CODE],TABstock[UNITE]),"")</f>
        <v/>
      </c>
      <c r="I542" s="89" t="str">
        <f>IF(F542&lt;&gt;"", _xlfn.XLOOKUP(F542,TABstock[CODE],TABstock[DESCRIPTION]),"")</f>
        <v/>
      </c>
      <c r="J542" s="90" t="str">
        <f>IF(F542&lt;&gt;"", _xlfn.XLOOKUP(F542,TABstock[CODE],TABstock[STOCK]),"")</f>
        <v/>
      </c>
      <c r="K542" s="28"/>
      <c r="M542" s="29"/>
      <c r="S542" s="23"/>
      <c r="T542" s="99"/>
      <c r="U542" s="100"/>
      <c r="V542" s="88"/>
      <c r="W542" s="88"/>
      <c r="X542" s="88"/>
      <c r="Y542" s="30"/>
      <c r="Z542" s="88"/>
      <c r="AA542" s="88"/>
      <c r="AB542" s="30"/>
      <c r="AC542" s="30"/>
      <c r="AD542" s="30"/>
      <c r="AE542" s="101"/>
      <c r="AH542" s="53"/>
    </row>
    <row r="543" spans="2:34" x14ac:dyDescent="0.25">
      <c r="B543" s="81"/>
      <c r="C543" s="82"/>
      <c r="D543" s="83"/>
      <c r="E543" s="87"/>
      <c r="F543" s="84"/>
      <c r="G543" s="84"/>
      <c r="H543" s="89" t="str">
        <f>IF(F543&lt;&gt;"", _xlfn.XLOOKUP(F543,TABstock[CODE],TABstock[UNITE]),"")</f>
        <v/>
      </c>
      <c r="I543" s="89" t="str">
        <f>IF(F543&lt;&gt;"", _xlfn.XLOOKUP(F543,TABstock[CODE],TABstock[DESCRIPTION]),"")</f>
        <v/>
      </c>
      <c r="J543" s="90" t="str">
        <f>IF(F543&lt;&gt;"", _xlfn.XLOOKUP(F543,TABstock[CODE],TABstock[STOCK]),"")</f>
        <v/>
      </c>
      <c r="K543" s="28"/>
      <c r="M543" s="29"/>
      <c r="S543" s="23"/>
      <c r="T543" s="99"/>
      <c r="U543" s="100"/>
      <c r="V543" s="88"/>
      <c r="W543" s="88"/>
      <c r="X543" s="88"/>
      <c r="Y543" s="30"/>
      <c r="Z543" s="88"/>
      <c r="AA543" s="88"/>
      <c r="AB543" s="30"/>
      <c r="AC543" s="30"/>
      <c r="AD543" s="30"/>
      <c r="AE543" s="101"/>
      <c r="AH543" s="53"/>
    </row>
    <row r="544" spans="2:34" x14ac:dyDescent="0.25">
      <c r="B544" s="81"/>
      <c r="C544" s="82"/>
      <c r="D544" s="83"/>
      <c r="E544" s="87"/>
      <c r="F544" s="84"/>
      <c r="G544" s="84"/>
      <c r="H544" s="89" t="str">
        <f>IF(F544&lt;&gt;"", _xlfn.XLOOKUP(F544,TABstock[CODE],TABstock[UNITE]),"")</f>
        <v/>
      </c>
      <c r="I544" s="89" t="str">
        <f>IF(F544&lt;&gt;"", _xlfn.XLOOKUP(F544,TABstock[CODE],TABstock[DESCRIPTION]),"")</f>
        <v/>
      </c>
      <c r="J544" s="90" t="str">
        <f>IF(F544&lt;&gt;"", _xlfn.XLOOKUP(F544,TABstock[CODE],TABstock[STOCK]),"")</f>
        <v/>
      </c>
      <c r="K544" s="28"/>
      <c r="M544" s="29"/>
      <c r="S544" s="23"/>
      <c r="T544" s="99"/>
      <c r="U544" s="100"/>
      <c r="V544" s="88"/>
      <c r="W544" s="88"/>
      <c r="X544" s="88"/>
      <c r="Y544" s="30"/>
      <c r="Z544" s="88"/>
      <c r="AA544" s="88"/>
      <c r="AB544" s="30"/>
      <c r="AC544" s="30"/>
      <c r="AD544" s="30"/>
      <c r="AE544" s="101"/>
      <c r="AH544" s="53"/>
    </row>
    <row r="545" spans="2:34" x14ac:dyDescent="0.25">
      <c r="B545" s="81"/>
      <c r="C545" s="82"/>
      <c r="D545" s="83"/>
      <c r="E545" s="87"/>
      <c r="F545" s="84"/>
      <c r="G545" s="84"/>
      <c r="H545" s="89" t="str">
        <f>IF(F545&lt;&gt;"", _xlfn.XLOOKUP(F545,TABstock[CODE],TABstock[UNITE]),"")</f>
        <v/>
      </c>
      <c r="I545" s="89" t="str">
        <f>IF(F545&lt;&gt;"", _xlfn.XLOOKUP(F545,TABstock[CODE],TABstock[DESCRIPTION]),"")</f>
        <v/>
      </c>
      <c r="J545" s="90" t="str">
        <f>IF(F545&lt;&gt;"", _xlfn.XLOOKUP(F545,TABstock[CODE],TABstock[STOCK]),"")</f>
        <v/>
      </c>
      <c r="K545" s="28"/>
      <c r="M545" s="29"/>
      <c r="S545" s="23"/>
      <c r="T545" s="99"/>
      <c r="U545" s="100"/>
      <c r="V545" s="88"/>
      <c r="W545" s="88"/>
      <c r="X545" s="88"/>
      <c r="Y545" s="30"/>
      <c r="Z545" s="88"/>
      <c r="AA545" s="88"/>
      <c r="AB545" s="30"/>
      <c r="AC545" s="30"/>
      <c r="AD545" s="30"/>
      <c r="AE545" s="101"/>
      <c r="AH545" s="53"/>
    </row>
    <row r="546" spans="2:34" x14ac:dyDescent="0.25">
      <c r="B546" s="81"/>
      <c r="C546" s="82"/>
      <c r="D546" s="83"/>
      <c r="E546" s="87"/>
      <c r="F546" s="84"/>
      <c r="G546" s="84"/>
      <c r="H546" s="89" t="str">
        <f>IF(F546&lt;&gt;"", _xlfn.XLOOKUP(F546,TABstock[CODE],TABstock[UNITE]),"")</f>
        <v/>
      </c>
      <c r="I546" s="89" t="str">
        <f>IF(F546&lt;&gt;"", _xlfn.XLOOKUP(F546,TABstock[CODE],TABstock[DESCRIPTION]),"")</f>
        <v/>
      </c>
      <c r="J546" s="90" t="str">
        <f>IF(F546&lt;&gt;"", _xlfn.XLOOKUP(F546,TABstock[CODE],TABstock[STOCK]),"")</f>
        <v/>
      </c>
      <c r="K546" s="28"/>
      <c r="M546" s="29"/>
      <c r="S546" s="23"/>
      <c r="T546" s="99"/>
      <c r="U546" s="100"/>
      <c r="V546" s="88"/>
      <c r="W546" s="88"/>
      <c r="X546" s="88"/>
      <c r="Y546" s="30"/>
      <c r="Z546" s="88"/>
      <c r="AA546" s="88"/>
      <c r="AB546" s="30"/>
      <c r="AC546" s="30"/>
      <c r="AD546" s="30"/>
      <c r="AE546" s="101"/>
      <c r="AH546" s="53"/>
    </row>
    <row r="547" spans="2:34" x14ac:dyDescent="0.25">
      <c r="B547" s="81"/>
      <c r="C547" s="82"/>
      <c r="D547" s="83"/>
      <c r="E547" s="87"/>
      <c r="F547" s="84"/>
      <c r="G547" s="84"/>
      <c r="H547" s="89" t="str">
        <f>IF(F547&lt;&gt;"", _xlfn.XLOOKUP(F547,TABstock[CODE],TABstock[UNITE]),"")</f>
        <v/>
      </c>
      <c r="I547" s="89" t="str">
        <f>IF(F547&lt;&gt;"", _xlfn.XLOOKUP(F547,TABstock[CODE],TABstock[DESCRIPTION]),"")</f>
        <v/>
      </c>
      <c r="J547" s="90" t="str">
        <f>IF(F547&lt;&gt;"", _xlfn.XLOOKUP(F547,TABstock[CODE],TABstock[STOCK]),"")</f>
        <v/>
      </c>
      <c r="K547" s="28"/>
      <c r="M547" s="29"/>
      <c r="S547" s="23"/>
      <c r="T547" s="99"/>
      <c r="U547" s="100"/>
      <c r="V547" s="88"/>
      <c r="W547" s="88"/>
      <c r="X547" s="88"/>
      <c r="Y547" s="30"/>
      <c r="Z547" s="88"/>
      <c r="AA547" s="88"/>
      <c r="AB547" s="30"/>
      <c r="AC547" s="30"/>
      <c r="AD547" s="30"/>
      <c r="AE547" s="101"/>
      <c r="AH547" s="53"/>
    </row>
    <row r="548" spans="2:34" x14ac:dyDescent="0.25">
      <c r="B548" s="81"/>
      <c r="C548" s="82"/>
      <c r="D548" s="83"/>
      <c r="E548" s="87"/>
      <c r="F548" s="84"/>
      <c r="G548" s="84"/>
      <c r="H548" s="89" t="str">
        <f>IF(F548&lt;&gt;"", _xlfn.XLOOKUP(F548,TABstock[CODE],TABstock[UNITE]),"")</f>
        <v/>
      </c>
      <c r="I548" s="89" t="str">
        <f>IF(F548&lt;&gt;"", _xlfn.XLOOKUP(F548,TABstock[CODE],TABstock[DESCRIPTION]),"")</f>
        <v/>
      </c>
      <c r="J548" s="90" t="str">
        <f>IF(F548&lt;&gt;"", _xlfn.XLOOKUP(F548,TABstock[CODE],TABstock[STOCK]),"")</f>
        <v/>
      </c>
      <c r="K548" s="28"/>
      <c r="M548" s="29"/>
      <c r="S548" s="23"/>
      <c r="T548" s="99"/>
      <c r="U548" s="100"/>
      <c r="V548" s="88"/>
      <c r="W548" s="88"/>
      <c r="X548" s="88"/>
      <c r="Y548" s="30"/>
      <c r="Z548" s="88"/>
      <c r="AA548" s="88"/>
      <c r="AB548" s="30"/>
      <c r="AC548" s="30"/>
      <c r="AD548" s="30"/>
      <c r="AE548" s="101"/>
      <c r="AH548" s="53"/>
    </row>
    <row r="549" spans="2:34" x14ac:dyDescent="0.25">
      <c r="B549" s="81"/>
      <c r="C549" s="82"/>
      <c r="D549" s="83"/>
      <c r="E549" s="87"/>
      <c r="F549" s="84"/>
      <c r="G549" s="84"/>
      <c r="H549" s="89" t="str">
        <f>IF(F549&lt;&gt;"", _xlfn.XLOOKUP(F549,TABstock[CODE],TABstock[UNITE]),"")</f>
        <v/>
      </c>
      <c r="I549" s="89" t="str">
        <f>IF(F549&lt;&gt;"", _xlfn.XLOOKUP(F549,TABstock[CODE],TABstock[DESCRIPTION]),"")</f>
        <v/>
      </c>
      <c r="J549" s="90" t="str">
        <f>IF(F549&lt;&gt;"", _xlfn.XLOOKUP(F549,TABstock[CODE],TABstock[STOCK]),"")</f>
        <v/>
      </c>
      <c r="K549" s="28"/>
      <c r="M549" s="29"/>
      <c r="S549" s="23"/>
      <c r="T549" s="99"/>
      <c r="U549" s="100"/>
      <c r="V549" s="88"/>
      <c r="W549" s="88"/>
      <c r="X549" s="88"/>
      <c r="Y549" s="30"/>
      <c r="Z549" s="88"/>
      <c r="AA549" s="88"/>
      <c r="AB549" s="30"/>
      <c r="AC549" s="30"/>
      <c r="AD549" s="30"/>
      <c r="AE549" s="101"/>
      <c r="AH549" s="53"/>
    </row>
    <row r="550" spans="2:34" x14ac:dyDescent="0.25">
      <c r="B550" s="81"/>
      <c r="C550" s="82"/>
      <c r="D550" s="83"/>
      <c r="E550" s="87"/>
      <c r="F550" s="84"/>
      <c r="G550" s="84"/>
      <c r="H550" s="89" t="str">
        <f>IF(F550&lt;&gt;"", _xlfn.XLOOKUP(F550,TABstock[CODE],TABstock[UNITE]),"")</f>
        <v/>
      </c>
      <c r="I550" s="89" t="str">
        <f>IF(F550&lt;&gt;"", _xlfn.XLOOKUP(F550,TABstock[CODE],TABstock[DESCRIPTION]),"")</f>
        <v/>
      </c>
      <c r="J550" s="90" t="str">
        <f>IF(F550&lt;&gt;"", _xlfn.XLOOKUP(F550,TABstock[CODE],TABstock[STOCK]),"")</f>
        <v/>
      </c>
      <c r="K550" s="28"/>
      <c r="M550" s="29"/>
      <c r="S550" s="23"/>
      <c r="T550" s="99"/>
      <c r="U550" s="100"/>
      <c r="V550" s="88"/>
      <c r="W550" s="88"/>
      <c r="X550" s="88"/>
      <c r="Y550" s="30"/>
      <c r="Z550" s="88"/>
      <c r="AA550" s="88"/>
      <c r="AB550" s="30"/>
      <c r="AC550" s="30"/>
      <c r="AD550" s="30"/>
      <c r="AE550" s="101"/>
      <c r="AH550" s="53"/>
    </row>
    <row r="551" spans="2:34" x14ac:dyDescent="0.25">
      <c r="B551" s="81"/>
      <c r="C551" s="82"/>
      <c r="D551" s="83"/>
      <c r="E551" s="87"/>
      <c r="F551" s="84"/>
      <c r="G551" s="84"/>
      <c r="H551" s="89" t="str">
        <f>IF(F551&lt;&gt;"", _xlfn.XLOOKUP(F551,TABstock[CODE],TABstock[UNITE]),"")</f>
        <v/>
      </c>
      <c r="I551" s="89" t="str">
        <f>IF(F551&lt;&gt;"", _xlfn.XLOOKUP(F551,TABstock[CODE],TABstock[DESCRIPTION]),"")</f>
        <v/>
      </c>
      <c r="J551" s="90" t="str">
        <f>IF(F551&lt;&gt;"", _xlfn.XLOOKUP(F551,TABstock[CODE],TABstock[STOCK]),"")</f>
        <v/>
      </c>
      <c r="K551" s="28"/>
      <c r="M551" s="29"/>
      <c r="S551" s="23"/>
      <c r="T551" s="99"/>
      <c r="U551" s="100"/>
      <c r="V551" s="88"/>
      <c r="W551" s="88"/>
      <c r="X551" s="88"/>
      <c r="Y551" s="30"/>
      <c r="Z551" s="88"/>
      <c r="AA551" s="88"/>
      <c r="AB551" s="30"/>
      <c r="AC551" s="30"/>
      <c r="AD551" s="30"/>
      <c r="AE551" s="101"/>
      <c r="AH551" s="53"/>
    </row>
    <row r="552" spans="2:34" x14ac:dyDescent="0.25">
      <c r="B552" s="81"/>
      <c r="C552" s="82"/>
      <c r="D552" s="83"/>
      <c r="E552" s="87"/>
      <c r="F552" s="84"/>
      <c r="G552" s="84"/>
      <c r="H552" s="89" t="str">
        <f>IF(F552&lt;&gt;"", _xlfn.XLOOKUP(F552,TABstock[CODE],TABstock[UNITE]),"")</f>
        <v/>
      </c>
      <c r="I552" s="89" t="str">
        <f>IF(F552&lt;&gt;"", _xlfn.XLOOKUP(F552,TABstock[CODE],TABstock[DESCRIPTION]),"")</f>
        <v/>
      </c>
      <c r="J552" s="90" t="str">
        <f>IF(F552&lt;&gt;"", _xlfn.XLOOKUP(F552,TABstock[CODE],TABstock[STOCK]),"")</f>
        <v/>
      </c>
      <c r="K552" s="28"/>
      <c r="M552" s="29"/>
      <c r="S552" s="23"/>
      <c r="T552" s="99"/>
      <c r="U552" s="100"/>
      <c r="V552" s="88"/>
      <c r="W552" s="88"/>
      <c r="X552" s="88"/>
      <c r="Y552" s="30"/>
      <c r="Z552" s="88"/>
      <c r="AA552" s="88"/>
      <c r="AB552" s="30"/>
      <c r="AC552" s="30"/>
      <c r="AD552" s="30"/>
      <c r="AE552" s="101"/>
      <c r="AH552" s="53"/>
    </row>
    <row r="553" spans="2:34" x14ac:dyDescent="0.25">
      <c r="B553" s="81"/>
      <c r="C553" s="82"/>
      <c r="D553" s="83"/>
      <c r="E553" s="87"/>
      <c r="F553" s="84"/>
      <c r="G553" s="84"/>
      <c r="H553" s="89" t="str">
        <f>IF(F553&lt;&gt;"", _xlfn.XLOOKUP(F553,TABstock[CODE],TABstock[UNITE]),"")</f>
        <v/>
      </c>
      <c r="I553" s="89" t="str">
        <f>IF(F553&lt;&gt;"", _xlfn.XLOOKUP(F553,TABstock[CODE],TABstock[DESCRIPTION]),"")</f>
        <v/>
      </c>
      <c r="J553" s="90" t="str">
        <f>IF(F553&lt;&gt;"", _xlfn.XLOOKUP(F553,TABstock[CODE],TABstock[STOCK]),"")</f>
        <v/>
      </c>
      <c r="K553" s="28"/>
      <c r="M553" s="29"/>
      <c r="S553" s="23"/>
      <c r="T553" s="99"/>
      <c r="U553" s="100"/>
      <c r="V553" s="88"/>
      <c r="W553" s="88"/>
      <c r="X553" s="88"/>
      <c r="Y553" s="30"/>
      <c r="Z553" s="88"/>
      <c r="AA553" s="88"/>
      <c r="AB553" s="30"/>
      <c r="AC553" s="30"/>
      <c r="AD553" s="30"/>
      <c r="AE553" s="101"/>
      <c r="AH553" s="53"/>
    </row>
    <row r="554" spans="2:34" x14ac:dyDescent="0.25">
      <c r="B554" s="81"/>
      <c r="C554" s="82"/>
      <c r="D554" s="83"/>
      <c r="E554" s="87"/>
      <c r="F554" s="84"/>
      <c r="G554" s="84"/>
      <c r="H554" s="89" t="str">
        <f>IF(F554&lt;&gt;"", _xlfn.XLOOKUP(F554,TABstock[CODE],TABstock[UNITE]),"")</f>
        <v/>
      </c>
      <c r="I554" s="89" t="str">
        <f>IF(F554&lt;&gt;"", _xlfn.XLOOKUP(F554,TABstock[CODE],TABstock[DESCRIPTION]),"")</f>
        <v/>
      </c>
      <c r="J554" s="90" t="str">
        <f>IF(F554&lt;&gt;"", _xlfn.XLOOKUP(F554,TABstock[CODE],TABstock[STOCK]),"")</f>
        <v/>
      </c>
      <c r="K554" s="28"/>
      <c r="M554" s="29"/>
      <c r="S554" s="23"/>
      <c r="T554" s="99"/>
      <c r="U554" s="100"/>
      <c r="V554" s="88"/>
      <c r="W554" s="88"/>
      <c r="X554" s="88"/>
      <c r="Y554" s="30"/>
      <c r="Z554" s="88"/>
      <c r="AA554" s="88"/>
      <c r="AB554" s="30"/>
      <c r="AC554" s="30"/>
      <c r="AD554" s="30"/>
      <c r="AE554" s="101"/>
      <c r="AH554" s="53"/>
    </row>
    <row r="555" spans="2:34" x14ac:dyDescent="0.25">
      <c r="B555" s="81"/>
      <c r="C555" s="82"/>
      <c r="D555" s="83"/>
      <c r="E555" s="87"/>
      <c r="F555" s="84"/>
      <c r="G555" s="84"/>
      <c r="H555" s="89" t="str">
        <f>IF(F555&lt;&gt;"", _xlfn.XLOOKUP(F555,TABstock[CODE],TABstock[UNITE]),"")</f>
        <v/>
      </c>
      <c r="I555" s="89" t="str">
        <f>IF(F555&lt;&gt;"", _xlfn.XLOOKUP(F555,TABstock[CODE],TABstock[DESCRIPTION]),"")</f>
        <v/>
      </c>
      <c r="J555" s="90" t="str">
        <f>IF(F555&lt;&gt;"", _xlfn.XLOOKUP(F555,TABstock[CODE],TABstock[STOCK]),"")</f>
        <v/>
      </c>
      <c r="K555" s="28"/>
      <c r="M555" s="29"/>
      <c r="S555" s="23"/>
      <c r="T555" s="99"/>
      <c r="U555" s="100"/>
      <c r="V555" s="88"/>
      <c r="W555" s="88"/>
      <c r="X555" s="88"/>
      <c r="Y555" s="30"/>
      <c r="Z555" s="88"/>
      <c r="AA555" s="88"/>
      <c r="AB555" s="30"/>
      <c r="AC555" s="30"/>
      <c r="AD555" s="30"/>
      <c r="AE555" s="101"/>
      <c r="AH555" s="53"/>
    </row>
    <row r="556" spans="2:34" x14ac:dyDescent="0.25">
      <c r="B556" s="81"/>
      <c r="C556" s="82"/>
      <c r="D556" s="83"/>
      <c r="E556" s="87"/>
      <c r="F556" s="84"/>
      <c r="G556" s="84"/>
      <c r="H556" s="89" t="str">
        <f>IF(F556&lt;&gt;"", _xlfn.XLOOKUP(F556,TABstock[CODE],TABstock[UNITE]),"")</f>
        <v/>
      </c>
      <c r="I556" s="89" t="str">
        <f>IF(F556&lt;&gt;"", _xlfn.XLOOKUP(F556,TABstock[CODE],TABstock[DESCRIPTION]),"")</f>
        <v/>
      </c>
      <c r="J556" s="90" t="str">
        <f>IF(F556&lt;&gt;"", _xlfn.XLOOKUP(F556,TABstock[CODE],TABstock[STOCK]),"")</f>
        <v/>
      </c>
      <c r="K556" s="28"/>
      <c r="M556" s="29"/>
      <c r="S556" s="23"/>
      <c r="T556" s="99"/>
      <c r="U556" s="100"/>
      <c r="V556" s="88"/>
      <c r="W556" s="88"/>
      <c r="X556" s="88"/>
      <c r="Y556" s="30"/>
      <c r="Z556" s="88"/>
      <c r="AA556" s="88"/>
      <c r="AB556" s="30"/>
      <c r="AC556" s="30"/>
      <c r="AD556" s="30"/>
      <c r="AE556" s="101"/>
      <c r="AH556" s="53"/>
    </row>
    <row r="557" spans="2:34" x14ac:dyDescent="0.25">
      <c r="B557" s="81"/>
      <c r="C557" s="82"/>
      <c r="D557" s="83"/>
      <c r="E557" s="87"/>
      <c r="F557" s="84"/>
      <c r="G557" s="84"/>
      <c r="H557" s="89" t="str">
        <f>IF(F557&lt;&gt;"", _xlfn.XLOOKUP(F557,TABstock[CODE],TABstock[UNITE]),"")</f>
        <v/>
      </c>
      <c r="I557" s="89" t="str">
        <f>IF(F557&lt;&gt;"", _xlfn.XLOOKUP(F557,TABstock[CODE],TABstock[DESCRIPTION]),"")</f>
        <v/>
      </c>
      <c r="J557" s="90" t="str">
        <f>IF(F557&lt;&gt;"", _xlfn.XLOOKUP(F557,TABstock[CODE],TABstock[STOCK]),"")</f>
        <v/>
      </c>
      <c r="K557" s="28"/>
      <c r="M557" s="29"/>
      <c r="S557" s="23"/>
      <c r="T557" s="99"/>
      <c r="U557" s="100"/>
      <c r="V557" s="88"/>
      <c r="W557" s="88"/>
      <c r="X557" s="88"/>
      <c r="Y557" s="30"/>
      <c r="Z557" s="88"/>
      <c r="AA557" s="88"/>
      <c r="AB557" s="30"/>
      <c r="AC557" s="30"/>
      <c r="AD557" s="30"/>
      <c r="AE557" s="101"/>
      <c r="AH557" s="53"/>
    </row>
    <row r="558" spans="2:34" x14ac:dyDescent="0.25">
      <c r="B558" s="81"/>
      <c r="C558" s="82"/>
      <c r="D558" s="83"/>
      <c r="E558" s="87"/>
      <c r="F558" s="84"/>
      <c r="G558" s="84"/>
      <c r="H558" s="89" t="str">
        <f>IF(F558&lt;&gt;"", _xlfn.XLOOKUP(F558,TABstock[CODE],TABstock[UNITE]),"")</f>
        <v/>
      </c>
      <c r="I558" s="89" t="str">
        <f>IF(F558&lt;&gt;"", _xlfn.XLOOKUP(F558,TABstock[CODE],TABstock[DESCRIPTION]),"")</f>
        <v/>
      </c>
      <c r="J558" s="90" t="str">
        <f>IF(F558&lt;&gt;"", _xlfn.XLOOKUP(F558,TABstock[CODE],TABstock[STOCK]),"")</f>
        <v/>
      </c>
      <c r="K558" s="28"/>
      <c r="M558" s="29"/>
      <c r="S558" s="23"/>
      <c r="T558" s="99"/>
      <c r="U558" s="100"/>
      <c r="V558" s="88"/>
      <c r="W558" s="88"/>
      <c r="X558" s="88"/>
      <c r="Y558" s="30"/>
      <c r="Z558" s="88"/>
      <c r="AA558" s="88"/>
      <c r="AB558" s="30"/>
      <c r="AC558" s="30"/>
      <c r="AD558" s="30"/>
      <c r="AE558" s="101"/>
      <c r="AH558" s="53"/>
    </row>
    <row r="559" spans="2:34" x14ac:dyDescent="0.25">
      <c r="B559" s="81"/>
      <c r="C559" s="82"/>
      <c r="D559" s="83"/>
      <c r="E559" s="87"/>
      <c r="F559" s="84"/>
      <c r="G559" s="84"/>
      <c r="H559" s="89" t="str">
        <f>IF(F559&lt;&gt;"", _xlfn.XLOOKUP(F559,TABstock[CODE],TABstock[UNITE]),"")</f>
        <v/>
      </c>
      <c r="I559" s="89" t="str">
        <f>IF(F559&lt;&gt;"", _xlfn.XLOOKUP(F559,TABstock[CODE],TABstock[DESCRIPTION]),"")</f>
        <v/>
      </c>
      <c r="J559" s="90" t="str">
        <f>IF(F559&lt;&gt;"", _xlfn.XLOOKUP(F559,TABstock[CODE],TABstock[STOCK]),"")</f>
        <v/>
      </c>
      <c r="K559" s="28"/>
      <c r="M559" s="29"/>
      <c r="S559" s="23"/>
      <c r="T559" s="99"/>
      <c r="U559" s="100"/>
      <c r="V559" s="88"/>
      <c r="W559" s="88"/>
      <c r="X559" s="88"/>
      <c r="Y559" s="30"/>
      <c r="Z559" s="88"/>
      <c r="AA559" s="88"/>
      <c r="AB559" s="30"/>
      <c r="AC559" s="30"/>
      <c r="AD559" s="30"/>
      <c r="AE559" s="101"/>
      <c r="AH559" s="53"/>
    </row>
    <row r="560" spans="2:34" x14ac:dyDescent="0.25">
      <c r="B560" s="81"/>
      <c r="C560" s="82"/>
      <c r="D560" s="83"/>
      <c r="E560" s="87"/>
      <c r="F560" s="84"/>
      <c r="G560" s="84"/>
      <c r="H560" s="89" t="str">
        <f>IF(F560&lt;&gt;"", _xlfn.XLOOKUP(F560,TABstock[CODE],TABstock[UNITE]),"")</f>
        <v/>
      </c>
      <c r="I560" s="89" t="str">
        <f>IF(F560&lt;&gt;"", _xlfn.XLOOKUP(F560,TABstock[CODE],TABstock[DESCRIPTION]),"")</f>
        <v/>
      </c>
      <c r="J560" s="90" t="str">
        <f>IF(F560&lt;&gt;"", _xlfn.XLOOKUP(F560,TABstock[CODE],TABstock[STOCK]),"")</f>
        <v/>
      </c>
      <c r="K560" s="28"/>
      <c r="M560" s="29"/>
      <c r="S560" s="23"/>
      <c r="T560" s="99"/>
      <c r="U560" s="100"/>
      <c r="V560" s="88"/>
      <c r="W560" s="88"/>
      <c r="X560" s="88"/>
      <c r="Y560" s="30"/>
      <c r="Z560" s="88"/>
      <c r="AA560" s="88"/>
      <c r="AB560" s="30"/>
      <c r="AC560" s="30"/>
      <c r="AD560" s="30"/>
      <c r="AE560" s="101"/>
      <c r="AH560" s="53"/>
    </row>
    <row r="561" spans="2:34" x14ac:dyDescent="0.25">
      <c r="B561" s="81"/>
      <c r="C561" s="82"/>
      <c r="D561" s="83"/>
      <c r="E561" s="87"/>
      <c r="F561" s="84"/>
      <c r="G561" s="84"/>
      <c r="H561" s="89" t="str">
        <f>IF(F561&lt;&gt;"", _xlfn.XLOOKUP(F561,TABstock[CODE],TABstock[UNITE]),"")</f>
        <v/>
      </c>
      <c r="I561" s="89" t="str">
        <f>IF(F561&lt;&gt;"", _xlfn.XLOOKUP(F561,TABstock[CODE],TABstock[DESCRIPTION]),"")</f>
        <v/>
      </c>
      <c r="J561" s="90" t="str">
        <f>IF(F561&lt;&gt;"", _xlfn.XLOOKUP(F561,TABstock[CODE],TABstock[STOCK]),"")</f>
        <v/>
      </c>
      <c r="K561" s="28"/>
      <c r="M561" s="29"/>
      <c r="S561" s="23"/>
      <c r="T561" s="99"/>
      <c r="U561" s="100"/>
      <c r="V561" s="88"/>
      <c r="W561" s="88"/>
      <c r="X561" s="88"/>
      <c r="Y561" s="30"/>
      <c r="Z561" s="88"/>
      <c r="AA561" s="88"/>
      <c r="AB561" s="30"/>
      <c r="AC561" s="30"/>
      <c r="AD561" s="30"/>
      <c r="AE561" s="101"/>
      <c r="AH561" s="53"/>
    </row>
    <row r="562" spans="2:34" x14ac:dyDescent="0.25">
      <c r="B562" s="81"/>
      <c r="C562" s="82"/>
      <c r="D562" s="83"/>
      <c r="E562" s="87"/>
      <c r="F562" s="84"/>
      <c r="G562" s="84"/>
      <c r="H562" s="89" t="str">
        <f>IF(F562&lt;&gt;"", _xlfn.XLOOKUP(F562,TABstock[CODE],TABstock[UNITE]),"")</f>
        <v/>
      </c>
      <c r="I562" s="89" t="str">
        <f>IF(F562&lt;&gt;"", _xlfn.XLOOKUP(F562,TABstock[CODE],TABstock[DESCRIPTION]),"")</f>
        <v/>
      </c>
      <c r="J562" s="90" t="str">
        <f>IF(F562&lt;&gt;"", _xlfn.XLOOKUP(F562,TABstock[CODE],TABstock[STOCK]),"")</f>
        <v/>
      </c>
      <c r="K562" s="28"/>
      <c r="M562" s="29"/>
      <c r="S562" s="23"/>
      <c r="T562" s="99"/>
      <c r="U562" s="100"/>
      <c r="V562" s="88"/>
      <c r="W562" s="88"/>
      <c r="X562" s="88"/>
      <c r="Y562" s="30"/>
      <c r="Z562" s="88"/>
      <c r="AA562" s="88"/>
      <c r="AB562" s="30"/>
      <c r="AC562" s="30"/>
      <c r="AD562" s="30"/>
      <c r="AE562" s="101"/>
      <c r="AH562" s="53"/>
    </row>
    <row r="563" spans="2:34" x14ac:dyDescent="0.25">
      <c r="B563" s="81"/>
      <c r="C563" s="82"/>
      <c r="D563" s="83"/>
      <c r="E563" s="87"/>
      <c r="F563" s="84"/>
      <c r="G563" s="84"/>
      <c r="H563" s="89" t="str">
        <f>IF(F563&lt;&gt;"", _xlfn.XLOOKUP(F563,TABstock[CODE],TABstock[UNITE]),"")</f>
        <v/>
      </c>
      <c r="I563" s="89" t="str">
        <f>IF(F563&lt;&gt;"", _xlfn.XLOOKUP(F563,TABstock[CODE],TABstock[DESCRIPTION]),"")</f>
        <v/>
      </c>
      <c r="J563" s="90" t="str">
        <f>IF(F563&lt;&gt;"", _xlfn.XLOOKUP(F563,TABstock[CODE],TABstock[STOCK]),"")</f>
        <v/>
      </c>
      <c r="K563" s="28"/>
      <c r="M563" s="29"/>
      <c r="S563" s="23"/>
      <c r="T563" s="99"/>
      <c r="U563" s="100"/>
      <c r="V563" s="88"/>
      <c r="W563" s="88"/>
      <c r="X563" s="88"/>
      <c r="Y563" s="30"/>
      <c r="Z563" s="88"/>
      <c r="AA563" s="88"/>
      <c r="AB563" s="30"/>
      <c r="AC563" s="30"/>
      <c r="AD563" s="30"/>
      <c r="AE563" s="101"/>
      <c r="AH563" s="53"/>
    </row>
    <row r="564" spans="2:34" x14ac:dyDescent="0.25">
      <c r="B564" s="81"/>
      <c r="C564" s="82"/>
      <c r="D564" s="83"/>
      <c r="E564" s="87"/>
      <c r="F564" s="84"/>
      <c r="G564" s="84"/>
      <c r="H564" s="89" t="str">
        <f>IF(F564&lt;&gt;"", _xlfn.XLOOKUP(F564,TABstock[CODE],TABstock[UNITE]),"")</f>
        <v/>
      </c>
      <c r="I564" s="89" t="str">
        <f>IF(F564&lt;&gt;"", _xlfn.XLOOKUP(F564,TABstock[CODE],TABstock[DESCRIPTION]),"")</f>
        <v/>
      </c>
      <c r="J564" s="90" t="str">
        <f>IF(F564&lt;&gt;"", _xlfn.XLOOKUP(F564,TABstock[CODE],TABstock[STOCK]),"")</f>
        <v/>
      </c>
      <c r="K564" s="28"/>
      <c r="M564" s="29"/>
      <c r="S564" s="23"/>
      <c r="T564" s="99"/>
      <c r="U564" s="100"/>
      <c r="V564" s="88"/>
      <c r="W564" s="88"/>
      <c r="X564" s="88"/>
      <c r="Y564" s="30"/>
      <c r="Z564" s="88"/>
      <c r="AA564" s="88"/>
      <c r="AB564" s="30"/>
      <c r="AC564" s="30"/>
      <c r="AD564" s="30"/>
      <c r="AE564" s="101"/>
      <c r="AH564" s="53"/>
    </row>
    <row r="565" spans="2:34" x14ac:dyDescent="0.25">
      <c r="B565" s="81"/>
      <c r="C565" s="82"/>
      <c r="D565" s="83"/>
      <c r="E565" s="87"/>
      <c r="F565" s="84"/>
      <c r="G565" s="84"/>
      <c r="H565" s="89" t="str">
        <f>IF(F565&lt;&gt;"", _xlfn.XLOOKUP(F565,TABstock[CODE],TABstock[UNITE]),"")</f>
        <v/>
      </c>
      <c r="I565" s="89" t="str">
        <f>IF(F565&lt;&gt;"", _xlfn.XLOOKUP(F565,TABstock[CODE],TABstock[DESCRIPTION]),"")</f>
        <v/>
      </c>
      <c r="J565" s="90" t="str">
        <f>IF(F565&lt;&gt;"", _xlfn.XLOOKUP(F565,TABstock[CODE],TABstock[STOCK]),"")</f>
        <v/>
      </c>
      <c r="K565" s="28"/>
      <c r="M565" s="29"/>
      <c r="S565" s="23"/>
      <c r="T565" s="99"/>
      <c r="U565" s="100"/>
      <c r="V565" s="88"/>
      <c r="W565" s="88"/>
      <c r="X565" s="88"/>
      <c r="Y565" s="30"/>
      <c r="Z565" s="88"/>
      <c r="AA565" s="88"/>
      <c r="AB565" s="30"/>
      <c r="AC565" s="30"/>
      <c r="AD565" s="30"/>
      <c r="AE565" s="101"/>
      <c r="AH565" s="53"/>
    </row>
    <row r="566" spans="2:34" x14ac:dyDescent="0.25">
      <c r="B566" s="81"/>
      <c r="C566" s="82"/>
      <c r="D566" s="83"/>
      <c r="E566" s="87"/>
      <c r="F566" s="84"/>
      <c r="G566" s="84"/>
      <c r="H566" s="89" t="str">
        <f>IF(F566&lt;&gt;"", _xlfn.XLOOKUP(F566,TABstock[CODE],TABstock[UNITE]),"")</f>
        <v/>
      </c>
      <c r="I566" s="89" t="str">
        <f>IF(F566&lt;&gt;"", _xlfn.XLOOKUP(F566,TABstock[CODE],TABstock[DESCRIPTION]),"")</f>
        <v/>
      </c>
      <c r="J566" s="90" t="str">
        <f>IF(F566&lt;&gt;"", _xlfn.XLOOKUP(F566,TABstock[CODE],TABstock[STOCK]),"")</f>
        <v/>
      </c>
      <c r="K566" s="28"/>
      <c r="M566" s="29"/>
      <c r="S566" s="23"/>
      <c r="T566" s="99"/>
      <c r="U566" s="100"/>
      <c r="V566" s="88"/>
      <c r="W566" s="88"/>
      <c r="X566" s="88"/>
      <c r="Y566" s="30"/>
      <c r="Z566" s="88"/>
      <c r="AA566" s="88"/>
      <c r="AB566" s="30"/>
      <c r="AC566" s="30"/>
      <c r="AD566" s="30"/>
      <c r="AE566" s="101"/>
      <c r="AH566" s="53"/>
    </row>
    <row r="567" spans="2:34" x14ac:dyDescent="0.25">
      <c r="B567" s="81"/>
      <c r="C567" s="82"/>
      <c r="D567" s="83"/>
      <c r="E567" s="87"/>
      <c r="F567" s="84"/>
      <c r="G567" s="84"/>
      <c r="H567" s="89" t="str">
        <f>IF(F567&lt;&gt;"", _xlfn.XLOOKUP(F567,TABstock[CODE],TABstock[UNITE]),"")</f>
        <v/>
      </c>
      <c r="I567" s="89" t="str">
        <f>IF(F567&lt;&gt;"", _xlfn.XLOOKUP(F567,TABstock[CODE],TABstock[DESCRIPTION]),"")</f>
        <v/>
      </c>
      <c r="J567" s="90" t="str">
        <f>IF(F567&lt;&gt;"", _xlfn.XLOOKUP(F567,TABstock[CODE],TABstock[STOCK]),"")</f>
        <v/>
      </c>
      <c r="K567" s="28"/>
      <c r="M567" s="29"/>
      <c r="S567" s="23"/>
      <c r="T567" s="99"/>
      <c r="U567" s="100"/>
      <c r="V567" s="88"/>
      <c r="W567" s="88"/>
      <c r="X567" s="88"/>
      <c r="Y567" s="30"/>
      <c r="Z567" s="88"/>
      <c r="AA567" s="88"/>
      <c r="AB567" s="30"/>
      <c r="AC567" s="30"/>
      <c r="AD567" s="30"/>
      <c r="AE567" s="101"/>
      <c r="AH567" s="53"/>
    </row>
    <row r="568" spans="2:34" x14ac:dyDescent="0.25">
      <c r="B568" s="81"/>
      <c r="C568" s="82"/>
      <c r="D568" s="83"/>
      <c r="E568" s="87"/>
      <c r="F568" s="84"/>
      <c r="G568" s="84"/>
      <c r="H568" s="89" t="str">
        <f>IF(F568&lt;&gt;"", _xlfn.XLOOKUP(F568,TABstock[CODE],TABstock[UNITE]),"")</f>
        <v/>
      </c>
      <c r="I568" s="89" t="str">
        <f>IF(F568&lt;&gt;"", _xlfn.XLOOKUP(F568,TABstock[CODE],TABstock[DESCRIPTION]),"")</f>
        <v/>
      </c>
      <c r="J568" s="90" t="str">
        <f>IF(F568&lt;&gt;"", _xlfn.XLOOKUP(F568,TABstock[CODE],TABstock[STOCK]),"")</f>
        <v/>
      </c>
      <c r="K568" s="28"/>
      <c r="M568" s="29"/>
      <c r="S568" s="23"/>
      <c r="T568" s="99"/>
      <c r="U568" s="100"/>
      <c r="V568" s="88"/>
      <c r="W568" s="88"/>
      <c r="X568" s="88"/>
      <c r="Y568" s="30"/>
      <c r="Z568" s="88"/>
      <c r="AA568" s="88"/>
      <c r="AB568" s="30"/>
      <c r="AC568" s="30"/>
      <c r="AD568" s="30"/>
      <c r="AE568" s="101"/>
      <c r="AH568" s="53"/>
    </row>
    <row r="569" spans="2:34" x14ac:dyDescent="0.25">
      <c r="B569" s="81"/>
      <c r="C569" s="82"/>
      <c r="D569" s="83"/>
      <c r="E569" s="87"/>
      <c r="F569" s="84"/>
      <c r="G569" s="84"/>
      <c r="H569" s="89" t="str">
        <f>IF(F569&lt;&gt;"", _xlfn.XLOOKUP(F569,TABstock[CODE],TABstock[UNITE]),"")</f>
        <v/>
      </c>
      <c r="I569" s="89" t="str">
        <f>IF(F569&lt;&gt;"", _xlfn.XLOOKUP(F569,TABstock[CODE],TABstock[DESCRIPTION]),"")</f>
        <v/>
      </c>
      <c r="J569" s="90" t="str">
        <f>IF(F569&lt;&gt;"", _xlfn.XLOOKUP(F569,TABstock[CODE],TABstock[STOCK]),"")</f>
        <v/>
      </c>
      <c r="K569" s="28"/>
      <c r="M569" s="29"/>
      <c r="S569" s="23"/>
      <c r="T569" s="99"/>
      <c r="U569" s="100"/>
      <c r="V569" s="88"/>
      <c r="W569" s="88"/>
      <c r="X569" s="88"/>
      <c r="Y569" s="30"/>
      <c r="Z569" s="88"/>
      <c r="AA569" s="88"/>
      <c r="AB569" s="30"/>
      <c r="AC569" s="30"/>
      <c r="AD569" s="30"/>
      <c r="AE569" s="101"/>
      <c r="AH569" s="53"/>
    </row>
    <row r="570" spans="2:34" x14ac:dyDescent="0.25">
      <c r="B570" s="81"/>
      <c r="C570" s="82"/>
      <c r="D570" s="83"/>
      <c r="E570" s="87"/>
      <c r="F570" s="84"/>
      <c r="G570" s="84"/>
      <c r="H570" s="89" t="str">
        <f>IF(F570&lt;&gt;"", _xlfn.XLOOKUP(F570,TABstock[CODE],TABstock[UNITE]),"")</f>
        <v/>
      </c>
      <c r="I570" s="89" t="str">
        <f>IF(F570&lt;&gt;"", _xlfn.XLOOKUP(F570,TABstock[CODE],TABstock[DESCRIPTION]),"")</f>
        <v/>
      </c>
      <c r="J570" s="90" t="str">
        <f>IF(F570&lt;&gt;"", _xlfn.XLOOKUP(F570,TABstock[CODE],TABstock[STOCK]),"")</f>
        <v/>
      </c>
      <c r="K570" s="28"/>
      <c r="M570" s="29"/>
      <c r="S570" s="23"/>
      <c r="T570" s="99"/>
      <c r="U570" s="100"/>
      <c r="V570" s="88"/>
      <c r="W570" s="88"/>
      <c r="X570" s="88"/>
      <c r="Y570" s="30"/>
      <c r="Z570" s="88"/>
      <c r="AA570" s="88"/>
      <c r="AB570" s="30"/>
      <c r="AC570" s="30"/>
      <c r="AD570" s="30"/>
      <c r="AE570" s="101"/>
      <c r="AH570" s="53"/>
    </row>
    <row r="571" spans="2:34" x14ac:dyDescent="0.25">
      <c r="B571" s="81"/>
      <c r="C571" s="82"/>
      <c r="D571" s="83"/>
      <c r="E571" s="87"/>
      <c r="F571" s="84"/>
      <c r="G571" s="84"/>
      <c r="H571" s="89" t="str">
        <f>IF(F571&lt;&gt;"", _xlfn.XLOOKUP(F571,TABstock[CODE],TABstock[UNITE]),"")</f>
        <v/>
      </c>
      <c r="I571" s="89" t="str">
        <f>IF(F571&lt;&gt;"", _xlfn.XLOOKUP(F571,TABstock[CODE],TABstock[DESCRIPTION]),"")</f>
        <v/>
      </c>
      <c r="J571" s="90" t="str">
        <f>IF(F571&lt;&gt;"", _xlfn.XLOOKUP(F571,TABstock[CODE],TABstock[STOCK]),"")</f>
        <v/>
      </c>
      <c r="K571" s="28"/>
      <c r="M571" s="29"/>
      <c r="S571" s="23"/>
      <c r="T571" s="99"/>
      <c r="U571" s="100"/>
      <c r="V571" s="88"/>
      <c r="W571" s="88"/>
      <c r="X571" s="88"/>
      <c r="Y571" s="30"/>
      <c r="Z571" s="88"/>
      <c r="AA571" s="88"/>
      <c r="AB571" s="30"/>
      <c r="AC571" s="30"/>
      <c r="AD571" s="30"/>
      <c r="AE571" s="101"/>
      <c r="AH571" s="53"/>
    </row>
    <row r="572" spans="2:34" x14ac:dyDescent="0.25">
      <c r="B572" s="81"/>
      <c r="C572" s="82"/>
      <c r="D572" s="83"/>
      <c r="E572" s="87"/>
      <c r="F572" s="84"/>
      <c r="G572" s="84"/>
      <c r="H572" s="89" t="str">
        <f>IF(F572&lt;&gt;"", _xlfn.XLOOKUP(F572,TABstock[CODE],TABstock[UNITE]),"")</f>
        <v/>
      </c>
      <c r="I572" s="89" t="str">
        <f>IF(F572&lt;&gt;"", _xlfn.XLOOKUP(F572,TABstock[CODE],TABstock[DESCRIPTION]),"")</f>
        <v/>
      </c>
      <c r="J572" s="90" t="str">
        <f>IF(F572&lt;&gt;"", _xlfn.XLOOKUP(F572,TABstock[CODE],TABstock[STOCK]),"")</f>
        <v/>
      </c>
      <c r="K572" s="28"/>
      <c r="M572" s="29"/>
      <c r="S572" s="23"/>
      <c r="T572" s="99"/>
      <c r="U572" s="100"/>
      <c r="V572" s="88"/>
      <c r="W572" s="88"/>
      <c r="X572" s="88"/>
      <c r="Y572" s="30"/>
      <c r="Z572" s="88"/>
      <c r="AA572" s="88"/>
      <c r="AB572" s="30"/>
      <c r="AC572" s="30"/>
      <c r="AD572" s="30"/>
      <c r="AE572" s="101"/>
      <c r="AH572" s="53"/>
    </row>
    <row r="573" spans="2:34" x14ac:dyDescent="0.25">
      <c r="B573" s="81"/>
      <c r="C573" s="82"/>
      <c r="D573" s="83"/>
      <c r="E573" s="87"/>
      <c r="F573" s="84"/>
      <c r="G573" s="84"/>
      <c r="H573" s="89" t="str">
        <f>IF(F573&lt;&gt;"", _xlfn.XLOOKUP(F573,TABstock[CODE],TABstock[UNITE]),"")</f>
        <v/>
      </c>
      <c r="I573" s="89" t="str">
        <f>IF(F573&lt;&gt;"", _xlfn.XLOOKUP(F573,TABstock[CODE],TABstock[DESCRIPTION]),"")</f>
        <v/>
      </c>
      <c r="J573" s="90" t="str">
        <f>IF(F573&lt;&gt;"", _xlfn.XLOOKUP(F573,TABstock[CODE],TABstock[STOCK]),"")</f>
        <v/>
      </c>
      <c r="K573" s="28"/>
      <c r="M573" s="29"/>
      <c r="S573" s="23"/>
      <c r="T573" s="99"/>
      <c r="U573" s="100"/>
      <c r="V573" s="88"/>
      <c r="W573" s="88"/>
      <c r="X573" s="88"/>
      <c r="Y573" s="30"/>
      <c r="Z573" s="88"/>
      <c r="AA573" s="88"/>
      <c r="AB573" s="30"/>
      <c r="AC573" s="30"/>
      <c r="AD573" s="30"/>
      <c r="AE573" s="101"/>
      <c r="AH573" s="53"/>
    </row>
    <row r="574" spans="2:34" x14ac:dyDescent="0.25">
      <c r="B574" s="81"/>
      <c r="C574" s="82"/>
      <c r="D574" s="83"/>
      <c r="E574" s="87"/>
      <c r="F574" s="84"/>
      <c r="G574" s="84"/>
      <c r="H574" s="89" t="str">
        <f>IF(F574&lt;&gt;"", _xlfn.XLOOKUP(F574,TABstock[CODE],TABstock[UNITE]),"")</f>
        <v/>
      </c>
      <c r="I574" s="89" t="str">
        <f>IF(F574&lt;&gt;"", _xlfn.XLOOKUP(F574,TABstock[CODE],TABstock[DESCRIPTION]),"")</f>
        <v/>
      </c>
      <c r="J574" s="90" t="str">
        <f>IF(F574&lt;&gt;"", _xlfn.XLOOKUP(F574,TABstock[CODE],TABstock[STOCK]),"")</f>
        <v/>
      </c>
      <c r="K574" s="28"/>
      <c r="M574" s="29"/>
      <c r="S574" s="23"/>
      <c r="T574" s="99"/>
      <c r="U574" s="100"/>
      <c r="V574" s="88"/>
      <c r="W574" s="88"/>
      <c r="X574" s="88"/>
      <c r="Y574" s="30"/>
      <c r="Z574" s="88"/>
      <c r="AA574" s="88"/>
      <c r="AB574" s="30"/>
      <c r="AC574" s="30"/>
      <c r="AD574" s="30"/>
      <c r="AE574" s="101"/>
      <c r="AH574" s="53"/>
    </row>
    <row r="575" spans="2:34" x14ac:dyDescent="0.25">
      <c r="B575" s="81"/>
      <c r="C575" s="82"/>
      <c r="D575" s="83"/>
      <c r="E575" s="87"/>
      <c r="F575" s="84"/>
      <c r="G575" s="84"/>
      <c r="H575" s="89" t="str">
        <f>IF(F575&lt;&gt;"", _xlfn.XLOOKUP(F575,TABstock[CODE],TABstock[UNITE]),"")</f>
        <v/>
      </c>
      <c r="I575" s="89" t="str">
        <f>IF(F575&lt;&gt;"", _xlfn.XLOOKUP(F575,TABstock[CODE],TABstock[DESCRIPTION]),"")</f>
        <v/>
      </c>
      <c r="J575" s="90" t="str">
        <f>IF(F575&lt;&gt;"", _xlfn.XLOOKUP(F575,TABstock[CODE],TABstock[STOCK]),"")</f>
        <v/>
      </c>
      <c r="K575" s="28"/>
      <c r="M575" s="29"/>
      <c r="S575" s="23"/>
      <c r="T575" s="99"/>
      <c r="U575" s="100"/>
      <c r="V575" s="88"/>
      <c r="W575" s="88"/>
      <c r="X575" s="88"/>
      <c r="Y575" s="30"/>
      <c r="Z575" s="88"/>
      <c r="AA575" s="88"/>
      <c r="AB575" s="30"/>
      <c r="AC575" s="30"/>
      <c r="AD575" s="30"/>
      <c r="AE575" s="101"/>
      <c r="AH575" s="53"/>
    </row>
    <row r="576" spans="2:34" x14ac:dyDescent="0.25">
      <c r="B576" s="81"/>
      <c r="C576" s="82"/>
      <c r="D576" s="83"/>
      <c r="E576" s="87"/>
      <c r="F576" s="84"/>
      <c r="G576" s="84"/>
      <c r="H576" s="89" t="str">
        <f>IF(F576&lt;&gt;"", _xlfn.XLOOKUP(F576,TABstock[CODE],TABstock[UNITE]),"")</f>
        <v/>
      </c>
      <c r="I576" s="89" t="str">
        <f>IF(F576&lt;&gt;"", _xlfn.XLOOKUP(F576,TABstock[CODE],TABstock[DESCRIPTION]),"")</f>
        <v/>
      </c>
      <c r="J576" s="90" t="str">
        <f>IF(F576&lt;&gt;"", _xlfn.XLOOKUP(F576,TABstock[CODE],TABstock[STOCK]),"")</f>
        <v/>
      </c>
      <c r="K576" s="28"/>
      <c r="M576" s="29"/>
      <c r="S576" s="23"/>
      <c r="T576" s="99"/>
      <c r="U576" s="100"/>
      <c r="V576" s="88"/>
      <c r="W576" s="88"/>
      <c r="X576" s="88"/>
      <c r="Y576" s="30"/>
      <c r="Z576" s="88"/>
      <c r="AA576" s="88"/>
      <c r="AB576" s="30"/>
      <c r="AC576" s="30"/>
      <c r="AD576" s="30"/>
      <c r="AE576" s="101"/>
      <c r="AH576" s="53"/>
    </row>
    <row r="577" spans="2:34" x14ac:dyDescent="0.25">
      <c r="B577" s="81"/>
      <c r="C577" s="82"/>
      <c r="D577" s="83"/>
      <c r="E577" s="87"/>
      <c r="F577" s="84"/>
      <c r="G577" s="84"/>
      <c r="H577" s="89" t="str">
        <f>IF(F577&lt;&gt;"", _xlfn.XLOOKUP(F577,TABstock[CODE],TABstock[UNITE]),"")</f>
        <v/>
      </c>
      <c r="I577" s="89" t="str">
        <f>IF(F577&lt;&gt;"", _xlfn.XLOOKUP(F577,TABstock[CODE],TABstock[DESCRIPTION]),"")</f>
        <v/>
      </c>
      <c r="J577" s="90" t="str">
        <f>IF(F577&lt;&gt;"", _xlfn.XLOOKUP(F577,TABstock[CODE],TABstock[STOCK]),"")</f>
        <v/>
      </c>
      <c r="K577" s="28"/>
      <c r="M577" s="29"/>
      <c r="S577" s="23"/>
      <c r="T577" s="99"/>
      <c r="U577" s="100"/>
      <c r="V577" s="88"/>
      <c r="W577" s="88"/>
      <c r="X577" s="88"/>
      <c r="Y577" s="30"/>
      <c r="Z577" s="88"/>
      <c r="AA577" s="88"/>
      <c r="AB577" s="30"/>
      <c r="AC577" s="30"/>
      <c r="AD577" s="30"/>
      <c r="AE577" s="101"/>
      <c r="AH577" s="53"/>
    </row>
    <row r="578" spans="2:34" x14ac:dyDescent="0.25">
      <c r="B578" s="81"/>
      <c r="C578" s="82"/>
      <c r="D578" s="83"/>
      <c r="E578" s="87"/>
      <c r="F578" s="84"/>
      <c r="G578" s="84"/>
      <c r="H578" s="89" t="str">
        <f>IF(F578&lt;&gt;"", _xlfn.XLOOKUP(F578,TABstock[CODE],TABstock[UNITE]),"")</f>
        <v/>
      </c>
      <c r="I578" s="89" t="str">
        <f>IF(F578&lt;&gt;"", _xlfn.XLOOKUP(F578,TABstock[CODE],TABstock[DESCRIPTION]),"")</f>
        <v/>
      </c>
      <c r="J578" s="90" t="str">
        <f>IF(F578&lt;&gt;"", _xlfn.XLOOKUP(F578,TABstock[CODE],TABstock[STOCK]),"")</f>
        <v/>
      </c>
      <c r="K578" s="28"/>
      <c r="M578" s="29"/>
      <c r="S578" s="23"/>
      <c r="T578" s="99"/>
      <c r="U578" s="100"/>
      <c r="V578" s="88"/>
      <c r="W578" s="88"/>
      <c r="X578" s="88"/>
      <c r="Y578" s="30"/>
      <c r="Z578" s="88"/>
      <c r="AA578" s="88"/>
      <c r="AB578" s="30"/>
      <c r="AC578" s="30"/>
      <c r="AD578" s="30"/>
      <c r="AE578" s="101"/>
      <c r="AH578" s="53"/>
    </row>
    <row r="579" spans="2:34" x14ac:dyDescent="0.25">
      <c r="B579" s="81"/>
      <c r="C579" s="82"/>
      <c r="D579" s="83"/>
      <c r="E579" s="87"/>
      <c r="F579" s="84"/>
      <c r="G579" s="84"/>
      <c r="H579" s="89" t="str">
        <f>IF(F579&lt;&gt;"", _xlfn.XLOOKUP(F579,TABstock[CODE],TABstock[UNITE]),"")</f>
        <v/>
      </c>
      <c r="I579" s="89" t="str">
        <f>IF(F579&lt;&gt;"", _xlfn.XLOOKUP(F579,TABstock[CODE],TABstock[DESCRIPTION]),"")</f>
        <v/>
      </c>
      <c r="J579" s="90" t="str">
        <f>IF(F579&lt;&gt;"", _xlfn.XLOOKUP(F579,TABstock[CODE],TABstock[STOCK]),"")</f>
        <v/>
      </c>
      <c r="K579" s="28"/>
      <c r="M579" s="29"/>
      <c r="S579" s="23"/>
      <c r="T579" s="99"/>
      <c r="U579" s="100"/>
      <c r="V579" s="88"/>
      <c r="W579" s="88"/>
      <c r="X579" s="88"/>
      <c r="Y579" s="30"/>
      <c r="Z579" s="88"/>
      <c r="AA579" s="88"/>
      <c r="AB579" s="30"/>
      <c r="AC579" s="30"/>
      <c r="AD579" s="30"/>
      <c r="AE579" s="101"/>
      <c r="AH579" s="53"/>
    </row>
    <row r="580" spans="2:34" x14ac:dyDescent="0.25">
      <c r="B580" s="81"/>
      <c r="C580" s="82"/>
      <c r="D580" s="83"/>
      <c r="E580" s="87"/>
      <c r="F580" s="84"/>
      <c r="G580" s="84"/>
      <c r="H580" s="89" t="str">
        <f>IF(F580&lt;&gt;"", _xlfn.XLOOKUP(F580,TABstock[CODE],TABstock[UNITE]),"")</f>
        <v/>
      </c>
      <c r="I580" s="89" t="str">
        <f>IF(F580&lt;&gt;"", _xlfn.XLOOKUP(F580,TABstock[CODE],TABstock[DESCRIPTION]),"")</f>
        <v/>
      </c>
      <c r="J580" s="90" t="str">
        <f>IF(F580&lt;&gt;"", _xlfn.XLOOKUP(F580,TABstock[CODE],TABstock[STOCK]),"")</f>
        <v/>
      </c>
      <c r="K580" s="28"/>
      <c r="M580" s="29"/>
      <c r="S580" s="23"/>
      <c r="T580" s="99"/>
      <c r="U580" s="100"/>
      <c r="V580" s="88"/>
      <c r="W580" s="88"/>
      <c r="X580" s="88"/>
      <c r="Y580" s="30"/>
      <c r="Z580" s="88"/>
      <c r="AA580" s="88"/>
      <c r="AB580" s="30"/>
      <c r="AC580" s="30"/>
      <c r="AD580" s="30"/>
      <c r="AE580" s="101"/>
      <c r="AH580" s="53"/>
    </row>
    <row r="581" spans="2:34" x14ac:dyDescent="0.25">
      <c r="B581" s="81"/>
      <c r="C581" s="82"/>
      <c r="D581" s="83"/>
      <c r="E581" s="87"/>
      <c r="F581" s="84"/>
      <c r="G581" s="84"/>
      <c r="H581" s="89" t="str">
        <f>IF(F581&lt;&gt;"", _xlfn.XLOOKUP(F581,TABstock[CODE],TABstock[UNITE]),"")</f>
        <v/>
      </c>
      <c r="I581" s="89" t="str">
        <f>IF(F581&lt;&gt;"", _xlfn.XLOOKUP(F581,TABstock[CODE],TABstock[DESCRIPTION]),"")</f>
        <v/>
      </c>
      <c r="J581" s="90" t="str">
        <f>IF(F581&lt;&gt;"", _xlfn.XLOOKUP(F581,TABstock[CODE],TABstock[STOCK]),"")</f>
        <v/>
      </c>
      <c r="K581" s="28"/>
      <c r="M581" s="29"/>
      <c r="S581" s="23"/>
      <c r="T581" s="99"/>
      <c r="U581" s="100"/>
      <c r="V581" s="88"/>
      <c r="W581" s="88"/>
      <c r="X581" s="88"/>
      <c r="Y581" s="30"/>
      <c r="Z581" s="88"/>
      <c r="AA581" s="88"/>
      <c r="AB581" s="30"/>
      <c r="AC581" s="30"/>
      <c r="AD581" s="30"/>
      <c r="AE581" s="101"/>
      <c r="AH581" s="53"/>
    </row>
    <row r="582" spans="2:34" x14ac:dyDescent="0.25">
      <c r="B582" s="81"/>
      <c r="C582" s="82"/>
      <c r="D582" s="83"/>
      <c r="E582" s="87"/>
      <c r="F582" s="84"/>
      <c r="G582" s="84"/>
      <c r="H582" s="89" t="str">
        <f>IF(F582&lt;&gt;"", _xlfn.XLOOKUP(F582,TABstock[CODE],TABstock[UNITE]),"")</f>
        <v/>
      </c>
      <c r="I582" s="89" t="str">
        <f>IF(F582&lt;&gt;"", _xlfn.XLOOKUP(F582,TABstock[CODE],TABstock[DESCRIPTION]),"")</f>
        <v/>
      </c>
      <c r="J582" s="90" t="str">
        <f>IF(F582&lt;&gt;"", _xlfn.XLOOKUP(F582,TABstock[CODE],TABstock[STOCK]),"")</f>
        <v/>
      </c>
      <c r="K582" s="28"/>
      <c r="M582" s="29"/>
      <c r="S582" s="23"/>
      <c r="T582" s="99"/>
      <c r="U582" s="100"/>
      <c r="V582" s="88"/>
      <c r="W582" s="88"/>
      <c r="X582" s="88"/>
      <c r="Y582" s="30"/>
      <c r="Z582" s="88"/>
      <c r="AA582" s="88"/>
      <c r="AB582" s="30"/>
      <c r="AC582" s="30"/>
      <c r="AD582" s="30"/>
      <c r="AE582" s="101"/>
      <c r="AH582" s="53"/>
    </row>
    <row r="583" spans="2:34" x14ac:dyDescent="0.25">
      <c r="B583" s="81"/>
      <c r="C583" s="82"/>
      <c r="D583" s="83"/>
      <c r="E583" s="87"/>
      <c r="F583" s="84"/>
      <c r="G583" s="84"/>
      <c r="H583" s="89" t="str">
        <f>IF(F583&lt;&gt;"", _xlfn.XLOOKUP(F583,TABstock[CODE],TABstock[UNITE]),"")</f>
        <v/>
      </c>
      <c r="I583" s="89" t="str">
        <f>IF(F583&lt;&gt;"", _xlfn.XLOOKUP(F583,TABstock[CODE],TABstock[DESCRIPTION]),"")</f>
        <v/>
      </c>
      <c r="J583" s="90" t="str">
        <f>IF(F583&lt;&gt;"", _xlfn.XLOOKUP(F583,TABstock[CODE],TABstock[STOCK]),"")</f>
        <v/>
      </c>
      <c r="K583" s="28"/>
      <c r="M583" s="29"/>
      <c r="S583" s="23"/>
      <c r="T583" s="99"/>
      <c r="U583" s="100"/>
      <c r="V583" s="88"/>
      <c r="W583" s="88"/>
      <c r="X583" s="88"/>
      <c r="Y583" s="30"/>
      <c r="Z583" s="88"/>
      <c r="AA583" s="88"/>
      <c r="AB583" s="30"/>
      <c r="AC583" s="30"/>
      <c r="AD583" s="30"/>
      <c r="AE583" s="101"/>
      <c r="AH583" s="53"/>
    </row>
    <row r="584" spans="2:34" x14ac:dyDescent="0.25">
      <c r="B584" s="81"/>
      <c r="C584" s="82"/>
      <c r="D584" s="83"/>
      <c r="E584" s="87"/>
      <c r="F584" s="84"/>
      <c r="G584" s="84"/>
      <c r="H584" s="89" t="str">
        <f>IF(F584&lt;&gt;"", _xlfn.XLOOKUP(F584,TABstock[CODE],TABstock[UNITE]),"")</f>
        <v/>
      </c>
      <c r="I584" s="89" t="str">
        <f>IF(F584&lt;&gt;"", _xlfn.XLOOKUP(F584,TABstock[CODE],TABstock[DESCRIPTION]),"")</f>
        <v/>
      </c>
      <c r="J584" s="90" t="str">
        <f>IF(F584&lt;&gt;"", _xlfn.XLOOKUP(F584,TABstock[CODE],TABstock[STOCK]),"")</f>
        <v/>
      </c>
      <c r="K584" s="28"/>
      <c r="M584" s="29"/>
      <c r="S584" s="23"/>
      <c r="T584" s="99"/>
      <c r="U584" s="100"/>
      <c r="V584" s="88"/>
      <c r="W584" s="88"/>
      <c r="X584" s="88"/>
      <c r="Y584" s="30"/>
      <c r="Z584" s="88"/>
      <c r="AA584" s="88"/>
      <c r="AB584" s="30"/>
      <c r="AC584" s="30"/>
      <c r="AD584" s="30"/>
      <c r="AE584" s="101"/>
      <c r="AH584" s="53"/>
    </row>
    <row r="585" spans="2:34" x14ac:dyDescent="0.25">
      <c r="B585" s="81"/>
      <c r="C585" s="82"/>
      <c r="D585" s="83"/>
      <c r="E585" s="87"/>
      <c r="F585" s="84"/>
      <c r="G585" s="84"/>
      <c r="H585" s="89" t="str">
        <f>IF(F585&lt;&gt;"", _xlfn.XLOOKUP(F585,TABstock[CODE],TABstock[UNITE]),"")</f>
        <v/>
      </c>
      <c r="I585" s="89" t="str">
        <f>IF(F585&lt;&gt;"", _xlfn.XLOOKUP(F585,TABstock[CODE],TABstock[DESCRIPTION]),"")</f>
        <v/>
      </c>
      <c r="J585" s="90" t="str">
        <f>IF(F585&lt;&gt;"", _xlfn.XLOOKUP(F585,TABstock[CODE],TABstock[STOCK]),"")</f>
        <v/>
      </c>
      <c r="K585" s="28"/>
      <c r="M585" s="29"/>
      <c r="S585" s="23"/>
      <c r="T585" s="99"/>
      <c r="U585" s="100"/>
      <c r="V585" s="88"/>
      <c r="W585" s="88"/>
      <c r="X585" s="88"/>
      <c r="Y585" s="30"/>
      <c r="Z585" s="88"/>
      <c r="AA585" s="88"/>
      <c r="AB585" s="30"/>
      <c r="AC585" s="30"/>
      <c r="AD585" s="30"/>
      <c r="AE585" s="101"/>
      <c r="AH585" s="53"/>
    </row>
    <row r="586" spans="2:34" x14ac:dyDescent="0.25">
      <c r="B586" s="81"/>
      <c r="C586" s="82"/>
      <c r="D586" s="83"/>
      <c r="E586" s="87"/>
      <c r="F586" s="84"/>
      <c r="G586" s="84"/>
      <c r="H586" s="89" t="str">
        <f>IF(F586&lt;&gt;"", _xlfn.XLOOKUP(F586,TABstock[CODE],TABstock[UNITE]),"")</f>
        <v/>
      </c>
      <c r="I586" s="89" t="str">
        <f>IF(F586&lt;&gt;"", _xlfn.XLOOKUP(F586,TABstock[CODE],TABstock[DESCRIPTION]),"")</f>
        <v/>
      </c>
      <c r="J586" s="90" t="str">
        <f>IF(F586&lt;&gt;"", _xlfn.XLOOKUP(F586,TABstock[CODE],TABstock[STOCK]),"")</f>
        <v/>
      </c>
      <c r="K586" s="28"/>
      <c r="M586" s="29"/>
      <c r="S586" s="23"/>
      <c r="T586" s="99"/>
      <c r="U586" s="100"/>
      <c r="V586" s="88"/>
      <c r="W586" s="88"/>
      <c r="X586" s="88"/>
      <c r="Y586" s="30"/>
      <c r="Z586" s="88"/>
      <c r="AA586" s="88"/>
      <c r="AB586" s="30"/>
      <c r="AC586" s="30"/>
      <c r="AD586" s="30"/>
      <c r="AE586" s="101"/>
      <c r="AH586" s="53"/>
    </row>
    <row r="587" spans="2:34" x14ac:dyDescent="0.25">
      <c r="B587" s="81"/>
      <c r="C587" s="82"/>
      <c r="D587" s="83"/>
      <c r="E587" s="87"/>
      <c r="F587" s="84"/>
      <c r="G587" s="84"/>
      <c r="H587" s="89" t="str">
        <f>IF(F587&lt;&gt;"", _xlfn.XLOOKUP(F587,TABstock[CODE],TABstock[UNITE]),"")</f>
        <v/>
      </c>
      <c r="I587" s="89" t="str">
        <f>IF(F587&lt;&gt;"", _xlfn.XLOOKUP(F587,TABstock[CODE],TABstock[DESCRIPTION]),"")</f>
        <v/>
      </c>
      <c r="J587" s="90" t="str">
        <f>IF(F587&lt;&gt;"", _xlfn.XLOOKUP(F587,TABstock[CODE],TABstock[STOCK]),"")</f>
        <v/>
      </c>
      <c r="K587" s="28"/>
      <c r="M587" s="29"/>
      <c r="S587" s="23"/>
      <c r="T587" s="99"/>
      <c r="U587" s="100"/>
      <c r="V587" s="88"/>
      <c r="W587" s="88"/>
      <c r="X587" s="88"/>
      <c r="Y587" s="30"/>
      <c r="Z587" s="88"/>
      <c r="AA587" s="88"/>
      <c r="AB587" s="30"/>
      <c r="AC587" s="30"/>
      <c r="AD587" s="30"/>
      <c r="AE587" s="101"/>
      <c r="AH587" s="53"/>
    </row>
    <row r="588" spans="2:34" x14ac:dyDescent="0.25">
      <c r="B588" s="81"/>
      <c r="C588" s="82"/>
      <c r="D588" s="83"/>
      <c r="E588" s="87"/>
      <c r="F588" s="84"/>
      <c r="G588" s="84"/>
      <c r="H588" s="89" t="str">
        <f>IF(F588&lt;&gt;"", _xlfn.XLOOKUP(F588,TABstock[CODE],TABstock[UNITE]),"")</f>
        <v/>
      </c>
      <c r="I588" s="89" t="str">
        <f>IF(F588&lt;&gt;"", _xlfn.XLOOKUP(F588,TABstock[CODE],TABstock[DESCRIPTION]),"")</f>
        <v/>
      </c>
      <c r="J588" s="90" t="str">
        <f>IF(F588&lt;&gt;"", _xlfn.XLOOKUP(F588,TABstock[CODE],TABstock[STOCK]),"")</f>
        <v/>
      </c>
      <c r="K588" s="28"/>
      <c r="M588" s="29"/>
      <c r="S588" s="23"/>
      <c r="T588" s="99"/>
      <c r="U588" s="100"/>
      <c r="V588" s="88"/>
      <c r="W588" s="88"/>
      <c r="X588" s="88"/>
      <c r="Y588" s="30"/>
      <c r="Z588" s="88"/>
      <c r="AA588" s="88"/>
      <c r="AB588" s="30"/>
      <c r="AC588" s="30"/>
      <c r="AD588" s="30"/>
      <c r="AE588" s="101"/>
      <c r="AH588" s="53"/>
    </row>
    <row r="589" spans="2:34" x14ac:dyDescent="0.25">
      <c r="B589" s="81"/>
      <c r="C589" s="82"/>
      <c r="D589" s="83"/>
      <c r="E589" s="87"/>
      <c r="F589" s="84"/>
      <c r="G589" s="84"/>
      <c r="H589" s="89" t="str">
        <f>IF(F589&lt;&gt;"", _xlfn.XLOOKUP(F589,TABstock[CODE],TABstock[UNITE]),"")</f>
        <v/>
      </c>
      <c r="I589" s="89" t="str">
        <f>IF(F589&lt;&gt;"", _xlfn.XLOOKUP(F589,TABstock[CODE],TABstock[DESCRIPTION]),"")</f>
        <v/>
      </c>
      <c r="J589" s="90" t="str">
        <f>IF(F589&lt;&gt;"", _xlfn.XLOOKUP(F589,TABstock[CODE],TABstock[STOCK]),"")</f>
        <v/>
      </c>
      <c r="K589" s="28"/>
      <c r="M589" s="29"/>
      <c r="S589" s="23"/>
      <c r="T589" s="99"/>
      <c r="U589" s="100"/>
      <c r="V589" s="88"/>
      <c r="W589" s="88"/>
      <c r="X589" s="88"/>
      <c r="Y589" s="30"/>
      <c r="Z589" s="88"/>
      <c r="AA589" s="88"/>
      <c r="AB589" s="30"/>
      <c r="AC589" s="30"/>
      <c r="AD589" s="30"/>
      <c r="AE589" s="101"/>
      <c r="AH589" s="53"/>
    </row>
    <row r="590" spans="2:34" x14ac:dyDescent="0.25">
      <c r="B590" s="81"/>
      <c r="C590" s="82"/>
      <c r="D590" s="83"/>
      <c r="E590" s="87"/>
      <c r="F590" s="84"/>
      <c r="G590" s="84"/>
      <c r="H590" s="89" t="str">
        <f>IF(F590&lt;&gt;"", _xlfn.XLOOKUP(F590,TABstock[CODE],TABstock[UNITE]),"")</f>
        <v/>
      </c>
      <c r="I590" s="89" t="str">
        <f>IF(F590&lt;&gt;"", _xlfn.XLOOKUP(F590,TABstock[CODE],TABstock[DESCRIPTION]),"")</f>
        <v/>
      </c>
      <c r="J590" s="90" t="str">
        <f>IF(F590&lt;&gt;"", _xlfn.XLOOKUP(F590,TABstock[CODE],TABstock[STOCK]),"")</f>
        <v/>
      </c>
      <c r="K590" s="28"/>
      <c r="M590" s="29"/>
      <c r="S590" s="23"/>
      <c r="T590" s="99"/>
      <c r="U590" s="100"/>
      <c r="V590" s="88"/>
      <c r="W590" s="88"/>
      <c r="X590" s="88"/>
      <c r="Y590" s="30"/>
      <c r="Z590" s="88"/>
      <c r="AA590" s="88"/>
      <c r="AB590" s="30"/>
      <c r="AC590" s="30"/>
      <c r="AD590" s="30"/>
      <c r="AE590" s="101"/>
      <c r="AH590" s="53"/>
    </row>
    <row r="591" spans="2:34" x14ac:dyDescent="0.25">
      <c r="B591" s="81"/>
      <c r="C591" s="82"/>
      <c r="D591" s="83"/>
      <c r="E591" s="87"/>
      <c r="F591" s="84"/>
      <c r="G591" s="84"/>
      <c r="H591" s="89" t="str">
        <f>IF(F591&lt;&gt;"", _xlfn.XLOOKUP(F591,TABstock[CODE],TABstock[UNITE]),"")</f>
        <v/>
      </c>
      <c r="I591" s="89" t="str">
        <f>IF(F591&lt;&gt;"", _xlfn.XLOOKUP(F591,TABstock[CODE],TABstock[DESCRIPTION]),"")</f>
        <v/>
      </c>
      <c r="J591" s="90" t="str">
        <f>IF(F591&lt;&gt;"", _xlfn.XLOOKUP(F591,TABstock[CODE],TABstock[STOCK]),"")</f>
        <v/>
      </c>
      <c r="K591" s="28"/>
      <c r="M591" s="29"/>
      <c r="S591" s="23"/>
      <c r="T591" s="99"/>
      <c r="U591" s="100"/>
      <c r="V591" s="88"/>
      <c r="W591" s="88"/>
      <c r="X591" s="88"/>
      <c r="Y591" s="30"/>
      <c r="Z591" s="88"/>
      <c r="AA591" s="88"/>
      <c r="AB591" s="30"/>
      <c r="AC591" s="30"/>
      <c r="AD591" s="30"/>
      <c r="AE591" s="101"/>
      <c r="AH591" s="53"/>
    </row>
    <row r="592" spans="2:34" x14ac:dyDescent="0.25">
      <c r="B592" s="81"/>
      <c r="C592" s="82"/>
      <c r="D592" s="83"/>
      <c r="E592" s="87"/>
      <c r="F592" s="84"/>
      <c r="G592" s="84"/>
      <c r="H592" s="89" t="str">
        <f>IF(F592&lt;&gt;"", _xlfn.XLOOKUP(F592,TABstock[CODE],TABstock[UNITE]),"")</f>
        <v/>
      </c>
      <c r="I592" s="89" t="str">
        <f>IF(F592&lt;&gt;"", _xlfn.XLOOKUP(F592,TABstock[CODE],TABstock[DESCRIPTION]),"")</f>
        <v/>
      </c>
      <c r="J592" s="90" t="str">
        <f>IF(F592&lt;&gt;"", _xlfn.XLOOKUP(F592,TABstock[CODE],TABstock[STOCK]),"")</f>
        <v/>
      </c>
      <c r="K592" s="28"/>
      <c r="M592" s="29"/>
      <c r="S592" s="23"/>
      <c r="T592" s="99"/>
      <c r="U592" s="100"/>
      <c r="V592" s="88"/>
      <c r="W592" s="88"/>
      <c r="X592" s="88"/>
      <c r="Y592" s="30"/>
      <c r="Z592" s="88"/>
      <c r="AA592" s="88"/>
      <c r="AB592" s="30"/>
      <c r="AC592" s="30"/>
      <c r="AD592" s="30"/>
      <c r="AE592" s="101"/>
      <c r="AH592" s="53"/>
    </row>
    <row r="593" spans="2:34" x14ac:dyDescent="0.25">
      <c r="B593" s="81"/>
      <c r="C593" s="82"/>
      <c r="D593" s="83"/>
      <c r="E593" s="87"/>
      <c r="F593" s="84"/>
      <c r="G593" s="84"/>
      <c r="H593" s="89" t="str">
        <f>IF(F593&lt;&gt;"", _xlfn.XLOOKUP(F593,TABstock[CODE],TABstock[UNITE]),"")</f>
        <v/>
      </c>
      <c r="I593" s="89" t="str">
        <f>IF(F593&lt;&gt;"", _xlfn.XLOOKUP(F593,TABstock[CODE],TABstock[DESCRIPTION]),"")</f>
        <v/>
      </c>
      <c r="J593" s="90" t="str">
        <f>IF(F593&lt;&gt;"", _xlfn.XLOOKUP(F593,TABstock[CODE],TABstock[STOCK]),"")</f>
        <v/>
      </c>
      <c r="K593" s="28"/>
      <c r="M593" s="29"/>
      <c r="S593" s="23"/>
      <c r="T593" s="99"/>
      <c r="U593" s="100"/>
      <c r="V593" s="88"/>
      <c r="W593" s="88"/>
      <c r="X593" s="88"/>
      <c r="Y593" s="30"/>
      <c r="Z593" s="88"/>
      <c r="AA593" s="88"/>
      <c r="AB593" s="30"/>
      <c r="AC593" s="30"/>
      <c r="AD593" s="30"/>
      <c r="AE593" s="101"/>
      <c r="AH593" s="53"/>
    </row>
    <row r="594" spans="2:34" x14ac:dyDescent="0.25">
      <c r="B594" s="81"/>
      <c r="C594" s="82"/>
      <c r="D594" s="83"/>
      <c r="E594" s="87"/>
      <c r="F594" s="84"/>
      <c r="G594" s="84"/>
      <c r="H594" s="89" t="str">
        <f>IF(F594&lt;&gt;"", _xlfn.XLOOKUP(F594,TABstock[CODE],TABstock[UNITE]),"")</f>
        <v/>
      </c>
      <c r="I594" s="89" t="str">
        <f>IF(F594&lt;&gt;"", _xlfn.XLOOKUP(F594,TABstock[CODE],TABstock[DESCRIPTION]),"")</f>
        <v/>
      </c>
      <c r="J594" s="90" t="str">
        <f>IF(F594&lt;&gt;"", _xlfn.XLOOKUP(F594,TABstock[CODE],TABstock[STOCK]),"")</f>
        <v/>
      </c>
      <c r="K594" s="28"/>
      <c r="M594" s="29"/>
      <c r="S594" s="23"/>
      <c r="T594" s="99"/>
      <c r="U594" s="100"/>
      <c r="V594" s="88"/>
      <c r="W594" s="88"/>
      <c r="X594" s="88"/>
      <c r="Y594" s="30"/>
      <c r="Z594" s="88"/>
      <c r="AA594" s="88"/>
      <c r="AB594" s="30"/>
      <c r="AC594" s="30"/>
      <c r="AD594" s="30"/>
      <c r="AE594" s="101"/>
      <c r="AH594" s="53"/>
    </row>
    <row r="595" spans="2:34" x14ac:dyDescent="0.25">
      <c r="B595" s="81"/>
      <c r="C595" s="82"/>
      <c r="D595" s="83"/>
      <c r="E595" s="87"/>
      <c r="F595" s="84"/>
      <c r="G595" s="84"/>
      <c r="H595" s="89" t="str">
        <f>IF(F595&lt;&gt;"", _xlfn.XLOOKUP(F595,TABstock[CODE],TABstock[UNITE]),"")</f>
        <v/>
      </c>
      <c r="I595" s="89" t="str">
        <f>IF(F595&lt;&gt;"", _xlfn.XLOOKUP(F595,TABstock[CODE],TABstock[DESCRIPTION]),"")</f>
        <v/>
      </c>
      <c r="J595" s="90" t="str">
        <f>IF(F595&lt;&gt;"", _xlfn.XLOOKUP(F595,TABstock[CODE],TABstock[STOCK]),"")</f>
        <v/>
      </c>
      <c r="K595" s="28"/>
      <c r="M595" s="29"/>
      <c r="S595" s="23"/>
      <c r="T595" s="99"/>
      <c r="U595" s="100"/>
      <c r="V595" s="88"/>
      <c r="W595" s="88"/>
      <c r="X595" s="88"/>
      <c r="Y595" s="30"/>
      <c r="Z595" s="88"/>
      <c r="AA595" s="88"/>
      <c r="AB595" s="30"/>
      <c r="AC595" s="30"/>
      <c r="AD595" s="30"/>
      <c r="AE595" s="101"/>
      <c r="AH595" s="53"/>
    </row>
    <row r="596" spans="2:34" x14ac:dyDescent="0.25">
      <c r="B596" s="81"/>
      <c r="C596" s="82"/>
      <c r="D596" s="83"/>
      <c r="E596" s="87"/>
      <c r="F596" s="84"/>
      <c r="G596" s="84"/>
      <c r="H596" s="89" t="str">
        <f>IF(F596&lt;&gt;"", _xlfn.XLOOKUP(F596,TABstock[CODE],TABstock[UNITE]),"")</f>
        <v/>
      </c>
      <c r="I596" s="89" t="str">
        <f>IF(F596&lt;&gt;"", _xlfn.XLOOKUP(F596,TABstock[CODE],TABstock[DESCRIPTION]),"")</f>
        <v/>
      </c>
      <c r="J596" s="90" t="str">
        <f>IF(F596&lt;&gt;"", _xlfn.XLOOKUP(F596,TABstock[CODE],TABstock[STOCK]),"")</f>
        <v/>
      </c>
      <c r="K596" s="28"/>
      <c r="M596" s="29"/>
      <c r="S596" s="23"/>
      <c r="T596" s="99"/>
      <c r="U596" s="100"/>
      <c r="V596" s="88"/>
      <c r="W596" s="88"/>
      <c r="X596" s="88"/>
      <c r="Y596" s="30"/>
      <c r="Z596" s="88"/>
      <c r="AA596" s="88"/>
      <c r="AB596" s="30"/>
      <c r="AC596" s="30"/>
      <c r="AD596" s="30"/>
      <c r="AE596" s="101"/>
      <c r="AH596" s="53"/>
    </row>
    <row r="597" spans="2:34" x14ac:dyDescent="0.25">
      <c r="B597" s="81"/>
      <c r="C597" s="82"/>
      <c r="D597" s="83"/>
      <c r="E597" s="87"/>
      <c r="F597" s="84"/>
      <c r="G597" s="84"/>
      <c r="H597" s="89" t="str">
        <f>IF(F597&lt;&gt;"", _xlfn.XLOOKUP(F597,TABstock[CODE],TABstock[UNITE]),"")</f>
        <v/>
      </c>
      <c r="I597" s="89" t="str">
        <f>IF(F597&lt;&gt;"", _xlfn.XLOOKUP(F597,TABstock[CODE],TABstock[DESCRIPTION]),"")</f>
        <v/>
      </c>
      <c r="J597" s="90" t="str">
        <f>IF(F597&lt;&gt;"", _xlfn.XLOOKUP(F597,TABstock[CODE],TABstock[STOCK]),"")</f>
        <v/>
      </c>
      <c r="K597" s="28"/>
      <c r="M597" s="29"/>
      <c r="S597" s="23"/>
      <c r="T597" s="99"/>
      <c r="U597" s="100"/>
      <c r="V597" s="88"/>
      <c r="W597" s="88"/>
      <c r="X597" s="88"/>
      <c r="Y597" s="30"/>
      <c r="Z597" s="88"/>
      <c r="AA597" s="88"/>
      <c r="AB597" s="30"/>
      <c r="AC597" s="30"/>
      <c r="AD597" s="30"/>
      <c r="AE597" s="101"/>
      <c r="AH597" s="53"/>
    </row>
    <row r="598" spans="2:34" x14ac:dyDescent="0.25">
      <c r="B598" s="81"/>
      <c r="C598" s="82"/>
      <c r="D598" s="83"/>
      <c r="E598" s="87"/>
      <c r="F598" s="84"/>
      <c r="G598" s="84"/>
      <c r="H598" s="89" t="str">
        <f>IF(F598&lt;&gt;"", _xlfn.XLOOKUP(F598,TABstock[CODE],TABstock[UNITE]),"")</f>
        <v/>
      </c>
      <c r="I598" s="89" t="str">
        <f>IF(F598&lt;&gt;"", _xlfn.XLOOKUP(F598,TABstock[CODE],TABstock[DESCRIPTION]),"")</f>
        <v/>
      </c>
      <c r="J598" s="90" t="str">
        <f>IF(F598&lt;&gt;"", _xlfn.XLOOKUP(F598,TABstock[CODE],TABstock[STOCK]),"")</f>
        <v/>
      </c>
      <c r="K598" s="28"/>
      <c r="M598" s="29"/>
      <c r="S598" s="23"/>
      <c r="T598" s="99"/>
      <c r="U598" s="100"/>
      <c r="V598" s="88"/>
      <c r="W598" s="88"/>
      <c r="X598" s="88"/>
      <c r="Y598" s="30"/>
      <c r="Z598" s="88"/>
      <c r="AA598" s="88"/>
      <c r="AB598" s="30"/>
      <c r="AC598" s="30"/>
      <c r="AD598" s="30"/>
      <c r="AE598" s="101"/>
      <c r="AH598" s="53"/>
    </row>
    <row r="599" spans="2:34" x14ac:dyDescent="0.25">
      <c r="B599" s="81"/>
      <c r="C599" s="82"/>
      <c r="D599" s="83"/>
      <c r="E599" s="87"/>
      <c r="F599" s="84"/>
      <c r="G599" s="84"/>
      <c r="H599" s="89" t="str">
        <f>IF(F599&lt;&gt;"", _xlfn.XLOOKUP(F599,TABstock[CODE],TABstock[UNITE]),"")</f>
        <v/>
      </c>
      <c r="I599" s="89" t="str">
        <f>IF(F599&lt;&gt;"", _xlfn.XLOOKUP(F599,TABstock[CODE],TABstock[DESCRIPTION]),"")</f>
        <v/>
      </c>
      <c r="J599" s="90" t="str">
        <f>IF(F599&lt;&gt;"", _xlfn.XLOOKUP(F599,TABstock[CODE],TABstock[STOCK]),"")</f>
        <v/>
      </c>
      <c r="K599" s="28"/>
      <c r="M599" s="29"/>
      <c r="S599" s="23"/>
      <c r="T599" s="99"/>
      <c r="U599" s="100"/>
      <c r="V599" s="88"/>
      <c r="W599" s="88"/>
      <c r="X599" s="88"/>
      <c r="Y599" s="30"/>
      <c r="Z599" s="88"/>
      <c r="AA599" s="88"/>
      <c r="AB599" s="30"/>
      <c r="AC599" s="30"/>
      <c r="AD599" s="30"/>
      <c r="AE599" s="101"/>
      <c r="AH599" s="53"/>
    </row>
    <row r="600" spans="2:34" x14ac:dyDescent="0.25">
      <c r="B600" s="81"/>
      <c r="C600" s="82"/>
      <c r="D600" s="83"/>
      <c r="E600" s="87"/>
      <c r="F600" s="84"/>
      <c r="G600" s="84"/>
      <c r="H600" s="89" t="str">
        <f>IF(F600&lt;&gt;"", _xlfn.XLOOKUP(F600,TABstock[CODE],TABstock[UNITE]),"")</f>
        <v/>
      </c>
      <c r="I600" s="89" t="str">
        <f>IF(F600&lt;&gt;"", _xlfn.XLOOKUP(F600,TABstock[CODE],TABstock[DESCRIPTION]),"")</f>
        <v/>
      </c>
      <c r="J600" s="90" t="str">
        <f>IF(F600&lt;&gt;"", _xlfn.XLOOKUP(F600,TABstock[CODE],TABstock[STOCK]),"")</f>
        <v/>
      </c>
      <c r="K600" s="28"/>
      <c r="M600" s="29"/>
      <c r="S600" s="23"/>
      <c r="T600" s="99"/>
      <c r="U600" s="100"/>
      <c r="V600" s="88"/>
      <c r="W600" s="88"/>
      <c r="X600" s="88"/>
      <c r="Y600" s="30"/>
      <c r="Z600" s="88"/>
      <c r="AA600" s="88"/>
      <c r="AB600" s="30"/>
      <c r="AC600" s="30"/>
      <c r="AD600" s="30"/>
      <c r="AE600" s="101"/>
      <c r="AH600" s="53"/>
    </row>
    <row r="601" spans="2:34" x14ac:dyDescent="0.25">
      <c r="B601" s="81"/>
      <c r="C601" s="82"/>
      <c r="D601" s="83"/>
      <c r="E601" s="87"/>
      <c r="F601" s="84"/>
      <c r="G601" s="84"/>
      <c r="H601" s="89" t="str">
        <f>IF(F601&lt;&gt;"", _xlfn.XLOOKUP(F601,TABstock[CODE],TABstock[UNITE]),"")</f>
        <v/>
      </c>
      <c r="I601" s="89" t="str">
        <f>IF(F601&lt;&gt;"", _xlfn.XLOOKUP(F601,TABstock[CODE],TABstock[DESCRIPTION]),"")</f>
        <v/>
      </c>
      <c r="J601" s="90" t="str">
        <f>IF(F601&lt;&gt;"", _xlfn.XLOOKUP(F601,TABstock[CODE],TABstock[STOCK]),"")</f>
        <v/>
      </c>
      <c r="K601" s="28"/>
      <c r="M601" s="29"/>
      <c r="S601" s="23"/>
      <c r="T601" s="99"/>
      <c r="U601" s="100"/>
      <c r="V601" s="88"/>
      <c r="W601" s="88"/>
      <c r="X601" s="88"/>
      <c r="Y601" s="30"/>
      <c r="Z601" s="88"/>
      <c r="AA601" s="88"/>
      <c r="AB601" s="30"/>
      <c r="AC601" s="30"/>
      <c r="AD601" s="30"/>
      <c r="AE601" s="101"/>
      <c r="AH601" s="53"/>
    </row>
    <row r="602" spans="2:34" x14ac:dyDescent="0.25">
      <c r="B602" s="81"/>
      <c r="C602" s="82"/>
      <c r="D602" s="83"/>
      <c r="E602" s="87"/>
      <c r="F602" s="84"/>
      <c r="G602" s="84"/>
      <c r="H602" s="89" t="str">
        <f>IF(F602&lt;&gt;"", _xlfn.XLOOKUP(F602,TABstock[CODE],TABstock[UNITE]),"")</f>
        <v/>
      </c>
      <c r="I602" s="89" t="str">
        <f>IF(F602&lt;&gt;"", _xlfn.XLOOKUP(F602,TABstock[CODE],TABstock[DESCRIPTION]),"")</f>
        <v/>
      </c>
      <c r="J602" s="90" t="str">
        <f>IF(F602&lt;&gt;"", _xlfn.XLOOKUP(F602,TABstock[CODE],TABstock[STOCK]),"")</f>
        <v/>
      </c>
      <c r="K602" s="28"/>
      <c r="M602" s="29"/>
      <c r="S602" s="23"/>
      <c r="T602" s="99"/>
      <c r="U602" s="100"/>
      <c r="V602" s="88"/>
      <c r="W602" s="88"/>
      <c r="X602" s="88"/>
      <c r="Y602" s="30"/>
      <c r="Z602" s="88"/>
      <c r="AA602" s="88"/>
      <c r="AB602" s="30"/>
      <c r="AC602" s="30"/>
      <c r="AD602" s="30"/>
      <c r="AE602" s="101"/>
      <c r="AH602" s="53"/>
    </row>
    <row r="603" spans="2:34" x14ac:dyDescent="0.25">
      <c r="B603" s="81"/>
      <c r="C603" s="82"/>
      <c r="D603" s="83"/>
      <c r="E603" s="87"/>
      <c r="F603" s="84"/>
      <c r="G603" s="84"/>
      <c r="H603" s="89" t="str">
        <f>IF(F603&lt;&gt;"", _xlfn.XLOOKUP(F603,TABstock[CODE],TABstock[UNITE]),"")</f>
        <v/>
      </c>
      <c r="I603" s="89" t="str">
        <f>IF(F603&lt;&gt;"", _xlfn.XLOOKUP(F603,TABstock[CODE],TABstock[DESCRIPTION]),"")</f>
        <v/>
      </c>
      <c r="J603" s="90" t="str">
        <f>IF(F603&lt;&gt;"", _xlfn.XLOOKUP(F603,TABstock[CODE],TABstock[STOCK]),"")</f>
        <v/>
      </c>
      <c r="K603" s="28"/>
      <c r="M603" s="29"/>
      <c r="S603" s="23"/>
      <c r="T603" s="99"/>
      <c r="U603" s="100"/>
      <c r="V603" s="88"/>
      <c r="W603" s="88"/>
      <c r="X603" s="88"/>
      <c r="Y603" s="30"/>
      <c r="Z603" s="88"/>
      <c r="AA603" s="88"/>
      <c r="AB603" s="30"/>
      <c r="AC603" s="30"/>
      <c r="AD603" s="30"/>
      <c r="AE603" s="101"/>
      <c r="AH603" s="53"/>
    </row>
    <row r="604" spans="2:34" x14ac:dyDescent="0.25">
      <c r="B604" s="81"/>
      <c r="C604" s="82"/>
      <c r="D604" s="83"/>
      <c r="E604" s="87"/>
      <c r="F604" s="84"/>
      <c r="G604" s="84"/>
      <c r="H604" s="89" t="str">
        <f>IF(F604&lt;&gt;"", _xlfn.XLOOKUP(F604,TABstock[CODE],TABstock[UNITE]),"")</f>
        <v/>
      </c>
      <c r="I604" s="89" t="str">
        <f>IF(F604&lt;&gt;"", _xlfn.XLOOKUP(F604,TABstock[CODE],TABstock[DESCRIPTION]),"")</f>
        <v/>
      </c>
      <c r="J604" s="90" t="str">
        <f>IF(F604&lt;&gt;"", _xlfn.XLOOKUP(F604,TABstock[CODE],TABstock[STOCK]),"")</f>
        <v/>
      </c>
      <c r="K604" s="28"/>
      <c r="M604" s="29"/>
      <c r="S604" s="23"/>
      <c r="T604" s="99"/>
      <c r="U604" s="100"/>
      <c r="V604" s="88"/>
      <c r="W604" s="88"/>
      <c r="X604" s="88"/>
      <c r="Y604" s="30"/>
      <c r="Z604" s="88"/>
      <c r="AA604" s="88"/>
      <c r="AB604" s="30"/>
      <c r="AC604" s="30"/>
      <c r="AD604" s="30"/>
      <c r="AE604" s="101"/>
      <c r="AH604" s="53"/>
    </row>
    <row r="605" spans="2:34" x14ac:dyDescent="0.25">
      <c r="B605" s="81"/>
      <c r="C605" s="82"/>
      <c r="D605" s="83"/>
      <c r="E605" s="87"/>
      <c r="F605" s="84"/>
      <c r="G605" s="84"/>
      <c r="H605" s="89" t="str">
        <f>IF(F605&lt;&gt;"", _xlfn.XLOOKUP(F605,TABstock[CODE],TABstock[UNITE]),"")</f>
        <v/>
      </c>
      <c r="I605" s="89" t="str">
        <f>IF(F605&lt;&gt;"", _xlfn.XLOOKUP(F605,TABstock[CODE],TABstock[DESCRIPTION]),"")</f>
        <v/>
      </c>
      <c r="J605" s="90" t="str">
        <f>IF(F605&lt;&gt;"", _xlfn.XLOOKUP(F605,TABstock[CODE],TABstock[STOCK]),"")</f>
        <v/>
      </c>
      <c r="K605" s="28"/>
      <c r="M605" s="29"/>
      <c r="S605" s="23"/>
      <c r="T605" s="99"/>
      <c r="U605" s="100"/>
      <c r="V605" s="88"/>
      <c r="W605" s="88"/>
      <c r="X605" s="88"/>
      <c r="Y605" s="30"/>
      <c r="Z605" s="88"/>
      <c r="AA605" s="88"/>
      <c r="AB605" s="30"/>
      <c r="AC605" s="30"/>
      <c r="AD605" s="30"/>
      <c r="AE605" s="101"/>
      <c r="AH605" s="53"/>
    </row>
    <row r="606" spans="2:34" x14ac:dyDescent="0.25">
      <c r="B606" s="81"/>
      <c r="C606" s="82"/>
      <c r="D606" s="83"/>
      <c r="E606" s="87"/>
      <c r="F606" s="84"/>
      <c r="G606" s="84"/>
      <c r="H606" s="89" t="str">
        <f>IF(F606&lt;&gt;"", _xlfn.XLOOKUP(F606,TABstock[CODE],TABstock[UNITE]),"")</f>
        <v/>
      </c>
      <c r="I606" s="89" t="str">
        <f>IF(F606&lt;&gt;"", _xlfn.XLOOKUP(F606,TABstock[CODE],TABstock[DESCRIPTION]),"")</f>
        <v/>
      </c>
      <c r="J606" s="90" t="str">
        <f>IF(F606&lt;&gt;"", _xlfn.XLOOKUP(F606,TABstock[CODE],TABstock[STOCK]),"")</f>
        <v/>
      </c>
      <c r="K606" s="28"/>
      <c r="M606" s="29"/>
      <c r="S606" s="23"/>
      <c r="T606" s="99"/>
      <c r="U606" s="100"/>
      <c r="V606" s="88"/>
      <c r="W606" s="88"/>
      <c r="X606" s="88"/>
      <c r="Y606" s="30"/>
      <c r="Z606" s="88"/>
      <c r="AA606" s="88"/>
      <c r="AB606" s="30"/>
      <c r="AC606" s="30"/>
      <c r="AD606" s="30"/>
      <c r="AE606" s="101"/>
      <c r="AH606" s="53"/>
    </row>
    <row r="607" spans="2:34" x14ac:dyDescent="0.25">
      <c r="B607" s="81"/>
      <c r="C607" s="82"/>
      <c r="D607" s="83"/>
      <c r="E607" s="87"/>
      <c r="F607" s="84"/>
      <c r="G607" s="84"/>
      <c r="H607" s="89" t="str">
        <f>IF(F607&lt;&gt;"", _xlfn.XLOOKUP(F607,TABstock[CODE],TABstock[UNITE]),"")</f>
        <v/>
      </c>
      <c r="I607" s="89" t="str">
        <f>IF(F607&lt;&gt;"", _xlfn.XLOOKUP(F607,TABstock[CODE],TABstock[DESCRIPTION]),"")</f>
        <v/>
      </c>
      <c r="J607" s="90" t="str">
        <f>IF(F607&lt;&gt;"", _xlfn.XLOOKUP(F607,TABstock[CODE],TABstock[STOCK]),"")</f>
        <v/>
      </c>
      <c r="K607" s="28"/>
      <c r="M607" s="29"/>
      <c r="S607" s="23"/>
      <c r="T607" s="99"/>
      <c r="U607" s="100"/>
      <c r="V607" s="88"/>
      <c r="W607" s="88"/>
      <c r="X607" s="88"/>
      <c r="Y607" s="30"/>
      <c r="Z607" s="88"/>
      <c r="AA607" s="88"/>
      <c r="AB607" s="30"/>
      <c r="AC607" s="30"/>
      <c r="AD607" s="30"/>
      <c r="AE607" s="101"/>
      <c r="AH607" s="53"/>
    </row>
    <row r="608" spans="2:34" x14ac:dyDescent="0.25">
      <c r="B608" s="81"/>
      <c r="C608" s="82"/>
      <c r="D608" s="83"/>
      <c r="E608" s="87"/>
      <c r="F608" s="84"/>
      <c r="G608" s="84"/>
      <c r="H608" s="89" t="str">
        <f>IF(F608&lt;&gt;"", _xlfn.XLOOKUP(F608,TABstock[CODE],TABstock[UNITE]),"")</f>
        <v/>
      </c>
      <c r="I608" s="89" t="str">
        <f>IF(F608&lt;&gt;"", _xlfn.XLOOKUP(F608,TABstock[CODE],TABstock[DESCRIPTION]),"")</f>
        <v/>
      </c>
      <c r="J608" s="90" t="str">
        <f>IF(F608&lt;&gt;"", _xlfn.XLOOKUP(F608,TABstock[CODE],TABstock[STOCK]),"")</f>
        <v/>
      </c>
      <c r="K608" s="28"/>
      <c r="M608" s="29"/>
      <c r="S608" s="23"/>
      <c r="T608" s="99"/>
      <c r="U608" s="100"/>
      <c r="V608" s="88"/>
      <c r="W608" s="88"/>
      <c r="X608" s="88"/>
      <c r="Y608" s="30"/>
      <c r="Z608" s="88"/>
      <c r="AA608" s="88"/>
      <c r="AB608" s="30"/>
      <c r="AC608" s="30"/>
      <c r="AD608" s="30"/>
      <c r="AE608" s="101"/>
      <c r="AH608" s="53"/>
    </row>
    <row r="609" spans="2:34" x14ac:dyDescent="0.25">
      <c r="B609" s="81"/>
      <c r="C609" s="82"/>
      <c r="D609" s="83"/>
      <c r="E609" s="87"/>
      <c r="F609" s="84"/>
      <c r="G609" s="84"/>
      <c r="H609" s="89" t="str">
        <f>IF(F609&lt;&gt;"", _xlfn.XLOOKUP(F609,TABstock[CODE],TABstock[UNITE]),"")</f>
        <v/>
      </c>
      <c r="I609" s="89" t="str">
        <f>IF(F609&lt;&gt;"", _xlfn.XLOOKUP(F609,TABstock[CODE],TABstock[DESCRIPTION]),"")</f>
        <v/>
      </c>
      <c r="J609" s="90" t="str">
        <f>IF(F609&lt;&gt;"", _xlfn.XLOOKUP(F609,TABstock[CODE],TABstock[STOCK]),"")</f>
        <v/>
      </c>
      <c r="K609" s="28"/>
      <c r="M609" s="29"/>
      <c r="S609" s="23"/>
      <c r="T609" s="99"/>
      <c r="U609" s="100"/>
      <c r="V609" s="88"/>
      <c r="W609" s="88"/>
      <c r="X609" s="88"/>
      <c r="Y609" s="30"/>
      <c r="Z609" s="88"/>
      <c r="AA609" s="88"/>
      <c r="AB609" s="30"/>
      <c r="AC609" s="30"/>
      <c r="AD609" s="30"/>
      <c r="AE609" s="101"/>
      <c r="AH609" s="53"/>
    </row>
    <row r="610" spans="2:34" x14ac:dyDescent="0.25">
      <c r="B610" s="81"/>
      <c r="C610" s="82"/>
      <c r="D610" s="83"/>
      <c r="E610" s="87"/>
      <c r="F610" s="84"/>
      <c r="G610" s="84"/>
      <c r="H610" s="89" t="str">
        <f>IF(F610&lt;&gt;"", _xlfn.XLOOKUP(F610,TABstock[CODE],TABstock[UNITE]),"")</f>
        <v/>
      </c>
      <c r="I610" s="89" t="str">
        <f>IF(F610&lt;&gt;"", _xlfn.XLOOKUP(F610,TABstock[CODE],TABstock[DESCRIPTION]),"")</f>
        <v/>
      </c>
      <c r="J610" s="90" t="str">
        <f>IF(F610&lt;&gt;"", _xlfn.XLOOKUP(F610,TABstock[CODE],TABstock[STOCK]),"")</f>
        <v/>
      </c>
      <c r="K610" s="28"/>
      <c r="M610" s="29"/>
      <c r="S610" s="23"/>
      <c r="T610" s="99"/>
      <c r="U610" s="100"/>
      <c r="V610" s="88"/>
      <c r="W610" s="88"/>
      <c r="X610" s="88"/>
      <c r="Y610" s="30"/>
      <c r="Z610" s="88"/>
      <c r="AA610" s="88"/>
      <c r="AB610" s="30"/>
      <c r="AC610" s="30"/>
      <c r="AD610" s="30"/>
      <c r="AE610" s="101"/>
      <c r="AH610" s="53"/>
    </row>
    <row r="611" spans="2:34" x14ac:dyDescent="0.25">
      <c r="B611" s="81"/>
      <c r="C611" s="82"/>
      <c r="D611" s="83"/>
      <c r="E611" s="87"/>
      <c r="F611" s="84"/>
      <c r="G611" s="84"/>
      <c r="H611" s="89" t="str">
        <f>IF(F611&lt;&gt;"", _xlfn.XLOOKUP(F611,TABstock[CODE],TABstock[UNITE]),"")</f>
        <v/>
      </c>
      <c r="I611" s="89" t="str">
        <f>IF(F611&lt;&gt;"", _xlfn.XLOOKUP(F611,TABstock[CODE],TABstock[DESCRIPTION]),"")</f>
        <v/>
      </c>
      <c r="J611" s="90" t="str">
        <f>IF(F611&lt;&gt;"", _xlfn.XLOOKUP(F611,TABstock[CODE],TABstock[STOCK]),"")</f>
        <v/>
      </c>
      <c r="K611" s="28"/>
      <c r="M611" s="29"/>
      <c r="S611" s="23"/>
      <c r="T611" s="99"/>
      <c r="U611" s="100"/>
      <c r="V611" s="88"/>
      <c r="W611" s="88"/>
      <c r="X611" s="88"/>
      <c r="Y611" s="30"/>
      <c r="Z611" s="88"/>
      <c r="AA611" s="88"/>
      <c r="AB611" s="30"/>
      <c r="AC611" s="30"/>
      <c r="AD611" s="30"/>
      <c r="AE611" s="101"/>
      <c r="AH611" s="53"/>
    </row>
    <row r="612" spans="2:34" x14ac:dyDescent="0.25">
      <c r="B612" s="81"/>
      <c r="C612" s="82"/>
      <c r="D612" s="83"/>
      <c r="E612" s="87"/>
      <c r="F612" s="84"/>
      <c r="G612" s="84"/>
      <c r="H612" s="89" t="str">
        <f>IF(F612&lt;&gt;"", _xlfn.XLOOKUP(F612,TABstock[CODE],TABstock[UNITE]),"")</f>
        <v/>
      </c>
      <c r="I612" s="89" t="str">
        <f>IF(F612&lt;&gt;"", _xlfn.XLOOKUP(F612,TABstock[CODE],TABstock[DESCRIPTION]),"")</f>
        <v/>
      </c>
      <c r="J612" s="90" t="str">
        <f>IF(F612&lt;&gt;"", _xlfn.XLOOKUP(F612,TABstock[CODE],TABstock[STOCK]),"")</f>
        <v/>
      </c>
      <c r="K612" s="28"/>
      <c r="M612" s="29"/>
      <c r="S612" s="23"/>
      <c r="T612" s="99"/>
      <c r="U612" s="100"/>
      <c r="V612" s="88"/>
      <c r="W612" s="88"/>
      <c r="X612" s="88"/>
      <c r="Y612" s="30"/>
      <c r="Z612" s="88"/>
      <c r="AA612" s="88"/>
      <c r="AB612" s="30"/>
      <c r="AC612" s="30"/>
      <c r="AD612" s="30"/>
      <c r="AE612" s="101"/>
      <c r="AH612" s="53"/>
    </row>
    <row r="613" spans="2:34" x14ac:dyDescent="0.25">
      <c r="B613" s="81"/>
      <c r="C613" s="82"/>
      <c r="D613" s="83"/>
      <c r="E613" s="87"/>
      <c r="F613" s="84"/>
      <c r="G613" s="84"/>
      <c r="H613" s="89" t="str">
        <f>IF(F613&lt;&gt;"", _xlfn.XLOOKUP(F613,TABstock[CODE],TABstock[UNITE]),"")</f>
        <v/>
      </c>
      <c r="I613" s="89" t="str">
        <f>IF(F613&lt;&gt;"", _xlfn.XLOOKUP(F613,TABstock[CODE],TABstock[DESCRIPTION]),"")</f>
        <v/>
      </c>
      <c r="J613" s="90" t="str">
        <f>IF(F613&lt;&gt;"", _xlfn.XLOOKUP(F613,TABstock[CODE],TABstock[STOCK]),"")</f>
        <v/>
      </c>
      <c r="K613" s="28"/>
      <c r="M613" s="29"/>
      <c r="S613" s="23"/>
      <c r="T613" s="99"/>
      <c r="U613" s="100"/>
      <c r="V613" s="88"/>
      <c r="W613" s="88"/>
      <c r="X613" s="88"/>
      <c r="Y613" s="30"/>
      <c r="Z613" s="88"/>
      <c r="AA613" s="88"/>
      <c r="AB613" s="30"/>
      <c r="AC613" s="30"/>
      <c r="AD613" s="30"/>
      <c r="AE613" s="101"/>
      <c r="AH613" s="53"/>
    </row>
    <row r="614" spans="2:34" x14ac:dyDescent="0.25">
      <c r="B614" s="81"/>
      <c r="C614" s="82"/>
      <c r="D614" s="83"/>
      <c r="E614" s="87"/>
      <c r="F614" s="84"/>
      <c r="G614" s="84"/>
      <c r="H614" s="89" t="str">
        <f>IF(F614&lt;&gt;"", _xlfn.XLOOKUP(F614,TABstock[CODE],TABstock[UNITE]),"")</f>
        <v/>
      </c>
      <c r="I614" s="89" t="str">
        <f>IF(F614&lt;&gt;"", _xlfn.XLOOKUP(F614,TABstock[CODE],TABstock[DESCRIPTION]),"")</f>
        <v/>
      </c>
      <c r="J614" s="90" t="str">
        <f>IF(F614&lt;&gt;"", _xlfn.XLOOKUP(F614,TABstock[CODE],TABstock[STOCK]),"")</f>
        <v/>
      </c>
      <c r="K614" s="28"/>
      <c r="M614" s="29"/>
      <c r="S614" s="23"/>
      <c r="T614" s="99"/>
      <c r="U614" s="100"/>
      <c r="V614" s="88"/>
      <c r="W614" s="88"/>
      <c r="X614" s="88"/>
      <c r="Y614" s="30"/>
      <c r="Z614" s="88"/>
      <c r="AA614" s="88"/>
      <c r="AB614" s="30"/>
      <c r="AC614" s="30"/>
      <c r="AD614" s="30"/>
      <c r="AE614" s="101"/>
      <c r="AH614" s="53"/>
    </row>
    <row r="615" spans="2:34" x14ac:dyDescent="0.25">
      <c r="B615" s="81"/>
      <c r="C615" s="82"/>
      <c r="D615" s="83"/>
      <c r="E615" s="87"/>
      <c r="F615" s="84"/>
      <c r="G615" s="84"/>
      <c r="H615" s="89" t="str">
        <f>IF(F615&lt;&gt;"", _xlfn.XLOOKUP(F615,TABstock[CODE],TABstock[UNITE]),"")</f>
        <v/>
      </c>
      <c r="I615" s="89" t="str">
        <f>IF(F615&lt;&gt;"", _xlfn.XLOOKUP(F615,TABstock[CODE],TABstock[DESCRIPTION]),"")</f>
        <v/>
      </c>
      <c r="J615" s="90" t="str">
        <f>IF(F615&lt;&gt;"", _xlfn.XLOOKUP(F615,TABstock[CODE],TABstock[STOCK]),"")</f>
        <v/>
      </c>
      <c r="K615" s="28"/>
      <c r="M615" s="29"/>
      <c r="S615" s="23"/>
      <c r="T615" s="99"/>
      <c r="U615" s="100"/>
      <c r="V615" s="88"/>
      <c r="W615" s="88"/>
      <c r="X615" s="88"/>
      <c r="Y615" s="30"/>
      <c r="Z615" s="88"/>
      <c r="AA615" s="88"/>
      <c r="AB615" s="30"/>
      <c r="AC615" s="30"/>
      <c r="AD615" s="30"/>
      <c r="AE615" s="101"/>
      <c r="AH615" s="53"/>
    </row>
    <row r="616" spans="2:34" x14ac:dyDescent="0.25">
      <c r="B616" s="81"/>
      <c r="C616" s="82"/>
      <c r="D616" s="83"/>
      <c r="E616" s="87"/>
      <c r="F616" s="84"/>
      <c r="G616" s="84"/>
      <c r="H616" s="89" t="str">
        <f>IF(F616&lt;&gt;"", _xlfn.XLOOKUP(F616,TABstock[CODE],TABstock[UNITE]),"")</f>
        <v/>
      </c>
      <c r="I616" s="89" t="str">
        <f>IF(F616&lt;&gt;"", _xlfn.XLOOKUP(F616,TABstock[CODE],TABstock[DESCRIPTION]),"")</f>
        <v/>
      </c>
      <c r="J616" s="90" t="str">
        <f>IF(F616&lt;&gt;"", _xlfn.XLOOKUP(F616,TABstock[CODE],TABstock[STOCK]),"")</f>
        <v/>
      </c>
      <c r="K616" s="28"/>
      <c r="M616" s="29"/>
      <c r="S616" s="23"/>
      <c r="T616" s="99"/>
      <c r="U616" s="100"/>
      <c r="V616" s="88"/>
      <c r="W616" s="88"/>
      <c r="X616" s="88"/>
      <c r="Y616" s="30"/>
      <c r="Z616" s="88"/>
      <c r="AA616" s="88"/>
      <c r="AB616" s="30"/>
      <c r="AC616" s="30"/>
      <c r="AD616" s="30"/>
      <c r="AE616" s="101"/>
      <c r="AH616" s="53"/>
    </row>
    <row r="617" spans="2:34" x14ac:dyDescent="0.25">
      <c r="B617" s="81"/>
      <c r="C617" s="82"/>
      <c r="D617" s="83"/>
      <c r="E617" s="87"/>
      <c r="F617" s="84"/>
      <c r="G617" s="84"/>
      <c r="H617" s="89" t="str">
        <f>IF(F617&lt;&gt;"", _xlfn.XLOOKUP(F617,TABstock[CODE],TABstock[UNITE]),"")</f>
        <v/>
      </c>
      <c r="I617" s="89" t="str">
        <f>IF(F617&lt;&gt;"", _xlfn.XLOOKUP(F617,TABstock[CODE],TABstock[DESCRIPTION]),"")</f>
        <v/>
      </c>
      <c r="J617" s="90" t="str">
        <f>IF(F617&lt;&gt;"", _xlfn.XLOOKUP(F617,TABstock[CODE],TABstock[STOCK]),"")</f>
        <v/>
      </c>
      <c r="K617" s="28"/>
      <c r="M617" s="29"/>
      <c r="S617" s="23"/>
      <c r="T617" s="99"/>
      <c r="U617" s="100"/>
      <c r="V617" s="88"/>
      <c r="W617" s="88"/>
      <c r="X617" s="88"/>
      <c r="Y617" s="30"/>
      <c r="Z617" s="88"/>
      <c r="AA617" s="88"/>
      <c r="AB617" s="30"/>
      <c r="AC617" s="30"/>
      <c r="AD617" s="30"/>
      <c r="AE617" s="101"/>
      <c r="AH617" s="53"/>
    </row>
    <row r="618" spans="2:34" x14ac:dyDescent="0.25">
      <c r="B618" s="81"/>
      <c r="C618" s="82"/>
      <c r="D618" s="83"/>
      <c r="E618" s="87"/>
      <c r="F618" s="84"/>
      <c r="G618" s="84"/>
      <c r="H618" s="89" t="str">
        <f>IF(F618&lt;&gt;"", _xlfn.XLOOKUP(F618,TABstock[CODE],TABstock[UNITE]),"")</f>
        <v/>
      </c>
      <c r="I618" s="89" t="str">
        <f>IF(F618&lt;&gt;"", _xlfn.XLOOKUP(F618,TABstock[CODE],TABstock[DESCRIPTION]),"")</f>
        <v/>
      </c>
      <c r="J618" s="90" t="str">
        <f>IF(F618&lt;&gt;"", _xlfn.XLOOKUP(F618,TABstock[CODE],TABstock[STOCK]),"")</f>
        <v/>
      </c>
      <c r="K618" s="28"/>
      <c r="M618" s="29"/>
      <c r="S618" s="23"/>
      <c r="T618" s="99"/>
      <c r="U618" s="100"/>
      <c r="V618" s="88"/>
      <c r="W618" s="88"/>
      <c r="X618" s="88"/>
      <c r="Y618" s="30"/>
      <c r="Z618" s="88"/>
      <c r="AA618" s="88"/>
      <c r="AB618" s="30"/>
      <c r="AC618" s="30"/>
      <c r="AD618" s="30"/>
      <c r="AE618" s="101"/>
      <c r="AH618" s="53"/>
    </row>
    <row r="619" spans="2:34" x14ac:dyDescent="0.25">
      <c r="B619" s="81"/>
      <c r="C619" s="82"/>
      <c r="D619" s="83"/>
      <c r="E619" s="87"/>
      <c r="F619" s="84"/>
      <c r="G619" s="84"/>
      <c r="H619" s="89" t="str">
        <f>IF(F619&lt;&gt;"", _xlfn.XLOOKUP(F619,TABstock[CODE],TABstock[UNITE]),"")</f>
        <v/>
      </c>
      <c r="I619" s="89" t="str">
        <f>IF(F619&lt;&gt;"", _xlfn.XLOOKUP(F619,TABstock[CODE],TABstock[DESCRIPTION]),"")</f>
        <v/>
      </c>
      <c r="J619" s="90" t="str">
        <f>IF(F619&lt;&gt;"", _xlfn.XLOOKUP(F619,TABstock[CODE],TABstock[STOCK]),"")</f>
        <v/>
      </c>
      <c r="K619" s="28"/>
      <c r="M619" s="29"/>
      <c r="S619" s="23"/>
      <c r="T619" s="99"/>
      <c r="U619" s="100"/>
      <c r="V619" s="88"/>
      <c r="W619" s="88"/>
      <c r="X619" s="88"/>
      <c r="Y619" s="30"/>
      <c r="Z619" s="88"/>
      <c r="AA619" s="88"/>
      <c r="AB619" s="30"/>
      <c r="AC619" s="30"/>
      <c r="AD619" s="30"/>
      <c r="AE619" s="101"/>
      <c r="AH619" s="53"/>
    </row>
    <row r="620" spans="2:34" x14ac:dyDescent="0.25">
      <c r="B620" s="81"/>
      <c r="C620" s="82"/>
      <c r="D620" s="83"/>
      <c r="E620" s="87"/>
      <c r="F620" s="84"/>
      <c r="G620" s="84"/>
      <c r="H620" s="89" t="str">
        <f>IF(F620&lt;&gt;"", _xlfn.XLOOKUP(F620,TABstock[CODE],TABstock[UNITE]),"")</f>
        <v/>
      </c>
      <c r="I620" s="89" t="str">
        <f>IF(F620&lt;&gt;"", _xlfn.XLOOKUP(F620,TABstock[CODE],TABstock[DESCRIPTION]),"")</f>
        <v/>
      </c>
      <c r="J620" s="90" t="str">
        <f>IF(F620&lt;&gt;"", _xlfn.XLOOKUP(F620,TABstock[CODE],TABstock[STOCK]),"")</f>
        <v/>
      </c>
      <c r="K620" s="28"/>
      <c r="M620" s="29"/>
      <c r="S620" s="23"/>
      <c r="T620" s="99"/>
      <c r="U620" s="100"/>
      <c r="V620" s="88"/>
      <c r="W620" s="88"/>
      <c r="X620" s="88"/>
      <c r="Y620" s="30"/>
      <c r="Z620" s="88"/>
      <c r="AA620" s="88"/>
      <c r="AB620" s="30"/>
      <c r="AC620" s="30"/>
      <c r="AD620" s="30"/>
      <c r="AE620" s="101"/>
      <c r="AH620" s="53"/>
    </row>
    <row r="621" spans="2:34" x14ac:dyDescent="0.25">
      <c r="B621" s="81"/>
      <c r="C621" s="82"/>
      <c r="D621" s="83"/>
      <c r="E621" s="87"/>
      <c r="F621" s="84"/>
      <c r="G621" s="84"/>
      <c r="H621" s="89" t="str">
        <f>IF(F621&lt;&gt;"", _xlfn.XLOOKUP(F621,TABstock[CODE],TABstock[UNITE]),"")</f>
        <v/>
      </c>
      <c r="I621" s="89" t="str">
        <f>IF(F621&lt;&gt;"", _xlfn.XLOOKUP(F621,TABstock[CODE],TABstock[DESCRIPTION]),"")</f>
        <v/>
      </c>
      <c r="J621" s="90" t="str">
        <f>IF(F621&lt;&gt;"", _xlfn.XLOOKUP(F621,TABstock[CODE],TABstock[STOCK]),"")</f>
        <v/>
      </c>
      <c r="K621" s="28"/>
      <c r="M621" s="29"/>
      <c r="S621" s="23"/>
      <c r="T621" s="99"/>
      <c r="U621" s="100"/>
      <c r="V621" s="88"/>
      <c r="W621" s="88"/>
      <c r="X621" s="88"/>
      <c r="Y621" s="30"/>
      <c r="Z621" s="88"/>
      <c r="AA621" s="88"/>
      <c r="AB621" s="30"/>
      <c r="AC621" s="30"/>
      <c r="AD621" s="30"/>
      <c r="AE621" s="101"/>
      <c r="AH621" s="53"/>
    </row>
    <row r="622" spans="2:34" x14ac:dyDescent="0.25">
      <c r="B622" s="81"/>
      <c r="C622" s="82"/>
      <c r="D622" s="83"/>
      <c r="E622" s="87"/>
      <c r="F622" s="84"/>
      <c r="G622" s="84"/>
      <c r="H622" s="89" t="str">
        <f>IF(F622&lt;&gt;"", _xlfn.XLOOKUP(F622,TABstock[CODE],TABstock[UNITE]),"")</f>
        <v/>
      </c>
      <c r="I622" s="89" t="str">
        <f>IF(F622&lt;&gt;"", _xlfn.XLOOKUP(F622,TABstock[CODE],TABstock[DESCRIPTION]),"")</f>
        <v/>
      </c>
      <c r="J622" s="90" t="str">
        <f>IF(F622&lt;&gt;"", _xlfn.XLOOKUP(F622,TABstock[CODE],TABstock[STOCK]),"")</f>
        <v/>
      </c>
      <c r="K622" s="28"/>
      <c r="M622" s="29"/>
      <c r="S622" s="23"/>
      <c r="T622" s="99"/>
      <c r="U622" s="100"/>
      <c r="V622" s="88"/>
      <c r="W622" s="88"/>
      <c r="X622" s="88"/>
      <c r="Y622" s="30"/>
      <c r="Z622" s="88"/>
      <c r="AA622" s="88"/>
      <c r="AB622" s="30"/>
      <c r="AC622" s="30"/>
      <c r="AD622" s="30"/>
      <c r="AE622" s="101"/>
      <c r="AH622" s="53"/>
    </row>
    <row r="623" spans="2:34" x14ac:dyDescent="0.25">
      <c r="B623" s="81"/>
      <c r="C623" s="82"/>
      <c r="D623" s="83"/>
      <c r="E623" s="87"/>
      <c r="F623" s="84"/>
      <c r="G623" s="84"/>
      <c r="H623" s="89" t="str">
        <f>IF(F623&lt;&gt;"", _xlfn.XLOOKUP(F623,TABstock[CODE],TABstock[UNITE]),"")</f>
        <v/>
      </c>
      <c r="I623" s="89" t="str">
        <f>IF(F623&lt;&gt;"", _xlfn.XLOOKUP(F623,TABstock[CODE],TABstock[DESCRIPTION]),"")</f>
        <v/>
      </c>
      <c r="J623" s="90" t="str">
        <f>IF(F623&lt;&gt;"", _xlfn.XLOOKUP(F623,TABstock[CODE],TABstock[STOCK]),"")</f>
        <v/>
      </c>
      <c r="K623" s="28"/>
      <c r="M623" s="29"/>
      <c r="S623" s="23"/>
      <c r="T623" s="99"/>
      <c r="U623" s="100"/>
      <c r="V623" s="88"/>
      <c r="W623" s="88"/>
      <c r="X623" s="88"/>
      <c r="Y623" s="30"/>
      <c r="Z623" s="88"/>
      <c r="AA623" s="88"/>
      <c r="AB623" s="30"/>
      <c r="AC623" s="30"/>
      <c r="AD623" s="30"/>
      <c r="AE623" s="101"/>
      <c r="AH623" s="53"/>
    </row>
    <row r="624" spans="2:34" x14ac:dyDescent="0.25">
      <c r="B624" s="81"/>
      <c r="C624" s="82"/>
      <c r="D624" s="83"/>
      <c r="E624" s="87"/>
      <c r="F624" s="84"/>
      <c r="G624" s="84"/>
      <c r="H624" s="89" t="str">
        <f>IF(F624&lt;&gt;"", _xlfn.XLOOKUP(F624,TABstock[CODE],TABstock[UNITE]),"")</f>
        <v/>
      </c>
      <c r="I624" s="89" t="str">
        <f>IF(F624&lt;&gt;"", _xlfn.XLOOKUP(F624,TABstock[CODE],TABstock[DESCRIPTION]),"")</f>
        <v/>
      </c>
      <c r="J624" s="90" t="str">
        <f>IF(F624&lt;&gt;"", _xlfn.XLOOKUP(F624,TABstock[CODE],TABstock[STOCK]),"")</f>
        <v/>
      </c>
      <c r="K624" s="28"/>
      <c r="M624" s="29"/>
      <c r="S624" s="23"/>
      <c r="T624" s="99"/>
      <c r="U624" s="100"/>
      <c r="V624" s="88"/>
      <c r="W624" s="88"/>
      <c r="X624" s="88"/>
      <c r="Y624" s="30"/>
      <c r="Z624" s="88"/>
      <c r="AA624" s="88"/>
      <c r="AB624" s="30"/>
      <c r="AC624" s="30"/>
      <c r="AD624" s="30"/>
      <c r="AE624" s="101"/>
      <c r="AH624" s="53"/>
    </row>
    <row r="625" spans="2:34" x14ac:dyDescent="0.25">
      <c r="B625" s="81"/>
      <c r="C625" s="82"/>
      <c r="D625" s="83"/>
      <c r="E625" s="87"/>
      <c r="F625" s="84"/>
      <c r="G625" s="84"/>
      <c r="H625" s="89" t="str">
        <f>IF(F625&lt;&gt;"", _xlfn.XLOOKUP(F625,TABstock[CODE],TABstock[UNITE]),"")</f>
        <v/>
      </c>
      <c r="I625" s="89" t="str">
        <f>IF(F625&lt;&gt;"", _xlfn.XLOOKUP(F625,TABstock[CODE],TABstock[DESCRIPTION]),"")</f>
        <v/>
      </c>
      <c r="J625" s="90" t="str">
        <f>IF(F625&lt;&gt;"", _xlfn.XLOOKUP(F625,TABstock[CODE],TABstock[STOCK]),"")</f>
        <v/>
      </c>
      <c r="K625" s="28"/>
      <c r="M625" s="29"/>
      <c r="S625" s="23"/>
      <c r="T625" s="99"/>
      <c r="U625" s="100"/>
      <c r="V625" s="88"/>
      <c r="W625" s="88"/>
      <c r="X625" s="88"/>
      <c r="Y625" s="30"/>
      <c r="Z625" s="88"/>
      <c r="AA625" s="88"/>
      <c r="AB625" s="30"/>
      <c r="AC625" s="30"/>
      <c r="AD625" s="30"/>
      <c r="AE625" s="101"/>
      <c r="AH625" s="53"/>
    </row>
    <row r="626" spans="2:34" x14ac:dyDescent="0.25">
      <c r="B626" s="81"/>
      <c r="C626" s="82"/>
      <c r="D626" s="83"/>
      <c r="E626" s="87"/>
      <c r="F626" s="84"/>
      <c r="G626" s="84"/>
      <c r="H626" s="89" t="str">
        <f>IF(F626&lt;&gt;"", _xlfn.XLOOKUP(F626,TABstock[CODE],TABstock[UNITE]),"")</f>
        <v/>
      </c>
      <c r="I626" s="89" t="str">
        <f>IF(F626&lt;&gt;"", _xlfn.XLOOKUP(F626,TABstock[CODE],TABstock[DESCRIPTION]),"")</f>
        <v/>
      </c>
      <c r="J626" s="90" t="str">
        <f>IF(F626&lt;&gt;"", _xlfn.XLOOKUP(F626,TABstock[CODE],TABstock[STOCK]),"")</f>
        <v/>
      </c>
      <c r="K626" s="28"/>
      <c r="M626" s="29"/>
      <c r="S626" s="23"/>
      <c r="T626" s="99"/>
      <c r="U626" s="100"/>
      <c r="V626" s="88"/>
      <c r="W626" s="88"/>
      <c r="X626" s="88"/>
      <c r="Y626" s="30"/>
      <c r="Z626" s="88"/>
      <c r="AA626" s="88"/>
      <c r="AB626" s="30"/>
      <c r="AC626" s="30"/>
      <c r="AD626" s="30"/>
      <c r="AE626" s="101"/>
      <c r="AH626" s="53"/>
    </row>
    <row r="627" spans="2:34" x14ac:dyDescent="0.25">
      <c r="B627" s="81"/>
      <c r="C627" s="82"/>
      <c r="D627" s="83"/>
      <c r="E627" s="87"/>
      <c r="F627" s="84"/>
      <c r="G627" s="84"/>
      <c r="H627" s="89" t="str">
        <f>IF(F627&lt;&gt;"", _xlfn.XLOOKUP(F627,TABstock[CODE],TABstock[UNITE]),"")</f>
        <v/>
      </c>
      <c r="I627" s="89" t="str">
        <f>IF(F627&lt;&gt;"", _xlfn.XLOOKUP(F627,TABstock[CODE],TABstock[DESCRIPTION]),"")</f>
        <v/>
      </c>
      <c r="J627" s="90" t="str">
        <f>IF(F627&lt;&gt;"", _xlfn.XLOOKUP(F627,TABstock[CODE],TABstock[STOCK]),"")</f>
        <v/>
      </c>
      <c r="K627" s="28"/>
      <c r="M627" s="29"/>
      <c r="S627" s="23"/>
      <c r="T627" s="99"/>
      <c r="U627" s="100"/>
      <c r="V627" s="88"/>
      <c r="W627" s="88"/>
      <c r="X627" s="88"/>
      <c r="Y627" s="30"/>
      <c r="Z627" s="88"/>
      <c r="AA627" s="88"/>
      <c r="AB627" s="30"/>
      <c r="AC627" s="30"/>
      <c r="AD627" s="30"/>
      <c r="AE627" s="101"/>
      <c r="AH627" s="53"/>
    </row>
    <row r="628" spans="2:34" x14ac:dyDescent="0.25">
      <c r="B628" s="81"/>
      <c r="C628" s="82"/>
      <c r="D628" s="83"/>
      <c r="E628" s="87"/>
      <c r="F628" s="84"/>
      <c r="G628" s="84"/>
      <c r="H628" s="89" t="str">
        <f>IF(F628&lt;&gt;"", _xlfn.XLOOKUP(F628,TABstock[CODE],TABstock[UNITE]),"")</f>
        <v/>
      </c>
      <c r="I628" s="89" t="str">
        <f>IF(F628&lt;&gt;"", _xlfn.XLOOKUP(F628,TABstock[CODE],TABstock[DESCRIPTION]),"")</f>
        <v/>
      </c>
      <c r="J628" s="90" t="str">
        <f>IF(F628&lt;&gt;"", _xlfn.XLOOKUP(F628,TABstock[CODE],TABstock[STOCK]),"")</f>
        <v/>
      </c>
      <c r="K628" s="28"/>
      <c r="M628" s="29"/>
      <c r="S628" s="23"/>
      <c r="T628" s="99"/>
      <c r="U628" s="100"/>
      <c r="V628" s="88"/>
      <c r="W628" s="88"/>
      <c r="X628" s="88"/>
      <c r="Y628" s="30"/>
      <c r="Z628" s="88"/>
      <c r="AA628" s="88"/>
      <c r="AB628" s="30"/>
      <c r="AC628" s="30"/>
      <c r="AD628" s="30"/>
      <c r="AE628" s="101"/>
      <c r="AH628" s="53"/>
    </row>
    <row r="629" spans="2:34" x14ac:dyDescent="0.25">
      <c r="B629" s="81"/>
      <c r="C629" s="82"/>
      <c r="D629" s="83"/>
      <c r="E629" s="87"/>
      <c r="F629" s="84"/>
      <c r="G629" s="84"/>
      <c r="H629" s="89" t="str">
        <f>IF(F629&lt;&gt;"", _xlfn.XLOOKUP(F629,TABstock[CODE],TABstock[UNITE]),"")</f>
        <v/>
      </c>
      <c r="I629" s="89" t="str">
        <f>IF(F629&lt;&gt;"", _xlfn.XLOOKUP(F629,TABstock[CODE],TABstock[DESCRIPTION]),"")</f>
        <v/>
      </c>
      <c r="J629" s="90" t="str">
        <f>IF(F629&lt;&gt;"", _xlfn.XLOOKUP(F629,TABstock[CODE],TABstock[STOCK]),"")</f>
        <v/>
      </c>
      <c r="K629" s="28"/>
      <c r="M629" s="29"/>
      <c r="S629" s="23"/>
      <c r="T629" s="99"/>
      <c r="U629" s="100"/>
      <c r="V629" s="88"/>
      <c r="W629" s="88"/>
      <c r="X629" s="88"/>
      <c r="Y629" s="30"/>
      <c r="Z629" s="88"/>
      <c r="AA629" s="88"/>
      <c r="AB629" s="30"/>
      <c r="AC629" s="30"/>
      <c r="AD629" s="30"/>
      <c r="AE629" s="101"/>
      <c r="AH629" s="53"/>
    </row>
    <row r="630" spans="2:34" x14ac:dyDescent="0.25">
      <c r="B630" s="81"/>
      <c r="C630" s="82"/>
      <c r="D630" s="83"/>
      <c r="E630" s="87"/>
      <c r="F630" s="84"/>
      <c r="G630" s="84"/>
      <c r="H630" s="89" t="str">
        <f>IF(F630&lt;&gt;"", _xlfn.XLOOKUP(F630,TABstock[CODE],TABstock[UNITE]),"")</f>
        <v/>
      </c>
      <c r="I630" s="89" t="str">
        <f>IF(F630&lt;&gt;"", _xlfn.XLOOKUP(F630,TABstock[CODE],TABstock[DESCRIPTION]),"")</f>
        <v/>
      </c>
      <c r="J630" s="90" t="str">
        <f>IF(F630&lt;&gt;"", _xlfn.XLOOKUP(F630,TABstock[CODE],TABstock[STOCK]),"")</f>
        <v/>
      </c>
      <c r="K630" s="28"/>
      <c r="M630" s="29"/>
      <c r="S630" s="23"/>
      <c r="T630" s="99"/>
      <c r="U630" s="100"/>
      <c r="V630" s="88"/>
      <c r="W630" s="88"/>
      <c r="X630" s="88"/>
      <c r="Y630" s="30"/>
      <c r="Z630" s="88"/>
      <c r="AA630" s="88"/>
      <c r="AB630" s="30"/>
      <c r="AC630" s="30"/>
      <c r="AD630" s="30"/>
      <c r="AE630" s="101"/>
      <c r="AH630" s="53"/>
    </row>
    <row r="631" spans="2:34" x14ac:dyDescent="0.25">
      <c r="B631" s="81"/>
      <c r="C631" s="82"/>
      <c r="D631" s="83"/>
      <c r="E631" s="87"/>
      <c r="F631" s="84"/>
      <c r="G631" s="84"/>
      <c r="H631" s="89" t="str">
        <f>IF(F631&lt;&gt;"", _xlfn.XLOOKUP(F631,TABstock[CODE],TABstock[UNITE]),"")</f>
        <v/>
      </c>
      <c r="I631" s="89" t="str">
        <f>IF(F631&lt;&gt;"", _xlfn.XLOOKUP(F631,TABstock[CODE],TABstock[DESCRIPTION]),"")</f>
        <v/>
      </c>
      <c r="J631" s="90" t="str">
        <f>IF(F631&lt;&gt;"", _xlfn.XLOOKUP(F631,TABstock[CODE],TABstock[STOCK]),"")</f>
        <v/>
      </c>
      <c r="K631" s="28"/>
      <c r="M631" s="29"/>
      <c r="S631" s="23"/>
      <c r="T631" s="99"/>
      <c r="U631" s="100"/>
      <c r="V631" s="88"/>
      <c r="W631" s="88"/>
      <c r="X631" s="88"/>
      <c r="Y631" s="30"/>
      <c r="Z631" s="88"/>
      <c r="AA631" s="88"/>
      <c r="AB631" s="30"/>
      <c r="AC631" s="30"/>
      <c r="AD631" s="30"/>
      <c r="AE631" s="101"/>
      <c r="AH631" s="53"/>
    </row>
    <row r="632" spans="2:34" x14ac:dyDescent="0.25">
      <c r="B632" s="81"/>
      <c r="C632" s="82"/>
      <c r="D632" s="83"/>
      <c r="E632" s="87"/>
      <c r="F632" s="84"/>
      <c r="G632" s="84"/>
      <c r="H632" s="89" t="str">
        <f>IF(F632&lt;&gt;"", _xlfn.XLOOKUP(F632,TABstock[CODE],TABstock[UNITE]),"")</f>
        <v/>
      </c>
      <c r="I632" s="89" t="str">
        <f>IF(F632&lt;&gt;"", _xlfn.XLOOKUP(F632,TABstock[CODE],TABstock[DESCRIPTION]),"")</f>
        <v/>
      </c>
      <c r="J632" s="90" t="str">
        <f>IF(F632&lt;&gt;"", _xlfn.XLOOKUP(F632,TABstock[CODE],TABstock[STOCK]),"")</f>
        <v/>
      </c>
      <c r="K632" s="28"/>
      <c r="M632" s="29"/>
      <c r="S632" s="23"/>
      <c r="T632" s="99"/>
      <c r="U632" s="100"/>
      <c r="V632" s="88"/>
      <c r="W632" s="88"/>
      <c r="X632" s="88"/>
      <c r="Y632" s="30"/>
      <c r="Z632" s="88"/>
      <c r="AA632" s="88"/>
      <c r="AB632" s="30"/>
      <c r="AC632" s="30"/>
      <c r="AD632" s="30"/>
      <c r="AE632" s="101"/>
      <c r="AH632" s="53"/>
    </row>
    <row r="633" spans="2:34" x14ac:dyDescent="0.25">
      <c r="B633" s="81"/>
      <c r="C633" s="82"/>
      <c r="D633" s="83"/>
      <c r="E633" s="87"/>
      <c r="F633" s="84"/>
      <c r="G633" s="84"/>
      <c r="H633" s="89" t="str">
        <f>IF(F633&lt;&gt;"", _xlfn.XLOOKUP(F633,TABstock[CODE],TABstock[UNITE]),"")</f>
        <v/>
      </c>
      <c r="I633" s="89" t="str">
        <f>IF(F633&lt;&gt;"", _xlfn.XLOOKUP(F633,TABstock[CODE],TABstock[DESCRIPTION]),"")</f>
        <v/>
      </c>
      <c r="J633" s="90" t="str">
        <f>IF(F633&lt;&gt;"", _xlfn.XLOOKUP(F633,TABstock[CODE],TABstock[STOCK]),"")</f>
        <v/>
      </c>
      <c r="K633" s="28"/>
      <c r="M633" s="29"/>
      <c r="S633" s="23"/>
      <c r="T633" s="99"/>
      <c r="U633" s="100"/>
      <c r="V633" s="88"/>
      <c r="W633" s="88"/>
      <c r="X633" s="88"/>
      <c r="Y633" s="30"/>
      <c r="Z633" s="88"/>
      <c r="AA633" s="88"/>
      <c r="AB633" s="30"/>
      <c r="AC633" s="30"/>
      <c r="AD633" s="30"/>
      <c r="AE633" s="101"/>
      <c r="AH633" s="53"/>
    </row>
    <row r="634" spans="2:34" x14ac:dyDescent="0.25">
      <c r="B634" s="81"/>
      <c r="C634" s="82"/>
      <c r="D634" s="83"/>
      <c r="E634" s="87"/>
      <c r="F634" s="84"/>
      <c r="G634" s="84"/>
      <c r="H634" s="89" t="str">
        <f>IF(F634&lt;&gt;"", _xlfn.XLOOKUP(F634,TABstock[CODE],TABstock[UNITE]),"")</f>
        <v/>
      </c>
      <c r="I634" s="89" t="str">
        <f>IF(F634&lt;&gt;"", _xlfn.XLOOKUP(F634,TABstock[CODE],TABstock[DESCRIPTION]),"")</f>
        <v/>
      </c>
      <c r="J634" s="90" t="str">
        <f>IF(F634&lt;&gt;"", _xlfn.XLOOKUP(F634,TABstock[CODE],TABstock[STOCK]),"")</f>
        <v/>
      </c>
      <c r="K634" s="28"/>
      <c r="M634" s="29"/>
      <c r="S634" s="23"/>
      <c r="T634" s="99"/>
      <c r="U634" s="100"/>
      <c r="V634" s="88"/>
      <c r="W634" s="88"/>
      <c r="X634" s="88"/>
      <c r="Y634" s="30"/>
      <c r="Z634" s="88"/>
      <c r="AA634" s="88"/>
      <c r="AB634" s="30"/>
      <c r="AC634" s="30"/>
      <c r="AD634" s="30"/>
      <c r="AE634" s="101"/>
      <c r="AH634" s="53"/>
    </row>
    <row r="635" spans="2:34" x14ac:dyDescent="0.25">
      <c r="B635" s="81"/>
      <c r="C635" s="82"/>
      <c r="D635" s="83"/>
      <c r="E635" s="87"/>
      <c r="F635" s="84"/>
      <c r="G635" s="84"/>
      <c r="H635" s="89" t="str">
        <f>IF(F635&lt;&gt;"", _xlfn.XLOOKUP(F635,TABstock[CODE],TABstock[UNITE]),"")</f>
        <v/>
      </c>
      <c r="I635" s="89" t="str">
        <f>IF(F635&lt;&gt;"", _xlfn.XLOOKUP(F635,TABstock[CODE],TABstock[DESCRIPTION]),"")</f>
        <v/>
      </c>
      <c r="J635" s="90" t="str">
        <f>IF(F635&lt;&gt;"", _xlfn.XLOOKUP(F635,TABstock[CODE],TABstock[STOCK]),"")</f>
        <v/>
      </c>
      <c r="K635" s="28"/>
      <c r="M635" s="29"/>
      <c r="S635" s="23"/>
      <c r="T635" s="99"/>
      <c r="U635" s="100"/>
      <c r="V635" s="88"/>
      <c r="W635" s="88"/>
      <c r="X635" s="88"/>
      <c r="Y635" s="30"/>
      <c r="Z635" s="88"/>
      <c r="AA635" s="88"/>
      <c r="AB635" s="30"/>
      <c r="AC635" s="30"/>
      <c r="AD635" s="30"/>
      <c r="AE635" s="101"/>
      <c r="AH635" s="53"/>
    </row>
    <row r="636" spans="2:34" x14ac:dyDescent="0.25">
      <c r="B636" s="81"/>
      <c r="C636" s="82"/>
      <c r="D636" s="83"/>
      <c r="E636" s="87"/>
      <c r="F636" s="84"/>
      <c r="G636" s="84"/>
      <c r="H636" s="89" t="str">
        <f>IF(F636&lt;&gt;"", _xlfn.XLOOKUP(F636,TABstock[CODE],TABstock[UNITE]),"")</f>
        <v/>
      </c>
      <c r="I636" s="89" t="str">
        <f>IF(F636&lt;&gt;"", _xlfn.XLOOKUP(F636,TABstock[CODE],TABstock[DESCRIPTION]),"")</f>
        <v/>
      </c>
      <c r="J636" s="90" t="str">
        <f>IF(F636&lt;&gt;"", _xlfn.XLOOKUP(F636,TABstock[CODE],TABstock[STOCK]),"")</f>
        <v/>
      </c>
      <c r="K636" s="28"/>
      <c r="M636" s="29"/>
      <c r="S636" s="23"/>
      <c r="T636" s="99"/>
      <c r="U636" s="100"/>
      <c r="V636" s="88"/>
      <c r="W636" s="88"/>
      <c r="X636" s="88"/>
      <c r="Y636" s="30"/>
      <c r="Z636" s="88"/>
      <c r="AA636" s="88"/>
      <c r="AB636" s="30"/>
      <c r="AC636" s="30"/>
      <c r="AD636" s="30"/>
      <c r="AE636" s="101"/>
      <c r="AH636" s="53"/>
    </row>
    <row r="637" spans="2:34" x14ac:dyDescent="0.25">
      <c r="B637" s="81"/>
      <c r="C637" s="82"/>
      <c r="D637" s="83"/>
      <c r="E637" s="87"/>
      <c r="F637" s="84"/>
      <c r="G637" s="84"/>
      <c r="H637" s="89" t="str">
        <f>IF(F637&lt;&gt;"", _xlfn.XLOOKUP(F637,TABstock[CODE],TABstock[UNITE]),"")</f>
        <v/>
      </c>
      <c r="I637" s="89" t="str">
        <f>IF(F637&lt;&gt;"", _xlfn.XLOOKUP(F637,TABstock[CODE],TABstock[DESCRIPTION]),"")</f>
        <v/>
      </c>
      <c r="J637" s="90" t="str">
        <f>IF(F637&lt;&gt;"", _xlfn.XLOOKUP(F637,TABstock[CODE],TABstock[STOCK]),"")</f>
        <v/>
      </c>
      <c r="K637" s="28"/>
      <c r="M637" s="29"/>
      <c r="S637" s="23"/>
      <c r="T637" s="99"/>
      <c r="U637" s="100"/>
      <c r="V637" s="88"/>
      <c r="W637" s="88"/>
      <c r="X637" s="88"/>
      <c r="Y637" s="30"/>
      <c r="Z637" s="88"/>
      <c r="AA637" s="88"/>
      <c r="AB637" s="30"/>
      <c r="AC637" s="30"/>
      <c r="AD637" s="30"/>
      <c r="AE637" s="101"/>
      <c r="AH637" s="53"/>
    </row>
    <row r="638" spans="2:34" x14ac:dyDescent="0.25">
      <c r="B638" s="81"/>
      <c r="C638" s="82"/>
      <c r="D638" s="83"/>
      <c r="E638" s="87"/>
      <c r="F638" s="84"/>
      <c r="G638" s="84"/>
      <c r="H638" s="89" t="str">
        <f>IF(F638&lt;&gt;"", _xlfn.XLOOKUP(F638,TABstock[CODE],TABstock[UNITE]),"")</f>
        <v/>
      </c>
      <c r="I638" s="89" t="str">
        <f>IF(F638&lt;&gt;"", _xlfn.XLOOKUP(F638,TABstock[CODE],TABstock[DESCRIPTION]),"")</f>
        <v/>
      </c>
      <c r="J638" s="90" t="str">
        <f>IF(F638&lt;&gt;"", _xlfn.XLOOKUP(F638,TABstock[CODE],TABstock[STOCK]),"")</f>
        <v/>
      </c>
      <c r="K638" s="28"/>
      <c r="M638" s="29"/>
      <c r="S638" s="23"/>
      <c r="T638" s="99"/>
      <c r="U638" s="100"/>
      <c r="V638" s="88"/>
      <c r="W638" s="88"/>
      <c r="X638" s="88"/>
      <c r="Y638" s="30"/>
      <c r="Z638" s="88"/>
      <c r="AA638" s="88"/>
      <c r="AB638" s="30"/>
      <c r="AC638" s="30"/>
      <c r="AD638" s="30"/>
      <c r="AE638" s="101"/>
      <c r="AH638" s="53"/>
    </row>
    <row r="639" spans="2:34" x14ac:dyDescent="0.25">
      <c r="B639" s="81"/>
      <c r="C639" s="82"/>
      <c r="D639" s="83"/>
      <c r="E639" s="87"/>
      <c r="F639" s="84"/>
      <c r="G639" s="84"/>
      <c r="H639" s="89" t="str">
        <f>IF(F639&lt;&gt;"", _xlfn.XLOOKUP(F639,TABstock[CODE],TABstock[UNITE]),"")</f>
        <v/>
      </c>
      <c r="I639" s="89" t="str">
        <f>IF(F639&lt;&gt;"", _xlfn.XLOOKUP(F639,TABstock[CODE],TABstock[DESCRIPTION]),"")</f>
        <v/>
      </c>
      <c r="J639" s="90" t="str">
        <f>IF(F639&lt;&gt;"", _xlfn.XLOOKUP(F639,TABstock[CODE],TABstock[STOCK]),"")</f>
        <v/>
      </c>
      <c r="K639" s="28"/>
      <c r="M639" s="29"/>
      <c r="S639" s="23"/>
      <c r="T639" s="99"/>
      <c r="U639" s="100"/>
      <c r="V639" s="88"/>
      <c r="W639" s="88"/>
      <c r="X639" s="88"/>
      <c r="Y639" s="30"/>
      <c r="Z639" s="88"/>
      <c r="AA639" s="88"/>
      <c r="AB639" s="30"/>
      <c r="AC639" s="30"/>
      <c r="AD639" s="30"/>
      <c r="AE639" s="101"/>
      <c r="AH639" s="53"/>
    </row>
    <row r="640" spans="2:34" x14ac:dyDescent="0.25">
      <c r="B640" s="81"/>
      <c r="C640" s="82"/>
      <c r="D640" s="83"/>
      <c r="E640" s="87"/>
      <c r="F640" s="84"/>
      <c r="G640" s="84"/>
      <c r="H640" s="89" t="str">
        <f>IF(F640&lt;&gt;"", _xlfn.XLOOKUP(F640,TABstock[CODE],TABstock[UNITE]),"")</f>
        <v/>
      </c>
      <c r="I640" s="89" t="str">
        <f>IF(F640&lt;&gt;"", _xlfn.XLOOKUP(F640,TABstock[CODE],TABstock[DESCRIPTION]),"")</f>
        <v/>
      </c>
      <c r="J640" s="90" t="str">
        <f>IF(F640&lt;&gt;"", _xlfn.XLOOKUP(F640,TABstock[CODE],TABstock[STOCK]),"")</f>
        <v/>
      </c>
      <c r="K640" s="28"/>
      <c r="M640" s="29"/>
      <c r="S640" s="23"/>
      <c r="T640" s="99"/>
      <c r="U640" s="100"/>
      <c r="V640" s="88"/>
      <c r="W640" s="88"/>
      <c r="X640" s="88"/>
      <c r="Y640" s="30"/>
      <c r="Z640" s="88"/>
      <c r="AA640" s="88"/>
      <c r="AB640" s="30"/>
      <c r="AC640" s="30"/>
      <c r="AD640" s="30"/>
      <c r="AE640" s="101"/>
      <c r="AH640" s="53"/>
    </row>
    <row r="641" spans="2:34" x14ac:dyDescent="0.25">
      <c r="B641" s="81"/>
      <c r="C641" s="82"/>
      <c r="D641" s="83"/>
      <c r="E641" s="87"/>
      <c r="F641" s="84"/>
      <c r="G641" s="84"/>
      <c r="H641" s="89" t="str">
        <f>IF(F641&lt;&gt;"", _xlfn.XLOOKUP(F641,TABstock[CODE],TABstock[UNITE]),"")</f>
        <v/>
      </c>
      <c r="I641" s="89" t="str">
        <f>IF(F641&lt;&gt;"", _xlfn.XLOOKUP(F641,TABstock[CODE],TABstock[DESCRIPTION]),"")</f>
        <v/>
      </c>
      <c r="J641" s="90" t="str">
        <f>IF(F641&lt;&gt;"", _xlfn.XLOOKUP(F641,TABstock[CODE],TABstock[STOCK]),"")</f>
        <v/>
      </c>
      <c r="K641" s="28"/>
      <c r="M641" s="29"/>
      <c r="S641" s="23"/>
      <c r="T641" s="99"/>
      <c r="U641" s="100"/>
      <c r="V641" s="88"/>
      <c r="W641" s="88"/>
      <c r="X641" s="88"/>
      <c r="Y641" s="30"/>
      <c r="Z641" s="88"/>
      <c r="AA641" s="88"/>
      <c r="AB641" s="30"/>
      <c r="AC641" s="30"/>
      <c r="AD641" s="30"/>
      <c r="AE641" s="101"/>
      <c r="AH641" s="53"/>
    </row>
    <row r="642" spans="2:34" x14ac:dyDescent="0.25">
      <c r="B642" s="81"/>
      <c r="C642" s="82"/>
      <c r="D642" s="83"/>
      <c r="E642" s="87"/>
      <c r="F642" s="84"/>
      <c r="G642" s="84"/>
      <c r="H642" s="89" t="str">
        <f>IF(F642&lt;&gt;"", _xlfn.XLOOKUP(F642,TABstock[CODE],TABstock[UNITE]),"")</f>
        <v/>
      </c>
      <c r="I642" s="89" t="str">
        <f>IF(F642&lt;&gt;"", _xlfn.XLOOKUP(F642,TABstock[CODE],TABstock[DESCRIPTION]),"")</f>
        <v/>
      </c>
      <c r="J642" s="90" t="str">
        <f>IF(F642&lt;&gt;"", _xlfn.XLOOKUP(F642,TABstock[CODE],TABstock[STOCK]),"")</f>
        <v/>
      </c>
      <c r="K642" s="28"/>
      <c r="M642" s="29"/>
      <c r="S642" s="23"/>
      <c r="T642" s="99"/>
      <c r="U642" s="100"/>
      <c r="V642" s="88"/>
      <c r="W642" s="88"/>
      <c r="X642" s="88"/>
      <c r="Y642" s="30"/>
      <c r="Z642" s="88"/>
      <c r="AA642" s="88"/>
      <c r="AB642" s="30"/>
      <c r="AC642" s="30"/>
      <c r="AD642" s="30"/>
      <c r="AE642" s="101"/>
      <c r="AH642" s="53"/>
    </row>
    <row r="643" spans="2:34" x14ac:dyDescent="0.25">
      <c r="B643" s="81"/>
      <c r="C643" s="82"/>
      <c r="D643" s="83"/>
      <c r="E643" s="87"/>
      <c r="F643" s="84"/>
      <c r="G643" s="84"/>
      <c r="H643" s="89" t="str">
        <f>IF(F643&lt;&gt;"", _xlfn.XLOOKUP(F643,TABstock[CODE],TABstock[UNITE]),"")</f>
        <v/>
      </c>
      <c r="I643" s="89" t="str">
        <f>IF(F643&lt;&gt;"", _xlfn.XLOOKUP(F643,TABstock[CODE],TABstock[DESCRIPTION]),"")</f>
        <v/>
      </c>
      <c r="J643" s="90" t="str">
        <f>IF(F643&lt;&gt;"", _xlfn.XLOOKUP(F643,TABstock[CODE],TABstock[STOCK]),"")</f>
        <v/>
      </c>
      <c r="K643" s="28"/>
      <c r="M643" s="29"/>
      <c r="S643" s="23"/>
      <c r="T643" s="99"/>
      <c r="U643" s="100"/>
      <c r="V643" s="88"/>
      <c r="W643" s="88"/>
      <c r="X643" s="88"/>
      <c r="Y643" s="30"/>
      <c r="Z643" s="88"/>
      <c r="AA643" s="88"/>
      <c r="AB643" s="30"/>
      <c r="AC643" s="30"/>
      <c r="AD643" s="30"/>
      <c r="AE643" s="101"/>
      <c r="AH643" s="53"/>
    </row>
    <row r="644" spans="2:34" x14ac:dyDescent="0.25">
      <c r="B644" s="81"/>
      <c r="C644" s="82"/>
      <c r="D644" s="83"/>
      <c r="E644" s="87"/>
      <c r="F644" s="84"/>
      <c r="G644" s="84"/>
      <c r="H644" s="89" t="str">
        <f>IF(F644&lt;&gt;"", _xlfn.XLOOKUP(F644,TABstock[CODE],TABstock[UNITE]),"")</f>
        <v/>
      </c>
      <c r="I644" s="89" t="str">
        <f>IF(F644&lt;&gt;"", _xlfn.XLOOKUP(F644,TABstock[CODE],TABstock[DESCRIPTION]),"")</f>
        <v/>
      </c>
      <c r="J644" s="90" t="str">
        <f>IF(F644&lt;&gt;"", _xlfn.XLOOKUP(F644,TABstock[CODE],TABstock[STOCK]),"")</f>
        <v/>
      </c>
      <c r="K644" s="28"/>
      <c r="M644" s="29"/>
      <c r="S644" s="23"/>
      <c r="T644" s="99"/>
      <c r="U644" s="100"/>
      <c r="V644" s="88"/>
      <c r="W644" s="88"/>
      <c r="X644" s="88"/>
      <c r="Y644" s="30"/>
      <c r="Z644" s="88"/>
      <c r="AA644" s="88"/>
      <c r="AB644" s="30"/>
      <c r="AC644" s="30"/>
      <c r="AD644" s="30"/>
      <c r="AE644" s="101"/>
      <c r="AH644" s="53"/>
    </row>
    <row r="645" spans="2:34" x14ac:dyDescent="0.25">
      <c r="B645" s="81"/>
      <c r="C645" s="82"/>
      <c r="D645" s="83"/>
      <c r="E645" s="87"/>
      <c r="F645" s="84"/>
      <c r="G645" s="84"/>
      <c r="H645" s="89" t="str">
        <f>IF(F645&lt;&gt;"", _xlfn.XLOOKUP(F645,TABstock[CODE],TABstock[UNITE]),"")</f>
        <v/>
      </c>
      <c r="I645" s="89" t="str">
        <f>IF(F645&lt;&gt;"", _xlfn.XLOOKUP(F645,TABstock[CODE],TABstock[DESCRIPTION]),"")</f>
        <v/>
      </c>
      <c r="J645" s="90" t="str">
        <f>IF(F645&lt;&gt;"", _xlfn.XLOOKUP(F645,TABstock[CODE],TABstock[STOCK]),"")</f>
        <v/>
      </c>
      <c r="K645" s="28"/>
      <c r="M645" s="29"/>
      <c r="S645" s="23"/>
      <c r="T645" s="99"/>
      <c r="U645" s="100"/>
      <c r="V645" s="88"/>
      <c r="W645" s="88"/>
      <c r="X645" s="88"/>
      <c r="Y645" s="30"/>
      <c r="Z645" s="88"/>
      <c r="AA645" s="88"/>
      <c r="AB645" s="30"/>
      <c r="AC645" s="30"/>
      <c r="AD645" s="30"/>
      <c r="AE645" s="101"/>
      <c r="AH645" s="53"/>
    </row>
    <row r="646" spans="2:34" x14ac:dyDescent="0.25">
      <c r="B646" s="81"/>
      <c r="C646" s="82"/>
      <c r="D646" s="83"/>
      <c r="E646" s="87"/>
      <c r="F646" s="84"/>
      <c r="G646" s="84"/>
      <c r="H646" s="89" t="str">
        <f>IF(F646&lt;&gt;"", _xlfn.XLOOKUP(F646,TABstock[CODE],TABstock[UNITE]),"")</f>
        <v/>
      </c>
      <c r="I646" s="89" t="str">
        <f>IF(F646&lt;&gt;"", _xlfn.XLOOKUP(F646,TABstock[CODE],TABstock[DESCRIPTION]),"")</f>
        <v/>
      </c>
      <c r="J646" s="90" t="str">
        <f>IF(F646&lt;&gt;"", _xlfn.XLOOKUP(F646,TABstock[CODE],TABstock[STOCK]),"")</f>
        <v/>
      </c>
      <c r="K646" s="28"/>
      <c r="M646" s="29"/>
      <c r="S646" s="23"/>
      <c r="T646" s="99"/>
      <c r="U646" s="100"/>
      <c r="V646" s="88"/>
      <c r="W646" s="88"/>
      <c r="X646" s="88"/>
      <c r="Y646" s="30"/>
      <c r="Z646" s="88"/>
      <c r="AA646" s="88"/>
      <c r="AB646" s="30"/>
      <c r="AC646" s="30"/>
      <c r="AD646" s="30"/>
      <c r="AE646" s="101"/>
      <c r="AH646" s="53"/>
    </row>
    <row r="647" spans="2:34" x14ac:dyDescent="0.25">
      <c r="B647" s="81"/>
      <c r="C647" s="82"/>
      <c r="D647" s="83"/>
      <c r="E647" s="87"/>
      <c r="F647" s="84"/>
      <c r="G647" s="84"/>
      <c r="H647" s="89" t="str">
        <f>IF(F647&lt;&gt;"", _xlfn.XLOOKUP(F647,TABstock[CODE],TABstock[UNITE]),"")</f>
        <v/>
      </c>
      <c r="I647" s="89" t="str">
        <f>IF(F647&lt;&gt;"", _xlfn.XLOOKUP(F647,TABstock[CODE],TABstock[DESCRIPTION]),"")</f>
        <v/>
      </c>
      <c r="J647" s="90" t="str">
        <f>IF(F647&lt;&gt;"", _xlfn.XLOOKUP(F647,TABstock[CODE],TABstock[STOCK]),"")</f>
        <v/>
      </c>
      <c r="K647" s="28"/>
      <c r="M647" s="29"/>
      <c r="S647" s="23"/>
      <c r="T647" s="99"/>
      <c r="U647" s="100"/>
      <c r="V647" s="88"/>
      <c r="W647" s="88"/>
      <c r="X647" s="88"/>
      <c r="Y647" s="30"/>
      <c r="Z647" s="88"/>
      <c r="AA647" s="88"/>
      <c r="AB647" s="30"/>
      <c r="AC647" s="30"/>
      <c r="AD647" s="30"/>
      <c r="AE647" s="101"/>
      <c r="AH647" s="53"/>
    </row>
    <row r="648" spans="2:34" x14ac:dyDescent="0.25">
      <c r="B648" s="81"/>
      <c r="C648" s="82"/>
      <c r="D648" s="83"/>
      <c r="E648" s="87"/>
      <c r="F648" s="84"/>
      <c r="G648" s="84"/>
      <c r="H648" s="89" t="str">
        <f>IF(F648&lt;&gt;"", _xlfn.XLOOKUP(F648,TABstock[CODE],TABstock[UNITE]),"")</f>
        <v/>
      </c>
      <c r="I648" s="89" t="str">
        <f>IF(F648&lt;&gt;"", _xlfn.XLOOKUP(F648,TABstock[CODE],TABstock[DESCRIPTION]),"")</f>
        <v/>
      </c>
      <c r="J648" s="90" t="str">
        <f>IF(F648&lt;&gt;"", _xlfn.XLOOKUP(F648,TABstock[CODE],TABstock[STOCK]),"")</f>
        <v/>
      </c>
      <c r="K648" s="28"/>
      <c r="M648" s="29"/>
      <c r="S648" s="23"/>
      <c r="T648" s="99"/>
      <c r="U648" s="100"/>
      <c r="V648" s="88"/>
      <c r="W648" s="88"/>
      <c r="X648" s="88"/>
      <c r="Y648" s="30"/>
      <c r="Z648" s="88"/>
      <c r="AA648" s="88"/>
      <c r="AB648" s="30"/>
      <c r="AC648" s="30"/>
      <c r="AD648" s="30"/>
      <c r="AE648" s="101"/>
      <c r="AH648" s="53"/>
    </row>
    <row r="649" spans="2:34" x14ac:dyDescent="0.25">
      <c r="B649" s="81"/>
      <c r="C649" s="82"/>
      <c r="D649" s="83"/>
      <c r="E649" s="87"/>
      <c r="F649" s="84"/>
      <c r="G649" s="84"/>
      <c r="H649" s="89" t="str">
        <f>IF(F649&lt;&gt;"", _xlfn.XLOOKUP(F649,TABstock[CODE],TABstock[UNITE]),"")</f>
        <v/>
      </c>
      <c r="I649" s="89" t="str">
        <f>IF(F649&lt;&gt;"", _xlfn.XLOOKUP(F649,TABstock[CODE],TABstock[DESCRIPTION]),"")</f>
        <v/>
      </c>
      <c r="J649" s="90" t="str">
        <f>IF(F649&lt;&gt;"", _xlfn.XLOOKUP(F649,TABstock[CODE],TABstock[STOCK]),"")</f>
        <v/>
      </c>
      <c r="K649" s="28"/>
      <c r="M649" s="29"/>
      <c r="S649" s="23"/>
      <c r="T649" s="99"/>
      <c r="U649" s="100"/>
      <c r="V649" s="88"/>
      <c r="W649" s="88"/>
      <c r="X649" s="88"/>
      <c r="Y649" s="30"/>
      <c r="Z649" s="88"/>
      <c r="AA649" s="88"/>
      <c r="AB649" s="30"/>
      <c r="AC649" s="30"/>
      <c r="AD649" s="30"/>
      <c r="AE649" s="101"/>
      <c r="AH649" s="53"/>
    </row>
    <row r="650" spans="2:34" x14ac:dyDescent="0.25">
      <c r="B650" s="81"/>
      <c r="C650" s="82"/>
      <c r="D650" s="83"/>
      <c r="E650" s="87"/>
      <c r="F650" s="84"/>
      <c r="G650" s="84"/>
      <c r="H650" s="89" t="str">
        <f>IF(F650&lt;&gt;"", _xlfn.XLOOKUP(F650,TABstock[CODE],TABstock[UNITE]),"")</f>
        <v/>
      </c>
      <c r="I650" s="89" t="str">
        <f>IF(F650&lt;&gt;"", _xlfn.XLOOKUP(F650,TABstock[CODE],TABstock[DESCRIPTION]),"")</f>
        <v/>
      </c>
      <c r="J650" s="90" t="str">
        <f>IF(F650&lt;&gt;"", _xlfn.XLOOKUP(F650,TABstock[CODE],TABstock[STOCK]),"")</f>
        <v/>
      </c>
      <c r="K650" s="28"/>
      <c r="M650" s="29"/>
      <c r="S650" s="23"/>
      <c r="T650" s="99"/>
      <c r="U650" s="100"/>
      <c r="V650" s="88"/>
      <c r="W650" s="88"/>
      <c r="X650" s="88"/>
      <c r="Y650" s="30"/>
      <c r="Z650" s="88"/>
      <c r="AA650" s="88"/>
      <c r="AB650" s="30"/>
      <c r="AC650" s="30"/>
      <c r="AD650" s="30"/>
      <c r="AE650" s="101"/>
      <c r="AH650" s="53"/>
    </row>
    <row r="651" spans="2:34" x14ac:dyDescent="0.25">
      <c r="B651" s="81"/>
      <c r="C651" s="82"/>
      <c r="D651" s="83"/>
      <c r="E651" s="87"/>
      <c r="F651" s="84"/>
      <c r="G651" s="84"/>
      <c r="H651" s="89" t="str">
        <f>IF(F651&lt;&gt;"", _xlfn.XLOOKUP(F651,TABstock[CODE],TABstock[UNITE]),"")</f>
        <v/>
      </c>
      <c r="I651" s="89" t="str">
        <f>IF(F651&lt;&gt;"", _xlfn.XLOOKUP(F651,TABstock[CODE],TABstock[DESCRIPTION]),"")</f>
        <v/>
      </c>
      <c r="J651" s="90" t="str">
        <f>IF(F651&lt;&gt;"", _xlfn.XLOOKUP(F651,TABstock[CODE],TABstock[STOCK]),"")</f>
        <v/>
      </c>
      <c r="K651" s="28"/>
      <c r="M651" s="29"/>
      <c r="S651" s="23"/>
      <c r="T651" s="99"/>
      <c r="U651" s="100"/>
      <c r="V651" s="88"/>
      <c r="W651" s="88"/>
      <c r="X651" s="88"/>
      <c r="Y651" s="30"/>
      <c r="Z651" s="88"/>
      <c r="AA651" s="88"/>
      <c r="AB651" s="30"/>
      <c r="AC651" s="30"/>
      <c r="AD651" s="30"/>
      <c r="AE651" s="101"/>
      <c r="AH651" s="53"/>
    </row>
    <row r="652" spans="2:34" x14ac:dyDescent="0.25">
      <c r="B652" s="81"/>
      <c r="C652" s="82"/>
      <c r="D652" s="83"/>
      <c r="E652" s="87"/>
      <c r="F652" s="84"/>
      <c r="G652" s="84"/>
      <c r="H652" s="89" t="str">
        <f>IF(F652&lt;&gt;"", _xlfn.XLOOKUP(F652,TABstock[CODE],TABstock[UNITE]),"")</f>
        <v/>
      </c>
      <c r="I652" s="89" t="str">
        <f>IF(F652&lt;&gt;"", _xlfn.XLOOKUP(F652,TABstock[CODE],TABstock[DESCRIPTION]),"")</f>
        <v/>
      </c>
      <c r="J652" s="90" t="str">
        <f>IF(F652&lt;&gt;"", _xlfn.XLOOKUP(F652,TABstock[CODE],TABstock[STOCK]),"")</f>
        <v/>
      </c>
      <c r="K652" s="28"/>
      <c r="M652" s="29"/>
      <c r="S652" s="23"/>
      <c r="T652" s="99"/>
      <c r="U652" s="100"/>
      <c r="V652" s="88"/>
      <c r="W652" s="88"/>
      <c r="X652" s="88"/>
      <c r="Y652" s="30"/>
      <c r="Z652" s="88"/>
      <c r="AA652" s="88"/>
      <c r="AB652" s="30"/>
      <c r="AC652" s="30"/>
      <c r="AD652" s="30"/>
      <c r="AE652" s="101"/>
      <c r="AH652" s="53"/>
    </row>
    <row r="653" spans="2:34" x14ac:dyDescent="0.25">
      <c r="B653" s="81"/>
      <c r="C653" s="82"/>
      <c r="D653" s="83"/>
      <c r="E653" s="87"/>
      <c r="F653" s="84"/>
      <c r="G653" s="84"/>
      <c r="H653" s="89" t="str">
        <f>IF(F653&lt;&gt;"", _xlfn.XLOOKUP(F653,TABstock[CODE],TABstock[UNITE]),"")</f>
        <v/>
      </c>
      <c r="I653" s="89" t="str">
        <f>IF(F653&lt;&gt;"", _xlfn.XLOOKUP(F653,TABstock[CODE],TABstock[DESCRIPTION]),"")</f>
        <v/>
      </c>
      <c r="J653" s="90" t="str">
        <f>IF(F653&lt;&gt;"", _xlfn.XLOOKUP(F653,TABstock[CODE],TABstock[STOCK]),"")</f>
        <v/>
      </c>
      <c r="K653" s="28"/>
      <c r="M653" s="29"/>
      <c r="S653" s="23"/>
      <c r="T653" s="99"/>
      <c r="U653" s="100"/>
      <c r="V653" s="88"/>
      <c r="W653" s="88"/>
      <c r="X653" s="88"/>
      <c r="Y653" s="30"/>
      <c r="Z653" s="88"/>
      <c r="AA653" s="88"/>
      <c r="AB653" s="30"/>
      <c r="AC653" s="30"/>
      <c r="AD653" s="30"/>
      <c r="AE653" s="101"/>
      <c r="AH653" s="53"/>
    </row>
    <row r="654" spans="2:34" x14ac:dyDescent="0.25">
      <c r="B654" s="81"/>
      <c r="C654" s="82"/>
      <c r="D654" s="83"/>
      <c r="E654" s="87"/>
      <c r="F654" s="84"/>
      <c r="G654" s="84"/>
      <c r="H654" s="89" t="str">
        <f>IF(F654&lt;&gt;"", _xlfn.XLOOKUP(F654,TABstock[CODE],TABstock[UNITE]),"")</f>
        <v/>
      </c>
      <c r="I654" s="89" t="str">
        <f>IF(F654&lt;&gt;"", _xlfn.XLOOKUP(F654,TABstock[CODE],TABstock[DESCRIPTION]),"")</f>
        <v/>
      </c>
      <c r="J654" s="90" t="str">
        <f>IF(F654&lt;&gt;"", _xlfn.XLOOKUP(F654,TABstock[CODE],TABstock[STOCK]),"")</f>
        <v/>
      </c>
      <c r="K654" s="28"/>
      <c r="M654" s="29"/>
      <c r="S654" s="23"/>
      <c r="T654" s="99"/>
      <c r="U654" s="100"/>
      <c r="V654" s="88"/>
      <c r="W654" s="88"/>
      <c r="X654" s="88"/>
      <c r="Y654" s="30"/>
      <c r="Z654" s="88"/>
      <c r="AA654" s="88"/>
      <c r="AB654" s="30"/>
      <c r="AC654" s="30"/>
      <c r="AD654" s="30"/>
      <c r="AE654" s="101"/>
      <c r="AH654" s="53"/>
    </row>
    <row r="655" spans="2:34" x14ac:dyDescent="0.25">
      <c r="B655" s="81"/>
      <c r="C655" s="82"/>
      <c r="D655" s="83"/>
      <c r="E655" s="87"/>
      <c r="F655" s="84"/>
      <c r="G655" s="84"/>
      <c r="H655" s="89" t="str">
        <f>IF(F655&lt;&gt;"", _xlfn.XLOOKUP(F655,TABstock[CODE],TABstock[UNITE]),"")</f>
        <v/>
      </c>
      <c r="I655" s="89" t="str">
        <f>IF(F655&lt;&gt;"", _xlfn.XLOOKUP(F655,TABstock[CODE],TABstock[DESCRIPTION]),"")</f>
        <v/>
      </c>
      <c r="J655" s="90" t="str">
        <f>IF(F655&lt;&gt;"", _xlfn.XLOOKUP(F655,TABstock[CODE],TABstock[STOCK]),"")</f>
        <v/>
      </c>
      <c r="K655" s="28"/>
      <c r="M655" s="29"/>
      <c r="S655" s="23"/>
      <c r="T655" s="99"/>
      <c r="U655" s="100"/>
      <c r="V655" s="88"/>
      <c r="W655" s="88"/>
      <c r="X655" s="88"/>
      <c r="Y655" s="30"/>
      <c r="Z655" s="88"/>
      <c r="AA655" s="88"/>
      <c r="AB655" s="30"/>
      <c r="AC655" s="30"/>
      <c r="AD655" s="30"/>
      <c r="AE655" s="101"/>
      <c r="AH655" s="53"/>
    </row>
    <row r="656" spans="2:34" x14ac:dyDescent="0.25">
      <c r="B656" s="81"/>
      <c r="C656" s="82"/>
      <c r="D656" s="83"/>
      <c r="E656" s="87"/>
      <c r="F656" s="84"/>
      <c r="G656" s="84"/>
      <c r="H656" s="89" t="str">
        <f>IF(F656&lt;&gt;"", _xlfn.XLOOKUP(F656,TABstock[CODE],TABstock[UNITE]),"")</f>
        <v/>
      </c>
      <c r="I656" s="89" t="str">
        <f>IF(F656&lt;&gt;"", _xlfn.XLOOKUP(F656,TABstock[CODE],TABstock[DESCRIPTION]),"")</f>
        <v/>
      </c>
      <c r="J656" s="90" t="str">
        <f>IF(F656&lt;&gt;"", _xlfn.XLOOKUP(F656,TABstock[CODE],TABstock[STOCK]),"")</f>
        <v/>
      </c>
      <c r="K656" s="28"/>
      <c r="M656" s="29"/>
      <c r="S656" s="23"/>
      <c r="T656" s="99"/>
      <c r="U656" s="100"/>
      <c r="V656" s="88"/>
      <c r="W656" s="88"/>
      <c r="X656" s="88"/>
      <c r="Y656" s="30"/>
      <c r="Z656" s="88"/>
      <c r="AA656" s="88"/>
      <c r="AB656" s="30"/>
      <c r="AC656" s="30"/>
      <c r="AD656" s="30"/>
      <c r="AE656" s="101"/>
      <c r="AH656" s="53"/>
    </row>
    <row r="657" spans="2:34" x14ac:dyDescent="0.25">
      <c r="B657" s="81"/>
      <c r="C657" s="82"/>
      <c r="D657" s="83"/>
      <c r="E657" s="87"/>
      <c r="F657" s="84"/>
      <c r="G657" s="84"/>
      <c r="H657" s="89" t="str">
        <f>IF(F657&lt;&gt;"", _xlfn.XLOOKUP(F657,TABstock[CODE],TABstock[UNITE]),"")</f>
        <v/>
      </c>
      <c r="I657" s="89" t="str">
        <f>IF(F657&lt;&gt;"", _xlfn.XLOOKUP(F657,TABstock[CODE],TABstock[DESCRIPTION]),"")</f>
        <v/>
      </c>
      <c r="J657" s="90" t="str">
        <f>IF(F657&lt;&gt;"", _xlfn.XLOOKUP(F657,TABstock[CODE],TABstock[STOCK]),"")</f>
        <v/>
      </c>
      <c r="K657" s="28"/>
      <c r="M657" s="29"/>
      <c r="S657" s="23"/>
      <c r="T657" s="99"/>
      <c r="U657" s="100"/>
      <c r="V657" s="88"/>
      <c r="W657" s="88"/>
      <c r="X657" s="88"/>
      <c r="Y657" s="30"/>
      <c r="Z657" s="88"/>
      <c r="AA657" s="88"/>
      <c r="AB657" s="30"/>
      <c r="AC657" s="30"/>
      <c r="AD657" s="30"/>
      <c r="AE657" s="101"/>
      <c r="AH657" s="53"/>
    </row>
    <row r="658" spans="2:34" x14ac:dyDescent="0.25">
      <c r="B658" s="81"/>
      <c r="C658" s="82"/>
      <c r="D658" s="83"/>
      <c r="E658" s="87"/>
      <c r="F658" s="84"/>
      <c r="G658" s="84"/>
      <c r="H658" s="89" t="str">
        <f>IF(F658&lt;&gt;"", _xlfn.XLOOKUP(F658,TABstock[CODE],TABstock[UNITE]),"")</f>
        <v/>
      </c>
      <c r="I658" s="89" t="str">
        <f>IF(F658&lt;&gt;"", _xlfn.XLOOKUP(F658,TABstock[CODE],TABstock[DESCRIPTION]),"")</f>
        <v/>
      </c>
      <c r="J658" s="90" t="str">
        <f>IF(F658&lt;&gt;"", _xlfn.XLOOKUP(F658,TABstock[CODE],TABstock[STOCK]),"")</f>
        <v/>
      </c>
      <c r="K658" s="28"/>
      <c r="M658" s="29"/>
      <c r="S658" s="23"/>
      <c r="T658" s="99"/>
      <c r="U658" s="100"/>
      <c r="V658" s="88"/>
      <c r="W658" s="88"/>
      <c r="X658" s="88"/>
      <c r="Y658" s="30"/>
      <c r="Z658" s="88"/>
      <c r="AA658" s="88"/>
      <c r="AB658" s="30"/>
      <c r="AC658" s="30"/>
      <c r="AD658" s="30"/>
      <c r="AE658" s="101"/>
      <c r="AH658" s="53"/>
    </row>
    <row r="659" spans="2:34" x14ac:dyDescent="0.25">
      <c r="B659" s="81"/>
      <c r="C659" s="82"/>
      <c r="D659" s="83"/>
      <c r="E659" s="87"/>
      <c r="F659" s="84"/>
      <c r="G659" s="84"/>
      <c r="H659" s="89" t="str">
        <f>IF(F659&lt;&gt;"", _xlfn.XLOOKUP(F659,TABstock[CODE],TABstock[UNITE]),"")</f>
        <v/>
      </c>
      <c r="I659" s="89" t="str">
        <f>IF(F659&lt;&gt;"", _xlfn.XLOOKUP(F659,TABstock[CODE],TABstock[DESCRIPTION]),"")</f>
        <v/>
      </c>
      <c r="J659" s="90" t="str">
        <f>IF(F659&lt;&gt;"", _xlfn.XLOOKUP(F659,TABstock[CODE],TABstock[STOCK]),"")</f>
        <v/>
      </c>
      <c r="K659" s="28"/>
      <c r="M659" s="29"/>
      <c r="S659" s="23"/>
      <c r="T659" s="99"/>
      <c r="U659" s="100"/>
      <c r="V659" s="88"/>
      <c r="W659" s="88"/>
      <c r="X659" s="88"/>
      <c r="Y659" s="30"/>
      <c r="Z659" s="88"/>
      <c r="AA659" s="88"/>
      <c r="AB659" s="30"/>
      <c r="AC659" s="30"/>
      <c r="AD659" s="30"/>
      <c r="AE659" s="101"/>
      <c r="AH659" s="53"/>
    </row>
    <row r="660" spans="2:34" x14ac:dyDescent="0.25">
      <c r="B660" s="81"/>
      <c r="C660" s="82"/>
      <c r="D660" s="83"/>
      <c r="E660" s="87"/>
      <c r="F660" s="84"/>
      <c r="G660" s="84"/>
      <c r="H660" s="89" t="str">
        <f>IF(F660&lt;&gt;"", _xlfn.XLOOKUP(F660,TABstock[CODE],TABstock[UNITE]),"")</f>
        <v/>
      </c>
      <c r="I660" s="89" t="str">
        <f>IF(F660&lt;&gt;"", _xlfn.XLOOKUP(F660,TABstock[CODE],TABstock[DESCRIPTION]),"")</f>
        <v/>
      </c>
      <c r="J660" s="90" t="str">
        <f>IF(F660&lt;&gt;"", _xlfn.XLOOKUP(F660,TABstock[CODE],TABstock[STOCK]),"")</f>
        <v/>
      </c>
      <c r="K660" s="28"/>
      <c r="M660" s="29"/>
      <c r="S660" s="23"/>
      <c r="T660" s="99"/>
      <c r="U660" s="100"/>
      <c r="V660" s="88"/>
      <c r="W660" s="88"/>
      <c r="X660" s="88"/>
      <c r="Y660" s="30"/>
      <c r="Z660" s="88"/>
      <c r="AA660" s="88"/>
      <c r="AB660" s="30"/>
      <c r="AC660" s="30"/>
      <c r="AD660" s="30"/>
      <c r="AE660" s="101"/>
      <c r="AH660" s="53"/>
    </row>
    <row r="661" spans="2:34" x14ac:dyDescent="0.25">
      <c r="B661" s="81"/>
      <c r="C661" s="82"/>
      <c r="D661" s="83"/>
      <c r="E661" s="87"/>
      <c r="F661" s="84"/>
      <c r="G661" s="84"/>
      <c r="H661" s="89" t="str">
        <f>IF(F661&lt;&gt;"", _xlfn.XLOOKUP(F661,TABstock[CODE],TABstock[UNITE]),"")</f>
        <v/>
      </c>
      <c r="I661" s="89" t="str">
        <f>IF(F661&lt;&gt;"", _xlfn.XLOOKUP(F661,TABstock[CODE],TABstock[DESCRIPTION]),"")</f>
        <v/>
      </c>
      <c r="J661" s="90" t="str">
        <f>IF(F661&lt;&gt;"", _xlfn.XLOOKUP(F661,TABstock[CODE],TABstock[STOCK]),"")</f>
        <v/>
      </c>
      <c r="K661" s="28"/>
      <c r="M661" s="29"/>
      <c r="S661" s="23"/>
      <c r="T661" s="99"/>
      <c r="U661" s="100"/>
      <c r="V661" s="88"/>
      <c r="W661" s="88"/>
      <c r="X661" s="88"/>
      <c r="Y661" s="30"/>
      <c r="Z661" s="88"/>
      <c r="AA661" s="88"/>
      <c r="AB661" s="30"/>
      <c r="AC661" s="30"/>
      <c r="AD661" s="30"/>
      <c r="AE661" s="101"/>
      <c r="AH661" s="53"/>
    </row>
    <row r="662" spans="2:34" x14ac:dyDescent="0.25">
      <c r="B662" s="81"/>
      <c r="C662" s="82"/>
      <c r="D662" s="83"/>
      <c r="E662" s="87"/>
      <c r="F662" s="84"/>
      <c r="G662" s="84"/>
      <c r="H662" s="89" t="str">
        <f>IF(F662&lt;&gt;"", _xlfn.XLOOKUP(F662,TABstock[CODE],TABstock[UNITE]),"")</f>
        <v/>
      </c>
      <c r="I662" s="89" t="str">
        <f>IF(F662&lt;&gt;"", _xlfn.XLOOKUP(F662,TABstock[CODE],TABstock[DESCRIPTION]),"")</f>
        <v/>
      </c>
      <c r="J662" s="90" t="str">
        <f>IF(F662&lt;&gt;"", _xlfn.XLOOKUP(F662,TABstock[CODE],TABstock[STOCK]),"")</f>
        <v/>
      </c>
      <c r="K662" s="28"/>
      <c r="M662" s="29"/>
      <c r="S662" s="23"/>
      <c r="T662" s="99"/>
      <c r="U662" s="100"/>
      <c r="V662" s="88"/>
      <c r="W662" s="88"/>
      <c r="X662" s="88"/>
      <c r="Y662" s="30"/>
      <c r="Z662" s="88"/>
      <c r="AA662" s="88"/>
      <c r="AB662" s="30"/>
      <c r="AC662" s="30"/>
      <c r="AD662" s="30"/>
      <c r="AE662" s="101"/>
      <c r="AH662" s="53"/>
    </row>
    <row r="663" spans="2:34" x14ac:dyDescent="0.25">
      <c r="B663" s="81"/>
      <c r="C663" s="82"/>
      <c r="D663" s="83"/>
      <c r="E663" s="87"/>
      <c r="F663" s="84"/>
      <c r="G663" s="84"/>
      <c r="H663" s="89" t="str">
        <f>IF(F663&lt;&gt;"", _xlfn.XLOOKUP(F663,TABstock[CODE],TABstock[UNITE]),"")</f>
        <v/>
      </c>
      <c r="I663" s="89" t="str">
        <f>IF(F663&lt;&gt;"", _xlfn.XLOOKUP(F663,TABstock[CODE],TABstock[DESCRIPTION]),"")</f>
        <v/>
      </c>
      <c r="J663" s="90" t="str">
        <f>IF(F663&lt;&gt;"", _xlfn.XLOOKUP(F663,TABstock[CODE],TABstock[STOCK]),"")</f>
        <v/>
      </c>
      <c r="K663" s="28"/>
      <c r="M663" s="29"/>
      <c r="S663" s="23"/>
      <c r="T663" s="99"/>
      <c r="U663" s="100"/>
      <c r="V663" s="88"/>
      <c r="W663" s="88"/>
      <c r="X663" s="88"/>
      <c r="Y663" s="30"/>
      <c r="Z663" s="88"/>
      <c r="AA663" s="88"/>
      <c r="AB663" s="30"/>
      <c r="AC663" s="30"/>
      <c r="AD663" s="30"/>
      <c r="AE663" s="101"/>
      <c r="AH663" s="53"/>
    </row>
    <row r="664" spans="2:34" x14ac:dyDescent="0.25">
      <c r="B664" s="81"/>
      <c r="C664" s="82"/>
      <c r="D664" s="83"/>
      <c r="E664" s="87"/>
      <c r="F664" s="84"/>
      <c r="G664" s="84"/>
      <c r="H664" s="89" t="str">
        <f>IF(F664&lt;&gt;"", _xlfn.XLOOKUP(F664,TABstock[CODE],TABstock[UNITE]),"")</f>
        <v/>
      </c>
      <c r="I664" s="89" t="str">
        <f>IF(F664&lt;&gt;"", _xlfn.XLOOKUP(F664,TABstock[CODE],TABstock[DESCRIPTION]),"")</f>
        <v/>
      </c>
      <c r="J664" s="90" t="str">
        <f>IF(F664&lt;&gt;"", _xlfn.XLOOKUP(F664,TABstock[CODE],TABstock[STOCK]),"")</f>
        <v/>
      </c>
      <c r="K664" s="28"/>
      <c r="M664" s="29"/>
      <c r="S664" s="23"/>
      <c r="T664" s="99"/>
      <c r="U664" s="100"/>
      <c r="V664" s="88"/>
      <c r="W664" s="88"/>
      <c r="X664" s="88"/>
      <c r="Y664" s="30"/>
      <c r="Z664" s="88"/>
      <c r="AA664" s="88"/>
      <c r="AB664" s="30"/>
      <c r="AC664" s="30"/>
      <c r="AD664" s="30"/>
      <c r="AE664" s="101"/>
      <c r="AH664" s="53"/>
    </row>
    <row r="665" spans="2:34" x14ac:dyDescent="0.25">
      <c r="B665" s="81"/>
      <c r="C665" s="82"/>
      <c r="D665" s="83"/>
      <c r="E665" s="87"/>
      <c r="F665" s="84"/>
      <c r="G665" s="84"/>
      <c r="H665" s="89" t="str">
        <f>IF(F665&lt;&gt;"", _xlfn.XLOOKUP(F665,TABstock[CODE],TABstock[UNITE]),"")</f>
        <v/>
      </c>
      <c r="I665" s="89" t="str">
        <f>IF(F665&lt;&gt;"", _xlfn.XLOOKUP(F665,TABstock[CODE],TABstock[DESCRIPTION]),"")</f>
        <v/>
      </c>
      <c r="J665" s="90" t="str">
        <f>IF(F665&lt;&gt;"", _xlfn.XLOOKUP(F665,TABstock[CODE],TABstock[STOCK]),"")</f>
        <v/>
      </c>
      <c r="K665" s="28"/>
      <c r="M665" s="29"/>
      <c r="S665" s="23"/>
      <c r="T665" s="99"/>
      <c r="U665" s="100"/>
      <c r="V665" s="88"/>
      <c r="W665" s="88"/>
      <c r="X665" s="88"/>
      <c r="Y665" s="30"/>
      <c r="Z665" s="88"/>
      <c r="AA665" s="88"/>
      <c r="AB665" s="30"/>
      <c r="AC665" s="30"/>
      <c r="AD665" s="30"/>
      <c r="AE665" s="101"/>
      <c r="AH665" s="53"/>
    </row>
    <row r="666" spans="2:34" x14ac:dyDescent="0.25">
      <c r="B666" s="81"/>
      <c r="C666" s="82"/>
      <c r="D666" s="83"/>
      <c r="E666" s="87"/>
      <c r="F666" s="84"/>
      <c r="G666" s="84"/>
      <c r="H666" s="89" t="str">
        <f>IF(F666&lt;&gt;"", _xlfn.XLOOKUP(F666,TABstock[CODE],TABstock[UNITE]),"")</f>
        <v/>
      </c>
      <c r="I666" s="89" t="str">
        <f>IF(F666&lt;&gt;"", _xlfn.XLOOKUP(F666,TABstock[CODE],TABstock[DESCRIPTION]),"")</f>
        <v/>
      </c>
      <c r="J666" s="90" t="str">
        <f>IF(F666&lt;&gt;"", _xlfn.XLOOKUP(F666,TABstock[CODE],TABstock[STOCK]),"")</f>
        <v/>
      </c>
      <c r="K666" s="28"/>
      <c r="M666" s="29"/>
      <c r="S666" s="23"/>
      <c r="T666" s="99"/>
      <c r="U666" s="100"/>
      <c r="V666" s="88"/>
      <c r="W666" s="88"/>
      <c r="X666" s="88"/>
      <c r="Y666" s="30"/>
      <c r="Z666" s="88"/>
      <c r="AA666" s="88"/>
      <c r="AB666" s="30"/>
      <c r="AC666" s="30"/>
      <c r="AD666" s="30"/>
      <c r="AE666" s="101"/>
      <c r="AH666" s="53"/>
    </row>
    <row r="667" spans="2:34" x14ac:dyDescent="0.25">
      <c r="B667" s="81"/>
      <c r="C667" s="82"/>
      <c r="D667" s="83"/>
      <c r="E667" s="87"/>
      <c r="F667" s="84"/>
      <c r="G667" s="84"/>
      <c r="H667" s="89" t="str">
        <f>IF(F667&lt;&gt;"", _xlfn.XLOOKUP(F667,TABstock[CODE],TABstock[UNITE]),"")</f>
        <v/>
      </c>
      <c r="I667" s="89" t="str">
        <f>IF(F667&lt;&gt;"", _xlfn.XLOOKUP(F667,TABstock[CODE],TABstock[DESCRIPTION]),"")</f>
        <v/>
      </c>
      <c r="J667" s="90" t="str">
        <f>IF(F667&lt;&gt;"", _xlfn.XLOOKUP(F667,TABstock[CODE],TABstock[STOCK]),"")</f>
        <v/>
      </c>
      <c r="K667" s="28"/>
      <c r="M667" s="29"/>
      <c r="S667" s="23"/>
      <c r="T667" s="99"/>
      <c r="U667" s="100"/>
      <c r="V667" s="88"/>
      <c r="W667" s="88"/>
      <c r="X667" s="88"/>
      <c r="Y667" s="30"/>
      <c r="Z667" s="88"/>
      <c r="AA667" s="88"/>
      <c r="AB667" s="30"/>
      <c r="AC667" s="30"/>
      <c r="AD667" s="30"/>
      <c r="AE667" s="101"/>
      <c r="AH667" s="53"/>
    </row>
    <row r="668" spans="2:34" x14ac:dyDescent="0.25">
      <c r="B668" s="81"/>
      <c r="C668" s="82"/>
      <c r="D668" s="83"/>
      <c r="E668" s="87"/>
      <c r="F668" s="84"/>
      <c r="G668" s="84"/>
      <c r="H668" s="89" t="str">
        <f>IF(F668&lt;&gt;"", _xlfn.XLOOKUP(F668,TABstock[CODE],TABstock[UNITE]),"")</f>
        <v/>
      </c>
      <c r="I668" s="89" t="str">
        <f>IF(F668&lt;&gt;"", _xlfn.XLOOKUP(F668,TABstock[CODE],TABstock[DESCRIPTION]),"")</f>
        <v/>
      </c>
      <c r="J668" s="90" t="str">
        <f>IF(F668&lt;&gt;"", _xlfn.XLOOKUP(F668,TABstock[CODE],TABstock[STOCK]),"")</f>
        <v/>
      </c>
      <c r="K668" s="28"/>
      <c r="M668" s="29"/>
      <c r="S668" s="23"/>
      <c r="T668" s="99"/>
      <c r="U668" s="100"/>
      <c r="V668" s="88"/>
      <c r="W668" s="88"/>
      <c r="X668" s="88"/>
      <c r="Y668" s="30"/>
      <c r="Z668" s="88"/>
      <c r="AA668" s="88"/>
      <c r="AB668" s="30"/>
      <c r="AC668" s="30"/>
      <c r="AD668" s="30"/>
      <c r="AE668" s="101"/>
      <c r="AH668" s="53"/>
    </row>
    <row r="669" spans="2:34" x14ac:dyDescent="0.25">
      <c r="B669" s="81"/>
      <c r="C669" s="82"/>
      <c r="D669" s="83"/>
      <c r="E669" s="87"/>
      <c r="F669" s="84"/>
      <c r="G669" s="84"/>
      <c r="H669" s="89" t="str">
        <f>IF(F669&lt;&gt;"", _xlfn.XLOOKUP(F669,TABstock[CODE],TABstock[UNITE]),"")</f>
        <v/>
      </c>
      <c r="I669" s="89" t="str">
        <f>IF(F669&lt;&gt;"", _xlfn.XLOOKUP(F669,TABstock[CODE],TABstock[DESCRIPTION]),"")</f>
        <v/>
      </c>
      <c r="J669" s="90" t="str">
        <f>IF(F669&lt;&gt;"", _xlfn.XLOOKUP(F669,TABstock[CODE],TABstock[STOCK]),"")</f>
        <v/>
      </c>
      <c r="K669" s="28"/>
      <c r="M669" s="29"/>
      <c r="S669" s="23"/>
      <c r="T669" s="99"/>
      <c r="U669" s="100"/>
      <c r="V669" s="88"/>
      <c r="W669" s="88"/>
      <c r="X669" s="88"/>
      <c r="Y669" s="30"/>
      <c r="Z669" s="88"/>
      <c r="AA669" s="88"/>
      <c r="AB669" s="30"/>
      <c r="AC669" s="30"/>
      <c r="AD669" s="30"/>
      <c r="AE669" s="101"/>
      <c r="AH669" s="53"/>
    </row>
    <row r="670" spans="2:34" x14ac:dyDescent="0.25">
      <c r="B670" s="81"/>
      <c r="C670" s="82"/>
      <c r="D670" s="83"/>
      <c r="E670" s="87"/>
      <c r="F670" s="84"/>
      <c r="G670" s="84"/>
      <c r="H670" s="89" t="str">
        <f>IF(F670&lt;&gt;"", _xlfn.XLOOKUP(F670,TABstock[CODE],TABstock[UNITE]),"")</f>
        <v/>
      </c>
      <c r="I670" s="89" t="str">
        <f>IF(F670&lt;&gt;"", _xlfn.XLOOKUP(F670,TABstock[CODE],TABstock[DESCRIPTION]),"")</f>
        <v/>
      </c>
      <c r="J670" s="90" t="str">
        <f>IF(F670&lt;&gt;"", _xlfn.XLOOKUP(F670,TABstock[CODE],TABstock[STOCK]),"")</f>
        <v/>
      </c>
      <c r="K670" s="28"/>
      <c r="M670" s="29"/>
      <c r="S670" s="23"/>
      <c r="T670" s="99"/>
      <c r="U670" s="100"/>
      <c r="V670" s="88"/>
      <c r="W670" s="88"/>
      <c r="X670" s="88"/>
      <c r="Y670" s="30"/>
      <c r="Z670" s="88"/>
      <c r="AA670" s="88"/>
      <c r="AB670" s="30"/>
      <c r="AC670" s="30"/>
      <c r="AD670" s="30"/>
      <c r="AE670" s="101"/>
      <c r="AH670" s="53"/>
    </row>
    <row r="671" spans="2:34" x14ac:dyDescent="0.25">
      <c r="B671" s="81"/>
      <c r="C671" s="82"/>
      <c r="D671" s="83"/>
      <c r="E671" s="87"/>
      <c r="F671" s="84"/>
      <c r="G671" s="84"/>
      <c r="H671" s="89" t="str">
        <f>IF(F671&lt;&gt;"", _xlfn.XLOOKUP(F671,TABstock[CODE],TABstock[UNITE]),"")</f>
        <v/>
      </c>
      <c r="I671" s="89" t="str">
        <f>IF(F671&lt;&gt;"", _xlfn.XLOOKUP(F671,TABstock[CODE],TABstock[DESCRIPTION]),"")</f>
        <v/>
      </c>
      <c r="J671" s="90" t="str">
        <f>IF(F671&lt;&gt;"", _xlfn.XLOOKUP(F671,TABstock[CODE],TABstock[STOCK]),"")</f>
        <v/>
      </c>
      <c r="K671" s="28"/>
      <c r="M671" s="29"/>
      <c r="S671" s="23"/>
      <c r="T671" s="99"/>
      <c r="U671" s="100"/>
      <c r="V671" s="88"/>
      <c r="W671" s="88"/>
      <c r="X671" s="88"/>
      <c r="Y671" s="30"/>
      <c r="Z671" s="88"/>
      <c r="AA671" s="88"/>
      <c r="AB671" s="30"/>
      <c r="AC671" s="30"/>
      <c r="AD671" s="30"/>
      <c r="AE671" s="101"/>
      <c r="AH671" s="53"/>
    </row>
    <row r="672" spans="2:34" x14ac:dyDescent="0.25">
      <c r="B672" s="81"/>
      <c r="C672" s="82"/>
      <c r="D672" s="83"/>
      <c r="E672" s="87"/>
      <c r="F672" s="84"/>
      <c r="G672" s="84"/>
      <c r="H672" s="89" t="str">
        <f>IF(F672&lt;&gt;"", _xlfn.XLOOKUP(F672,TABstock[CODE],TABstock[UNITE]),"")</f>
        <v/>
      </c>
      <c r="I672" s="89" t="str">
        <f>IF(F672&lt;&gt;"", _xlfn.XLOOKUP(F672,TABstock[CODE],TABstock[DESCRIPTION]),"")</f>
        <v/>
      </c>
      <c r="J672" s="90" t="str">
        <f>IF(F672&lt;&gt;"", _xlfn.XLOOKUP(F672,TABstock[CODE],TABstock[STOCK]),"")</f>
        <v/>
      </c>
      <c r="K672" s="28"/>
      <c r="M672" s="29"/>
      <c r="S672" s="23"/>
      <c r="T672" s="99"/>
      <c r="U672" s="100"/>
      <c r="V672" s="88"/>
      <c r="W672" s="88"/>
      <c r="X672" s="88"/>
      <c r="Y672" s="30"/>
      <c r="Z672" s="88"/>
      <c r="AA672" s="88"/>
      <c r="AB672" s="30"/>
      <c r="AC672" s="30"/>
      <c r="AD672" s="30"/>
      <c r="AE672" s="101"/>
      <c r="AH672" s="53"/>
    </row>
    <row r="673" spans="2:34" x14ac:dyDescent="0.25">
      <c r="B673" s="81"/>
      <c r="C673" s="82"/>
      <c r="D673" s="83"/>
      <c r="E673" s="87"/>
      <c r="F673" s="84"/>
      <c r="G673" s="84"/>
      <c r="H673" s="89" t="str">
        <f>IF(F673&lt;&gt;"", _xlfn.XLOOKUP(F673,TABstock[CODE],TABstock[UNITE]),"")</f>
        <v/>
      </c>
      <c r="I673" s="89" t="str">
        <f>IF(F673&lt;&gt;"", _xlfn.XLOOKUP(F673,TABstock[CODE],TABstock[DESCRIPTION]),"")</f>
        <v/>
      </c>
      <c r="J673" s="90" t="str">
        <f>IF(F673&lt;&gt;"", _xlfn.XLOOKUP(F673,TABstock[CODE],TABstock[STOCK]),"")</f>
        <v/>
      </c>
      <c r="K673" s="28"/>
      <c r="M673" s="29"/>
      <c r="S673" s="23"/>
      <c r="T673" s="99"/>
      <c r="U673" s="100"/>
      <c r="V673" s="88"/>
      <c r="W673" s="88"/>
      <c r="X673" s="88"/>
      <c r="Y673" s="30"/>
      <c r="Z673" s="88"/>
      <c r="AA673" s="88"/>
      <c r="AB673" s="30"/>
      <c r="AC673" s="30"/>
      <c r="AD673" s="30"/>
      <c r="AE673" s="101"/>
      <c r="AH673" s="53"/>
    </row>
    <row r="674" spans="2:34" x14ac:dyDescent="0.25">
      <c r="B674" s="81"/>
      <c r="C674" s="82"/>
      <c r="D674" s="83"/>
      <c r="E674" s="87"/>
      <c r="F674" s="84"/>
      <c r="G674" s="84"/>
      <c r="H674" s="89" t="str">
        <f>IF(F674&lt;&gt;"", _xlfn.XLOOKUP(F674,TABstock[CODE],TABstock[UNITE]),"")</f>
        <v/>
      </c>
      <c r="I674" s="89" t="str">
        <f>IF(F674&lt;&gt;"", _xlfn.XLOOKUP(F674,TABstock[CODE],TABstock[DESCRIPTION]),"")</f>
        <v/>
      </c>
      <c r="J674" s="90" t="str">
        <f>IF(F674&lt;&gt;"", _xlfn.XLOOKUP(F674,TABstock[CODE],TABstock[STOCK]),"")</f>
        <v/>
      </c>
      <c r="K674" s="28"/>
      <c r="M674" s="29"/>
      <c r="S674" s="23"/>
      <c r="T674" s="99"/>
      <c r="U674" s="100"/>
      <c r="V674" s="88"/>
      <c r="W674" s="88"/>
      <c r="X674" s="88"/>
      <c r="Y674" s="30"/>
      <c r="Z674" s="88"/>
      <c r="AA674" s="88"/>
      <c r="AB674" s="30"/>
      <c r="AC674" s="30"/>
      <c r="AD674" s="30"/>
      <c r="AE674" s="101"/>
      <c r="AH674" s="53"/>
    </row>
    <row r="675" spans="2:34" x14ac:dyDescent="0.25">
      <c r="B675" s="81"/>
      <c r="C675" s="82"/>
      <c r="D675" s="83"/>
      <c r="E675" s="87"/>
      <c r="F675" s="84"/>
      <c r="G675" s="84"/>
      <c r="H675" s="89" t="str">
        <f>IF(F675&lt;&gt;"", _xlfn.XLOOKUP(F675,TABstock[CODE],TABstock[UNITE]),"")</f>
        <v/>
      </c>
      <c r="I675" s="89" t="str">
        <f>IF(F675&lt;&gt;"", _xlfn.XLOOKUP(F675,TABstock[CODE],TABstock[DESCRIPTION]),"")</f>
        <v/>
      </c>
      <c r="J675" s="90" t="str">
        <f>IF(F675&lt;&gt;"", _xlfn.XLOOKUP(F675,TABstock[CODE],TABstock[STOCK]),"")</f>
        <v/>
      </c>
      <c r="K675" s="28"/>
      <c r="M675" s="29"/>
      <c r="S675" s="23"/>
      <c r="T675" s="99"/>
      <c r="U675" s="100"/>
      <c r="V675" s="88"/>
      <c r="W675" s="88"/>
      <c r="X675" s="88"/>
      <c r="Y675" s="30"/>
      <c r="Z675" s="88"/>
      <c r="AA675" s="88"/>
      <c r="AB675" s="30"/>
      <c r="AC675" s="30"/>
      <c r="AD675" s="30"/>
      <c r="AE675" s="101"/>
      <c r="AH675" s="53"/>
    </row>
    <row r="676" spans="2:34" x14ac:dyDescent="0.25">
      <c r="B676" s="81"/>
      <c r="C676" s="82"/>
      <c r="D676" s="83"/>
      <c r="E676" s="87"/>
      <c r="F676" s="84"/>
      <c r="G676" s="84"/>
      <c r="H676" s="89" t="str">
        <f>IF(F676&lt;&gt;"", _xlfn.XLOOKUP(F676,TABstock[CODE],TABstock[UNITE]),"")</f>
        <v/>
      </c>
      <c r="I676" s="89" t="str">
        <f>IF(F676&lt;&gt;"", _xlfn.XLOOKUP(F676,TABstock[CODE],TABstock[DESCRIPTION]),"")</f>
        <v/>
      </c>
      <c r="J676" s="90" t="str">
        <f>IF(F676&lt;&gt;"", _xlfn.XLOOKUP(F676,TABstock[CODE],TABstock[STOCK]),"")</f>
        <v/>
      </c>
      <c r="K676" s="28"/>
      <c r="M676" s="29"/>
      <c r="S676" s="23"/>
      <c r="T676" s="99"/>
      <c r="U676" s="100"/>
      <c r="V676" s="88"/>
      <c r="W676" s="88"/>
      <c r="X676" s="88"/>
      <c r="Y676" s="30"/>
      <c r="Z676" s="88"/>
      <c r="AA676" s="88"/>
      <c r="AB676" s="30"/>
      <c r="AC676" s="30"/>
      <c r="AD676" s="30"/>
      <c r="AE676" s="101"/>
      <c r="AH676" s="53"/>
    </row>
    <row r="677" spans="2:34" x14ac:dyDescent="0.25">
      <c r="B677" s="81"/>
      <c r="C677" s="82"/>
      <c r="D677" s="83"/>
      <c r="E677" s="87"/>
      <c r="F677" s="84"/>
      <c r="G677" s="84"/>
      <c r="H677" s="89" t="str">
        <f>IF(F677&lt;&gt;"", _xlfn.XLOOKUP(F677,TABstock[CODE],TABstock[UNITE]),"")</f>
        <v/>
      </c>
      <c r="I677" s="89" t="str">
        <f>IF(F677&lt;&gt;"", _xlfn.XLOOKUP(F677,TABstock[CODE],TABstock[DESCRIPTION]),"")</f>
        <v/>
      </c>
      <c r="J677" s="90" t="str">
        <f>IF(F677&lt;&gt;"", _xlfn.XLOOKUP(F677,TABstock[CODE],TABstock[STOCK]),"")</f>
        <v/>
      </c>
      <c r="K677" s="28"/>
      <c r="M677" s="29"/>
      <c r="S677" s="23"/>
      <c r="T677" s="99"/>
      <c r="U677" s="100"/>
      <c r="V677" s="88"/>
      <c r="W677" s="88"/>
      <c r="X677" s="88"/>
      <c r="Y677" s="30"/>
      <c r="Z677" s="88"/>
      <c r="AA677" s="88"/>
      <c r="AB677" s="30"/>
      <c r="AC677" s="30"/>
      <c r="AD677" s="30"/>
      <c r="AE677" s="101"/>
      <c r="AH677" s="53"/>
    </row>
    <row r="678" spans="2:34" x14ac:dyDescent="0.25">
      <c r="B678" s="81"/>
      <c r="C678" s="82"/>
      <c r="D678" s="83"/>
      <c r="E678" s="87"/>
      <c r="F678" s="84"/>
      <c r="G678" s="84"/>
      <c r="H678" s="89" t="str">
        <f>IF(F678&lt;&gt;"", _xlfn.XLOOKUP(F678,TABstock[CODE],TABstock[UNITE]),"")</f>
        <v/>
      </c>
      <c r="I678" s="89" t="str">
        <f>IF(F678&lt;&gt;"", _xlfn.XLOOKUP(F678,TABstock[CODE],TABstock[DESCRIPTION]),"")</f>
        <v/>
      </c>
      <c r="J678" s="90" t="str">
        <f>IF(F678&lt;&gt;"", _xlfn.XLOOKUP(F678,TABstock[CODE],TABstock[STOCK]),"")</f>
        <v/>
      </c>
      <c r="K678" s="28"/>
      <c r="M678" s="29"/>
      <c r="S678" s="23"/>
      <c r="T678" s="99"/>
      <c r="U678" s="100"/>
      <c r="V678" s="88"/>
      <c r="W678" s="88"/>
      <c r="X678" s="88"/>
      <c r="Y678" s="30"/>
      <c r="Z678" s="88"/>
      <c r="AA678" s="88"/>
      <c r="AB678" s="30"/>
      <c r="AC678" s="30"/>
      <c r="AD678" s="30"/>
      <c r="AE678" s="101"/>
      <c r="AH678" s="53"/>
    </row>
    <row r="679" spans="2:34" x14ac:dyDescent="0.25">
      <c r="B679" s="81"/>
      <c r="C679" s="82"/>
      <c r="D679" s="83"/>
      <c r="E679" s="87"/>
      <c r="F679" s="84"/>
      <c r="G679" s="84"/>
      <c r="H679" s="89" t="str">
        <f>IF(F679&lt;&gt;"", _xlfn.XLOOKUP(F679,TABstock[CODE],TABstock[UNITE]),"")</f>
        <v/>
      </c>
      <c r="I679" s="89" t="str">
        <f>IF(F679&lt;&gt;"", _xlfn.XLOOKUP(F679,TABstock[CODE],TABstock[DESCRIPTION]),"")</f>
        <v/>
      </c>
      <c r="J679" s="90" t="str">
        <f>IF(F679&lt;&gt;"", _xlfn.XLOOKUP(F679,TABstock[CODE],TABstock[STOCK]),"")</f>
        <v/>
      </c>
      <c r="K679" s="28"/>
      <c r="M679" s="29"/>
      <c r="S679" s="23"/>
      <c r="T679" s="99"/>
      <c r="U679" s="100"/>
      <c r="V679" s="88"/>
      <c r="W679" s="88"/>
      <c r="X679" s="88"/>
      <c r="Y679" s="30"/>
      <c r="Z679" s="88"/>
      <c r="AA679" s="88"/>
      <c r="AB679" s="30"/>
      <c r="AC679" s="30"/>
      <c r="AD679" s="30"/>
      <c r="AE679" s="101"/>
      <c r="AH679" s="53"/>
    </row>
    <row r="680" spans="2:34" x14ac:dyDescent="0.25">
      <c r="B680" s="81"/>
      <c r="C680" s="82"/>
      <c r="D680" s="83"/>
      <c r="E680" s="87"/>
      <c r="F680" s="84"/>
      <c r="G680" s="84"/>
      <c r="H680" s="89" t="str">
        <f>IF(F680&lt;&gt;"", _xlfn.XLOOKUP(F680,TABstock[CODE],TABstock[UNITE]),"")</f>
        <v/>
      </c>
      <c r="I680" s="89" t="str">
        <f>IF(F680&lt;&gt;"", _xlfn.XLOOKUP(F680,TABstock[CODE],TABstock[DESCRIPTION]),"")</f>
        <v/>
      </c>
      <c r="J680" s="90" t="str">
        <f>IF(F680&lt;&gt;"", _xlfn.XLOOKUP(F680,TABstock[CODE],TABstock[STOCK]),"")</f>
        <v/>
      </c>
      <c r="K680" s="28"/>
      <c r="M680" s="29"/>
      <c r="S680" s="23"/>
      <c r="T680" s="99"/>
      <c r="U680" s="100"/>
      <c r="V680" s="88"/>
      <c r="W680" s="88"/>
      <c r="X680" s="88"/>
      <c r="Y680" s="30"/>
      <c r="Z680" s="88"/>
      <c r="AA680" s="88"/>
      <c r="AB680" s="30"/>
      <c r="AC680" s="30"/>
      <c r="AD680" s="30"/>
      <c r="AE680" s="101"/>
      <c r="AH680" s="53"/>
    </row>
    <row r="681" spans="2:34" x14ac:dyDescent="0.25">
      <c r="B681" s="81"/>
      <c r="C681" s="82"/>
      <c r="D681" s="83"/>
      <c r="E681" s="87"/>
      <c r="F681" s="84"/>
      <c r="G681" s="84"/>
      <c r="H681" s="89" t="str">
        <f>IF(F681&lt;&gt;"", _xlfn.XLOOKUP(F681,TABstock[CODE],TABstock[UNITE]),"")</f>
        <v/>
      </c>
      <c r="I681" s="89" t="str">
        <f>IF(F681&lt;&gt;"", _xlfn.XLOOKUP(F681,TABstock[CODE],TABstock[DESCRIPTION]),"")</f>
        <v/>
      </c>
      <c r="J681" s="90" t="str">
        <f>IF(F681&lt;&gt;"", _xlfn.XLOOKUP(F681,TABstock[CODE],TABstock[STOCK]),"")</f>
        <v/>
      </c>
      <c r="K681" s="28"/>
      <c r="M681" s="29"/>
      <c r="S681" s="23"/>
      <c r="T681" s="99"/>
      <c r="U681" s="100"/>
      <c r="V681" s="88"/>
      <c r="W681" s="88"/>
      <c r="X681" s="88"/>
      <c r="Y681" s="30"/>
      <c r="Z681" s="88"/>
      <c r="AA681" s="88"/>
      <c r="AB681" s="30"/>
      <c r="AC681" s="30"/>
      <c r="AD681" s="30"/>
      <c r="AE681" s="101"/>
      <c r="AH681" s="53"/>
    </row>
    <row r="682" spans="2:34" x14ac:dyDescent="0.25">
      <c r="B682" s="81"/>
      <c r="C682" s="82"/>
      <c r="D682" s="83"/>
      <c r="E682" s="87"/>
      <c r="F682" s="84"/>
      <c r="G682" s="84"/>
      <c r="H682" s="89" t="str">
        <f>IF(F682&lt;&gt;"", _xlfn.XLOOKUP(F682,TABstock[CODE],TABstock[UNITE]),"")</f>
        <v/>
      </c>
      <c r="I682" s="89" t="str">
        <f>IF(F682&lt;&gt;"", _xlfn.XLOOKUP(F682,TABstock[CODE],TABstock[DESCRIPTION]),"")</f>
        <v/>
      </c>
      <c r="J682" s="90" t="str">
        <f>IF(F682&lt;&gt;"", _xlfn.XLOOKUP(F682,TABstock[CODE],TABstock[STOCK]),"")</f>
        <v/>
      </c>
      <c r="K682" s="28"/>
      <c r="M682" s="29"/>
      <c r="S682" s="23"/>
      <c r="T682" s="99"/>
      <c r="U682" s="100"/>
      <c r="V682" s="88"/>
      <c r="W682" s="88"/>
      <c r="X682" s="88"/>
      <c r="Y682" s="30"/>
      <c r="Z682" s="88"/>
      <c r="AA682" s="88"/>
      <c r="AB682" s="30"/>
      <c r="AC682" s="30"/>
      <c r="AD682" s="30"/>
      <c r="AE682" s="101"/>
      <c r="AH682" s="53"/>
    </row>
    <row r="683" spans="2:34" x14ac:dyDescent="0.25">
      <c r="B683" s="81"/>
      <c r="C683" s="82"/>
      <c r="D683" s="83"/>
      <c r="E683" s="87"/>
      <c r="F683" s="84"/>
      <c r="G683" s="84"/>
      <c r="H683" s="89" t="str">
        <f>IF(F683&lt;&gt;"", _xlfn.XLOOKUP(F683,TABstock[CODE],TABstock[UNITE]),"")</f>
        <v/>
      </c>
      <c r="I683" s="89" t="str">
        <f>IF(F683&lt;&gt;"", _xlfn.XLOOKUP(F683,TABstock[CODE],TABstock[DESCRIPTION]),"")</f>
        <v/>
      </c>
      <c r="J683" s="90" t="str">
        <f>IF(F683&lt;&gt;"", _xlfn.XLOOKUP(F683,TABstock[CODE],TABstock[STOCK]),"")</f>
        <v/>
      </c>
      <c r="K683" s="28"/>
      <c r="M683" s="29"/>
      <c r="S683" s="23"/>
      <c r="T683" s="99"/>
      <c r="U683" s="100"/>
      <c r="V683" s="88"/>
      <c r="W683" s="88"/>
      <c r="X683" s="88"/>
      <c r="Y683" s="30"/>
      <c r="Z683" s="88"/>
      <c r="AA683" s="88"/>
      <c r="AB683" s="30"/>
      <c r="AC683" s="30"/>
      <c r="AD683" s="30"/>
      <c r="AE683" s="101"/>
      <c r="AH683" s="53"/>
    </row>
    <row r="684" spans="2:34" x14ac:dyDescent="0.25">
      <c r="B684" s="81"/>
      <c r="C684" s="82"/>
      <c r="D684" s="83"/>
      <c r="E684" s="87"/>
      <c r="F684" s="84"/>
      <c r="G684" s="84"/>
      <c r="H684" s="89" t="str">
        <f>IF(F684&lt;&gt;"", _xlfn.XLOOKUP(F684,TABstock[CODE],TABstock[UNITE]),"")</f>
        <v/>
      </c>
      <c r="I684" s="89" t="str">
        <f>IF(F684&lt;&gt;"", _xlfn.XLOOKUP(F684,TABstock[CODE],TABstock[DESCRIPTION]),"")</f>
        <v/>
      </c>
      <c r="J684" s="90" t="str">
        <f>IF(F684&lt;&gt;"", _xlfn.XLOOKUP(F684,TABstock[CODE],TABstock[STOCK]),"")</f>
        <v/>
      </c>
      <c r="K684" s="28"/>
      <c r="M684" s="29"/>
      <c r="S684" s="23"/>
      <c r="T684" s="99"/>
      <c r="U684" s="100"/>
      <c r="V684" s="88"/>
      <c r="W684" s="88"/>
      <c r="X684" s="88"/>
      <c r="Y684" s="30"/>
      <c r="Z684" s="88"/>
      <c r="AA684" s="88"/>
      <c r="AB684" s="30"/>
      <c r="AC684" s="30"/>
      <c r="AD684" s="30"/>
      <c r="AE684" s="101"/>
      <c r="AH684" s="53"/>
    </row>
    <row r="685" spans="2:34" x14ac:dyDescent="0.25">
      <c r="B685" s="81"/>
      <c r="C685" s="82"/>
      <c r="D685" s="83"/>
      <c r="E685" s="87"/>
      <c r="F685" s="84"/>
      <c r="G685" s="84"/>
      <c r="H685" s="89" t="str">
        <f>IF(F685&lt;&gt;"", _xlfn.XLOOKUP(F685,TABstock[CODE],TABstock[UNITE]),"")</f>
        <v/>
      </c>
      <c r="I685" s="89" t="str">
        <f>IF(F685&lt;&gt;"", _xlfn.XLOOKUP(F685,TABstock[CODE],TABstock[DESCRIPTION]),"")</f>
        <v/>
      </c>
      <c r="J685" s="90" t="str">
        <f>IF(F685&lt;&gt;"", _xlfn.XLOOKUP(F685,TABstock[CODE],TABstock[STOCK]),"")</f>
        <v/>
      </c>
      <c r="K685" s="28"/>
      <c r="M685" s="29"/>
      <c r="S685" s="23"/>
      <c r="T685" s="99"/>
      <c r="U685" s="100"/>
      <c r="V685" s="88"/>
      <c r="W685" s="88"/>
      <c r="X685" s="88"/>
      <c r="Y685" s="30"/>
      <c r="Z685" s="88"/>
      <c r="AA685" s="88"/>
      <c r="AB685" s="30"/>
      <c r="AC685" s="30"/>
      <c r="AD685" s="30"/>
      <c r="AE685" s="101"/>
      <c r="AH685" s="53"/>
    </row>
    <row r="686" spans="2:34" x14ac:dyDescent="0.25">
      <c r="B686" s="81"/>
      <c r="C686" s="82"/>
      <c r="D686" s="83"/>
      <c r="E686" s="87"/>
      <c r="F686" s="84"/>
      <c r="G686" s="84"/>
      <c r="H686" s="89" t="str">
        <f>IF(F686&lt;&gt;"", _xlfn.XLOOKUP(F686,TABstock[CODE],TABstock[UNITE]),"")</f>
        <v/>
      </c>
      <c r="I686" s="89" t="str">
        <f>IF(F686&lt;&gt;"", _xlfn.XLOOKUP(F686,TABstock[CODE],TABstock[DESCRIPTION]),"")</f>
        <v/>
      </c>
      <c r="J686" s="90" t="str">
        <f>IF(F686&lt;&gt;"", _xlfn.XLOOKUP(F686,TABstock[CODE],TABstock[STOCK]),"")</f>
        <v/>
      </c>
      <c r="K686" s="28"/>
      <c r="M686" s="29"/>
      <c r="S686" s="23"/>
      <c r="T686" s="99"/>
      <c r="U686" s="100"/>
      <c r="V686" s="88"/>
      <c r="W686" s="88"/>
      <c r="X686" s="88"/>
      <c r="Y686" s="30"/>
      <c r="Z686" s="88"/>
      <c r="AA686" s="88"/>
      <c r="AB686" s="30"/>
      <c r="AC686" s="30"/>
      <c r="AD686" s="30"/>
      <c r="AE686" s="101"/>
      <c r="AH686" s="53"/>
    </row>
    <row r="687" spans="2:34" x14ac:dyDescent="0.25">
      <c r="B687" s="81"/>
      <c r="C687" s="82"/>
      <c r="D687" s="83"/>
      <c r="E687" s="87"/>
      <c r="F687" s="84"/>
      <c r="G687" s="84"/>
      <c r="H687" s="89" t="str">
        <f>IF(F687&lt;&gt;"", _xlfn.XLOOKUP(F687,TABstock[CODE],TABstock[UNITE]),"")</f>
        <v/>
      </c>
      <c r="I687" s="89" t="str">
        <f>IF(F687&lt;&gt;"", _xlfn.XLOOKUP(F687,TABstock[CODE],TABstock[DESCRIPTION]),"")</f>
        <v/>
      </c>
      <c r="J687" s="90" t="str">
        <f>IF(F687&lt;&gt;"", _xlfn.XLOOKUP(F687,TABstock[CODE],TABstock[STOCK]),"")</f>
        <v/>
      </c>
      <c r="K687" s="28"/>
      <c r="M687" s="29"/>
      <c r="S687" s="23"/>
      <c r="T687" s="99"/>
      <c r="U687" s="100"/>
      <c r="V687" s="88"/>
      <c r="W687" s="88"/>
      <c r="X687" s="88"/>
      <c r="Y687" s="30"/>
      <c r="Z687" s="88"/>
      <c r="AA687" s="88"/>
      <c r="AB687" s="30"/>
      <c r="AC687" s="30"/>
      <c r="AD687" s="30"/>
      <c r="AE687" s="101"/>
      <c r="AH687" s="53"/>
    </row>
    <row r="688" spans="2:34" x14ac:dyDescent="0.25">
      <c r="B688" s="81"/>
      <c r="C688" s="82"/>
      <c r="D688" s="83"/>
      <c r="E688" s="87"/>
      <c r="F688" s="84"/>
      <c r="G688" s="84"/>
      <c r="H688" s="89" t="str">
        <f>IF(F688&lt;&gt;"", _xlfn.XLOOKUP(F688,TABstock[CODE],TABstock[UNITE]),"")</f>
        <v/>
      </c>
      <c r="I688" s="89" t="str">
        <f>IF(F688&lt;&gt;"", _xlfn.XLOOKUP(F688,TABstock[CODE],TABstock[DESCRIPTION]),"")</f>
        <v/>
      </c>
      <c r="J688" s="90" t="str">
        <f>IF(F688&lt;&gt;"", _xlfn.XLOOKUP(F688,TABstock[CODE],TABstock[STOCK]),"")</f>
        <v/>
      </c>
      <c r="K688" s="28"/>
      <c r="M688" s="29"/>
      <c r="S688" s="23"/>
      <c r="T688" s="99"/>
      <c r="U688" s="100"/>
      <c r="V688" s="88"/>
      <c r="W688" s="88"/>
      <c r="X688" s="88"/>
      <c r="Y688" s="30"/>
      <c r="Z688" s="88"/>
      <c r="AA688" s="88"/>
      <c r="AB688" s="30"/>
      <c r="AC688" s="30"/>
      <c r="AD688" s="30"/>
      <c r="AE688" s="101"/>
      <c r="AH688" s="53"/>
    </row>
    <row r="689" spans="2:34" x14ac:dyDescent="0.25">
      <c r="B689" s="81"/>
      <c r="C689" s="82"/>
      <c r="D689" s="83"/>
      <c r="E689" s="87"/>
      <c r="F689" s="84"/>
      <c r="G689" s="84"/>
      <c r="H689" s="89" t="str">
        <f>IF(F689&lt;&gt;"", _xlfn.XLOOKUP(F689,TABstock[CODE],TABstock[UNITE]),"")</f>
        <v/>
      </c>
      <c r="I689" s="89" t="str">
        <f>IF(F689&lt;&gt;"", _xlfn.XLOOKUP(F689,TABstock[CODE],TABstock[DESCRIPTION]),"")</f>
        <v/>
      </c>
      <c r="J689" s="90" t="str">
        <f>IF(F689&lt;&gt;"", _xlfn.XLOOKUP(F689,TABstock[CODE],TABstock[STOCK]),"")</f>
        <v/>
      </c>
      <c r="K689" s="28"/>
      <c r="M689" s="29"/>
      <c r="S689" s="23"/>
      <c r="T689" s="99"/>
      <c r="U689" s="100"/>
      <c r="V689" s="88"/>
      <c r="W689" s="88"/>
      <c r="X689" s="88"/>
      <c r="Y689" s="30"/>
      <c r="Z689" s="88"/>
      <c r="AA689" s="88"/>
      <c r="AB689" s="30"/>
      <c r="AC689" s="30"/>
      <c r="AD689" s="30"/>
      <c r="AE689" s="101"/>
      <c r="AH689" s="53"/>
    </row>
    <row r="690" spans="2:34" x14ac:dyDescent="0.25">
      <c r="B690" s="81"/>
      <c r="C690" s="82"/>
      <c r="D690" s="83"/>
      <c r="E690" s="87"/>
      <c r="F690" s="84"/>
      <c r="G690" s="84"/>
      <c r="H690" s="89" t="str">
        <f>IF(F690&lt;&gt;"", _xlfn.XLOOKUP(F690,TABstock[CODE],TABstock[UNITE]),"")</f>
        <v/>
      </c>
      <c r="I690" s="89" t="str">
        <f>IF(F690&lt;&gt;"", _xlfn.XLOOKUP(F690,TABstock[CODE],TABstock[DESCRIPTION]),"")</f>
        <v/>
      </c>
      <c r="J690" s="90" t="str">
        <f>IF(F690&lt;&gt;"", _xlfn.XLOOKUP(F690,TABstock[CODE],TABstock[STOCK]),"")</f>
        <v/>
      </c>
      <c r="K690" s="28"/>
      <c r="M690" s="29"/>
      <c r="S690" s="23"/>
      <c r="T690" s="99"/>
      <c r="U690" s="100"/>
      <c r="V690" s="88"/>
      <c r="W690" s="88"/>
      <c r="X690" s="88"/>
      <c r="Y690" s="30"/>
      <c r="Z690" s="88"/>
      <c r="AA690" s="88"/>
      <c r="AB690" s="30"/>
      <c r="AC690" s="30"/>
      <c r="AD690" s="30"/>
      <c r="AE690" s="101"/>
      <c r="AH690" s="53"/>
    </row>
    <row r="691" spans="2:34" x14ac:dyDescent="0.25">
      <c r="B691" s="81"/>
      <c r="C691" s="82"/>
      <c r="D691" s="83"/>
      <c r="E691" s="87"/>
      <c r="F691" s="84"/>
      <c r="G691" s="84"/>
      <c r="H691" s="89" t="str">
        <f>IF(F691&lt;&gt;"", _xlfn.XLOOKUP(F691,TABstock[CODE],TABstock[UNITE]),"")</f>
        <v/>
      </c>
      <c r="I691" s="89" t="str">
        <f>IF(F691&lt;&gt;"", _xlfn.XLOOKUP(F691,TABstock[CODE],TABstock[DESCRIPTION]),"")</f>
        <v/>
      </c>
      <c r="J691" s="90" t="str">
        <f>IF(F691&lt;&gt;"", _xlfn.XLOOKUP(F691,TABstock[CODE],TABstock[STOCK]),"")</f>
        <v/>
      </c>
      <c r="K691" s="28"/>
      <c r="M691" s="29"/>
      <c r="S691" s="23"/>
      <c r="T691" s="99"/>
      <c r="U691" s="100"/>
      <c r="V691" s="88"/>
      <c r="W691" s="88"/>
      <c r="X691" s="88"/>
      <c r="Y691" s="30"/>
      <c r="Z691" s="88"/>
      <c r="AA691" s="88"/>
      <c r="AB691" s="30"/>
      <c r="AC691" s="30"/>
      <c r="AD691" s="30"/>
      <c r="AE691" s="101"/>
      <c r="AH691" s="53"/>
    </row>
    <row r="692" spans="2:34" x14ac:dyDescent="0.25">
      <c r="B692" s="81"/>
      <c r="C692" s="82"/>
      <c r="D692" s="83"/>
      <c r="E692" s="87"/>
      <c r="F692" s="84"/>
      <c r="G692" s="84"/>
      <c r="H692" s="89" t="str">
        <f>IF(F692&lt;&gt;"", _xlfn.XLOOKUP(F692,TABstock[CODE],TABstock[UNITE]),"")</f>
        <v/>
      </c>
      <c r="I692" s="89" t="str">
        <f>IF(F692&lt;&gt;"", _xlfn.XLOOKUP(F692,TABstock[CODE],TABstock[DESCRIPTION]),"")</f>
        <v/>
      </c>
      <c r="J692" s="90" t="str">
        <f>IF(F692&lt;&gt;"", _xlfn.XLOOKUP(F692,TABstock[CODE],TABstock[STOCK]),"")</f>
        <v/>
      </c>
      <c r="K692" s="28"/>
      <c r="M692" s="29"/>
      <c r="S692" s="23"/>
      <c r="T692" s="99"/>
      <c r="U692" s="100"/>
      <c r="V692" s="88"/>
      <c r="W692" s="88"/>
      <c r="X692" s="88"/>
      <c r="Y692" s="30"/>
      <c r="Z692" s="88"/>
      <c r="AA692" s="88"/>
      <c r="AB692" s="30"/>
      <c r="AC692" s="30"/>
      <c r="AD692" s="30"/>
      <c r="AE692" s="101"/>
      <c r="AH692" s="53"/>
    </row>
    <row r="693" spans="2:34" x14ac:dyDescent="0.25">
      <c r="B693" s="81"/>
      <c r="C693" s="82"/>
      <c r="D693" s="83"/>
      <c r="E693" s="87"/>
      <c r="F693" s="84"/>
      <c r="G693" s="84"/>
      <c r="H693" s="89" t="str">
        <f>IF(F693&lt;&gt;"", _xlfn.XLOOKUP(F693,TABstock[CODE],TABstock[UNITE]),"")</f>
        <v/>
      </c>
      <c r="I693" s="89" t="str">
        <f>IF(F693&lt;&gt;"", _xlfn.XLOOKUP(F693,TABstock[CODE],TABstock[DESCRIPTION]),"")</f>
        <v/>
      </c>
      <c r="J693" s="90" t="str">
        <f>IF(F693&lt;&gt;"", _xlfn.XLOOKUP(F693,TABstock[CODE],TABstock[STOCK]),"")</f>
        <v/>
      </c>
      <c r="K693" s="28"/>
      <c r="M693" s="29"/>
      <c r="S693" s="23"/>
      <c r="T693" s="99"/>
      <c r="U693" s="100"/>
      <c r="V693" s="88"/>
      <c r="W693" s="88"/>
      <c r="X693" s="88"/>
      <c r="Y693" s="30"/>
      <c r="Z693" s="88"/>
      <c r="AA693" s="88"/>
      <c r="AB693" s="30"/>
      <c r="AC693" s="30"/>
      <c r="AD693" s="30"/>
      <c r="AE693" s="101"/>
      <c r="AH693" s="53"/>
    </row>
    <row r="694" spans="2:34" x14ac:dyDescent="0.25">
      <c r="B694" s="81"/>
      <c r="C694" s="82"/>
      <c r="D694" s="83"/>
      <c r="E694" s="87"/>
      <c r="F694" s="84"/>
      <c r="G694" s="84"/>
      <c r="H694" s="89" t="str">
        <f>IF(F694&lt;&gt;"", _xlfn.XLOOKUP(F694,TABstock[CODE],TABstock[UNITE]),"")</f>
        <v/>
      </c>
      <c r="I694" s="89" t="str">
        <f>IF(F694&lt;&gt;"", _xlfn.XLOOKUP(F694,TABstock[CODE],TABstock[DESCRIPTION]),"")</f>
        <v/>
      </c>
      <c r="J694" s="90" t="str">
        <f>IF(F694&lt;&gt;"", _xlfn.XLOOKUP(F694,TABstock[CODE],TABstock[STOCK]),"")</f>
        <v/>
      </c>
      <c r="K694" s="28"/>
      <c r="M694" s="29"/>
      <c r="S694" s="23"/>
      <c r="T694" s="99"/>
      <c r="U694" s="100"/>
      <c r="V694" s="88"/>
      <c r="W694" s="88"/>
      <c r="X694" s="88"/>
      <c r="Y694" s="30"/>
      <c r="Z694" s="88"/>
      <c r="AA694" s="88"/>
      <c r="AB694" s="30"/>
      <c r="AC694" s="30"/>
      <c r="AD694" s="30"/>
      <c r="AE694" s="101"/>
      <c r="AH694" s="53"/>
    </row>
    <row r="695" spans="2:34" x14ac:dyDescent="0.25">
      <c r="B695" s="81"/>
      <c r="C695" s="82"/>
      <c r="D695" s="83"/>
      <c r="E695" s="87"/>
      <c r="F695" s="84"/>
      <c r="G695" s="84"/>
      <c r="H695" s="89" t="str">
        <f>IF(F695&lt;&gt;"", _xlfn.XLOOKUP(F695,TABstock[CODE],TABstock[UNITE]),"")</f>
        <v/>
      </c>
      <c r="I695" s="89" t="str">
        <f>IF(F695&lt;&gt;"", _xlfn.XLOOKUP(F695,TABstock[CODE],TABstock[DESCRIPTION]),"")</f>
        <v/>
      </c>
      <c r="J695" s="90" t="str">
        <f>IF(F695&lt;&gt;"", _xlfn.XLOOKUP(F695,TABstock[CODE],TABstock[STOCK]),"")</f>
        <v/>
      </c>
      <c r="K695" s="28"/>
      <c r="M695" s="29"/>
      <c r="S695" s="23"/>
      <c r="T695" s="99"/>
      <c r="U695" s="100"/>
      <c r="V695" s="88"/>
      <c r="W695" s="88"/>
      <c r="X695" s="88"/>
      <c r="Y695" s="30"/>
      <c r="Z695" s="88"/>
      <c r="AA695" s="88"/>
      <c r="AB695" s="30"/>
      <c r="AC695" s="30"/>
      <c r="AD695" s="30"/>
      <c r="AE695" s="101"/>
      <c r="AH695" s="53"/>
    </row>
    <row r="696" spans="2:34" x14ac:dyDescent="0.25">
      <c r="B696" s="81"/>
      <c r="C696" s="82"/>
      <c r="D696" s="83"/>
      <c r="E696" s="87"/>
      <c r="F696" s="84"/>
      <c r="G696" s="84"/>
      <c r="H696" s="89" t="str">
        <f>IF(F696&lt;&gt;"", _xlfn.XLOOKUP(F696,TABstock[CODE],TABstock[UNITE]),"")</f>
        <v/>
      </c>
      <c r="I696" s="89" t="str">
        <f>IF(F696&lt;&gt;"", _xlfn.XLOOKUP(F696,TABstock[CODE],TABstock[DESCRIPTION]),"")</f>
        <v/>
      </c>
      <c r="J696" s="90" t="str">
        <f>IF(F696&lt;&gt;"", _xlfn.XLOOKUP(F696,TABstock[CODE],TABstock[STOCK]),"")</f>
        <v/>
      </c>
      <c r="K696" s="28"/>
      <c r="M696" s="29"/>
      <c r="S696" s="23"/>
      <c r="T696" s="99"/>
      <c r="U696" s="100"/>
      <c r="V696" s="88"/>
      <c r="W696" s="88"/>
      <c r="X696" s="88"/>
      <c r="Y696" s="30"/>
      <c r="Z696" s="88"/>
      <c r="AA696" s="88"/>
      <c r="AB696" s="30"/>
      <c r="AC696" s="30"/>
      <c r="AD696" s="30"/>
      <c r="AE696" s="101"/>
      <c r="AH696" s="53"/>
    </row>
    <row r="697" spans="2:34" x14ac:dyDescent="0.25">
      <c r="B697" s="81"/>
      <c r="C697" s="82"/>
      <c r="D697" s="83"/>
      <c r="E697" s="87"/>
      <c r="F697" s="84"/>
      <c r="G697" s="84"/>
      <c r="H697" s="89" t="str">
        <f>IF(F697&lt;&gt;"", _xlfn.XLOOKUP(F697,TABstock[CODE],TABstock[UNITE]),"")</f>
        <v/>
      </c>
      <c r="I697" s="89" t="str">
        <f>IF(F697&lt;&gt;"", _xlfn.XLOOKUP(F697,TABstock[CODE],TABstock[DESCRIPTION]),"")</f>
        <v/>
      </c>
      <c r="J697" s="90" t="str">
        <f>IF(F697&lt;&gt;"", _xlfn.XLOOKUP(F697,TABstock[CODE],TABstock[STOCK]),"")</f>
        <v/>
      </c>
      <c r="K697" s="28"/>
      <c r="M697" s="29"/>
      <c r="S697" s="23"/>
      <c r="T697" s="99"/>
      <c r="U697" s="100"/>
      <c r="V697" s="88"/>
      <c r="W697" s="88"/>
      <c r="X697" s="88"/>
      <c r="Y697" s="30"/>
      <c r="Z697" s="88"/>
      <c r="AA697" s="88"/>
      <c r="AB697" s="30"/>
      <c r="AC697" s="30"/>
      <c r="AD697" s="30"/>
      <c r="AE697" s="101"/>
      <c r="AH697" s="53"/>
    </row>
    <row r="698" spans="2:34" x14ac:dyDescent="0.25">
      <c r="B698" s="81"/>
      <c r="C698" s="82"/>
      <c r="D698" s="83"/>
      <c r="E698" s="87"/>
      <c r="F698" s="84"/>
      <c r="G698" s="84"/>
      <c r="H698" s="89" t="str">
        <f>IF(F698&lt;&gt;"", _xlfn.XLOOKUP(F698,TABstock[CODE],TABstock[UNITE]),"")</f>
        <v/>
      </c>
      <c r="I698" s="89" t="str">
        <f>IF(F698&lt;&gt;"", _xlfn.XLOOKUP(F698,TABstock[CODE],TABstock[DESCRIPTION]),"")</f>
        <v/>
      </c>
      <c r="J698" s="90" t="str">
        <f>IF(F698&lt;&gt;"", _xlfn.XLOOKUP(F698,TABstock[CODE],TABstock[STOCK]),"")</f>
        <v/>
      </c>
      <c r="K698" s="28"/>
      <c r="M698" s="29"/>
      <c r="S698" s="23"/>
      <c r="T698" s="99"/>
      <c r="U698" s="100"/>
      <c r="V698" s="88"/>
      <c r="W698" s="88"/>
      <c r="X698" s="88"/>
      <c r="Y698" s="30"/>
      <c r="Z698" s="88"/>
      <c r="AA698" s="88"/>
      <c r="AB698" s="30"/>
      <c r="AC698" s="30"/>
      <c r="AD698" s="30"/>
      <c r="AE698" s="101"/>
      <c r="AH698" s="53"/>
    </row>
    <row r="699" spans="2:34" x14ac:dyDescent="0.25">
      <c r="B699" s="81"/>
      <c r="C699" s="82"/>
      <c r="D699" s="83"/>
      <c r="E699" s="87"/>
      <c r="F699" s="84"/>
      <c r="G699" s="84"/>
      <c r="H699" s="89" t="str">
        <f>IF(F699&lt;&gt;"", _xlfn.XLOOKUP(F699,TABstock[CODE],TABstock[UNITE]),"")</f>
        <v/>
      </c>
      <c r="I699" s="89" t="str">
        <f>IF(F699&lt;&gt;"", _xlfn.XLOOKUP(F699,TABstock[CODE],TABstock[DESCRIPTION]),"")</f>
        <v/>
      </c>
      <c r="J699" s="90" t="str">
        <f>IF(F699&lt;&gt;"", _xlfn.XLOOKUP(F699,TABstock[CODE],TABstock[STOCK]),"")</f>
        <v/>
      </c>
      <c r="K699" s="28"/>
      <c r="M699" s="29"/>
      <c r="S699" s="23"/>
      <c r="T699" s="99"/>
      <c r="U699" s="100"/>
      <c r="V699" s="88"/>
      <c r="W699" s="88"/>
      <c r="X699" s="88"/>
      <c r="Y699" s="30"/>
      <c r="Z699" s="88"/>
      <c r="AA699" s="88"/>
      <c r="AB699" s="30"/>
      <c r="AC699" s="30"/>
      <c r="AD699" s="30"/>
      <c r="AE699" s="101"/>
      <c r="AH699" s="53"/>
    </row>
    <row r="700" spans="2:34" x14ac:dyDescent="0.25">
      <c r="B700" s="81"/>
      <c r="C700" s="82"/>
      <c r="D700" s="83"/>
      <c r="E700" s="87"/>
      <c r="F700" s="84"/>
      <c r="G700" s="84"/>
      <c r="H700" s="89" t="str">
        <f>IF(F700&lt;&gt;"", _xlfn.XLOOKUP(F700,TABstock[CODE],TABstock[UNITE]),"")</f>
        <v/>
      </c>
      <c r="I700" s="89" t="str">
        <f>IF(F700&lt;&gt;"", _xlfn.XLOOKUP(F700,TABstock[CODE],TABstock[DESCRIPTION]),"")</f>
        <v/>
      </c>
      <c r="J700" s="90" t="str">
        <f>IF(F700&lt;&gt;"", _xlfn.XLOOKUP(F700,TABstock[CODE],TABstock[STOCK]),"")</f>
        <v/>
      </c>
      <c r="K700" s="28"/>
      <c r="M700" s="29"/>
      <c r="S700" s="23"/>
      <c r="T700" s="99"/>
      <c r="U700" s="100"/>
      <c r="V700" s="88"/>
      <c r="W700" s="88"/>
      <c r="X700" s="88"/>
      <c r="Y700" s="30"/>
      <c r="Z700" s="88"/>
      <c r="AA700" s="88"/>
      <c r="AB700" s="30"/>
      <c r="AC700" s="30"/>
      <c r="AD700" s="30"/>
      <c r="AE700" s="101"/>
      <c r="AH700" s="53"/>
    </row>
    <row r="701" spans="2:34" x14ac:dyDescent="0.25">
      <c r="B701" s="81"/>
      <c r="C701" s="82"/>
      <c r="D701" s="83"/>
      <c r="E701" s="87"/>
      <c r="F701" s="84"/>
      <c r="G701" s="84"/>
      <c r="H701" s="89" t="str">
        <f>IF(F701&lt;&gt;"", _xlfn.XLOOKUP(F701,TABstock[CODE],TABstock[UNITE]),"")</f>
        <v/>
      </c>
      <c r="I701" s="89" t="str">
        <f>IF(F701&lt;&gt;"", _xlfn.XLOOKUP(F701,TABstock[CODE],TABstock[DESCRIPTION]),"")</f>
        <v/>
      </c>
      <c r="J701" s="90" t="str">
        <f>IF(F701&lt;&gt;"", _xlfn.XLOOKUP(F701,TABstock[CODE],TABstock[STOCK]),"")</f>
        <v/>
      </c>
      <c r="K701" s="28"/>
      <c r="M701" s="29"/>
      <c r="S701" s="23"/>
      <c r="T701" s="99"/>
      <c r="U701" s="100"/>
      <c r="V701" s="88"/>
      <c r="W701" s="88"/>
      <c r="X701" s="88"/>
      <c r="Y701" s="30"/>
      <c r="Z701" s="88"/>
      <c r="AA701" s="88"/>
      <c r="AB701" s="30"/>
      <c r="AC701" s="30"/>
      <c r="AD701" s="30"/>
      <c r="AE701" s="101"/>
      <c r="AH701" s="53"/>
    </row>
    <row r="702" spans="2:34" x14ac:dyDescent="0.25">
      <c r="B702" s="81"/>
      <c r="C702" s="82"/>
      <c r="D702" s="83"/>
      <c r="E702" s="87"/>
      <c r="F702" s="84"/>
      <c r="G702" s="84"/>
      <c r="H702" s="89" t="str">
        <f>IF(F702&lt;&gt;"", _xlfn.XLOOKUP(F702,TABstock[CODE],TABstock[UNITE]),"")</f>
        <v/>
      </c>
      <c r="I702" s="89" t="str">
        <f>IF(F702&lt;&gt;"", _xlfn.XLOOKUP(F702,TABstock[CODE],TABstock[DESCRIPTION]),"")</f>
        <v/>
      </c>
      <c r="J702" s="90" t="str">
        <f>IF(F702&lt;&gt;"", _xlfn.XLOOKUP(F702,TABstock[CODE],TABstock[STOCK]),"")</f>
        <v/>
      </c>
      <c r="K702" s="28"/>
      <c r="M702" s="29"/>
      <c r="S702" s="23"/>
      <c r="T702" s="99"/>
      <c r="U702" s="100"/>
      <c r="V702" s="88"/>
      <c r="W702" s="88"/>
      <c r="X702" s="88"/>
      <c r="Y702" s="30"/>
      <c r="Z702" s="88"/>
      <c r="AA702" s="88"/>
      <c r="AB702" s="30"/>
      <c r="AC702" s="30"/>
      <c r="AD702" s="30"/>
      <c r="AE702" s="101"/>
      <c r="AH702" s="53"/>
    </row>
    <row r="703" spans="2:34" x14ac:dyDescent="0.25">
      <c r="B703" s="81"/>
      <c r="C703" s="82"/>
      <c r="D703" s="83"/>
      <c r="E703" s="87"/>
      <c r="F703" s="84"/>
      <c r="G703" s="84"/>
      <c r="H703" s="89" t="str">
        <f>IF(F703&lt;&gt;"", _xlfn.XLOOKUP(F703,TABstock[CODE],TABstock[UNITE]),"")</f>
        <v/>
      </c>
      <c r="I703" s="89" t="str">
        <f>IF(F703&lt;&gt;"", _xlfn.XLOOKUP(F703,TABstock[CODE],TABstock[DESCRIPTION]),"")</f>
        <v/>
      </c>
      <c r="J703" s="90" t="str">
        <f>IF(F703&lt;&gt;"", _xlfn.XLOOKUP(F703,TABstock[CODE],TABstock[STOCK]),"")</f>
        <v/>
      </c>
      <c r="K703" s="28"/>
      <c r="M703" s="29"/>
      <c r="S703" s="23"/>
      <c r="T703" s="99"/>
      <c r="U703" s="100"/>
      <c r="V703" s="88"/>
      <c r="W703" s="88"/>
      <c r="X703" s="88"/>
      <c r="Y703" s="30"/>
      <c r="Z703" s="88"/>
      <c r="AA703" s="88"/>
      <c r="AB703" s="30"/>
      <c r="AC703" s="30"/>
      <c r="AD703" s="30"/>
      <c r="AE703" s="101"/>
      <c r="AH703" s="53"/>
    </row>
    <row r="704" spans="2:34" x14ac:dyDescent="0.25">
      <c r="B704" s="81"/>
      <c r="C704" s="82"/>
      <c r="D704" s="83"/>
      <c r="E704" s="87"/>
      <c r="F704" s="84"/>
      <c r="G704" s="84"/>
      <c r="H704" s="89" t="str">
        <f>IF(F704&lt;&gt;"", _xlfn.XLOOKUP(F704,TABstock[CODE],TABstock[UNITE]),"")</f>
        <v/>
      </c>
      <c r="I704" s="89" t="str">
        <f>IF(F704&lt;&gt;"", _xlfn.XLOOKUP(F704,TABstock[CODE],TABstock[DESCRIPTION]),"")</f>
        <v/>
      </c>
      <c r="J704" s="90" t="str">
        <f>IF(F704&lt;&gt;"", _xlfn.XLOOKUP(F704,TABstock[CODE],TABstock[STOCK]),"")</f>
        <v/>
      </c>
      <c r="K704" s="28"/>
      <c r="M704" s="29"/>
      <c r="S704" s="23"/>
      <c r="T704" s="99"/>
      <c r="U704" s="100"/>
      <c r="V704" s="88"/>
      <c r="W704" s="88"/>
      <c r="X704" s="88"/>
      <c r="Y704" s="30"/>
      <c r="Z704" s="88"/>
      <c r="AA704" s="88"/>
      <c r="AB704" s="30"/>
      <c r="AC704" s="30"/>
      <c r="AD704" s="30"/>
      <c r="AE704" s="101"/>
      <c r="AH704" s="53"/>
    </row>
    <row r="705" spans="2:34" x14ac:dyDescent="0.25">
      <c r="B705" s="81"/>
      <c r="C705" s="82"/>
      <c r="D705" s="83"/>
      <c r="E705" s="87"/>
      <c r="F705" s="84"/>
      <c r="G705" s="84"/>
      <c r="H705" s="89" t="str">
        <f>IF(F705&lt;&gt;"", _xlfn.XLOOKUP(F705,TABstock[CODE],TABstock[UNITE]),"")</f>
        <v/>
      </c>
      <c r="I705" s="89" t="str">
        <f>IF(F705&lt;&gt;"", _xlfn.XLOOKUP(F705,TABstock[CODE],TABstock[DESCRIPTION]),"")</f>
        <v/>
      </c>
      <c r="J705" s="90" t="str">
        <f>IF(F705&lt;&gt;"", _xlfn.XLOOKUP(F705,TABstock[CODE],TABstock[STOCK]),"")</f>
        <v/>
      </c>
      <c r="K705" s="28"/>
      <c r="M705" s="29"/>
      <c r="S705" s="23"/>
      <c r="T705" s="99"/>
      <c r="U705" s="100"/>
      <c r="V705" s="88"/>
      <c r="W705" s="88"/>
      <c r="X705" s="88"/>
      <c r="Y705" s="30"/>
      <c r="Z705" s="88"/>
      <c r="AA705" s="88"/>
      <c r="AB705" s="30"/>
      <c r="AC705" s="30"/>
      <c r="AD705" s="30"/>
      <c r="AE705" s="101"/>
      <c r="AH705" s="53"/>
    </row>
    <row r="706" spans="2:34" x14ac:dyDescent="0.25">
      <c r="B706" s="81"/>
      <c r="C706" s="82"/>
      <c r="D706" s="83"/>
      <c r="E706" s="87"/>
      <c r="F706" s="84"/>
      <c r="G706" s="84"/>
      <c r="H706" s="89" t="str">
        <f>IF(F706&lt;&gt;"", _xlfn.XLOOKUP(F706,TABstock[CODE],TABstock[UNITE]),"")</f>
        <v/>
      </c>
      <c r="I706" s="89" t="str">
        <f>IF(F706&lt;&gt;"", _xlfn.XLOOKUP(F706,TABstock[CODE],TABstock[DESCRIPTION]),"")</f>
        <v/>
      </c>
      <c r="J706" s="90" t="str">
        <f>IF(F706&lt;&gt;"", _xlfn.XLOOKUP(F706,TABstock[CODE],TABstock[STOCK]),"")</f>
        <v/>
      </c>
      <c r="K706" s="28"/>
      <c r="M706" s="29"/>
      <c r="S706" s="23"/>
      <c r="T706" s="99"/>
      <c r="U706" s="100"/>
      <c r="V706" s="88"/>
      <c r="W706" s="88"/>
      <c r="X706" s="88"/>
      <c r="Y706" s="30"/>
      <c r="Z706" s="88"/>
      <c r="AA706" s="88"/>
      <c r="AB706" s="30"/>
      <c r="AC706" s="30"/>
      <c r="AD706" s="30"/>
      <c r="AE706" s="101"/>
      <c r="AH706" s="53"/>
    </row>
    <row r="707" spans="2:34" x14ac:dyDescent="0.25">
      <c r="B707" s="81"/>
      <c r="C707" s="82"/>
      <c r="D707" s="83"/>
      <c r="E707" s="87"/>
      <c r="F707" s="84"/>
      <c r="G707" s="84"/>
      <c r="H707" s="89" t="str">
        <f>IF(F707&lt;&gt;"", _xlfn.XLOOKUP(F707,TABstock[CODE],TABstock[UNITE]),"")</f>
        <v/>
      </c>
      <c r="I707" s="89" t="str">
        <f>IF(F707&lt;&gt;"", _xlfn.XLOOKUP(F707,TABstock[CODE],TABstock[DESCRIPTION]),"")</f>
        <v/>
      </c>
      <c r="J707" s="90" t="str">
        <f>IF(F707&lt;&gt;"", _xlfn.XLOOKUP(F707,TABstock[CODE],TABstock[STOCK]),"")</f>
        <v/>
      </c>
      <c r="K707" s="28"/>
      <c r="M707" s="29"/>
      <c r="S707" s="23"/>
      <c r="T707" s="99"/>
      <c r="U707" s="100"/>
      <c r="V707" s="88"/>
      <c r="W707" s="88"/>
      <c r="X707" s="88"/>
      <c r="Y707" s="30"/>
      <c r="Z707" s="88"/>
      <c r="AA707" s="88"/>
      <c r="AB707" s="30"/>
      <c r="AC707" s="30"/>
      <c r="AD707" s="30"/>
      <c r="AE707" s="101"/>
      <c r="AH707" s="53"/>
    </row>
    <row r="708" spans="2:34" x14ac:dyDescent="0.25">
      <c r="B708" s="81"/>
      <c r="C708" s="82"/>
      <c r="D708" s="83"/>
      <c r="E708" s="87"/>
      <c r="F708" s="84"/>
      <c r="G708" s="84"/>
      <c r="H708" s="89" t="str">
        <f>IF(F708&lt;&gt;"", _xlfn.XLOOKUP(F708,TABstock[CODE],TABstock[UNITE]),"")</f>
        <v/>
      </c>
      <c r="I708" s="89" t="str">
        <f>IF(F708&lt;&gt;"", _xlfn.XLOOKUP(F708,TABstock[CODE],TABstock[DESCRIPTION]),"")</f>
        <v/>
      </c>
      <c r="J708" s="90" t="str">
        <f>IF(F708&lt;&gt;"", _xlfn.XLOOKUP(F708,TABstock[CODE],TABstock[STOCK]),"")</f>
        <v/>
      </c>
      <c r="K708" s="28"/>
      <c r="M708" s="29"/>
      <c r="S708" s="23"/>
      <c r="T708" s="99"/>
      <c r="U708" s="100"/>
      <c r="V708" s="88"/>
      <c r="W708" s="88"/>
      <c r="X708" s="88"/>
      <c r="Y708" s="30"/>
      <c r="Z708" s="88"/>
      <c r="AA708" s="88"/>
      <c r="AB708" s="30"/>
      <c r="AC708" s="30"/>
      <c r="AD708" s="30"/>
      <c r="AE708" s="101"/>
      <c r="AH708" s="53"/>
    </row>
    <row r="709" spans="2:34" x14ac:dyDescent="0.25">
      <c r="B709" s="81"/>
      <c r="C709" s="82"/>
      <c r="D709" s="83"/>
      <c r="E709" s="87"/>
      <c r="F709" s="84"/>
      <c r="G709" s="84"/>
      <c r="H709" s="89" t="str">
        <f>IF(F709&lt;&gt;"", _xlfn.XLOOKUP(F709,TABstock[CODE],TABstock[UNITE]),"")</f>
        <v/>
      </c>
      <c r="I709" s="89" t="str">
        <f>IF(F709&lt;&gt;"", _xlfn.XLOOKUP(F709,TABstock[CODE],TABstock[DESCRIPTION]),"")</f>
        <v/>
      </c>
      <c r="J709" s="90" t="str">
        <f>IF(F709&lt;&gt;"", _xlfn.XLOOKUP(F709,TABstock[CODE],TABstock[STOCK]),"")</f>
        <v/>
      </c>
      <c r="K709" s="28"/>
      <c r="M709" s="29"/>
      <c r="S709" s="23"/>
      <c r="T709" s="99"/>
      <c r="U709" s="100"/>
      <c r="V709" s="88"/>
      <c r="W709" s="88"/>
      <c r="X709" s="88"/>
      <c r="Y709" s="30"/>
      <c r="Z709" s="88"/>
      <c r="AA709" s="88"/>
      <c r="AB709" s="30"/>
      <c r="AC709" s="30"/>
      <c r="AD709" s="30"/>
      <c r="AE709" s="101"/>
      <c r="AH709" s="53"/>
    </row>
    <row r="710" spans="2:34" x14ac:dyDescent="0.25">
      <c r="B710" s="81"/>
      <c r="C710" s="82"/>
      <c r="D710" s="83"/>
      <c r="E710" s="87"/>
      <c r="F710" s="84"/>
      <c r="G710" s="84"/>
      <c r="H710" s="89" t="str">
        <f>IF(F710&lt;&gt;"", _xlfn.XLOOKUP(F710,TABstock[CODE],TABstock[UNITE]),"")</f>
        <v/>
      </c>
      <c r="I710" s="89" t="str">
        <f>IF(F710&lt;&gt;"", _xlfn.XLOOKUP(F710,TABstock[CODE],TABstock[DESCRIPTION]),"")</f>
        <v/>
      </c>
      <c r="J710" s="90" t="str">
        <f>IF(F710&lt;&gt;"", _xlfn.XLOOKUP(F710,TABstock[CODE],TABstock[STOCK]),"")</f>
        <v/>
      </c>
      <c r="K710" s="28"/>
      <c r="M710" s="29"/>
      <c r="S710" s="23"/>
      <c r="T710" s="99"/>
      <c r="U710" s="100"/>
      <c r="V710" s="88"/>
      <c r="W710" s="88"/>
      <c r="X710" s="88"/>
      <c r="Y710" s="30"/>
      <c r="Z710" s="88"/>
      <c r="AA710" s="88"/>
      <c r="AB710" s="30"/>
      <c r="AC710" s="30"/>
      <c r="AD710" s="30"/>
      <c r="AE710" s="101"/>
      <c r="AH710" s="53"/>
    </row>
    <row r="711" spans="2:34" x14ac:dyDescent="0.25">
      <c r="B711" s="81"/>
      <c r="C711" s="82"/>
      <c r="D711" s="83"/>
      <c r="E711" s="87"/>
      <c r="F711" s="84"/>
      <c r="G711" s="84"/>
      <c r="H711" s="89" t="str">
        <f>IF(F711&lt;&gt;"", _xlfn.XLOOKUP(F711,TABstock[CODE],TABstock[UNITE]),"")</f>
        <v/>
      </c>
      <c r="I711" s="89" t="str">
        <f>IF(F711&lt;&gt;"", _xlfn.XLOOKUP(F711,TABstock[CODE],TABstock[DESCRIPTION]),"")</f>
        <v/>
      </c>
      <c r="J711" s="90" t="str">
        <f>IF(F711&lt;&gt;"", _xlfn.XLOOKUP(F711,TABstock[CODE],TABstock[STOCK]),"")</f>
        <v/>
      </c>
      <c r="K711" s="28"/>
      <c r="M711" s="29"/>
      <c r="S711" s="23"/>
      <c r="T711" s="99"/>
      <c r="U711" s="100"/>
      <c r="V711" s="88"/>
      <c r="W711" s="88"/>
      <c r="X711" s="88"/>
      <c r="Y711" s="30"/>
      <c r="Z711" s="88"/>
      <c r="AA711" s="88"/>
      <c r="AB711" s="30"/>
      <c r="AC711" s="30"/>
      <c r="AD711" s="30"/>
      <c r="AE711" s="101"/>
      <c r="AH711" s="53"/>
    </row>
    <row r="712" spans="2:34" x14ac:dyDescent="0.25">
      <c r="B712" s="81"/>
      <c r="C712" s="82"/>
      <c r="D712" s="83"/>
      <c r="E712" s="87"/>
      <c r="F712" s="84"/>
      <c r="G712" s="84"/>
      <c r="H712" s="89" t="str">
        <f>IF(F712&lt;&gt;"", _xlfn.XLOOKUP(F712,TABstock[CODE],TABstock[UNITE]),"")</f>
        <v/>
      </c>
      <c r="I712" s="89" t="str">
        <f>IF(F712&lt;&gt;"", _xlfn.XLOOKUP(F712,TABstock[CODE],TABstock[DESCRIPTION]),"")</f>
        <v/>
      </c>
      <c r="J712" s="90" t="str">
        <f>IF(F712&lt;&gt;"", _xlfn.XLOOKUP(F712,TABstock[CODE],TABstock[STOCK]),"")</f>
        <v/>
      </c>
      <c r="K712" s="28"/>
      <c r="M712" s="29"/>
      <c r="S712" s="23"/>
      <c r="T712" s="99"/>
      <c r="U712" s="100"/>
      <c r="V712" s="88"/>
      <c r="W712" s="88"/>
      <c r="X712" s="88"/>
      <c r="Y712" s="30"/>
      <c r="Z712" s="88"/>
      <c r="AA712" s="88"/>
      <c r="AB712" s="30"/>
      <c r="AC712" s="30"/>
      <c r="AD712" s="30"/>
      <c r="AE712" s="101"/>
      <c r="AH712" s="53"/>
    </row>
    <row r="713" spans="2:34" x14ac:dyDescent="0.25">
      <c r="B713" s="81"/>
      <c r="C713" s="82"/>
      <c r="D713" s="83"/>
      <c r="E713" s="87"/>
      <c r="F713" s="84"/>
      <c r="G713" s="84"/>
      <c r="H713" s="89" t="str">
        <f>IF(F713&lt;&gt;"", _xlfn.XLOOKUP(F713,TABstock[CODE],TABstock[UNITE]),"")</f>
        <v/>
      </c>
      <c r="I713" s="89" t="str">
        <f>IF(F713&lt;&gt;"", _xlfn.XLOOKUP(F713,TABstock[CODE],TABstock[DESCRIPTION]),"")</f>
        <v/>
      </c>
      <c r="J713" s="90" t="str">
        <f>IF(F713&lt;&gt;"", _xlfn.XLOOKUP(F713,TABstock[CODE],TABstock[STOCK]),"")</f>
        <v/>
      </c>
      <c r="K713" s="28"/>
      <c r="M713" s="29"/>
      <c r="S713" s="23"/>
      <c r="T713" s="99"/>
      <c r="U713" s="100"/>
      <c r="V713" s="88"/>
      <c r="W713" s="88"/>
      <c r="X713" s="88"/>
      <c r="Y713" s="30"/>
      <c r="Z713" s="88"/>
      <c r="AA713" s="88"/>
      <c r="AB713" s="30"/>
      <c r="AC713" s="30"/>
      <c r="AD713" s="30"/>
      <c r="AE713" s="101"/>
      <c r="AH713" s="53"/>
    </row>
    <row r="714" spans="2:34" x14ac:dyDescent="0.25">
      <c r="B714" s="81"/>
      <c r="C714" s="82"/>
      <c r="D714" s="83"/>
      <c r="E714" s="87"/>
      <c r="F714" s="84"/>
      <c r="G714" s="84"/>
      <c r="H714" s="89" t="str">
        <f>IF(F714&lt;&gt;"", _xlfn.XLOOKUP(F714,TABstock[CODE],TABstock[UNITE]),"")</f>
        <v/>
      </c>
      <c r="I714" s="89" t="str">
        <f>IF(F714&lt;&gt;"", _xlfn.XLOOKUP(F714,TABstock[CODE],TABstock[DESCRIPTION]),"")</f>
        <v/>
      </c>
      <c r="J714" s="90" t="str">
        <f>IF(F714&lt;&gt;"", _xlfn.XLOOKUP(F714,TABstock[CODE],TABstock[STOCK]),"")</f>
        <v/>
      </c>
      <c r="K714" s="28"/>
      <c r="M714" s="29"/>
      <c r="S714" s="23"/>
      <c r="T714" s="99"/>
      <c r="U714" s="100"/>
      <c r="V714" s="88"/>
      <c r="W714" s="88"/>
      <c r="X714" s="88"/>
      <c r="Y714" s="30"/>
      <c r="Z714" s="88"/>
      <c r="AA714" s="88"/>
      <c r="AB714" s="30"/>
      <c r="AC714" s="30"/>
      <c r="AD714" s="30"/>
      <c r="AE714" s="101"/>
      <c r="AH714" s="53"/>
    </row>
    <row r="715" spans="2:34" x14ac:dyDescent="0.25">
      <c r="B715" s="81"/>
      <c r="C715" s="82"/>
      <c r="D715" s="83"/>
      <c r="E715" s="87"/>
      <c r="F715" s="84"/>
      <c r="G715" s="91"/>
      <c r="H715" s="85" t="str">
        <f>IF(F715&lt;&gt;"", _xlfn.XLOOKUP(F715,TABstock[CODE],TABstock[UNITE]),"")</f>
        <v/>
      </c>
      <c r="I715" s="89" t="str">
        <f>IF(F715&lt;&gt;"", _xlfn.XLOOKUP(F715,TABstock[CODE],TABstock[DESCRIPTION]),"")</f>
        <v/>
      </c>
      <c r="J715" s="90" t="str">
        <f>IF(F715&lt;&gt;"", _xlfn.XLOOKUP(F715,TABstock[CODE],TABstock[STOCK]),"")</f>
        <v/>
      </c>
      <c r="K715" s="28"/>
      <c r="M715" s="29"/>
      <c r="S715" s="23"/>
      <c r="T715" s="99"/>
      <c r="U715" s="100"/>
      <c r="V715" s="88"/>
      <c r="W715" s="88"/>
      <c r="X715" s="88"/>
      <c r="Y715" s="30"/>
      <c r="Z715" s="88"/>
      <c r="AA715" s="88"/>
      <c r="AB715" s="30"/>
      <c r="AC715" s="30"/>
      <c r="AD715" s="30"/>
      <c r="AE715" s="101"/>
      <c r="AH715" s="53"/>
    </row>
    <row r="716" spans="2:34" x14ac:dyDescent="0.25">
      <c r="B716" s="81"/>
      <c r="C716" s="82"/>
      <c r="D716" s="83"/>
      <c r="E716" s="87"/>
      <c r="F716" s="84"/>
      <c r="G716" s="91"/>
      <c r="H716" s="85" t="str">
        <f>IF(F716&lt;&gt;"", _xlfn.XLOOKUP(F716,TABstock[CODE],TABstock[UNITE]),"")</f>
        <v/>
      </c>
      <c r="I716" s="89" t="str">
        <f>IF(F716&lt;&gt;"", _xlfn.XLOOKUP(F716,TABstock[CODE],TABstock[DESCRIPTION]),"")</f>
        <v/>
      </c>
      <c r="J716" s="90" t="str">
        <f>IF(F716&lt;&gt;"", _xlfn.XLOOKUP(F716,TABstock[CODE],TABstock[STOCK]),"")</f>
        <v/>
      </c>
      <c r="K716" s="28"/>
      <c r="M716" s="29"/>
      <c r="S716" s="23"/>
      <c r="T716" s="99"/>
      <c r="U716" s="100"/>
      <c r="V716" s="88"/>
      <c r="W716" s="88"/>
      <c r="X716" s="88"/>
      <c r="Y716" s="30"/>
      <c r="Z716" s="88"/>
      <c r="AA716" s="88"/>
      <c r="AB716" s="30"/>
      <c r="AC716" s="30"/>
      <c r="AD716" s="30"/>
      <c r="AE716" s="101"/>
      <c r="AH716" s="53"/>
    </row>
    <row r="717" spans="2:34" x14ac:dyDescent="0.25">
      <c r="B717" s="81"/>
      <c r="C717" s="82"/>
      <c r="D717" s="83"/>
      <c r="E717" s="87"/>
      <c r="F717" s="84"/>
      <c r="G717" s="91"/>
      <c r="H717" s="85" t="str">
        <f>IF(F717&lt;&gt;"", _xlfn.XLOOKUP(F717,TABstock[CODE],TABstock[UNITE]),"")</f>
        <v/>
      </c>
      <c r="I717" s="89" t="str">
        <f>IF(F717&lt;&gt;"", _xlfn.XLOOKUP(F717,TABstock[CODE],TABstock[DESCRIPTION]),"")</f>
        <v/>
      </c>
      <c r="J717" s="90" t="str">
        <f>IF(F717&lt;&gt;"", _xlfn.XLOOKUP(F717,TABstock[CODE],TABstock[STOCK]),"")</f>
        <v/>
      </c>
      <c r="K717" s="28"/>
      <c r="M717" s="29"/>
      <c r="S717" s="23"/>
      <c r="T717" s="99"/>
      <c r="U717" s="100"/>
      <c r="V717" s="88"/>
      <c r="W717" s="88"/>
      <c r="X717" s="88"/>
      <c r="Y717" s="30"/>
      <c r="Z717" s="88"/>
      <c r="AA717" s="88"/>
      <c r="AB717" s="30"/>
      <c r="AC717" s="30"/>
      <c r="AD717" s="30"/>
      <c r="AE717" s="101"/>
      <c r="AH717" s="53"/>
    </row>
    <row r="718" spans="2:34" x14ac:dyDescent="0.25">
      <c r="B718" s="81"/>
      <c r="C718" s="82"/>
      <c r="D718" s="83"/>
      <c r="E718" s="87"/>
      <c r="F718" s="84"/>
      <c r="G718" s="91"/>
      <c r="H718" s="85" t="str">
        <f>IF(F718&lt;&gt;"", _xlfn.XLOOKUP(F718,TABstock[CODE],TABstock[UNITE]),"")</f>
        <v/>
      </c>
      <c r="I718" s="89" t="str">
        <f>IF(F718&lt;&gt;"", _xlfn.XLOOKUP(F718,TABstock[CODE],TABstock[DESCRIPTION]),"")</f>
        <v/>
      </c>
      <c r="J718" s="90" t="str">
        <f>IF(F718&lt;&gt;"", _xlfn.XLOOKUP(F718,TABstock[CODE],TABstock[STOCK]),"")</f>
        <v/>
      </c>
      <c r="K718" s="28"/>
      <c r="M718" s="29"/>
      <c r="S718" s="23"/>
      <c r="T718" s="99"/>
      <c r="U718" s="100"/>
      <c r="V718" s="88"/>
      <c r="W718" s="88"/>
      <c r="X718" s="88"/>
      <c r="Y718" s="30"/>
      <c r="Z718" s="88"/>
      <c r="AA718" s="88"/>
      <c r="AB718" s="30"/>
      <c r="AC718" s="30"/>
      <c r="AD718" s="30"/>
      <c r="AE718" s="101"/>
      <c r="AH718" s="53"/>
    </row>
    <row r="719" spans="2:34" x14ac:dyDescent="0.25">
      <c r="B719" s="81"/>
      <c r="C719" s="82"/>
      <c r="D719" s="83"/>
      <c r="E719" s="87"/>
      <c r="F719" s="84"/>
      <c r="G719" s="91"/>
      <c r="H719" s="85" t="str">
        <f>IF(F719&lt;&gt;"", _xlfn.XLOOKUP(F719,TABstock[CODE],TABstock[UNITE]),"")</f>
        <v/>
      </c>
      <c r="I719" s="89" t="str">
        <f>IF(F719&lt;&gt;"", _xlfn.XLOOKUP(F719,TABstock[CODE],TABstock[DESCRIPTION]),"")</f>
        <v/>
      </c>
      <c r="J719" s="90" t="str">
        <f>IF(F719&lt;&gt;"", _xlfn.XLOOKUP(F719,TABstock[CODE],TABstock[STOCK]),"")</f>
        <v/>
      </c>
      <c r="K719" s="28"/>
      <c r="M719" s="29"/>
      <c r="S719" s="23"/>
      <c r="T719" s="99"/>
      <c r="U719" s="100"/>
      <c r="V719" s="88"/>
      <c r="W719" s="88"/>
      <c r="X719" s="88"/>
      <c r="Y719" s="30"/>
      <c r="Z719" s="88"/>
      <c r="AA719" s="88"/>
      <c r="AB719" s="30"/>
      <c r="AC719" s="30"/>
      <c r="AD719" s="30"/>
      <c r="AE719" s="101"/>
      <c r="AH719" s="53"/>
    </row>
    <row r="720" spans="2:34" x14ac:dyDescent="0.25">
      <c r="B720" s="81"/>
      <c r="C720" s="82"/>
      <c r="D720" s="83"/>
      <c r="E720" s="87"/>
      <c r="F720" s="84"/>
      <c r="G720" s="91"/>
      <c r="H720" s="85" t="str">
        <f>IF(F720&lt;&gt;"", _xlfn.XLOOKUP(F720,TABstock[CODE],TABstock[UNITE]),"")</f>
        <v/>
      </c>
      <c r="I720" s="89" t="str">
        <f>IF(F720&lt;&gt;"", _xlfn.XLOOKUP(F720,TABstock[CODE],TABstock[DESCRIPTION]),"")</f>
        <v/>
      </c>
      <c r="J720" s="90" t="str">
        <f>IF(F720&lt;&gt;"", _xlfn.XLOOKUP(F720,TABstock[CODE],TABstock[STOCK]),"")</f>
        <v/>
      </c>
      <c r="K720" s="28"/>
      <c r="M720" s="29"/>
      <c r="S720" s="23"/>
      <c r="T720" s="99"/>
      <c r="U720" s="100"/>
      <c r="V720" s="88"/>
      <c r="W720" s="88"/>
      <c r="X720" s="88"/>
      <c r="Y720" s="30"/>
      <c r="Z720" s="88"/>
      <c r="AA720" s="88"/>
      <c r="AB720" s="30"/>
      <c r="AC720" s="30"/>
      <c r="AD720" s="30"/>
      <c r="AE720" s="101"/>
      <c r="AH720" s="53"/>
    </row>
    <row r="721" spans="2:34" x14ac:dyDescent="0.25">
      <c r="B721" s="81"/>
      <c r="C721" s="82"/>
      <c r="D721" s="83"/>
      <c r="E721" s="87"/>
      <c r="F721" s="84"/>
      <c r="G721" s="91"/>
      <c r="H721" s="85" t="str">
        <f>IF(F721&lt;&gt;"", _xlfn.XLOOKUP(F721,TABstock[CODE],TABstock[UNITE]),"")</f>
        <v/>
      </c>
      <c r="I721" s="89" t="str">
        <f>IF(F721&lt;&gt;"", _xlfn.XLOOKUP(F721,TABstock[CODE],TABstock[DESCRIPTION]),"")</f>
        <v/>
      </c>
      <c r="J721" s="90" t="str">
        <f>IF(F721&lt;&gt;"", _xlfn.XLOOKUP(F721,TABstock[CODE],TABstock[STOCK]),"")</f>
        <v/>
      </c>
      <c r="K721" s="28"/>
      <c r="M721" s="29"/>
      <c r="S721" s="23"/>
      <c r="T721" s="99"/>
      <c r="U721" s="100"/>
      <c r="V721" s="88"/>
      <c r="W721" s="88"/>
      <c r="X721" s="88"/>
      <c r="Y721" s="30"/>
      <c r="Z721" s="88"/>
      <c r="AA721" s="88"/>
      <c r="AB721" s="30"/>
      <c r="AC721" s="30"/>
      <c r="AD721" s="30"/>
      <c r="AE721" s="101"/>
      <c r="AH721" s="53"/>
    </row>
    <row r="722" spans="2:34" x14ac:dyDescent="0.25">
      <c r="B722" s="81"/>
      <c r="C722" s="82"/>
      <c r="D722" s="83"/>
      <c r="E722" s="87"/>
      <c r="F722" s="84"/>
      <c r="G722" s="91"/>
      <c r="H722" s="85" t="str">
        <f>IF(F722&lt;&gt;"", _xlfn.XLOOKUP(F722,TABstock[CODE],TABstock[UNITE]),"")</f>
        <v/>
      </c>
      <c r="I722" s="89" t="str">
        <f>IF(F722&lt;&gt;"", _xlfn.XLOOKUP(F722,TABstock[CODE],TABstock[DESCRIPTION]),"")</f>
        <v/>
      </c>
      <c r="J722" s="90" t="str">
        <f>IF(F722&lt;&gt;"", _xlfn.XLOOKUP(F722,TABstock[CODE],TABstock[STOCK]),"")</f>
        <v/>
      </c>
      <c r="K722" s="28"/>
      <c r="M722" s="29"/>
      <c r="S722" s="23"/>
      <c r="T722" s="99"/>
      <c r="U722" s="100"/>
      <c r="V722" s="88"/>
      <c r="W722" s="88"/>
      <c r="X722" s="88"/>
      <c r="Y722" s="30"/>
      <c r="Z722" s="88"/>
      <c r="AA722" s="88"/>
      <c r="AB722" s="30"/>
      <c r="AC722" s="30"/>
      <c r="AD722" s="30"/>
      <c r="AE722" s="101"/>
      <c r="AH722" s="53"/>
    </row>
    <row r="723" spans="2:34" x14ac:dyDescent="0.25">
      <c r="B723" s="81"/>
      <c r="C723" s="82"/>
      <c r="D723" s="83"/>
      <c r="E723" s="87"/>
      <c r="F723" s="84"/>
      <c r="G723" s="91"/>
      <c r="H723" s="85" t="str">
        <f>IF(F723&lt;&gt;"", _xlfn.XLOOKUP(F723,TABstock[CODE],TABstock[UNITE]),"")</f>
        <v/>
      </c>
      <c r="I723" s="89" t="str">
        <f>IF(F723&lt;&gt;"", _xlfn.XLOOKUP(F723,TABstock[CODE],TABstock[DESCRIPTION]),"")</f>
        <v/>
      </c>
      <c r="J723" s="90" t="str">
        <f>IF(F723&lt;&gt;"", _xlfn.XLOOKUP(F723,TABstock[CODE],TABstock[STOCK]),"")</f>
        <v/>
      </c>
      <c r="K723" s="28"/>
      <c r="M723" s="29"/>
      <c r="S723" s="23"/>
      <c r="T723" s="99"/>
      <c r="U723" s="100"/>
      <c r="V723" s="88"/>
      <c r="W723" s="88"/>
      <c r="X723" s="88"/>
      <c r="Y723" s="30"/>
      <c r="Z723" s="88"/>
      <c r="AA723" s="88"/>
      <c r="AB723" s="30"/>
      <c r="AC723" s="30"/>
      <c r="AD723" s="30"/>
      <c r="AE723" s="101"/>
      <c r="AH723" s="53"/>
    </row>
    <row r="724" spans="2:34" x14ac:dyDescent="0.25">
      <c r="B724" s="81"/>
      <c r="C724" s="82"/>
      <c r="D724" s="83"/>
      <c r="E724" s="87"/>
      <c r="F724" s="84"/>
      <c r="G724" s="91"/>
      <c r="H724" s="85" t="str">
        <f>IF(F724&lt;&gt;"", _xlfn.XLOOKUP(F724,TABstock[CODE],TABstock[UNITE]),"")</f>
        <v/>
      </c>
      <c r="I724" s="89" t="str">
        <f>IF(F724&lt;&gt;"", _xlfn.XLOOKUP(F724,TABstock[CODE],TABstock[DESCRIPTION]),"")</f>
        <v/>
      </c>
      <c r="J724" s="90" t="str">
        <f>IF(F724&lt;&gt;"", _xlfn.XLOOKUP(F724,TABstock[CODE],TABstock[STOCK]),"")</f>
        <v/>
      </c>
      <c r="K724" s="28"/>
      <c r="M724" s="29"/>
      <c r="S724" s="23"/>
      <c r="T724" s="99"/>
      <c r="U724" s="100"/>
      <c r="V724" s="88"/>
      <c r="W724" s="88"/>
      <c r="X724" s="88"/>
      <c r="Y724" s="30"/>
      <c r="Z724" s="88"/>
      <c r="AA724" s="88"/>
      <c r="AB724" s="30"/>
      <c r="AC724" s="30"/>
      <c r="AD724" s="30"/>
      <c r="AE724" s="101"/>
      <c r="AH724" s="53"/>
    </row>
    <row r="725" spans="2:34" x14ac:dyDescent="0.25">
      <c r="B725" s="81"/>
      <c r="C725" s="82"/>
      <c r="D725" s="83"/>
      <c r="E725" s="87"/>
      <c r="F725" s="84"/>
      <c r="G725" s="91"/>
      <c r="H725" s="85" t="str">
        <f>IF(F725&lt;&gt;"", _xlfn.XLOOKUP(F725,TABstock[CODE],TABstock[UNITE]),"")</f>
        <v/>
      </c>
      <c r="I725" s="89" t="str">
        <f>IF(F725&lt;&gt;"", _xlfn.XLOOKUP(F725,TABstock[CODE],TABstock[DESCRIPTION]),"")</f>
        <v/>
      </c>
      <c r="J725" s="90" t="str">
        <f>IF(F725&lt;&gt;"", _xlfn.XLOOKUP(F725,TABstock[CODE],TABstock[STOCK]),"")</f>
        <v/>
      </c>
      <c r="K725" s="28"/>
      <c r="M725" s="29"/>
      <c r="S725" s="23"/>
      <c r="T725" s="99"/>
      <c r="U725" s="100"/>
      <c r="V725" s="88"/>
      <c r="W725" s="88"/>
      <c r="X725" s="88"/>
      <c r="Y725" s="30"/>
      <c r="Z725" s="88"/>
      <c r="AA725" s="88"/>
      <c r="AB725" s="30"/>
      <c r="AC725" s="30"/>
      <c r="AD725" s="30"/>
      <c r="AE725" s="101"/>
      <c r="AH725" s="53"/>
    </row>
    <row r="726" spans="2:34" x14ac:dyDescent="0.25">
      <c r="B726" s="81"/>
      <c r="C726" s="82"/>
      <c r="D726" s="83"/>
      <c r="E726" s="87"/>
      <c r="F726" s="84"/>
      <c r="G726" s="91"/>
      <c r="H726" s="85" t="str">
        <f>IF(F726&lt;&gt;"", _xlfn.XLOOKUP(F726,TABstock[CODE],TABstock[UNITE]),"")</f>
        <v/>
      </c>
      <c r="I726" s="89" t="str">
        <f>IF(F726&lt;&gt;"", _xlfn.XLOOKUP(F726,TABstock[CODE],TABstock[DESCRIPTION]),"")</f>
        <v/>
      </c>
      <c r="J726" s="90" t="str">
        <f>IF(F726&lt;&gt;"", _xlfn.XLOOKUP(F726,TABstock[CODE],TABstock[STOCK]),"")</f>
        <v/>
      </c>
      <c r="K726" s="28"/>
      <c r="M726" s="29"/>
      <c r="S726" s="23"/>
      <c r="T726" s="99"/>
      <c r="U726" s="100"/>
      <c r="V726" s="88"/>
      <c r="W726" s="88"/>
      <c r="X726" s="88"/>
      <c r="Y726" s="30"/>
      <c r="Z726" s="88"/>
      <c r="AA726" s="88"/>
      <c r="AB726" s="30"/>
      <c r="AC726" s="30"/>
      <c r="AD726" s="30"/>
      <c r="AE726" s="101"/>
      <c r="AH726" s="53"/>
    </row>
    <row r="727" spans="2:34" x14ac:dyDescent="0.25">
      <c r="B727" s="81"/>
      <c r="C727" s="82"/>
      <c r="D727" s="83"/>
      <c r="E727" s="87"/>
      <c r="F727" s="84"/>
      <c r="G727" s="91"/>
      <c r="H727" s="85" t="str">
        <f>IF(F727&lt;&gt;"", _xlfn.XLOOKUP(F727,TABstock[CODE],TABstock[UNITE]),"")</f>
        <v/>
      </c>
      <c r="I727" s="89" t="str">
        <f>IF(F727&lt;&gt;"", _xlfn.XLOOKUP(F727,TABstock[CODE],TABstock[DESCRIPTION]),"")</f>
        <v/>
      </c>
      <c r="J727" s="90" t="str">
        <f>IF(F727&lt;&gt;"", _xlfn.XLOOKUP(F727,TABstock[CODE],TABstock[STOCK]),"")</f>
        <v/>
      </c>
      <c r="K727" s="28"/>
      <c r="M727" s="29"/>
      <c r="S727" s="23"/>
      <c r="T727" s="99"/>
      <c r="U727" s="100"/>
      <c r="V727" s="88"/>
      <c r="W727" s="88"/>
      <c r="X727" s="88"/>
      <c r="Y727" s="30"/>
      <c r="Z727" s="88"/>
      <c r="AA727" s="88"/>
      <c r="AB727" s="30"/>
      <c r="AC727" s="30"/>
      <c r="AD727" s="30"/>
      <c r="AE727" s="101"/>
      <c r="AH727" s="53"/>
    </row>
    <row r="728" spans="2:34" x14ac:dyDescent="0.25">
      <c r="B728" s="81"/>
      <c r="C728" s="82"/>
      <c r="D728" s="83"/>
      <c r="E728" s="87"/>
      <c r="F728" s="84"/>
      <c r="G728" s="91"/>
      <c r="H728" s="85" t="str">
        <f>IF(F728&lt;&gt;"", _xlfn.XLOOKUP(F728,TABstock[CODE],TABstock[UNITE]),"")</f>
        <v/>
      </c>
      <c r="I728" s="89" t="str">
        <f>IF(F728&lt;&gt;"", _xlfn.XLOOKUP(F728,TABstock[CODE],TABstock[DESCRIPTION]),"")</f>
        <v/>
      </c>
      <c r="J728" s="90" t="str">
        <f>IF(F728&lt;&gt;"", _xlfn.XLOOKUP(F728,TABstock[CODE],TABstock[STOCK]),"")</f>
        <v/>
      </c>
      <c r="K728" s="28"/>
      <c r="M728" s="29"/>
      <c r="S728" s="23"/>
      <c r="T728" s="99"/>
      <c r="U728" s="100"/>
      <c r="V728" s="88"/>
      <c r="W728" s="88"/>
      <c r="X728" s="88"/>
      <c r="Y728" s="30"/>
      <c r="Z728" s="88"/>
      <c r="AA728" s="88"/>
      <c r="AB728" s="30"/>
      <c r="AC728" s="30"/>
      <c r="AD728" s="30"/>
      <c r="AE728" s="101"/>
      <c r="AH728" s="53"/>
    </row>
    <row r="729" spans="2:34" x14ac:dyDescent="0.25">
      <c r="B729" s="81"/>
      <c r="C729" s="82"/>
      <c r="D729" s="83"/>
      <c r="E729" s="87"/>
      <c r="F729" s="84"/>
      <c r="G729" s="84"/>
      <c r="H729" s="89" t="str">
        <f>IF(F729&lt;&gt;"", _xlfn.XLOOKUP(F729,TABstock[CODE],TABstock[UNITE]),"")</f>
        <v/>
      </c>
      <c r="I729" s="89" t="str">
        <f>IF(F729&lt;&gt;"", _xlfn.XLOOKUP(F729,TABstock[CODE],TABstock[DESCRIPTION]),"")</f>
        <v/>
      </c>
      <c r="J729" s="90" t="str">
        <f>IF(F729&lt;&gt;"", _xlfn.XLOOKUP(F729,TABstock[CODE],TABstock[STOCK]),"")</f>
        <v/>
      </c>
      <c r="K729" s="28"/>
      <c r="M729" s="29"/>
      <c r="S729" s="23"/>
      <c r="T729" s="99"/>
      <c r="U729" s="100"/>
      <c r="V729" s="88"/>
      <c r="W729" s="88"/>
      <c r="X729" s="88"/>
      <c r="Y729" s="30"/>
      <c r="Z729" s="88"/>
      <c r="AA729" s="88"/>
      <c r="AB729" s="30"/>
      <c r="AC729" s="30"/>
      <c r="AD729" s="30"/>
      <c r="AE729" s="101"/>
      <c r="AH729" s="53"/>
    </row>
    <row r="730" spans="2:34" x14ac:dyDescent="0.25">
      <c r="B730" s="81"/>
      <c r="C730" s="82"/>
      <c r="D730" s="83"/>
      <c r="E730" s="87"/>
      <c r="F730" s="84"/>
      <c r="G730" s="84"/>
      <c r="H730" s="89" t="str">
        <f>IF(F730&lt;&gt;"", _xlfn.XLOOKUP(F730,TABstock[CODE],TABstock[UNITE]),"")</f>
        <v/>
      </c>
      <c r="I730" s="89" t="str">
        <f>IF(F730&lt;&gt;"", _xlfn.XLOOKUP(F730,TABstock[CODE],TABstock[DESCRIPTION]),"")</f>
        <v/>
      </c>
      <c r="J730" s="90" t="str">
        <f>IF(F730&lt;&gt;"", _xlfn.XLOOKUP(F730,TABstock[CODE],TABstock[STOCK]),"")</f>
        <v/>
      </c>
      <c r="K730" s="28"/>
      <c r="M730" s="29"/>
      <c r="S730" s="23"/>
      <c r="T730" s="99"/>
      <c r="U730" s="100"/>
      <c r="V730" s="88"/>
      <c r="W730" s="88"/>
      <c r="X730" s="88"/>
      <c r="Y730" s="30"/>
      <c r="Z730" s="88"/>
      <c r="AA730" s="88"/>
      <c r="AB730" s="30"/>
      <c r="AC730" s="30"/>
      <c r="AD730" s="30"/>
      <c r="AE730" s="101"/>
      <c r="AH730" s="53"/>
    </row>
    <row r="731" spans="2:34" x14ac:dyDescent="0.25">
      <c r="B731" s="81"/>
      <c r="C731" s="82"/>
      <c r="D731" s="83"/>
      <c r="E731" s="87"/>
      <c r="F731" s="84"/>
      <c r="G731" s="84"/>
      <c r="H731" s="89" t="str">
        <f>IF(F731&lt;&gt;"", _xlfn.XLOOKUP(F731,TABstock[CODE],TABstock[UNITE]),"")</f>
        <v/>
      </c>
      <c r="I731" s="89" t="str">
        <f>IF(F731&lt;&gt;"", _xlfn.XLOOKUP(F731,TABstock[CODE],TABstock[DESCRIPTION]),"")</f>
        <v/>
      </c>
      <c r="J731" s="90" t="str">
        <f>IF(F731&lt;&gt;"", _xlfn.XLOOKUP(F731,TABstock[CODE],TABstock[STOCK]),"")</f>
        <v/>
      </c>
      <c r="K731" s="28"/>
      <c r="M731" s="29"/>
      <c r="S731" s="23"/>
      <c r="T731" s="99"/>
      <c r="U731" s="100"/>
      <c r="V731" s="88"/>
      <c r="W731" s="88"/>
      <c r="X731" s="88"/>
      <c r="Y731" s="30"/>
      <c r="Z731" s="88"/>
      <c r="AA731" s="88"/>
      <c r="AB731" s="30"/>
      <c r="AC731" s="30"/>
      <c r="AD731" s="30"/>
      <c r="AE731" s="101"/>
      <c r="AH731" s="53"/>
    </row>
    <row r="732" spans="2:34" x14ac:dyDescent="0.25">
      <c r="B732" s="81"/>
      <c r="C732" s="82"/>
      <c r="D732" s="83"/>
      <c r="E732" s="87"/>
      <c r="F732" s="84"/>
      <c r="G732" s="84"/>
      <c r="H732" s="89" t="str">
        <f>IF(F732&lt;&gt;"", _xlfn.XLOOKUP(F732,TABstock[CODE],TABstock[UNITE]),"")</f>
        <v/>
      </c>
      <c r="I732" s="89" t="str">
        <f>IF(F732&lt;&gt;"", _xlfn.XLOOKUP(F732,TABstock[CODE],TABstock[DESCRIPTION]),"")</f>
        <v/>
      </c>
      <c r="J732" s="90" t="str">
        <f>IF(F732&lt;&gt;"", _xlfn.XLOOKUP(F732,TABstock[CODE],TABstock[STOCK]),"")</f>
        <v/>
      </c>
      <c r="K732" s="28"/>
      <c r="M732" s="29"/>
      <c r="S732" s="23"/>
      <c r="T732" s="99"/>
      <c r="U732" s="100"/>
      <c r="V732" s="88"/>
      <c r="W732" s="88"/>
      <c r="X732" s="88"/>
      <c r="Y732" s="30"/>
      <c r="Z732" s="88"/>
      <c r="AA732" s="88"/>
      <c r="AB732" s="30"/>
      <c r="AC732" s="30"/>
      <c r="AD732" s="30"/>
      <c r="AE732" s="101"/>
      <c r="AH732" s="53"/>
    </row>
    <row r="733" spans="2:34" x14ac:dyDescent="0.25">
      <c r="B733" s="81"/>
      <c r="C733" s="82"/>
      <c r="D733" s="83"/>
      <c r="E733" s="87"/>
      <c r="F733" s="84"/>
      <c r="G733" s="84"/>
      <c r="H733" s="89" t="str">
        <f>IF(F733&lt;&gt;"", _xlfn.XLOOKUP(F733,TABstock[CODE],TABstock[UNITE]),"")</f>
        <v/>
      </c>
      <c r="I733" s="89" t="str">
        <f>IF(F733&lt;&gt;"", _xlfn.XLOOKUP(F733,TABstock[CODE],TABstock[DESCRIPTION]),"")</f>
        <v/>
      </c>
      <c r="J733" s="90" t="str">
        <f>IF(F733&lt;&gt;"", _xlfn.XLOOKUP(F733,TABstock[CODE],TABstock[STOCK]),"")</f>
        <v/>
      </c>
      <c r="K733" s="28"/>
      <c r="M733" s="29"/>
      <c r="S733" s="23"/>
      <c r="T733" s="99"/>
      <c r="U733" s="100"/>
      <c r="V733" s="88"/>
      <c r="W733" s="88"/>
      <c r="X733" s="88"/>
      <c r="Y733" s="30"/>
      <c r="Z733" s="88"/>
      <c r="AA733" s="88"/>
      <c r="AB733" s="30"/>
      <c r="AC733" s="30"/>
      <c r="AD733" s="30"/>
      <c r="AE733" s="101"/>
      <c r="AH733" s="53"/>
    </row>
    <row r="734" spans="2:34" x14ac:dyDescent="0.25">
      <c r="B734" s="81"/>
      <c r="C734" s="82"/>
      <c r="D734" s="83"/>
      <c r="E734" s="87"/>
      <c r="F734" s="84"/>
      <c r="G734" s="84"/>
      <c r="H734" s="89" t="str">
        <f>IF(F734&lt;&gt;"", _xlfn.XLOOKUP(F734,TABstock[CODE],TABstock[UNITE]),"")</f>
        <v/>
      </c>
      <c r="I734" s="89" t="str">
        <f>IF(F734&lt;&gt;"", _xlfn.XLOOKUP(F734,TABstock[CODE],TABstock[DESCRIPTION]),"")</f>
        <v/>
      </c>
      <c r="J734" s="90" t="str">
        <f>IF(F734&lt;&gt;"", _xlfn.XLOOKUP(F734,TABstock[CODE],TABstock[STOCK]),"")</f>
        <v/>
      </c>
      <c r="K734" s="28"/>
      <c r="M734" s="29"/>
      <c r="S734" s="23"/>
      <c r="T734" s="99"/>
      <c r="U734" s="100"/>
      <c r="V734" s="88"/>
      <c r="W734" s="88"/>
      <c r="X734" s="88"/>
      <c r="Y734" s="30"/>
      <c r="Z734" s="88"/>
      <c r="AA734" s="88"/>
      <c r="AB734" s="30"/>
      <c r="AC734" s="30"/>
      <c r="AD734" s="30"/>
      <c r="AE734" s="101"/>
      <c r="AH734" s="53"/>
    </row>
    <row r="735" spans="2:34" x14ac:dyDescent="0.25">
      <c r="B735" s="81"/>
      <c r="C735" s="82"/>
      <c r="D735" s="83"/>
      <c r="E735" s="87"/>
      <c r="F735" s="84"/>
      <c r="G735" s="84"/>
      <c r="H735" s="89" t="str">
        <f>IF(F735&lt;&gt;"", _xlfn.XLOOKUP(F735,TABstock[CODE],TABstock[UNITE]),"")</f>
        <v/>
      </c>
      <c r="I735" s="89" t="str">
        <f>IF(F735&lt;&gt;"", _xlfn.XLOOKUP(F735,TABstock[CODE],TABstock[DESCRIPTION]),"")</f>
        <v/>
      </c>
      <c r="J735" s="90" t="str">
        <f>IF(F735&lt;&gt;"", _xlfn.XLOOKUP(F735,TABstock[CODE],TABstock[STOCK]),"")</f>
        <v/>
      </c>
      <c r="K735" s="28"/>
      <c r="M735" s="29"/>
      <c r="S735" s="23"/>
      <c r="T735" s="99"/>
      <c r="U735" s="100"/>
      <c r="V735" s="88"/>
      <c r="W735" s="88"/>
      <c r="X735" s="88"/>
      <c r="Y735" s="30"/>
      <c r="Z735" s="88"/>
      <c r="AA735" s="88"/>
      <c r="AB735" s="30"/>
      <c r="AC735" s="30"/>
      <c r="AD735" s="30"/>
      <c r="AE735" s="101"/>
      <c r="AH735" s="53"/>
    </row>
    <row r="736" spans="2:34" x14ac:dyDescent="0.25">
      <c r="B736" s="81"/>
      <c r="C736" s="82"/>
      <c r="D736" s="83"/>
      <c r="E736" s="87"/>
      <c r="F736" s="84"/>
      <c r="G736" s="84"/>
      <c r="H736" s="89" t="str">
        <f>IF(F736&lt;&gt;"", _xlfn.XLOOKUP(F736,TABstock[CODE],TABstock[UNITE]),"")</f>
        <v/>
      </c>
      <c r="I736" s="89" t="str">
        <f>IF(F736&lt;&gt;"", _xlfn.XLOOKUP(F736,TABstock[CODE],TABstock[DESCRIPTION]),"")</f>
        <v/>
      </c>
      <c r="J736" s="90" t="str">
        <f>IF(F736&lt;&gt;"", _xlfn.XLOOKUP(F736,TABstock[CODE],TABstock[STOCK]),"")</f>
        <v/>
      </c>
      <c r="K736" s="28"/>
      <c r="M736" s="29"/>
      <c r="S736" s="23"/>
      <c r="T736" s="99"/>
      <c r="U736" s="100"/>
      <c r="V736" s="88"/>
      <c r="W736" s="88"/>
      <c r="X736" s="88"/>
      <c r="Y736" s="30"/>
      <c r="Z736" s="88"/>
      <c r="AA736" s="88"/>
      <c r="AB736" s="30"/>
      <c r="AC736" s="30"/>
      <c r="AD736" s="30"/>
      <c r="AE736" s="101"/>
      <c r="AH736" s="53"/>
    </row>
    <row r="737" spans="2:34" x14ac:dyDescent="0.25">
      <c r="B737" s="81"/>
      <c r="C737" s="82"/>
      <c r="D737" s="83"/>
      <c r="E737" s="87"/>
      <c r="F737" s="84"/>
      <c r="G737" s="84"/>
      <c r="H737" s="89" t="str">
        <f>IF(F737&lt;&gt;"", _xlfn.XLOOKUP(F737,TABstock[CODE],TABstock[UNITE]),"")</f>
        <v/>
      </c>
      <c r="I737" s="89" t="str">
        <f>IF(F737&lt;&gt;"", _xlfn.XLOOKUP(F737,TABstock[CODE],TABstock[DESCRIPTION]),"")</f>
        <v/>
      </c>
      <c r="J737" s="90" t="str">
        <f>IF(F737&lt;&gt;"", _xlfn.XLOOKUP(F737,TABstock[CODE],TABstock[STOCK]),"")</f>
        <v/>
      </c>
      <c r="K737" s="28"/>
      <c r="M737" s="29"/>
      <c r="S737" s="23"/>
      <c r="T737" s="99"/>
      <c r="U737" s="100"/>
      <c r="V737" s="88"/>
      <c r="W737" s="88"/>
      <c r="X737" s="88"/>
      <c r="Y737" s="30"/>
      <c r="Z737" s="88"/>
      <c r="AA737" s="88"/>
      <c r="AB737" s="30"/>
      <c r="AC737" s="30"/>
      <c r="AD737" s="30"/>
      <c r="AE737" s="101"/>
      <c r="AH737" s="53"/>
    </row>
    <row r="738" spans="2:34" x14ac:dyDescent="0.25">
      <c r="B738" s="81"/>
      <c r="C738" s="82"/>
      <c r="D738" s="83"/>
      <c r="E738" s="87"/>
      <c r="F738" s="84"/>
      <c r="G738" s="84"/>
      <c r="H738" s="89" t="str">
        <f>IF(F738&lt;&gt;"", _xlfn.XLOOKUP(F738,TABstock[CODE],TABstock[UNITE]),"")</f>
        <v/>
      </c>
      <c r="I738" s="89" t="str">
        <f>IF(F738&lt;&gt;"", _xlfn.XLOOKUP(F738,TABstock[CODE],TABstock[DESCRIPTION]),"")</f>
        <v/>
      </c>
      <c r="J738" s="90" t="str">
        <f>IF(F738&lt;&gt;"", _xlfn.XLOOKUP(F738,TABstock[CODE],TABstock[STOCK]),"")</f>
        <v/>
      </c>
      <c r="K738" s="28"/>
      <c r="M738" s="29"/>
      <c r="S738" s="23"/>
      <c r="T738" s="99"/>
      <c r="U738" s="100"/>
      <c r="V738" s="88"/>
      <c r="W738" s="88"/>
      <c r="X738" s="88"/>
      <c r="Y738" s="30"/>
      <c r="Z738" s="88"/>
      <c r="AA738" s="88"/>
      <c r="AB738" s="30"/>
      <c r="AC738" s="30"/>
      <c r="AD738" s="30"/>
      <c r="AE738" s="101"/>
      <c r="AH738" s="53"/>
    </row>
    <row r="739" spans="2:34" x14ac:dyDescent="0.25">
      <c r="B739" s="81"/>
      <c r="C739" s="82"/>
      <c r="D739" s="83"/>
      <c r="E739" s="87"/>
      <c r="F739" s="84"/>
      <c r="G739" s="84"/>
      <c r="H739" s="89" t="str">
        <f>IF(F739&lt;&gt;"", _xlfn.XLOOKUP(F739,TABstock[CODE],TABstock[UNITE]),"")</f>
        <v/>
      </c>
      <c r="I739" s="89" t="str">
        <f>IF(F739&lt;&gt;"", _xlfn.XLOOKUP(F739,TABstock[CODE],TABstock[DESCRIPTION]),"")</f>
        <v/>
      </c>
      <c r="J739" s="90" t="str">
        <f>IF(F739&lt;&gt;"", _xlfn.XLOOKUP(F739,TABstock[CODE],TABstock[STOCK]),"")</f>
        <v/>
      </c>
      <c r="K739" s="28"/>
      <c r="M739" s="29"/>
      <c r="S739" s="23"/>
      <c r="T739" s="99"/>
      <c r="U739" s="100"/>
      <c r="V739" s="88"/>
      <c r="W739" s="88"/>
      <c r="X739" s="88"/>
      <c r="Y739" s="30"/>
      <c r="Z739" s="88"/>
      <c r="AA739" s="88"/>
      <c r="AB739" s="30"/>
      <c r="AC739" s="30"/>
      <c r="AD739" s="30"/>
      <c r="AE739" s="101"/>
      <c r="AH739" s="53"/>
    </row>
    <row r="740" spans="2:34" x14ac:dyDescent="0.25">
      <c r="B740" s="81"/>
      <c r="C740" s="82"/>
      <c r="D740" s="83"/>
      <c r="E740" s="87"/>
      <c r="F740" s="84"/>
      <c r="G740" s="84"/>
      <c r="H740" s="89" t="str">
        <f>IF(F740&lt;&gt;"", _xlfn.XLOOKUP(F740,TABstock[CODE],TABstock[UNITE]),"")</f>
        <v/>
      </c>
      <c r="I740" s="89" t="str">
        <f>IF(F740&lt;&gt;"", _xlfn.XLOOKUP(F740,TABstock[CODE],TABstock[DESCRIPTION]),"")</f>
        <v/>
      </c>
      <c r="J740" s="90" t="str">
        <f>IF(F740&lt;&gt;"", _xlfn.XLOOKUP(F740,TABstock[CODE],TABstock[STOCK]),"")</f>
        <v/>
      </c>
      <c r="K740" s="28"/>
      <c r="M740" s="29"/>
      <c r="S740" s="23"/>
      <c r="T740" s="99"/>
      <c r="U740" s="100"/>
      <c r="V740" s="88"/>
      <c r="W740" s="88"/>
      <c r="X740" s="88"/>
      <c r="Y740" s="30"/>
      <c r="Z740" s="88"/>
      <c r="AA740" s="88"/>
      <c r="AB740" s="30"/>
      <c r="AC740" s="30"/>
      <c r="AD740" s="30"/>
      <c r="AE740" s="101"/>
      <c r="AH740" s="53"/>
    </row>
    <row r="741" spans="2:34" x14ac:dyDescent="0.25">
      <c r="B741" s="81"/>
      <c r="C741" s="82"/>
      <c r="D741" s="83"/>
      <c r="E741" s="87"/>
      <c r="F741" s="84"/>
      <c r="G741" s="84"/>
      <c r="H741" s="89" t="str">
        <f>IF(F741&lt;&gt;"", _xlfn.XLOOKUP(F741,TABstock[CODE],TABstock[UNITE]),"")</f>
        <v/>
      </c>
      <c r="I741" s="89" t="str">
        <f>IF(F741&lt;&gt;"", _xlfn.XLOOKUP(F741,TABstock[CODE],TABstock[DESCRIPTION]),"")</f>
        <v/>
      </c>
      <c r="J741" s="90" t="str">
        <f>IF(F741&lt;&gt;"", _xlfn.XLOOKUP(F741,TABstock[CODE],TABstock[STOCK]),"")</f>
        <v/>
      </c>
      <c r="K741" s="28"/>
      <c r="M741" s="29"/>
      <c r="S741" s="23"/>
      <c r="T741" s="99"/>
      <c r="U741" s="100"/>
      <c r="V741" s="88"/>
      <c r="W741" s="88"/>
      <c r="X741" s="88"/>
      <c r="Y741" s="30"/>
      <c r="Z741" s="88"/>
      <c r="AA741" s="88"/>
      <c r="AB741" s="30"/>
      <c r="AC741" s="30"/>
      <c r="AD741" s="30"/>
      <c r="AE741" s="101"/>
      <c r="AH741" s="53"/>
    </row>
    <row r="742" spans="2:34" x14ac:dyDescent="0.25">
      <c r="B742" s="81"/>
      <c r="C742" s="82"/>
      <c r="D742" s="83"/>
      <c r="E742" s="87"/>
      <c r="F742" s="84"/>
      <c r="G742" s="84"/>
      <c r="H742" s="89" t="str">
        <f>IF(F742&lt;&gt;"", _xlfn.XLOOKUP(F742,TABstock[CODE],TABstock[UNITE]),"")</f>
        <v/>
      </c>
      <c r="I742" s="89" t="str">
        <f>IF(F742&lt;&gt;"", _xlfn.XLOOKUP(F742,TABstock[CODE],TABstock[DESCRIPTION]),"")</f>
        <v/>
      </c>
      <c r="J742" s="90" t="str">
        <f>IF(F742&lt;&gt;"", _xlfn.XLOOKUP(F742,TABstock[CODE],TABstock[STOCK]),"")</f>
        <v/>
      </c>
      <c r="K742" s="28"/>
      <c r="M742" s="29"/>
      <c r="S742" s="23"/>
      <c r="T742" s="99"/>
      <c r="U742" s="100"/>
      <c r="V742" s="88"/>
      <c r="W742" s="88"/>
      <c r="X742" s="88"/>
      <c r="Y742" s="30"/>
      <c r="Z742" s="88"/>
      <c r="AA742" s="88"/>
      <c r="AB742" s="30"/>
      <c r="AC742" s="30"/>
      <c r="AD742" s="30"/>
      <c r="AE742" s="101"/>
      <c r="AH742" s="53"/>
    </row>
    <row r="743" spans="2:34" x14ac:dyDescent="0.25">
      <c r="B743" s="81"/>
      <c r="C743" s="82"/>
      <c r="D743" s="83"/>
      <c r="E743" s="87"/>
      <c r="F743" s="84"/>
      <c r="G743" s="84"/>
      <c r="H743" s="89" t="str">
        <f>IF(F743&lt;&gt;"", _xlfn.XLOOKUP(F743,TABstock[CODE],TABstock[UNITE]),"")</f>
        <v/>
      </c>
      <c r="I743" s="89" t="str">
        <f>IF(F743&lt;&gt;"", _xlfn.XLOOKUP(F743,TABstock[CODE],TABstock[DESCRIPTION]),"")</f>
        <v/>
      </c>
      <c r="J743" s="90" t="str">
        <f>IF(F743&lt;&gt;"", _xlfn.XLOOKUP(F743,TABstock[CODE],TABstock[STOCK]),"")</f>
        <v/>
      </c>
      <c r="K743" s="28"/>
      <c r="M743" s="29"/>
      <c r="S743" s="23"/>
      <c r="T743" s="99"/>
      <c r="U743" s="100"/>
      <c r="V743" s="88"/>
      <c r="W743" s="88"/>
      <c r="X743" s="88"/>
      <c r="Y743" s="30"/>
      <c r="Z743" s="88"/>
      <c r="AA743" s="88"/>
      <c r="AB743" s="30"/>
      <c r="AC743" s="30"/>
      <c r="AD743" s="30"/>
      <c r="AE743" s="101"/>
      <c r="AH743" s="53"/>
    </row>
    <row r="744" spans="2:34" x14ac:dyDescent="0.25">
      <c r="B744" s="81"/>
      <c r="C744" s="82"/>
      <c r="D744" s="83"/>
      <c r="E744" s="87"/>
      <c r="F744" s="84"/>
      <c r="G744" s="84"/>
      <c r="H744" s="89" t="str">
        <f>IF(F744&lt;&gt;"", _xlfn.XLOOKUP(F744,TABstock[CODE],TABstock[UNITE]),"")</f>
        <v/>
      </c>
      <c r="I744" s="89" t="str">
        <f>IF(F744&lt;&gt;"", _xlfn.XLOOKUP(F744,TABstock[CODE],TABstock[DESCRIPTION]),"")</f>
        <v/>
      </c>
      <c r="J744" s="90" t="str">
        <f>IF(F744&lt;&gt;"", _xlfn.XLOOKUP(F744,TABstock[CODE],TABstock[STOCK]),"")</f>
        <v/>
      </c>
      <c r="K744" s="28"/>
      <c r="M744" s="29"/>
      <c r="S744" s="23"/>
      <c r="T744" s="99"/>
      <c r="U744" s="100"/>
      <c r="V744" s="88"/>
      <c r="W744" s="88"/>
      <c r="X744" s="88"/>
      <c r="Y744" s="30"/>
      <c r="Z744" s="88"/>
      <c r="AA744" s="88"/>
      <c r="AB744" s="30"/>
      <c r="AC744" s="30"/>
      <c r="AD744" s="30"/>
      <c r="AE744" s="101"/>
      <c r="AH744" s="53"/>
    </row>
    <row r="745" spans="2:34" x14ac:dyDescent="0.25">
      <c r="B745" s="81"/>
      <c r="C745" s="82"/>
      <c r="D745" s="83"/>
      <c r="E745" s="87"/>
      <c r="F745" s="84"/>
      <c r="G745" s="84"/>
      <c r="H745" s="89" t="str">
        <f>IF(F745&lt;&gt;"", _xlfn.XLOOKUP(F745,TABstock[CODE],TABstock[UNITE]),"")</f>
        <v/>
      </c>
      <c r="I745" s="89" t="str">
        <f>IF(F745&lt;&gt;"", _xlfn.XLOOKUP(F745,TABstock[CODE],TABstock[DESCRIPTION]),"")</f>
        <v/>
      </c>
      <c r="J745" s="90" t="str">
        <f>IF(F745&lt;&gt;"", _xlfn.XLOOKUP(F745,TABstock[CODE],TABstock[STOCK]),"")</f>
        <v/>
      </c>
      <c r="K745" s="28"/>
      <c r="M745" s="29"/>
      <c r="S745" s="23"/>
      <c r="T745" s="99"/>
      <c r="U745" s="100"/>
      <c r="V745" s="88"/>
      <c r="W745" s="88"/>
      <c r="X745" s="88"/>
      <c r="Y745" s="30"/>
      <c r="Z745" s="88"/>
      <c r="AA745" s="88"/>
      <c r="AB745" s="30"/>
      <c r="AC745" s="30"/>
      <c r="AD745" s="30"/>
      <c r="AE745" s="101"/>
      <c r="AH745" s="53"/>
    </row>
    <row r="746" spans="2:34" x14ac:dyDescent="0.25">
      <c r="B746" s="81"/>
      <c r="C746" s="82"/>
      <c r="D746" s="83"/>
      <c r="E746" s="87"/>
      <c r="F746" s="84"/>
      <c r="G746" s="84"/>
      <c r="H746" s="89" t="str">
        <f>IF(F746&lt;&gt;"", _xlfn.XLOOKUP(F746,TABstock[CODE],TABstock[UNITE]),"")</f>
        <v/>
      </c>
      <c r="I746" s="89" t="str">
        <f>IF(F746&lt;&gt;"", _xlfn.XLOOKUP(F746,TABstock[CODE],TABstock[DESCRIPTION]),"")</f>
        <v/>
      </c>
      <c r="J746" s="90" t="str">
        <f>IF(F746&lt;&gt;"", _xlfn.XLOOKUP(F746,TABstock[CODE],TABstock[STOCK]),"")</f>
        <v/>
      </c>
      <c r="K746" s="28"/>
      <c r="M746" s="29"/>
      <c r="S746" s="23"/>
      <c r="T746" s="99"/>
      <c r="U746" s="100"/>
      <c r="V746" s="88"/>
      <c r="W746" s="88"/>
      <c r="X746" s="88"/>
      <c r="Y746" s="30"/>
      <c r="Z746" s="88"/>
      <c r="AA746" s="88"/>
      <c r="AB746" s="30"/>
      <c r="AC746" s="30"/>
      <c r="AD746" s="30"/>
      <c r="AE746" s="101"/>
      <c r="AH746" s="53"/>
    </row>
    <row r="747" spans="2:34" x14ac:dyDescent="0.25">
      <c r="B747" s="81"/>
      <c r="C747" s="82"/>
      <c r="D747" s="83"/>
      <c r="E747" s="87"/>
      <c r="F747" s="84"/>
      <c r="G747" s="84"/>
      <c r="H747" s="89" t="str">
        <f>IF(F747&lt;&gt;"", _xlfn.XLOOKUP(F747,TABstock[CODE],TABstock[UNITE]),"")</f>
        <v/>
      </c>
      <c r="I747" s="89" t="str">
        <f>IF(F747&lt;&gt;"", _xlfn.XLOOKUP(F747,TABstock[CODE],TABstock[DESCRIPTION]),"")</f>
        <v/>
      </c>
      <c r="J747" s="90" t="str">
        <f>IF(F747&lt;&gt;"", _xlfn.XLOOKUP(F747,TABstock[CODE],TABstock[STOCK]),"")</f>
        <v/>
      </c>
      <c r="K747" s="28"/>
      <c r="M747" s="29"/>
      <c r="S747" s="23"/>
      <c r="T747" s="99"/>
      <c r="U747" s="100"/>
      <c r="V747" s="88"/>
      <c r="W747" s="88"/>
      <c r="X747" s="88"/>
      <c r="Y747" s="30"/>
      <c r="Z747" s="88"/>
      <c r="AA747" s="88"/>
      <c r="AB747" s="30"/>
      <c r="AC747" s="30"/>
      <c r="AD747" s="30"/>
      <c r="AE747" s="101"/>
      <c r="AH747" s="53"/>
    </row>
    <row r="748" spans="2:34" x14ac:dyDescent="0.25">
      <c r="B748" s="81"/>
      <c r="C748" s="82"/>
      <c r="D748" s="83"/>
      <c r="E748" s="87"/>
      <c r="F748" s="84"/>
      <c r="G748" s="84"/>
      <c r="H748" s="89" t="str">
        <f>IF(F748&lt;&gt;"", _xlfn.XLOOKUP(F748,TABstock[CODE],TABstock[UNITE]),"")</f>
        <v/>
      </c>
      <c r="I748" s="89" t="str">
        <f>IF(F748&lt;&gt;"", _xlfn.XLOOKUP(F748,TABstock[CODE],TABstock[DESCRIPTION]),"")</f>
        <v/>
      </c>
      <c r="J748" s="90" t="str">
        <f>IF(F748&lt;&gt;"", _xlfn.XLOOKUP(F748,TABstock[CODE],TABstock[STOCK]),"")</f>
        <v/>
      </c>
      <c r="K748" s="28"/>
      <c r="M748" s="29"/>
      <c r="S748" s="23"/>
      <c r="T748" s="99"/>
      <c r="U748" s="100"/>
      <c r="V748" s="88"/>
      <c r="W748" s="88"/>
      <c r="X748" s="88"/>
      <c r="Y748" s="30"/>
      <c r="Z748" s="88"/>
      <c r="AA748" s="88"/>
      <c r="AB748" s="30"/>
      <c r="AC748" s="30"/>
      <c r="AD748" s="30"/>
      <c r="AE748" s="101"/>
      <c r="AH748" s="53"/>
    </row>
    <row r="749" spans="2:34" x14ac:dyDescent="0.25">
      <c r="B749" s="81"/>
      <c r="C749" s="82"/>
      <c r="D749" s="83"/>
      <c r="E749" s="87"/>
      <c r="F749" s="84"/>
      <c r="G749" s="84"/>
      <c r="H749" s="89" t="str">
        <f>IF(F749&lt;&gt;"", _xlfn.XLOOKUP(F749,TABstock[CODE],TABstock[UNITE]),"")</f>
        <v/>
      </c>
      <c r="I749" s="89" t="str">
        <f>IF(F749&lt;&gt;"", _xlfn.XLOOKUP(F749,TABstock[CODE],TABstock[DESCRIPTION]),"")</f>
        <v/>
      </c>
      <c r="J749" s="90" t="str">
        <f>IF(F749&lt;&gt;"", _xlfn.XLOOKUP(F749,TABstock[CODE],TABstock[STOCK]),"")</f>
        <v/>
      </c>
      <c r="K749" s="28"/>
      <c r="M749" s="29"/>
      <c r="S749" s="23"/>
      <c r="T749" s="99"/>
      <c r="U749" s="100"/>
      <c r="V749" s="88"/>
      <c r="W749" s="88"/>
      <c r="X749" s="88"/>
      <c r="Y749" s="30"/>
      <c r="Z749" s="88"/>
      <c r="AA749" s="88"/>
      <c r="AB749" s="30"/>
      <c r="AC749" s="30"/>
      <c r="AD749" s="30"/>
      <c r="AE749" s="101"/>
      <c r="AH749" s="53"/>
    </row>
    <row r="750" spans="2:34" x14ac:dyDescent="0.25">
      <c r="B750" s="81"/>
      <c r="C750" s="82"/>
      <c r="D750" s="83"/>
      <c r="E750" s="87"/>
      <c r="F750" s="84"/>
      <c r="G750" s="84"/>
      <c r="H750" s="89" t="str">
        <f>IF(F750&lt;&gt;"", _xlfn.XLOOKUP(F750,TABstock[CODE],TABstock[UNITE]),"")</f>
        <v/>
      </c>
      <c r="I750" s="89" t="str">
        <f>IF(F750&lt;&gt;"", _xlfn.XLOOKUP(F750,TABstock[CODE],TABstock[DESCRIPTION]),"")</f>
        <v/>
      </c>
      <c r="J750" s="90" t="str">
        <f>IF(F750&lt;&gt;"", _xlfn.XLOOKUP(F750,TABstock[CODE],TABstock[STOCK]),"")</f>
        <v/>
      </c>
      <c r="K750" s="28"/>
      <c r="M750" s="29"/>
      <c r="S750" s="23"/>
      <c r="T750" s="99"/>
      <c r="U750" s="100"/>
      <c r="V750" s="88"/>
      <c r="W750" s="88"/>
      <c r="X750" s="88"/>
      <c r="Y750" s="30"/>
      <c r="Z750" s="88"/>
      <c r="AA750" s="88"/>
      <c r="AB750" s="30"/>
      <c r="AC750" s="30"/>
      <c r="AD750" s="30"/>
      <c r="AE750" s="101"/>
      <c r="AH750" s="53"/>
    </row>
    <row r="751" spans="2:34" x14ac:dyDescent="0.25">
      <c r="B751" s="81"/>
      <c r="C751" s="82"/>
      <c r="D751" s="83"/>
      <c r="E751" s="87"/>
      <c r="F751" s="84"/>
      <c r="G751" s="84"/>
      <c r="H751" s="89" t="str">
        <f>IF(F751&lt;&gt;"", _xlfn.XLOOKUP(F751,TABstock[CODE],TABstock[UNITE]),"")</f>
        <v/>
      </c>
      <c r="I751" s="89" t="str">
        <f>IF(F751&lt;&gt;"", _xlfn.XLOOKUP(F751,TABstock[CODE],TABstock[DESCRIPTION]),"")</f>
        <v/>
      </c>
      <c r="J751" s="90" t="str">
        <f>IF(F751&lt;&gt;"", _xlfn.XLOOKUP(F751,TABstock[CODE],TABstock[STOCK]),"")</f>
        <v/>
      </c>
      <c r="K751" s="28"/>
      <c r="M751" s="29"/>
      <c r="S751" s="23"/>
      <c r="T751" s="99"/>
      <c r="U751" s="100"/>
      <c r="V751" s="88"/>
      <c r="W751" s="88"/>
      <c r="X751" s="88"/>
      <c r="Y751" s="30"/>
      <c r="Z751" s="88"/>
      <c r="AA751" s="88"/>
      <c r="AB751" s="30"/>
      <c r="AC751" s="30"/>
      <c r="AD751" s="30"/>
      <c r="AE751" s="101"/>
      <c r="AH751" s="53"/>
    </row>
    <row r="752" spans="2:34" x14ac:dyDescent="0.25">
      <c r="B752" s="81"/>
      <c r="C752" s="82"/>
      <c r="D752" s="83"/>
      <c r="E752" s="87"/>
      <c r="F752" s="84"/>
      <c r="G752" s="84"/>
      <c r="H752" s="89" t="str">
        <f>IF(F752&lt;&gt;"", _xlfn.XLOOKUP(F752,TABstock[CODE],TABstock[UNITE]),"")</f>
        <v/>
      </c>
      <c r="I752" s="89" t="str">
        <f>IF(F752&lt;&gt;"", _xlfn.XLOOKUP(F752,TABstock[CODE],TABstock[DESCRIPTION]),"")</f>
        <v/>
      </c>
      <c r="J752" s="90" t="str">
        <f>IF(F752&lt;&gt;"", _xlfn.XLOOKUP(F752,TABstock[CODE],TABstock[STOCK]),"")</f>
        <v/>
      </c>
      <c r="K752" s="28"/>
      <c r="M752" s="29"/>
      <c r="S752" s="23"/>
      <c r="T752" s="99"/>
      <c r="U752" s="100"/>
      <c r="V752" s="88"/>
      <c r="W752" s="88"/>
      <c r="X752" s="88"/>
      <c r="Y752" s="30"/>
      <c r="Z752" s="88"/>
      <c r="AA752" s="88"/>
      <c r="AB752" s="30"/>
      <c r="AC752" s="30"/>
      <c r="AD752" s="30"/>
      <c r="AE752" s="101"/>
      <c r="AH752" s="53"/>
    </row>
    <row r="753" spans="2:34" x14ac:dyDescent="0.25">
      <c r="B753" s="81"/>
      <c r="C753" s="82"/>
      <c r="D753" s="83"/>
      <c r="E753" s="87"/>
      <c r="F753" s="84"/>
      <c r="G753" s="84"/>
      <c r="H753" s="89" t="str">
        <f>IF(F753&lt;&gt;"", _xlfn.XLOOKUP(F753,TABstock[CODE],TABstock[UNITE]),"")</f>
        <v/>
      </c>
      <c r="I753" s="89" t="str">
        <f>IF(F753&lt;&gt;"", _xlfn.XLOOKUP(F753,TABstock[CODE],TABstock[DESCRIPTION]),"")</f>
        <v/>
      </c>
      <c r="J753" s="90" t="str">
        <f>IF(F753&lt;&gt;"", _xlfn.XLOOKUP(F753,TABstock[CODE],TABstock[STOCK]),"")</f>
        <v/>
      </c>
      <c r="K753" s="28"/>
      <c r="M753" s="29"/>
      <c r="S753" s="23"/>
      <c r="T753" s="99"/>
      <c r="U753" s="100"/>
      <c r="V753" s="88"/>
      <c r="W753" s="88"/>
      <c r="X753" s="88"/>
      <c r="Y753" s="30"/>
      <c r="Z753" s="88"/>
      <c r="AA753" s="88"/>
      <c r="AB753" s="30"/>
      <c r="AC753" s="30"/>
      <c r="AD753" s="30"/>
      <c r="AE753" s="101"/>
      <c r="AH753" s="53"/>
    </row>
    <row r="754" spans="2:34" x14ac:dyDescent="0.25">
      <c r="B754" s="81"/>
      <c r="C754" s="82"/>
      <c r="D754" s="83"/>
      <c r="E754" s="87"/>
      <c r="F754" s="84"/>
      <c r="G754" s="84"/>
      <c r="H754" s="89" t="str">
        <f>IF(F754&lt;&gt;"", _xlfn.XLOOKUP(F754,TABstock[CODE],TABstock[UNITE]),"")</f>
        <v/>
      </c>
      <c r="I754" s="89" t="str">
        <f>IF(F754&lt;&gt;"", _xlfn.XLOOKUP(F754,TABstock[CODE],TABstock[DESCRIPTION]),"")</f>
        <v/>
      </c>
      <c r="J754" s="90" t="str">
        <f>IF(F754&lt;&gt;"", _xlfn.XLOOKUP(F754,TABstock[CODE],TABstock[STOCK]),"")</f>
        <v/>
      </c>
      <c r="K754" s="28"/>
      <c r="M754" s="29"/>
      <c r="S754" s="23"/>
      <c r="T754" s="99"/>
      <c r="U754" s="100"/>
      <c r="V754" s="88"/>
      <c r="W754" s="88"/>
      <c r="X754" s="88"/>
      <c r="Y754" s="30"/>
      <c r="Z754" s="88"/>
      <c r="AA754" s="88"/>
      <c r="AB754" s="30"/>
      <c r="AC754" s="30"/>
      <c r="AD754" s="30"/>
      <c r="AE754" s="101"/>
      <c r="AH754" s="53"/>
    </row>
    <row r="755" spans="2:34" x14ac:dyDescent="0.25">
      <c r="B755" s="81"/>
      <c r="C755" s="82"/>
      <c r="D755" s="83"/>
      <c r="E755" s="87"/>
      <c r="F755" s="84"/>
      <c r="G755" s="84"/>
      <c r="H755" s="89" t="str">
        <f>IF(F755&lt;&gt;"", _xlfn.XLOOKUP(F755,TABstock[CODE],TABstock[UNITE]),"")</f>
        <v/>
      </c>
      <c r="I755" s="89" t="str">
        <f>IF(F755&lt;&gt;"", _xlfn.XLOOKUP(F755,TABstock[CODE],TABstock[DESCRIPTION]),"")</f>
        <v/>
      </c>
      <c r="J755" s="90" t="str">
        <f>IF(F755&lt;&gt;"", _xlfn.XLOOKUP(F755,TABstock[CODE],TABstock[STOCK]),"")</f>
        <v/>
      </c>
      <c r="K755" s="28"/>
      <c r="M755" s="29"/>
      <c r="S755" s="23"/>
      <c r="T755" s="99"/>
      <c r="U755" s="100"/>
      <c r="V755" s="88"/>
      <c r="W755" s="88"/>
      <c r="X755" s="88"/>
      <c r="Y755" s="30"/>
      <c r="Z755" s="88"/>
      <c r="AA755" s="88"/>
      <c r="AB755" s="30"/>
      <c r="AC755" s="30"/>
      <c r="AD755" s="30"/>
      <c r="AE755" s="101"/>
      <c r="AH755" s="53"/>
    </row>
    <row r="756" spans="2:34" x14ac:dyDescent="0.25">
      <c r="B756" s="81"/>
      <c r="C756" s="82"/>
      <c r="D756" s="83"/>
      <c r="E756" s="87"/>
      <c r="F756" s="84"/>
      <c r="G756" s="84"/>
      <c r="H756" s="89" t="str">
        <f>IF(F756&lt;&gt;"", _xlfn.XLOOKUP(F756,TABstock[CODE],TABstock[UNITE]),"")</f>
        <v/>
      </c>
      <c r="I756" s="89" t="str">
        <f>IF(F756&lt;&gt;"", _xlfn.XLOOKUP(F756,TABstock[CODE],TABstock[DESCRIPTION]),"")</f>
        <v/>
      </c>
      <c r="J756" s="90" t="str">
        <f>IF(F756&lt;&gt;"", _xlfn.XLOOKUP(F756,TABstock[CODE],TABstock[STOCK]),"")</f>
        <v/>
      </c>
      <c r="K756" s="28"/>
      <c r="M756" s="29"/>
      <c r="S756" s="23"/>
      <c r="T756" s="99"/>
      <c r="U756" s="100"/>
      <c r="V756" s="88"/>
      <c r="W756" s="88"/>
      <c r="X756" s="88"/>
      <c r="Y756" s="30"/>
      <c r="Z756" s="88"/>
      <c r="AA756" s="88"/>
      <c r="AB756" s="30"/>
      <c r="AC756" s="30"/>
      <c r="AD756" s="30"/>
      <c r="AE756" s="101"/>
      <c r="AH756" s="53"/>
    </row>
    <row r="757" spans="2:34" x14ac:dyDescent="0.25">
      <c r="B757" s="81"/>
      <c r="C757" s="82"/>
      <c r="D757" s="83"/>
      <c r="E757" s="87"/>
      <c r="F757" s="84"/>
      <c r="G757" s="84"/>
      <c r="H757" s="89" t="str">
        <f>IF(F757&lt;&gt;"", _xlfn.XLOOKUP(F757,TABstock[CODE],TABstock[UNITE]),"")</f>
        <v/>
      </c>
      <c r="I757" s="89" t="str">
        <f>IF(F757&lt;&gt;"", _xlfn.XLOOKUP(F757,TABstock[CODE],TABstock[DESCRIPTION]),"")</f>
        <v/>
      </c>
      <c r="J757" s="90" t="str">
        <f>IF(F757&lt;&gt;"", _xlfn.XLOOKUP(F757,TABstock[CODE],TABstock[STOCK]),"")</f>
        <v/>
      </c>
      <c r="K757" s="28"/>
      <c r="M757" s="29"/>
      <c r="S757" s="23"/>
      <c r="T757" s="99"/>
      <c r="U757" s="100"/>
      <c r="V757" s="88"/>
      <c r="W757" s="88"/>
      <c r="X757" s="88"/>
      <c r="Y757" s="30"/>
      <c r="Z757" s="88"/>
      <c r="AA757" s="88"/>
      <c r="AB757" s="30"/>
      <c r="AC757" s="30"/>
      <c r="AD757" s="30"/>
      <c r="AE757" s="101"/>
      <c r="AH757" s="53"/>
    </row>
    <row r="758" spans="2:34" x14ac:dyDescent="0.25">
      <c r="B758" s="81"/>
      <c r="C758" s="82"/>
      <c r="D758" s="83"/>
      <c r="E758" s="87"/>
      <c r="F758" s="84"/>
      <c r="G758" s="84"/>
      <c r="H758" s="89" t="str">
        <f>IF(F758&lt;&gt;"", _xlfn.XLOOKUP(F758,TABstock[CODE],TABstock[UNITE]),"")</f>
        <v/>
      </c>
      <c r="I758" s="89" t="str">
        <f>IF(F758&lt;&gt;"", _xlfn.XLOOKUP(F758,TABstock[CODE],TABstock[DESCRIPTION]),"")</f>
        <v/>
      </c>
      <c r="J758" s="90" t="str">
        <f>IF(F758&lt;&gt;"", _xlfn.XLOOKUP(F758,TABstock[CODE],TABstock[STOCK]),"")</f>
        <v/>
      </c>
      <c r="K758" s="28"/>
      <c r="M758" s="29"/>
      <c r="S758" s="23"/>
      <c r="T758" s="99"/>
      <c r="U758" s="100"/>
      <c r="V758" s="88"/>
      <c r="W758" s="88"/>
      <c r="X758" s="88"/>
      <c r="Y758" s="30"/>
      <c r="Z758" s="88"/>
      <c r="AA758" s="88"/>
      <c r="AB758" s="30"/>
      <c r="AC758" s="30"/>
      <c r="AD758" s="30"/>
      <c r="AE758" s="101"/>
      <c r="AH758" s="53"/>
    </row>
    <row r="759" spans="2:34" x14ac:dyDescent="0.25">
      <c r="B759" s="81"/>
      <c r="C759" s="82"/>
      <c r="D759" s="83"/>
      <c r="E759" s="87"/>
      <c r="F759" s="84"/>
      <c r="G759" s="84"/>
      <c r="H759" s="89" t="str">
        <f>IF(F759&lt;&gt;"", _xlfn.XLOOKUP(F759,TABstock[CODE],TABstock[UNITE]),"")</f>
        <v/>
      </c>
      <c r="I759" s="89" t="str">
        <f>IF(F759&lt;&gt;"", _xlfn.XLOOKUP(F759,TABstock[CODE],TABstock[DESCRIPTION]),"")</f>
        <v/>
      </c>
      <c r="J759" s="90" t="str">
        <f>IF(F759&lt;&gt;"", _xlfn.XLOOKUP(F759,TABstock[CODE],TABstock[STOCK]),"")</f>
        <v/>
      </c>
      <c r="K759" s="28"/>
      <c r="M759" s="29"/>
      <c r="S759" s="23"/>
      <c r="T759" s="99"/>
      <c r="U759" s="100"/>
      <c r="V759" s="88"/>
      <c r="W759" s="88"/>
      <c r="X759" s="88"/>
      <c r="Y759" s="30"/>
      <c r="Z759" s="88"/>
      <c r="AA759" s="88"/>
      <c r="AB759" s="30"/>
      <c r="AC759" s="30"/>
      <c r="AD759" s="30"/>
      <c r="AE759" s="101"/>
      <c r="AH759" s="53"/>
    </row>
    <row r="760" spans="2:34" x14ac:dyDescent="0.25">
      <c r="B760" s="81"/>
      <c r="C760" s="82"/>
      <c r="D760" s="83"/>
      <c r="E760" s="87"/>
      <c r="F760" s="84"/>
      <c r="G760" s="84"/>
      <c r="H760" s="89" t="str">
        <f>IF(F760&lt;&gt;"", _xlfn.XLOOKUP(F760,TABstock[CODE],TABstock[UNITE]),"")</f>
        <v/>
      </c>
      <c r="I760" s="89" t="str">
        <f>IF(F760&lt;&gt;"", _xlfn.XLOOKUP(F760,TABstock[CODE],TABstock[DESCRIPTION]),"")</f>
        <v/>
      </c>
      <c r="J760" s="90" t="str">
        <f>IF(F760&lt;&gt;"", _xlfn.XLOOKUP(F760,TABstock[CODE],TABstock[STOCK]),"")</f>
        <v/>
      </c>
      <c r="K760" s="28"/>
      <c r="M760" s="29"/>
      <c r="S760" s="23"/>
      <c r="T760" s="99"/>
      <c r="U760" s="100"/>
      <c r="V760" s="88"/>
      <c r="W760" s="88"/>
      <c r="X760" s="88"/>
      <c r="Y760" s="30"/>
      <c r="Z760" s="88"/>
      <c r="AA760" s="88"/>
      <c r="AB760" s="30"/>
      <c r="AC760" s="30"/>
      <c r="AD760" s="30"/>
      <c r="AE760" s="101"/>
      <c r="AH760" s="53"/>
    </row>
    <row r="761" spans="2:34" x14ac:dyDescent="0.25">
      <c r="B761" s="81"/>
      <c r="C761" s="82"/>
      <c r="D761" s="83"/>
      <c r="E761" s="87"/>
      <c r="F761" s="84"/>
      <c r="G761" s="84"/>
      <c r="H761" s="89" t="str">
        <f>IF(F761&lt;&gt;"", _xlfn.XLOOKUP(F761,TABstock[CODE],TABstock[UNITE]),"")</f>
        <v/>
      </c>
      <c r="I761" s="89" t="str">
        <f>IF(F761&lt;&gt;"", _xlfn.XLOOKUP(F761,TABstock[CODE],TABstock[DESCRIPTION]),"")</f>
        <v/>
      </c>
      <c r="J761" s="90" t="str">
        <f>IF(F761&lt;&gt;"", _xlfn.XLOOKUP(F761,TABstock[CODE],TABstock[STOCK]),"")</f>
        <v/>
      </c>
      <c r="K761" s="28"/>
      <c r="M761" s="29"/>
      <c r="S761" s="23"/>
      <c r="T761" s="99"/>
      <c r="U761" s="100"/>
      <c r="V761" s="88"/>
      <c r="W761" s="88"/>
      <c r="X761" s="88"/>
      <c r="Y761" s="30"/>
      <c r="Z761" s="88"/>
      <c r="AA761" s="88"/>
      <c r="AB761" s="30"/>
      <c r="AC761" s="30"/>
      <c r="AD761" s="30"/>
      <c r="AE761" s="101"/>
      <c r="AH761" s="53"/>
    </row>
    <row r="762" spans="2:34" x14ac:dyDescent="0.25">
      <c r="B762" s="81"/>
      <c r="C762" s="82"/>
      <c r="D762" s="83"/>
      <c r="E762" s="87"/>
      <c r="F762" s="84"/>
      <c r="G762" s="84"/>
      <c r="H762" s="89" t="str">
        <f>IF(F762&lt;&gt;"", _xlfn.XLOOKUP(F762,TABstock[CODE],TABstock[UNITE]),"")</f>
        <v/>
      </c>
      <c r="I762" s="89" t="str">
        <f>IF(F762&lt;&gt;"", _xlfn.XLOOKUP(F762,TABstock[CODE],TABstock[DESCRIPTION]),"")</f>
        <v/>
      </c>
      <c r="J762" s="90" t="str">
        <f>IF(F762&lt;&gt;"", _xlfn.XLOOKUP(F762,TABstock[CODE],TABstock[STOCK]),"")</f>
        <v/>
      </c>
      <c r="K762" s="28"/>
      <c r="M762" s="29"/>
      <c r="S762" s="23"/>
      <c r="T762" s="99"/>
      <c r="U762" s="100"/>
      <c r="V762" s="88"/>
      <c r="W762" s="88"/>
      <c r="X762" s="88"/>
      <c r="Y762" s="30"/>
      <c r="Z762" s="88"/>
      <c r="AA762" s="88"/>
      <c r="AB762" s="30"/>
      <c r="AC762" s="30"/>
      <c r="AD762" s="30"/>
      <c r="AE762" s="101"/>
      <c r="AH762" s="53"/>
    </row>
    <row r="763" spans="2:34" x14ac:dyDescent="0.25">
      <c r="B763" s="81"/>
      <c r="C763" s="82"/>
      <c r="D763" s="83"/>
      <c r="E763" s="87"/>
      <c r="F763" s="84"/>
      <c r="G763" s="84"/>
      <c r="H763" s="89" t="str">
        <f>IF(F763&lt;&gt;"", _xlfn.XLOOKUP(F763,TABstock[CODE],TABstock[UNITE]),"")</f>
        <v/>
      </c>
      <c r="I763" s="89" t="str">
        <f>IF(F763&lt;&gt;"", _xlfn.XLOOKUP(F763,TABstock[CODE],TABstock[DESCRIPTION]),"")</f>
        <v/>
      </c>
      <c r="J763" s="90" t="str">
        <f>IF(F763&lt;&gt;"", _xlfn.XLOOKUP(F763,TABstock[CODE],TABstock[STOCK]),"")</f>
        <v/>
      </c>
      <c r="K763" s="28"/>
      <c r="M763" s="29"/>
      <c r="S763" s="23"/>
      <c r="T763" s="99"/>
      <c r="U763" s="100"/>
      <c r="V763" s="88"/>
      <c r="W763" s="88"/>
      <c r="X763" s="88"/>
      <c r="Y763" s="30"/>
      <c r="Z763" s="88"/>
      <c r="AA763" s="88"/>
      <c r="AB763" s="30"/>
      <c r="AC763" s="30"/>
      <c r="AD763" s="30"/>
      <c r="AE763" s="101"/>
      <c r="AH763" s="53"/>
    </row>
    <row r="764" spans="2:34" x14ac:dyDescent="0.25">
      <c r="B764" s="81"/>
      <c r="C764" s="82"/>
      <c r="D764" s="83"/>
      <c r="E764" s="87"/>
      <c r="F764" s="84"/>
      <c r="G764" s="84"/>
      <c r="H764" s="89" t="str">
        <f>IF(F764&lt;&gt;"", _xlfn.XLOOKUP(F764,TABstock[CODE],TABstock[UNITE]),"")</f>
        <v/>
      </c>
      <c r="I764" s="89" t="str">
        <f>IF(F764&lt;&gt;"", _xlfn.XLOOKUP(F764,TABstock[CODE],TABstock[DESCRIPTION]),"")</f>
        <v/>
      </c>
      <c r="J764" s="90" t="str">
        <f>IF(F764&lt;&gt;"", _xlfn.XLOOKUP(F764,TABstock[CODE],TABstock[STOCK]),"")</f>
        <v/>
      </c>
      <c r="K764" s="28"/>
      <c r="M764" s="29"/>
      <c r="S764" s="23"/>
      <c r="T764" s="99"/>
      <c r="U764" s="100"/>
      <c r="V764" s="88"/>
      <c r="W764" s="88"/>
      <c r="X764" s="88"/>
      <c r="Y764" s="30"/>
      <c r="Z764" s="88"/>
      <c r="AA764" s="88"/>
      <c r="AB764" s="30"/>
      <c r="AC764" s="30"/>
      <c r="AD764" s="30"/>
      <c r="AE764" s="101"/>
      <c r="AH764" s="53"/>
    </row>
    <row r="765" spans="2:34" x14ac:dyDescent="0.25">
      <c r="B765" s="81"/>
      <c r="C765" s="82"/>
      <c r="D765" s="83"/>
      <c r="E765" s="87"/>
      <c r="F765" s="84"/>
      <c r="G765" s="84"/>
      <c r="H765" s="89" t="str">
        <f>IF(F765&lt;&gt;"", _xlfn.XLOOKUP(F765,TABstock[CODE],TABstock[UNITE]),"")</f>
        <v/>
      </c>
      <c r="I765" s="89" t="str">
        <f>IF(F765&lt;&gt;"", _xlfn.XLOOKUP(F765,TABstock[CODE],TABstock[DESCRIPTION]),"")</f>
        <v/>
      </c>
      <c r="J765" s="90" t="str">
        <f>IF(F765&lt;&gt;"", _xlfn.XLOOKUP(F765,TABstock[CODE],TABstock[STOCK]),"")</f>
        <v/>
      </c>
      <c r="K765" s="28"/>
      <c r="M765" s="29"/>
      <c r="S765" s="23"/>
      <c r="T765" s="99"/>
      <c r="U765" s="100"/>
      <c r="V765" s="88"/>
      <c r="W765" s="88"/>
      <c r="X765" s="88"/>
      <c r="Y765" s="30"/>
      <c r="Z765" s="88"/>
      <c r="AA765" s="88"/>
      <c r="AB765" s="30"/>
      <c r="AC765" s="30"/>
      <c r="AD765" s="30"/>
      <c r="AE765" s="101"/>
      <c r="AH765" s="53"/>
    </row>
    <row r="766" spans="2:34" x14ac:dyDescent="0.25">
      <c r="B766" s="81"/>
      <c r="C766" s="82"/>
      <c r="D766" s="83"/>
      <c r="E766" s="87"/>
      <c r="F766" s="84"/>
      <c r="G766" s="84"/>
      <c r="H766" s="89" t="str">
        <f>IF(F766&lt;&gt;"", _xlfn.XLOOKUP(F766,TABstock[CODE],TABstock[UNITE]),"")</f>
        <v/>
      </c>
      <c r="I766" s="89" t="str">
        <f>IF(F766&lt;&gt;"", _xlfn.XLOOKUP(F766,TABstock[CODE],TABstock[DESCRIPTION]),"")</f>
        <v/>
      </c>
      <c r="J766" s="90" t="str">
        <f>IF(F766&lt;&gt;"", _xlfn.XLOOKUP(F766,TABstock[CODE],TABstock[STOCK]),"")</f>
        <v/>
      </c>
      <c r="K766" s="28"/>
      <c r="M766" s="29"/>
      <c r="S766" s="23"/>
      <c r="T766" s="99"/>
      <c r="U766" s="100"/>
      <c r="V766" s="88"/>
      <c r="W766" s="88"/>
      <c r="X766" s="88"/>
      <c r="Y766" s="30"/>
      <c r="Z766" s="88"/>
      <c r="AA766" s="88"/>
      <c r="AB766" s="30"/>
      <c r="AC766" s="30"/>
      <c r="AD766" s="30"/>
      <c r="AE766" s="101"/>
      <c r="AH766" s="53"/>
    </row>
    <row r="767" spans="2:34" x14ac:dyDescent="0.25">
      <c r="B767" s="81"/>
      <c r="C767" s="82"/>
      <c r="D767" s="83"/>
      <c r="E767" s="87"/>
      <c r="F767" s="84"/>
      <c r="G767" s="84"/>
      <c r="H767" s="89" t="str">
        <f>IF(F767&lt;&gt;"", _xlfn.XLOOKUP(F767,TABstock[CODE],TABstock[UNITE]),"")</f>
        <v/>
      </c>
      <c r="I767" s="89" t="str">
        <f>IF(F767&lt;&gt;"", _xlfn.XLOOKUP(F767,TABstock[CODE],TABstock[DESCRIPTION]),"")</f>
        <v/>
      </c>
      <c r="J767" s="90" t="str">
        <f>IF(F767&lt;&gt;"", _xlfn.XLOOKUP(F767,TABstock[CODE],TABstock[STOCK]),"")</f>
        <v/>
      </c>
      <c r="K767" s="28"/>
      <c r="M767" s="29"/>
      <c r="S767" s="23"/>
      <c r="T767" s="99"/>
      <c r="U767" s="100"/>
      <c r="V767" s="88"/>
      <c r="W767" s="88"/>
      <c r="X767" s="88"/>
      <c r="Y767" s="30"/>
      <c r="Z767" s="88"/>
      <c r="AA767" s="88"/>
      <c r="AB767" s="30"/>
      <c r="AC767" s="30"/>
      <c r="AD767" s="30"/>
      <c r="AE767" s="101"/>
      <c r="AH767" s="53"/>
    </row>
    <row r="768" spans="2:34" x14ac:dyDescent="0.25">
      <c r="B768" s="81"/>
      <c r="C768" s="82"/>
      <c r="D768" s="83"/>
      <c r="E768" s="87"/>
      <c r="F768" s="84"/>
      <c r="G768" s="84"/>
      <c r="H768" s="89" t="str">
        <f>IF(F768&lt;&gt;"", _xlfn.XLOOKUP(F768,TABstock[CODE],TABstock[UNITE]),"")</f>
        <v/>
      </c>
      <c r="I768" s="89" t="str">
        <f>IF(F768&lt;&gt;"", _xlfn.XLOOKUP(F768,TABstock[CODE],TABstock[DESCRIPTION]),"")</f>
        <v/>
      </c>
      <c r="J768" s="90" t="str">
        <f>IF(F768&lt;&gt;"", _xlfn.XLOOKUP(F768,TABstock[CODE],TABstock[STOCK]),"")</f>
        <v/>
      </c>
      <c r="K768" s="28"/>
      <c r="M768" s="29"/>
      <c r="S768" s="23"/>
      <c r="T768" s="99"/>
      <c r="U768" s="100"/>
      <c r="V768" s="88"/>
      <c r="W768" s="88"/>
      <c r="X768" s="88"/>
      <c r="Y768" s="30"/>
      <c r="Z768" s="88"/>
      <c r="AA768" s="88"/>
      <c r="AB768" s="30"/>
      <c r="AC768" s="30"/>
      <c r="AD768" s="30"/>
      <c r="AE768" s="101"/>
      <c r="AH768" s="53"/>
    </row>
    <row r="769" spans="2:34" x14ac:dyDescent="0.25">
      <c r="B769" s="81"/>
      <c r="C769" s="82"/>
      <c r="D769" s="83"/>
      <c r="E769" s="87"/>
      <c r="F769" s="84"/>
      <c r="G769" s="84"/>
      <c r="H769" s="89" t="str">
        <f>IF(F769&lt;&gt;"", _xlfn.XLOOKUP(F769,TABstock[CODE],TABstock[UNITE]),"")</f>
        <v/>
      </c>
      <c r="I769" s="89" t="str">
        <f>IF(F769&lt;&gt;"", _xlfn.XLOOKUP(F769,TABstock[CODE],TABstock[DESCRIPTION]),"")</f>
        <v/>
      </c>
      <c r="J769" s="90" t="str">
        <f>IF(F769&lt;&gt;"", _xlfn.XLOOKUP(F769,TABstock[CODE],TABstock[STOCK]),"")</f>
        <v/>
      </c>
      <c r="K769" s="28"/>
      <c r="M769" s="29"/>
      <c r="S769" s="23"/>
      <c r="T769" s="99"/>
      <c r="U769" s="100"/>
      <c r="V769" s="88"/>
      <c r="W769" s="88"/>
      <c r="X769" s="88"/>
      <c r="Y769" s="30"/>
      <c r="Z769" s="88"/>
      <c r="AA769" s="88"/>
      <c r="AB769" s="30"/>
      <c r="AC769" s="30"/>
      <c r="AD769" s="30"/>
      <c r="AE769" s="101"/>
      <c r="AH769" s="53"/>
    </row>
    <row r="770" spans="2:34" x14ac:dyDescent="0.25">
      <c r="B770" s="81"/>
      <c r="C770" s="82"/>
      <c r="D770" s="83"/>
      <c r="E770" s="87"/>
      <c r="F770" s="84"/>
      <c r="G770" s="84"/>
      <c r="H770" s="89" t="str">
        <f>IF(F770&lt;&gt;"", _xlfn.XLOOKUP(F770,TABstock[CODE],TABstock[UNITE]),"")</f>
        <v/>
      </c>
      <c r="I770" s="89" t="str">
        <f>IF(F770&lt;&gt;"", _xlfn.XLOOKUP(F770,TABstock[CODE],TABstock[DESCRIPTION]),"")</f>
        <v/>
      </c>
      <c r="J770" s="90" t="str">
        <f>IF(F770&lt;&gt;"", _xlfn.XLOOKUP(F770,TABstock[CODE],TABstock[STOCK]),"")</f>
        <v/>
      </c>
      <c r="K770" s="28"/>
      <c r="M770" s="29"/>
      <c r="S770" s="23"/>
      <c r="T770" s="99"/>
      <c r="U770" s="100"/>
      <c r="V770" s="88"/>
      <c r="W770" s="88"/>
      <c r="X770" s="88"/>
      <c r="Y770" s="30"/>
      <c r="Z770" s="88"/>
      <c r="AA770" s="88"/>
      <c r="AB770" s="30"/>
      <c r="AC770" s="30"/>
      <c r="AD770" s="30"/>
      <c r="AE770" s="101"/>
      <c r="AH770" s="53"/>
    </row>
    <row r="771" spans="2:34" x14ac:dyDescent="0.25">
      <c r="B771" s="81"/>
      <c r="C771" s="82"/>
      <c r="D771" s="83"/>
      <c r="E771" s="87"/>
      <c r="F771" s="84"/>
      <c r="G771" s="84"/>
      <c r="H771" s="89" t="str">
        <f>IF(F771&lt;&gt;"", _xlfn.XLOOKUP(F771,TABstock[CODE],TABstock[UNITE]),"")</f>
        <v/>
      </c>
      <c r="I771" s="89" t="str">
        <f>IF(F771&lt;&gt;"", _xlfn.XLOOKUP(F771,TABstock[CODE],TABstock[DESCRIPTION]),"")</f>
        <v/>
      </c>
      <c r="J771" s="90" t="str">
        <f>IF(F771&lt;&gt;"", _xlfn.XLOOKUP(F771,TABstock[CODE],TABstock[STOCK]),"")</f>
        <v/>
      </c>
      <c r="K771" s="28"/>
      <c r="M771" s="29"/>
      <c r="S771" s="23"/>
      <c r="T771" s="99"/>
      <c r="U771" s="100"/>
      <c r="V771" s="88"/>
      <c r="W771" s="88"/>
      <c r="X771" s="88"/>
      <c r="Y771" s="30"/>
      <c r="Z771" s="88"/>
      <c r="AA771" s="88"/>
      <c r="AB771" s="30"/>
      <c r="AC771" s="30"/>
      <c r="AD771" s="30"/>
      <c r="AE771" s="101"/>
      <c r="AH771" s="53"/>
    </row>
    <row r="772" spans="2:34" x14ac:dyDescent="0.25">
      <c r="B772" s="81"/>
      <c r="C772" s="82"/>
      <c r="D772" s="83"/>
      <c r="E772" s="87"/>
      <c r="F772" s="84"/>
      <c r="G772" s="84"/>
      <c r="H772" s="89" t="str">
        <f>IF(F772&lt;&gt;"", _xlfn.XLOOKUP(F772,TABstock[CODE],TABstock[UNITE]),"")</f>
        <v/>
      </c>
      <c r="I772" s="89" t="str">
        <f>IF(F772&lt;&gt;"", _xlfn.XLOOKUP(F772,TABstock[CODE],TABstock[DESCRIPTION]),"")</f>
        <v/>
      </c>
      <c r="J772" s="90" t="str">
        <f>IF(F772&lt;&gt;"", _xlfn.XLOOKUP(F772,TABstock[CODE],TABstock[STOCK]),"")</f>
        <v/>
      </c>
      <c r="K772" s="28"/>
      <c r="M772" s="29"/>
      <c r="S772" s="23"/>
      <c r="T772" s="99"/>
      <c r="U772" s="100"/>
      <c r="V772" s="88"/>
      <c r="W772" s="88"/>
      <c r="X772" s="88"/>
      <c r="Y772" s="30"/>
      <c r="Z772" s="88"/>
      <c r="AA772" s="88"/>
      <c r="AB772" s="30"/>
      <c r="AC772" s="30"/>
      <c r="AD772" s="30"/>
      <c r="AE772" s="101"/>
      <c r="AH772" s="53"/>
    </row>
    <row r="773" spans="2:34" x14ac:dyDescent="0.25">
      <c r="B773" s="81"/>
      <c r="C773" s="82"/>
      <c r="D773" s="83"/>
      <c r="E773" s="87"/>
      <c r="F773" s="84"/>
      <c r="G773" s="84"/>
      <c r="H773" s="89" t="str">
        <f>IF(F773&lt;&gt;"", _xlfn.XLOOKUP(F773,TABstock[CODE],TABstock[UNITE]),"")</f>
        <v/>
      </c>
      <c r="I773" s="89" t="str">
        <f>IF(F773&lt;&gt;"", _xlfn.XLOOKUP(F773,TABstock[CODE],TABstock[DESCRIPTION]),"")</f>
        <v/>
      </c>
      <c r="J773" s="90" t="str">
        <f>IF(F773&lt;&gt;"", _xlfn.XLOOKUP(F773,TABstock[CODE],TABstock[STOCK]),"")</f>
        <v/>
      </c>
      <c r="K773" s="28"/>
      <c r="M773" s="29"/>
      <c r="S773" s="23"/>
      <c r="T773" s="99"/>
      <c r="U773" s="100"/>
      <c r="V773" s="88"/>
      <c r="W773" s="88"/>
      <c r="X773" s="88"/>
      <c r="Y773" s="30"/>
      <c r="Z773" s="88"/>
      <c r="AA773" s="88"/>
      <c r="AB773" s="30"/>
      <c r="AC773" s="30"/>
      <c r="AD773" s="30"/>
      <c r="AE773" s="101"/>
      <c r="AH773" s="53"/>
    </row>
    <row r="774" spans="2:34" x14ac:dyDescent="0.25">
      <c r="B774" s="81"/>
      <c r="C774" s="82"/>
      <c r="D774" s="83"/>
      <c r="E774" s="87"/>
      <c r="F774" s="84"/>
      <c r="G774" s="84"/>
      <c r="H774" s="89" t="str">
        <f>IF(F774&lt;&gt;"", _xlfn.XLOOKUP(F774,TABstock[CODE],TABstock[UNITE]),"")</f>
        <v/>
      </c>
      <c r="I774" s="89" t="str">
        <f>IF(F774&lt;&gt;"", _xlfn.XLOOKUP(F774,TABstock[CODE],TABstock[DESCRIPTION]),"")</f>
        <v/>
      </c>
      <c r="J774" s="90" t="str">
        <f>IF(F774&lt;&gt;"", _xlfn.XLOOKUP(F774,TABstock[CODE],TABstock[STOCK]),"")</f>
        <v/>
      </c>
      <c r="K774" s="28"/>
      <c r="M774" s="29"/>
      <c r="S774" s="23"/>
      <c r="T774" s="99"/>
      <c r="U774" s="100"/>
      <c r="V774" s="88"/>
      <c r="W774" s="88"/>
      <c r="X774" s="88"/>
      <c r="Y774" s="30"/>
      <c r="Z774" s="88"/>
      <c r="AA774" s="88"/>
      <c r="AB774" s="30"/>
      <c r="AC774" s="30"/>
      <c r="AD774" s="30"/>
      <c r="AE774" s="101"/>
      <c r="AH774" s="53"/>
    </row>
    <row r="775" spans="2:34" x14ac:dyDescent="0.25">
      <c r="B775" s="81"/>
      <c r="C775" s="82"/>
      <c r="D775" s="83"/>
      <c r="E775" s="87"/>
      <c r="F775" s="84"/>
      <c r="G775" s="84"/>
      <c r="H775" s="89" t="str">
        <f>IF(F775&lt;&gt;"", _xlfn.XLOOKUP(F775,TABstock[CODE],TABstock[UNITE]),"")</f>
        <v/>
      </c>
      <c r="I775" s="89" t="str">
        <f>IF(F775&lt;&gt;"", _xlfn.XLOOKUP(F775,TABstock[CODE],TABstock[DESCRIPTION]),"")</f>
        <v/>
      </c>
      <c r="J775" s="90" t="str">
        <f>IF(F775&lt;&gt;"", _xlfn.XLOOKUP(F775,TABstock[CODE],TABstock[STOCK]),"")</f>
        <v/>
      </c>
      <c r="K775" s="28"/>
      <c r="M775" s="29"/>
      <c r="S775" s="23"/>
      <c r="T775" s="99"/>
      <c r="U775" s="100"/>
      <c r="V775" s="88"/>
      <c r="W775" s="88"/>
      <c r="X775" s="88"/>
      <c r="Y775" s="30"/>
      <c r="Z775" s="88"/>
      <c r="AA775" s="88"/>
      <c r="AB775" s="30"/>
      <c r="AC775" s="30"/>
      <c r="AD775" s="30"/>
      <c r="AE775" s="101"/>
      <c r="AH775" s="53"/>
    </row>
    <row r="776" spans="2:34" x14ac:dyDescent="0.25">
      <c r="B776" s="81"/>
      <c r="C776" s="82"/>
      <c r="D776" s="83"/>
      <c r="E776" s="87"/>
      <c r="F776" s="84"/>
      <c r="G776" s="84"/>
      <c r="H776" s="89" t="str">
        <f>IF(F776&lt;&gt;"", _xlfn.XLOOKUP(F776,TABstock[CODE],TABstock[UNITE]),"")</f>
        <v/>
      </c>
      <c r="I776" s="89" t="str">
        <f>IF(F776&lt;&gt;"", _xlfn.XLOOKUP(F776,TABstock[CODE],TABstock[DESCRIPTION]),"")</f>
        <v/>
      </c>
      <c r="J776" s="90" t="str">
        <f>IF(F776&lt;&gt;"", _xlfn.XLOOKUP(F776,TABstock[CODE],TABstock[STOCK]),"")</f>
        <v/>
      </c>
      <c r="K776" s="28"/>
      <c r="M776" s="29"/>
      <c r="S776" s="23"/>
      <c r="T776" s="99"/>
      <c r="U776" s="100"/>
      <c r="V776" s="88"/>
      <c r="W776" s="88"/>
      <c r="X776" s="88"/>
      <c r="Y776" s="30"/>
      <c r="Z776" s="88"/>
      <c r="AA776" s="88"/>
      <c r="AB776" s="30"/>
      <c r="AC776" s="30"/>
      <c r="AD776" s="30"/>
      <c r="AE776" s="101"/>
      <c r="AH776" s="53"/>
    </row>
    <row r="777" spans="2:34" x14ac:dyDescent="0.25">
      <c r="B777" s="81"/>
      <c r="C777" s="82"/>
      <c r="D777" s="83"/>
      <c r="E777" s="87"/>
      <c r="F777" s="84"/>
      <c r="G777" s="84"/>
      <c r="H777" s="89" t="str">
        <f>IF(F777&lt;&gt;"", _xlfn.XLOOKUP(F777,TABstock[CODE],TABstock[UNITE]),"")</f>
        <v/>
      </c>
      <c r="I777" s="89" t="str">
        <f>IF(F777&lt;&gt;"", _xlfn.XLOOKUP(F777,TABstock[CODE],TABstock[DESCRIPTION]),"")</f>
        <v/>
      </c>
      <c r="J777" s="90" t="str">
        <f>IF(F777&lt;&gt;"", _xlfn.XLOOKUP(F777,TABstock[CODE],TABstock[STOCK]),"")</f>
        <v/>
      </c>
      <c r="K777" s="28"/>
      <c r="M777" s="29"/>
      <c r="S777" s="23"/>
      <c r="T777" s="99"/>
      <c r="U777" s="100"/>
      <c r="V777" s="88"/>
      <c r="W777" s="88"/>
      <c r="X777" s="88"/>
      <c r="Y777" s="30"/>
      <c r="Z777" s="88"/>
      <c r="AA777" s="88"/>
      <c r="AB777" s="30"/>
      <c r="AC777" s="30"/>
      <c r="AD777" s="30"/>
      <c r="AE777" s="101"/>
      <c r="AH777" s="53"/>
    </row>
    <row r="778" spans="2:34" x14ac:dyDescent="0.25">
      <c r="B778" s="81"/>
      <c r="C778" s="82"/>
      <c r="D778" s="83"/>
      <c r="E778" s="87"/>
      <c r="F778" s="84"/>
      <c r="G778" s="84"/>
      <c r="H778" s="89" t="str">
        <f>IF(F778&lt;&gt;"", _xlfn.XLOOKUP(F778,TABstock[CODE],TABstock[UNITE]),"")</f>
        <v/>
      </c>
      <c r="I778" s="89" t="str">
        <f>IF(F778&lt;&gt;"", _xlfn.XLOOKUP(F778,TABstock[CODE],TABstock[DESCRIPTION]),"")</f>
        <v/>
      </c>
      <c r="J778" s="90" t="str">
        <f>IF(F778&lt;&gt;"", _xlfn.XLOOKUP(F778,TABstock[CODE],TABstock[STOCK]),"")</f>
        <v/>
      </c>
      <c r="K778" s="28"/>
      <c r="M778" s="29"/>
      <c r="S778" s="23"/>
      <c r="T778" s="99"/>
      <c r="U778" s="100"/>
      <c r="V778" s="88"/>
      <c r="W778" s="88"/>
      <c r="X778" s="88"/>
      <c r="Y778" s="30"/>
      <c r="Z778" s="88"/>
      <c r="AA778" s="88"/>
      <c r="AB778" s="30"/>
      <c r="AC778" s="30"/>
      <c r="AD778" s="30"/>
      <c r="AE778" s="101"/>
      <c r="AH778" s="53"/>
    </row>
    <row r="779" spans="2:34" x14ac:dyDescent="0.25">
      <c r="B779" s="81"/>
      <c r="C779" s="82"/>
      <c r="D779" s="83"/>
      <c r="E779" s="87"/>
      <c r="F779" s="84"/>
      <c r="G779" s="84"/>
      <c r="H779" s="89" t="str">
        <f>IF(F779&lt;&gt;"", _xlfn.XLOOKUP(F779,TABstock[CODE],TABstock[UNITE]),"")</f>
        <v/>
      </c>
      <c r="I779" s="89" t="str">
        <f>IF(F779&lt;&gt;"", _xlfn.XLOOKUP(F779,TABstock[CODE],TABstock[DESCRIPTION]),"")</f>
        <v/>
      </c>
      <c r="J779" s="90" t="str">
        <f>IF(F779&lt;&gt;"", _xlfn.XLOOKUP(F779,TABstock[CODE],TABstock[STOCK]),"")</f>
        <v/>
      </c>
      <c r="K779" s="28"/>
      <c r="M779" s="29"/>
      <c r="S779" s="23"/>
      <c r="T779" s="99"/>
      <c r="U779" s="100"/>
      <c r="V779" s="88"/>
      <c r="W779" s="88"/>
      <c r="X779" s="88"/>
      <c r="Y779" s="30"/>
      <c r="Z779" s="88"/>
      <c r="AA779" s="88"/>
      <c r="AB779" s="30"/>
      <c r="AC779" s="30"/>
      <c r="AD779" s="30"/>
      <c r="AE779" s="101"/>
      <c r="AH779" s="53"/>
    </row>
    <row r="780" spans="2:34" x14ac:dyDescent="0.25">
      <c r="B780" s="81"/>
      <c r="C780" s="82"/>
      <c r="D780" s="83"/>
      <c r="E780" s="87"/>
      <c r="F780" s="84"/>
      <c r="G780" s="84"/>
      <c r="H780" s="89" t="str">
        <f>IF(F780&lt;&gt;"", _xlfn.XLOOKUP(F780,TABstock[CODE],TABstock[UNITE]),"")</f>
        <v/>
      </c>
      <c r="I780" s="89" t="str">
        <f>IF(F780&lt;&gt;"", _xlfn.XLOOKUP(F780,TABstock[CODE],TABstock[DESCRIPTION]),"")</f>
        <v/>
      </c>
      <c r="J780" s="90" t="str">
        <f>IF(F780&lt;&gt;"", _xlfn.XLOOKUP(F780,TABstock[CODE],TABstock[STOCK]),"")</f>
        <v/>
      </c>
      <c r="K780" s="28"/>
      <c r="M780" s="29"/>
      <c r="S780" s="23"/>
      <c r="T780" s="99"/>
      <c r="U780" s="100"/>
      <c r="V780" s="88"/>
      <c r="W780" s="88"/>
      <c r="X780" s="88"/>
      <c r="Y780" s="30"/>
      <c r="Z780" s="88"/>
      <c r="AA780" s="88"/>
      <c r="AB780" s="30"/>
      <c r="AC780" s="30"/>
      <c r="AD780" s="30"/>
      <c r="AE780" s="101"/>
      <c r="AH780" s="53"/>
    </row>
    <row r="781" spans="2:34" x14ac:dyDescent="0.25">
      <c r="B781" s="81"/>
      <c r="C781" s="82"/>
      <c r="D781" s="83"/>
      <c r="E781" s="87"/>
      <c r="F781" s="84"/>
      <c r="G781" s="84"/>
      <c r="H781" s="89" t="str">
        <f>IF(F781&lt;&gt;"", _xlfn.XLOOKUP(F781,TABstock[CODE],TABstock[UNITE]),"")</f>
        <v/>
      </c>
      <c r="I781" s="89" t="str">
        <f>IF(F781&lt;&gt;"", _xlfn.XLOOKUP(F781,TABstock[CODE],TABstock[DESCRIPTION]),"")</f>
        <v/>
      </c>
      <c r="J781" s="90" t="str">
        <f>IF(F781&lt;&gt;"", _xlfn.XLOOKUP(F781,TABstock[CODE],TABstock[STOCK]),"")</f>
        <v/>
      </c>
      <c r="K781" s="28"/>
      <c r="M781" s="29"/>
      <c r="S781" s="23"/>
      <c r="T781" s="99"/>
      <c r="U781" s="100"/>
      <c r="V781" s="88"/>
      <c r="W781" s="88"/>
      <c r="X781" s="88"/>
      <c r="Y781" s="30"/>
      <c r="Z781" s="88"/>
      <c r="AA781" s="88"/>
      <c r="AB781" s="30"/>
      <c r="AC781" s="30"/>
      <c r="AD781" s="30"/>
      <c r="AE781" s="101"/>
      <c r="AH781" s="53"/>
    </row>
    <row r="782" spans="2:34" x14ac:dyDescent="0.25">
      <c r="B782" s="81"/>
      <c r="C782" s="82"/>
      <c r="D782" s="83"/>
      <c r="E782" s="87"/>
      <c r="F782" s="84"/>
      <c r="G782" s="84"/>
      <c r="H782" s="89" t="str">
        <f>IF(F782&lt;&gt;"", _xlfn.XLOOKUP(F782,TABstock[CODE],TABstock[UNITE]),"")</f>
        <v/>
      </c>
      <c r="I782" s="89" t="str">
        <f>IF(F782&lt;&gt;"", _xlfn.XLOOKUP(F782,TABstock[CODE],TABstock[DESCRIPTION]),"")</f>
        <v/>
      </c>
      <c r="J782" s="90" t="str">
        <f>IF(F782&lt;&gt;"", _xlfn.XLOOKUP(F782,TABstock[CODE],TABstock[STOCK]),"")</f>
        <v/>
      </c>
      <c r="K782" s="28"/>
      <c r="M782" s="29"/>
      <c r="S782" s="23"/>
      <c r="T782" s="99"/>
      <c r="U782" s="100"/>
      <c r="V782" s="88"/>
      <c r="W782" s="88"/>
      <c r="X782" s="88"/>
      <c r="Y782" s="30"/>
      <c r="Z782" s="88"/>
      <c r="AA782" s="88"/>
      <c r="AB782" s="30"/>
      <c r="AC782" s="30"/>
      <c r="AD782" s="30"/>
      <c r="AE782" s="101"/>
      <c r="AH782" s="53"/>
    </row>
    <row r="783" spans="2:34" x14ac:dyDescent="0.25">
      <c r="B783" s="81"/>
      <c r="C783" s="82"/>
      <c r="D783" s="83"/>
      <c r="E783" s="87"/>
      <c r="F783" s="84"/>
      <c r="G783" s="84"/>
      <c r="H783" s="89" t="str">
        <f>IF(F783&lt;&gt;"", _xlfn.XLOOKUP(F783,TABstock[CODE],TABstock[UNITE]),"")</f>
        <v/>
      </c>
      <c r="I783" s="89" t="str">
        <f>IF(F783&lt;&gt;"", _xlfn.XLOOKUP(F783,TABstock[CODE],TABstock[DESCRIPTION]),"")</f>
        <v/>
      </c>
      <c r="J783" s="90" t="str">
        <f>IF(F783&lt;&gt;"", _xlfn.XLOOKUP(F783,TABstock[CODE],TABstock[STOCK]),"")</f>
        <v/>
      </c>
      <c r="K783" s="28"/>
      <c r="M783" s="29"/>
      <c r="S783" s="23"/>
      <c r="T783" s="99"/>
      <c r="U783" s="100"/>
      <c r="V783" s="88"/>
      <c r="W783" s="88"/>
      <c r="X783" s="88"/>
      <c r="Y783" s="30"/>
      <c r="Z783" s="88"/>
      <c r="AA783" s="88"/>
      <c r="AB783" s="30"/>
      <c r="AC783" s="30"/>
      <c r="AD783" s="30"/>
      <c r="AE783" s="101"/>
      <c r="AH783" s="53"/>
    </row>
    <row r="784" spans="2:34" x14ac:dyDescent="0.25">
      <c r="B784" s="81"/>
      <c r="C784" s="82"/>
      <c r="D784" s="83"/>
      <c r="E784" s="87"/>
      <c r="F784" s="84"/>
      <c r="G784" s="84"/>
      <c r="H784" s="89" t="str">
        <f>IF(F784&lt;&gt;"", _xlfn.XLOOKUP(F784,TABstock[CODE],TABstock[UNITE]),"")</f>
        <v/>
      </c>
      <c r="I784" s="89" t="str">
        <f>IF(F784&lt;&gt;"", _xlfn.XLOOKUP(F784,TABstock[CODE],TABstock[DESCRIPTION]),"")</f>
        <v/>
      </c>
      <c r="J784" s="90" t="str">
        <f>IF(F784&lt;&gt;"", _xlfn.XLOOKUP(F784,TABstock[CODE],TABstock[STOCK]),"")</f>
        <v/>
      </c>
      <c r="K784" s="28"/>
      <c r="M784" s="29"/>
      <c r="S784" s="23"/>
      <c r="T784" s="99"/>
      <c r="U784" s="100"/>
      <c r="V784" s="88"/>
      <c r="W784" s="88"/>
      <c r="X784" s="88"/>
      <c r="Y784" s="30"/>
      <c r="Z784" s="88"/>
      <c r="AA784" s="88"/>
      <c r="AB784" s="30"/>
      <c r="AC784" s="30"/>
      <c r="AD784" s="30"/>
      <c r="AE784" s="101"/>
      <c r="AH784" s="53"/>
    </row>
    <row r="785" spans="2:34" x14ac:dyDescent="0.25">
      <c r="B785" s="81"/>
      <c r="C785" s="82"/>
      <c r="D785" s="83"/>
      <c r="E785" s="87"/>
      <c r="F785" s="84"/>
      <c r="G785" s="84"/>
      <c r="H785" s="89" t="str">
        <f>IF(F785&lt;&gt;"", _xlfn.XLOOKUP(F785,TABstock[CODE],TABstock[UNITE]),"")</f>
        <v/>
      </c>
      <c r="I785" s="89" t="str">
        <f>IF(F785&lt;&gt;"", _xlfn.XLOOKUP(F785,TABstock[CODE],TABstock[DESCRIPTION]),"")</f>
        <v/>
      </c>
      <c r="J785" s="90" t="str">
        <f>IF(F785&lt;&gt;"", _xlfn.XLOOKUP(F785,TABstock[CODE],TABstock[STOCK]),"")</f>
        <v/>
      </c>
      <c r="K785" s="28"/>
      <c r="M785" s="29"/>
      <c r="S785" s="23"/>
      <c r="T785" s="99"/>
      <c r="U785" s="100"/>
      <c r="V785" s="88"/>
      <c r="W785" s="88"/>
      <c r="X785" s="88"/>
      <c r="Y785" s="30"/>
      <c r="Z785" s="88"/>
      <c r="AA785" s="88"/>
      <c r="AB785" s="30"/>
      <c r="AC785" s="30"/>
      <c r="AD785" s="30"/>
      <c r="AE785" s="101"/>
      <c r="AH785" s="53"/>
    </row>
    <row r="786" spans="2:34" x14ac:dyDescent="0.25">
      <c r="B786" s="81"/>
      <c r="C786" s="82"/>
      <c r="D786" s="83"/>
      <c r="E786" s="87"/>
      <c r="F786" s="84"/>
      <c r="G786" s="84"/>
      <c r="H786" s="89" t="str">
        <f>IF(F786&lt;&gt;"", _xlfn.XLOOKUP(F786,TABstock[CODE],TABstock[UNITE]),"")</f>
        <v/>
      </c>
      <c r="I786" s="89" t="str">
        <f>IF(F786&lt;&gt;"", _xlfn.XLOOKUP(F786,TABstock[CODE],TABstock[DESCRIPTION]),"")</f>
        <v/>
      </c>
      <c r="J786" s="90" t="str">
        <f>IF(F786&lt;&gt;"", _xlfn.XLOOKUP(F786,TABstock[CODE],TABstock[STOCK]),"")</f>
        <v/>
      </c>
      <c r="K786" s="28"/>
      <c r="M786" s="29"/>
      <c r="S786" s="23"/>
      <c r="T786" s="99"/>
      <c r="U786" s="100"/>
      <c r="V786" s="88"/>
      <c r="W786" s="88"/>
      <c r="X786" s="88"/>
      <c r="Y786" s="30"/>
      <c r="Z786" s="88"/>
      <c r="AA786" s="88"/>
      <c r="AB786" s="30"/>
      <c r="AC786" s="30"/>
      <c r="AD786" s="30"/>
      <c r="AE786" s="101"/>
      <c r="AH786" s="53"/>
    </row>
    <row r="787" spans="2:34" x14ac:dyDescent="0.25">
      <c r="B787" s="81"/>
      <c r="C787" s="82"/>
      <c r="D787" s="83"/>
      <c r="E787" s="87"/>
      <c r="F787" s="84"/>
      <c r="G787" s="84"/>
      <c r="H787" s="89" t="str">
        <f>IF(F787&lt;&gt;"", _xlfn.XLOOKUP(F787,TABstock[CODE],TABstock[UNITE]),"")</f>
        <v/>
      </c>
      <c r="I787" s="89" t="str">
        <f>IF(F787&lt;&gt;"", _xlfn.XLOOKUP(F787,TABstock[CODE],TABstock[DESCRIPTION]),"")</f>
        <v/>
      </c>
      <c r="J787" s="90" t="str">
        <f>IF(F787&lt;&gt;"", _xlfn.XLOOKUP(F787,TABstock[CODE],TABstock[STOCK]),"")</f>
        <v/>
      </c>
      <c r="K787" s="28"/>
      <c r="M787" s="29"/>
      <c r="S787" s="23"/>
      <c r="T787" s="99"/>
      <c r="U787" s="100"/>
      <c r="V787" s="88"/>
      <c r="W787" s="88"/>
      <c r="X787" s="88"/>
      <c r="Y787" s="30"/>
      <c r="Z787" s="88"/>
      <c r="AA787" s="88"/>
      <c r="AB787" s="30"/>
      <c r="AC787" s="30"/>
      <c r="AD787" s="30"/>
      <c r="AE787" s="101"/>
      <c r="AH787" s="53"/>
    </row>
    <row r="788" spans="2:34" x14ac:dyDescent="0.25">
      <c r="B788" s="81"/>
      <c r="C788" s="82"/>
      <c r="D788" s="83"/>
      <c r="E788" s="87"/>
      <c r="F788" s="84"/>
      <c r="G788" s="84"/>
      <c r="H788" s="89" t="str">
        <f>IF(F788&lt;&gt;"", _xlfn.XLOOKUP(F788,TABstock[CODE],TABstock[UNITE]),"")</f>
        <v/>
      </c>
      <c r="I788" s="89" t="str">
        <f>IF(F788&lt;&gt;"", _xlfn.XLOOKUP(F788,TABstock[CODE],TABstock[DESCRIPTION]),"")</f>
        <v/>
      </c>
      <c r="J788" s="90" t="str">
        <f>IF(F788&lt;&gt;"", _xlfn.XLOOKUP(F788,TABstock[CODE],TABstock[STOCK]),"")</f>
        <v/>
      </c>
      <c r="K788" s="28"/>
      <c r="M788" s="29"/>
      <c r="S788" s="23"/>
      <c r="T788" s="99"/>
      <c r="U788" s="100"/>
      <c r="V788" s="88"/>
      <c r="W788" s="88"/>
      <c r="X788" s="88"/>
      <c r="Y788" s="30"/>
      <c r="Z788" s="88"/>
      <c r="AA788" s="88"/>
      <c r="AB788" s="30"/>
      <c r="AC788" s="30"/>
      <c r="AD788" s="30"/>
      <c r="AE788" s="101"/>
      <c r="AH788" s="53"/>
    </row>
    <row r="789" spans="2:34" x14ac:dyDescent="0.25">
      <c r="B789" s="81"/>
      <c r="C789" s="82"/>
      <c r="D789" s="83"/>
      <c r="E789" s="87"/>
      <c r="F789" s="84"/>
      <c r="G789" s="84"/>
      <c r="H789" s="89" t="str">
        <f>IF(F789&lt;&gt;"", _xlfn.XLOOKUP(F789,TABstock[CODE],TABstock[UNITE]),"")</f>
        <v/>
      </c>
      <c r="I789" s="89" t="str">
        <f>IF(F789&lt;&gt;"", _xlfn.XLOOKUP(F789,TABstock[CODE],TABstock[DESCRIPTION]),"")</f>
        <v/>
      </c>
      <c r="J789" s="90" t="str">
        <f>IF(F789&lt;&gt;"", _xlfn.XLOOKUP(F789,TABstock[CODE],TABstock[STOCK]),"")</f>
        <v/>
      </c>
      <c r="K789" s="28"/>
      <c r="M789" s="29"/>
      <c r="S789" s="23"/>
      <c r="T789" s="99"/>
      <c r="U789" s="100"/>
      <c r="V789" s="88"/>
      <c r="W789" s="88"/>
      <c r="X789" s="88"/>
      <c r="Y789" s="30"/>
      <c r="Z789" s="88"/>
      <c r="AA789" s="88"/>
      <c r="AB789" s="30"/>
      <c r="AC789" s="30"/>
      <c r="AD789" s="30"/>
      <c r="AE789" s="101"/>
      <c r="AH789" s="53"/>
    </row>
    <row r="790" spans="2:34" x14ac:dyDescent="0.25">
      <c r="B790" s="81"/>
      <c r="C790" s="82"/>
      <c r="D790" s="83"/>
      <c r="E790" s="87"/>
      <c r="F790" s="84"/>
      <c r="G790" s="84"/>
      <c r="H790" s="89" t="str">
        <f>IF(F790&lt;&gt;"", _xlfn.XLOOKUP(F790,TABstock[CODE],TABstock[UNITE]),"")</f>
        <v/>
      </c>
      <c r="I790" s="89" t="str">
        <f>IF(F790&lt;&gt;"", _xlfn.XLOOKUP(F790,TABstock[CODE],TABstock[DESCRIPTION]),"")</f>
        <v/>
      </c>
      <c r="J790" s="90" t="str">
        <f>IF(F790&lt;&gt;"", _xlfn.XLOOKUP(F790,TABstock[CODE],TABstock[STOCK]),"")</f>
        <v/>
      </c>
      <c r="K790" s="28"/>
      <c r="M790" s="29"/>
      <c r="S790" s="23"/>
      <c r="T790" s="99"/>
      <c r="U790" s="100"/>
      <c r="V790" s="88"/>
      <c r="W790" s="88"/>
      <c r="X790" s="88"/>
      <c r="Y790" s="30"/>
      <c r="Z790" s="88"/>
      <c r="AA790" s="88"/>
      <c r="AB790" s="30"/>
      <c r="AC790" s="30"/>
      <c r="AD790" s="30"/>
      <c r="AE790" s="101"/>
      <c r="AH790" s="53"/>
    </row>
    <row r="791" spans="2:34" x14ac:dyDescent="0.25">
      <c r="B791" s="81"/>
      <c r="C791" s="82"/>
      <c r="D791" s="83"/>
      <c r="E791" s="87"/>
      <c r="F791" s="84"/>
      <c r="G791" s="84"/>
      <c r="H791" s="89" t="str">
        <f>IF(F791&lt;&gt;"", _xlfn.XLOOKUP(F791,TABstock[CODE],TABstock[UNITE]),"")</f>
        <v/>
      </c>
      <c r="I791" s="89" t="str">
        <f>IF(F791&lt;&gt;"", _xlfn.XLOOKUP(F791,TABstock[CODE],TABstock[DESCRIPTION]),"")</f>
        <v/>
      </c>
      <c r="J791" s="90" t="str">
        <f>IF(F791&lt;&gt;"", _xlfn.XLOOKUP(F791,TABstock[CODE],TABstock[STOCK]),"")</f>
        <v/>
      </c>
      <c r="K791" s="28"/>
      <c r="M791" s="29"/>
      <c r="S791" s="23"/>
      <c r="T791" s="99"/>
      <c r="U791" s="100"/>
      <c r="V791" s="88"/>
      <c r="W791" s="88"/>
      <c r="X791" s="88"/>
      <c r="Y791" s="30"/>
      <c r="Z791" s="88"/>
      <c r="AA791" s="88"/>
      <c r="AB791" s="30"/>
      <c r="AC791" s="30"/>
      <c r="AD791" s="30"/>
      <c r="AE791" s="101"/>
      <c r="AH791" s="53"/>
    </row>
    <row r="792" spans="2:34" x14ac:dyDescent="0.25">
      <c r="B792" s="81"/>
      <c r="C792" s="82"/>
      <c r="D792" s="83"/>
      <c r="E792" s="87"/>
      <c r="F792" s="84"/>
      <c r="G792" s="84"/>
      <c r="H792" s="89" t="str">
        <f>IF(F792&lt;&gt;"", _xlfn.XLOOKUP(F792,TABstock[CODE],TABstock[UNITE]),"")</f>
        <v/>
      </c>
      <c r="I792" s="89" t="str">
        <f>IF(F792&lt;&gt;"", _xlfn.XLOOKUP(F792,TABstock[CODE],TABstock[DESCRIPTION]),"")</f>
        <v/>
      </c>
      <c r="J792" s="90" t="str">
        <f>IF(F792&lt;&gt;"", _xlfn.XLOOKUP(F792,TABstock[CODE],TABstock[STOCK]),"")</f>
        <v/>
      </c>
      <c r="K792" s="28"/>
      <c r="M792" s="29"/>
      <c r="S792" s="23"/>
      <c r="T792" s="99"/>
      <c r="U792" s="100"/>
      <c r="V792" s="88"/>
      <c r="W792" s="88"/>
      <c r="X792" s="88"/>
      <c r="Y792" s="30"/>
      <c r="Z792" s="88"/>
      <c r="AA792" s="88"/>
      <c r="AB792" s="30"/>
      <c r="AC792" s="30"/>
      <c r="AD792" s="30"/>
      <c r="AE792" s="101"/>
      <c r="AH792" s="53"/>
    </row>
    <row r="793" spans="2:34" x14ac:dyDescent="0.25">
      <c r="B793" s="81"/>
      <c r="C793" s="82"/>
      <c r="D793" s="83"/>
      <c r="E793" s="87"/>
      <c r="F793" s="84"/>
      <c r="G793" s="84"/>
      <c r="H793" s="89" t="str">
        <f>IF(F793&lt;&gt;"", _xlfn.XLOOKUP(F793,TABstock[CODE],TABstock[UNITE]),"")</f>
        <v/>
      </c>
      <c r="I793" s="89" t="str">
        <f>IF(F793&lt;&gt;"", _xlfn.XLOOKUP(F793,TABstock[CODE],TABstock[DESCRIPTION]),"")</f>
        <v/>
      </c>
      <c r="J793" s="90" t="str">
        <f>IF(F793&lt;&gt;"", _xlfn.XLOOKUP(F793,TABstock[CODE],TABstock[STOCK]),"")</f>
        <v/>
      </c>
      <c r="K793" s="28"/>
      <c r="M793" s="29"/>
      <c r="S793" s="23"/>
      <c r="T793" s="99"/>
      <c r="U793" s="100"/>
      <c r="V793" s="88"/>
      <c r="W793" s="88"/>
      <c r="X793" s="88"/>
      <c r="Y793" s="30"/>
      <c r="Z793" s="88"/>
      <c r="AA793" s="88"/>
      <c r="AB793" s="30"/>
      <c r="AC793" s="30"/>
      <c r="AD793" s="30"/>
      <c r="AE793" s="101"/>
      <c r="AH793" s="53"/>
    </row>
    <row r="794" spans="2:34" x14ac:dyDescent="0.25">
      <c r="B794" s="81"/>
      <c r="C794" s="82"/>
      <c r="D794" s="83"/>
      <c r="E794" s="87"/>
      <c r="F794" s="84"/>
      <c r="G794" s="84"/>
      <c r="H794" s="89" t="str">
        <f>IF(F794&lt;&gt;"", _xlfn.XLOOKUP(F794,TABstock[CODE],TABstock[UNITE]),"")</f>
        <v/>
      </c>
      <c r="I794" s="89" t="str">
        <f>IF(F794&lt;&gt;"", _xlfn.XLOOKUP(F794,TABstock[CODE],TABstock[DESCRIPTION]),"")</f>
        <v/>
      </c>
      <c r="J794" s="90" t="str">
        <f>IF(F794&lt;&gt;"", _xlfn.XLOOKUP(F794,TABstock[CODE],TABstock[STOCK]),"")</f>
        <v/>
      </c>
      <c r="K794" s="28"/>
      <c r="M794" s="29"/>
      <c r="S794" s="23"/>
      <c r="T794" s="99"/>
      <c r="U794" s="100"/>
      <c r="V794" s="88"/>
      <c r="W794" s="88"/>
      <c r="X794" s="88"/>
      <c r="Y794" s="30"/>
      <c r="Z794" s="88"/>
      <c r="AA794" s="88"/>
      <c r="AB794" s="30"/>
      <c r="AC794" s="30"/>
      <c r="AD794" s="30"/>
      <c r="AE794" s="101"/>
      <c r="AH794" s="53"/>
    </row>
    <row r="795" spans="2:34" x14ac:dyDescent="0.25">
      <c r="B795" s="81"/>
      <c r="C795" s="82"/>
      <c r="D795" s="83"/>
      <c r="E795" s="87"/>
      <c r="F795" s="84"/>
      <c r="G795" s="84"/>
      <c r="H795" s="89" t="str">
        <f>IF(F795&lt;&gt;"", _xlfn.XLOOKUP(F795,TABstock[CODE],TABstock[UNITE]),"")</f>
        <v/>
      </c>
      <c r="I795" s="89" t="str">
        <f>IF(F795&lt;&gt;"", _xlfn.XLOOKUP(F795,TABstock[CODE],TABstock[DESCRIPTION]),"")</f>
        <v/>
      </c>
      <c r="J795" s="90" t="str">
        <f>IF(F795&lt;&gt;"", _xlfn.XLOOKUP(F795,TABstock[CODE],TABstock[STOCK]),"")</f>
        <v/>
      </c>
      <c r="K795" s="28"/>
      <c r="M795" s="29"/>
      <c r="S795" s="23"/>
      <c r="T795" s="99"/>
      <c r="U795" s="100"/>
      <c r="V795" s="88"/>
      <c r="W795" s="88"/>
      <c r="X795" s="88"/>
      <c r="Y795" s="30"/>
      <c r="Z795" s="88"/>
      <c r="AA795" s="88"/>
      <c r="AB795" s="30"/>
      <c r="AC795" s="30"/>
      <c r="AD795" s="30"/>
      <c r="AE795" s="101"/>
      <c r="AH795" s="53"/>
    </row>
    <row r="796" spans="2:34" x14ac:dyDescent="0.25">
      <c r="B796" s="81"/>
      <c r="C796" s="82"/>
      <c r="D796" s="83"/>
      <c r="E796" s="87"/>
      <c r="F796" s="84"/>
      <c r="G796" s="84"/>
      <c r="H796" s="89" t="str">
        <f>IF(F796&lt;&gt;"", _xlfn.XLOOKUP(F796,TABstock[CODE],TABstock[UNITE]),"")</f>
        <v/>
      </c>
      <c r="I796" s="89" t="str">
        <f>IF(F796&lt;&gt;"", _xlfn.XLOOKUP(F796,TABstock[CODE],TABstock[DESCRIPTION]),"")</f>
        <v/>
      </c>
      <c r="J796" s="90" t="str">
        <f>IF(F796&lt;&gt;"", _xlfn.XLOOKUP(F796,TABstock[CODE],TABstock[STOCK]),"")</f>
        <v/>
      </c>
      <c r="K796" s="28"/>
      <c r="M796" s="29"/>
      <c r="S796" s="23"/>
      <c r="T796" s="99"/>
      <c r="U796" s="100"/>
      <c r="V796" s="88"/>
      <c r="W796" s="88"/>
      <c r="X796" s="88"/>
      <c r="Y796" s="30"/>
      <c r="Z796" s="88"/>
      <c r="AA796" s="88"/>
      <c r="AB796" s="30"/>
      <c r="AC796" s="30"/>
      <c r="AD796" s="30"/>
      <c r="AE796" s="101"/>
      <c r="AH796" s="53"/>
    </row>
    <row r="797" spans="2:34" x14ac:dyDescent="0.25">
      <c r="B797" s="81"/>
      <c r="C797" s="82"/>
      <c r="D797" s="83"/>
      <c r="E797" s="87"/>
      <c r="F797" s="84"/>
      <c r="G797" s="84"/>
      <c r="H797" s="89" t="str">
        <f>IF(F797&lt;&gt;"", _xlfn.XLOOKUP(F797,TABstock[CODE],TABstock[UNITE]),"")</f>
        <v/>
      </c>
      <c r="I797" s="89" t="str">
        <f>IF(F797&lt;&gt;"", _xlfn.XLOOKUP(F797,TABstock[CODE],TABstock[DESCRIPTION]),"")</f>
        <v/>
      </c>
      <c r="J797" s="90" t="str">
        <f>IF(F797&lt;&gt;"", _xlfn.XLOOKUP(F797,TABstock[CODE],TABstock[STOCK]),"")</f>
        <v/>
      </c>
      <c r="K797" s="28"/>
      <c r="M797" s="29"/>
      <c r="S797" s="23"/>
      <c r="T797" s="99"/>
      <c r="U797" s="100"/>
      <c r="V797" s="88"/>
      <c r="W797" s="88"/>
      <c r="X797" s="88"/>
      <c r="Y797" s="30"/>
      <c r="Z797" s="88"/>
      <c r="AA797" s="88"/>
      <c r="AB797" s="30"/>
      <c r="AC797" s="30"/>
      <c r="AD797" s="30"/>
      <c r="AE797" s="101"/>
      <c r="AH797" s="53"/>
    </row>
    <row r="798" spans="2:34" x14ac:dyDescent="0.25">
      <c r="B798" s="81"/>
      <c r="C798" s="82"/>
      <c r="D798" s="83"/>
      <c r="E798" s="87"/>
      <c r="F798" s="84"/>
      <c r="G798" s="84"/>
      <c r="H798" s="89" t="str">
        <f>IF(F798&lt;&gt;"", _xlfn.XLOOKUP(F798,TABstock[CODE],TABstock[UNITE]),"")</f>
        <v/>
      </c>
      <c r="I798" s="89" t="str">
        <f>IF(F798&lt;&gt;"", _xlfn.XLOOKUP(F798,TABstock[CODE],TABstock[DESCRIPTION]),"")</f>
        <v/>
      </c>
      <c r="J798" s="90" t="str">
        <f>IF(F798&lt;&gt;"", _xlfn.XLOOKUP(F798,TABstock[CODE],TABstock[STOCK]),"")</f>
        <v/>
      </c>
      <c r="K798" s="28"/>
      <c r="M798" s="29"/>
      <c r="S798" s="23"/>
      <c r="T798" s="99"/>
      <c r="U798" s="100"/>
      <c r="V798" s="88"/>
      <c r="W798" s="88"/>
      <c r="X798" s="88"/>
      <c r="Y798" s="30"/>
      <c r="Z798" s="88"/>
      <c r="AA798" s="88"/>
      <c r="AB798" s="30"/>
      <c r="AC798" s="30"/>
      <c r="AD798" s="30"/>
      <c r="AE798" s="101"/>
      <c r="AH798" s="53"/>
    </row>
    <row r="799" spans="2:34" x14ac:dyDescent="0.25">
      <c r="B799" s="81"/>
      <c r="C799" s="82"/>
      <c r="D799" s="83"/>
      <c r="E799" s="87"/>
      <c r="F799" s="84"/>
      <c r="G799" s="84"/>
      <c r="H799" s="89" t="str">
        <f>IF(F799&lt;&gt;"", _xlfn.XLOOKUP(F799,TABstock[CODE],TABstock[UNITE]),"")</f>
        <v/>
      </c>
      <c r="I799" s="89" t="str">
        <f>IF(F799&lt;&gt;"", _xlfn.XLOOKUP(F799,TABstock[CODE],TABstock[DESCRIPTION]),"")</f>
        <v/>
      </c>
      <c r="J799" s="90" t="str">
        <f>IF(F799&lt;&gt;"", _xlfn.XLOOKUP(F799,TABstock[CODE],TABstock[STOCK]),"")</f>
        <v/>
      </c>
      <c r="K799" s="28"/>
      <c r="M799" s="29"/>
      <c r="S799" s="23"/>
      <c r="T799" s="99"/>
      <c r="U799" s="100"/>
      <c r="V799" s="88"/>
      <c r="W799" s="88"/>
      <c r="X799" s="88"/>
      <c r="Y799" s="30"/>
      <c r="Z799" s="88"/>
      <c r="AA799" s="88"/>
      <c r="AB799" s="30"/>
      <c r="AC799" s="30"/>
      <c r="AD799" s="30"/>
      <c r="AE799" s="101"/>
      <c r="AH799" s="53"/>
    </row>
    <row r="800" spans="2:34" x14ac:dyDescent="0.25">
      <c r="B800" s="81"/>
      <c r="C800" s="82"/>
      <c r="D800" s="83"/>
      <c r="E800" s="87"/>
      <c r="F800" s="84"/>
      <c r="G800" s="84"/>
      <c r="H800" s="89" t="str">
        <f>IF(F800&lt;&gt;"", _xlfn.XLOOKUP(F800,TABstock[CODE],TABstock[UNITE]),"")</f>
        <v/>
      </c>
      <c r="I800" s="89" t="str">
        <f>IF(F800&lt;&gt;"", _xlfn.XLOOKUP(F800,TABstock[CODE],TABstock[DESCRIPTION]),"")</f>
        <v/>
      </c>
      <c r="J800" s="90" t="str">
        <f>IF(F800&lt;&gt;"", _xlfn.XLOOKUP(F800,TABstock[CODE],TABstock[STOCK]),"")</f>
        <v/>
      </c>
      <c r="K800" s="28"/>
      <c r="M800" s="29"/>
      <c r="S800" s="23"/>
      <c r="T800" s="99"/>
      <c r="U800" s="100"/>
      <c r="V800" s="88"/>
      <c r="W800" s="88"/>
      <c r="X800" s="88"/>
      <c r="Y800" s="30"/>
      <c r="Z800" s="88"/>
      <c r="AA800" s="88"/>
      <c r="AB800" s="30"/>
      <c r="AC800" s="30"/>
      <c r="AD800" s="30"/>
      <c r="AE800" s="101"/>
      <c r="AH800" s="53"/>
    </row>
    <row r="801" spans="2:34" x14ac:dyDescent="0.25">
      <c r="B801" s="81"/>
      <c r="C801" s="82"/>
      <c r="D801" s="83"/>
      <c r="E801" s="87"/>
      <c r="F801" s="84"/>
      <c r="G801" s="84"/>
      <c r="H801" s="89" t="str">
        <f>IF(F801&lt;&gt;"", _xlfn.XLOOKUP(F801,TABstock[CODE],TABstock[UNITE]),"")</f>
        <v/>
      </c>
      <c r="I801" s="89" t="str">
        <f>IF(F801&lt;&gt;"", _xlfn.XLOOKUP(F801,TABstock[CODE],TABstock[DESCRIPTION]),"")</f>
        <v/>
      </c>
      <c r="J801" s="90" t="str">
        <f>IF(F801&lt;&gt;"", _xlfn.XLOOKUP(F801,TABstock[CODE],TABstock[STOCK]),"")</f>
        <v/>
      </c>
      <c r="K801" s="28"/>
      <c r="M801" s="29"/>
      <c r="S801" s="23"/>
      <c r="T801" s="99"/>
      <c r="U801" s="100"/>
      <c r="V801" s="88"/>
      <c r="W801" s="88"/>
      <c r="X801" s="88"/>
      <c r="Y801" s="30"/>
      <c r="Z801" s="88"/>
      <c r="AA801" s="88"/>
      <c r="AB801" s="30"/>
      <c r="AC801" s="30"/>
      <c r="AD801" s="30"/>
      <c r="AE801" s="101"/>
      <c r="AH801" s="53"/>
    </row>
    <row r="802" spans="2:34" x14ac:dyDescent="0.25">
      <c r="B802" s="81"/>
      <c r="C802" s="82"/>
      <c r="D802" s="83"/>
      <c r="E802" s="87"/>
      <c r="F802" s="84"/>
      <c r="G802" s="84"/>
      <c r="H802" s="89" t="str">
        <f>IF(F802&lt;&gt;"", _xlfn.XLOOKUP(F802,TABstock[CODE],TABstock[UNITE]),"")</f>
        <v/>
      </c>
      <c r="I802" s="89" t="str">
        <f>IF(F802&lt;&gt;"", _xlfn.XLOOKUP(F802,TABstock[CODE],TABstock[DESCRIPTION]),"")</f>
        <v/>
      </c>
      <c r="J802" s="90" t="str">
        <f>IF(F802&lt;&gt;"", _xlfn.XLOOKUP(F802,TABstock[CODE],TABstock[STOCK]),"")</f>
        <v/>
      </c>
      <c r="K802" s="28"/>
      <c r="M802" s="29"/>
      <c r="S802" s="23"/>
      <c r="T802" s="99"/>
      <c r="U802" s="100"/>
      <c r="V802" s="88"/>
      <c r="W802" s="88"/>
      <c r="X802" s="88"/>
      <c r="Y802" s="30"/>
      <c r="Z802" s="88"/>
      <c r="AA802" s="88"/>
      <c r="AB802" s="30"/>
      <c r="AC802" s="30"/>
      <c r="AD802" s="30"/>
      <c r="AE802" s="101"/>
      <c r="AH802" s="53"/>
    </row>
    <row r="803" spans="2:34" x14ac:dyDescent="0.25">
      <c r="B803" s="81"/>
      <c r="C803" s="82"/>
      <c r="D803" s="83"/>
      <c r="E803" s="87"/>
      <c r="F803" s="84"/>
      <c r="G803" s="84"/>
      <c r="H803" s="89" t="str">
        <f>IF(F803&lt;&gt;"", _xlfn.XLOOKUP(F803,TABstock[CODE],TABstock[UNITE]),"")</f>
        <v/>
      </c>
      <c r="I803" s="89" t="str">
        <f>IF(F803&lt;&gt;"", _xlfn.XLOOKUP(F803,TABstock[CODE],TABstock[DESCRIPTION]),"")</f>
        <v/>
      </c>
      <c r="J803" s="90" t="str">
        <f>IF(F803&lt;&gt;"", _xlfn.XLOOKUP(F803,TABstock[CODE],TABstock[STOCK]),"")</f>
        <v/>
      </c>
      <c r="K803" s="28"/>
      <c r="M803" s="29"/>
      <c r="S803" s="23"/>
      <c r="T803" s="99"/>
      <c r="U803" s="100"/>
      <c r="V803" s="88"/>
      <c r="W803" s="88"/>
      <c r="X803" s="88"/>
      <c r="Y803" s="30"/>
      <c r="Z803" s="88"/>
      <c r="AA803" s="88"/>
      <c r="AB803" s="30"/>
      <c r="AC803" s="30"/>
      <c r="AD803" s="30"/>
      <c r="AE803" s="101"/>
      <c r="AH803" s="53"/>
    </row>
    <row r="804" spans="2:34" x14ac:dyDescent="0.25">
      <c r="B804" s="81"/>
      <c r="C804" s="82"/>
      <c r="D804" s="83"/>
      <c r="E804" s="87"/>
      <c r="F804" s="84"/>
      <c r="G804" s="84"/>
      <c r="H804" s="89" t="str">
        <f>IF(F804&lt;&gt;"", _xlfn.XLOOKUP(F804,TABstock[CODE],TABstock[UNITE]),"")</f>
        <v/>
      </c>
      <c r="I804" s="89" t="str">
        <f>IF(F804&lt;&gt;"", _xlfn.XLOOKUP(F804,TABstock[CODE],TABstock[DESCRIPTION]),"")</f>
        <v/>
      </c>
      <c r="J804" s="90" t="str">
        <f>IF(F804&lt;&gt;"", _xlfn.XLOOKUP(F804,TABstock[CODE],TABstock[STOCK]),"")</f>
        <v/>
      </c>
      <c r="K804" s="28"/>
      <c r="M804" s="29"/>
      <c r="S804" s="23"/>
      <c r="T804" s="99"/>
      <c r="U804" s="100"/>
      <c r="V804" s="88"/>
      <c r="W804" s="88"/>
      <c r="X804" s="88"/>
      <c r="Y804" s="30"/>
      <c r="Z804" s="88"/>
      <c r="AA804" s="88"/>
      <c r="AB804" s="30"/>
      <c r="AC804" s="30"/>
      <c r="AD804" s="30"/>
      <c r="AE804" s="101"/>
      <c r="AH804" s="53"/>
    </row>
    <row r="805" spans="2:34" x14ac:dyDescent="0.25">
      <c r="B805" s="81"/>
      <c r="C805" s="82"/>
      <c r="D805" s="83"/>
      <c r="E805" s="87"/>
      <c r="F805" s="84"/>
      <c r="G805" s="84"/>
      <c r="H805" s="89" t="str">
        <f>IF(F805&lt;&gt;"", _xlfn.XLOOKUP(F805,TABstock[CODE],TABstock[UNITE]),"")</f>
        <v/>
      </c>
      <c r="I805" s="89" t="str">
        <f>IF(F805&lt;&gt;"", _xlfn.XLOOKUP(F805,TABstock[CODE],TABstock[DESCRIPTION]),"")</f>
        <v/>
      </c>
      <c r="J805" s="90" t="str">
        <f>IF(F805&lt;&gt;"", _xlfn.XLOOKUP(F805,TABstock[CODE],TABstock[STOCK]),"")</f>
        <v/>
      </c>
      <c r="K805" s="28"/>
      <c r="M805" s="29"/>
      <c r="S805" s="23"/>
      <c r="T805" s="99"/>
      <c r="U805" s="100"/>
      <c r="V805" s="88"/>
      <c r="W805" s="88"/>
      <c r="X805" s="88"/>
      <c r="Y805" s="30"/>
      <c r="Z805" s="88"/>
      <c r="AA805" s="88"/>
      <c r="AB805" s="30"/>
      <c r="AC805" s="30"/>
      <c r="AD805" s="30"/>
      <c r="AE805" s="101"/>
      <c r="AH805" s="53"/>
    </row>
    <row r="806" spans="2:34" x14ac:dyDescent="0.25">
      <c r="B806" s="81"/>
      <c r="C806" s="82"/>
      <c r="D806" s="83"/>
      <c r="E806" s="87"/>
      <c r="F806" s="84"/>
      <c r="G806" s="84"/>
      <c r="H806" s="89" t="str">
        <f>IF(F806&lt;&gt;"", _xlfn.XLOOKUP(F806,TABstock[CODE],TABstock[UNITE]),"")</f>
        <v/>
      </c>
      <c r="I806" s="89" t="str">
        <f>IF(F806&lt;&gt;"", _xlfn.XLOOKUP(F806,TABstock[CODE],TABstock[DESCRIPTION]),"")</f>
        <v/>
      </c>
      <c r="J806" s="90" t="str">
        <f>IF(F806&lt;&gt;"", _xlfn.XLOOKUP(F806,TABstock[CODE],TABstock[STOCK]),"")</f>
        <v/>
      </c>
      <c r="K806" s="28"/>
      <c r="M806" s="29"/>
      <c r="S806" s="23"/>
      <c r="T806" s="99"/>
      <c r="U806" s="100"/>
      <c r="V806" s="88"/>
      <c r="W806" s="88"/>
      <c r="X806" s="88"/>
      <c r="Y806" s="30"/>
      <c r="Z806" s="88"/>
      <c r="AA806" s="88"/>
      <c r="AB806" s="30"/>
      <c r="AC806" s="30"/>
      <c r="AD806" s="30"/>
      <c r="AE806" s="101"/>
      <c r="AH806" s="53"/>
    </row>
    <row r="807" spans="2:34" x14ac:dyDescent="0.25">
      <c r="B807" s="81"/>
      <c r="C807" s="82"/>
      <c r="D807" s="83"/>
      <c r="E807" s="87"/>
      <c r="F807" s="84"/>
      <c r="G807" s="84"/>
      <c r="H807" s="89" t="str">
        <f>IF(F807&lt;&gt;"", _xlfn.XLOOKUP(F807,TABstock[CODE],TABstock[UNITE]),"")</f>
        <v/>
      </c>
      <c r="I807" s="89" t="str">
        <f>IF(F807&lt;&gt;"", _xlfn.XLOOKUP(F807,TABstock[CODE],TABstock[DESCRIPTION]),"")</f>
        <v/>
      </c>
      <c r="J807" s="90" t="str">
        <f>IF(F807&lt;&gt;"", _xlfn.XLOOKUP(F807,TABstock[CODE],TABstock[STOCK]),"")</f>
        <v/>
      </c>
      <c r="K807" s="28"/>
      <c r="M807" s="29"/>
      <c r="S807" s="23"/>
      <c r="T807" s="99"/>
      <c r="U807" s="100"/>
      <c r="V807" s="88"/>
      <c r="W807" s="88"/>
      <c r="X807" s="88"/>
      <c r="Y807" s="30"/>
      <c r="Z807" s="88"/>
      <c r="AA807" s="88"/>
      <c r="AB807" s="30"/>
      <c r="AC807" s="30"/>
      <c r="AD807" s="30"/>
      <c r="AE807" s="101"/>
      <c r="AH807" s="53"/>
    </row>
    <row r="808" spans="2:34" x14ac:dyDescent="0.25">
      <c r="B808" s="81"/>
      <c r="C808" s="82"/>
      <c r="D808" s="83"/>
      <c r="E808" s="87"/>
      <c r="F808" s="84"/>
      <c r="G808" s="84"/>
      <c r="H808" s="89" t="str">
        <f>IF(F808&lt;&gt;"", _xlfn.XLOOKUP(F808,TABstock[CODE],TABstock[UNITE]),"")</f>
        <v/>
      </c>
      <c r="I808" s="89" t="str">
        <f>IF(F808&lt;&gt;"", _xlfn.XLOOKUP(F808,TABstock[CODE],TABstock[DESCRIPTION]),"")</f>
        <v/>
      </c>
      <c r="J808" s="90" t="str">
        <f>IF(F808&lt;&gt;"", _xlfn.XLOOKUP(F808,TABstock[CODE],TABstock[STOCK]),"")</f>
        <v/>
      </c>
      <c r="K808" s="28"/>
      <c r="M808" s="29"/>
      <c r="S808" s="23"/>
      <c r="T808" s="99"/>
      <c r="U808" s="100"/>
      <c r="V808" s="88"/>
      <c r="W808" s="88"/>
      <c r="X808" s="88"/>
      <c r="Y808" s="30"/>
      <c r="Z808" s="88"/>
      <c r="AA808" s="88"/>
      <c r="AB808" s="30"/>
      <c r="AC808" s="30"/>
      <c r="AD808" s="30"/>
      <c r="AE808" s="101"/>
      <c r="AH808" s="53"/>
    </row>
    <row r="809" spans="2:34" x14ac:dyDescent="0.25">
      <c r="B809" s="81"/>
      <c r="C809" s="82"/>
      <c r="D809" s="83"/>
      <c r="E809" s="87"/>
      <c r="F809" s="84"/>
      <c r="G809" s="84"/>
      <c r="H809" s="89" t="str">
        <f>IF(F809&lt;&gt;"", _xlfn.XLOOKUP(F809,TABstock[CODE],TABstock[UNITE]),"")</f>
        <v/>
      </c>
      <c r="I809" s="89" t="str">
        <f>IF(F809&lt;&gt;"", _xlfn.XLOOKUP(F809,TABstock[CODE],TABstock[DESCRIPTION]),"")</f>
        <v/>
      </c>
      <c r="J809" s="90" t="str">
        <f>IF(F809&lt;&gt;"", _xlfn.XLOOKUP(F809,TABstock[CODE],TABstock[STOCK]),"")</f>
        <v/>
      </c>
      <c r="K809" s="28"/>
      <c r="M809" s="29"/>
      <c r="S809" s="23"/>
      <c r="T809" s="99"/>
      <c r="U809" s="100"/>
      <c r="V809" s="88"/>
      <c r="W809" s="88"/>
      <c r="X809" s="88"/>
      <c r="Y809" s="30"/>
      <c r="Z809" s="88"/>
      <c r="AA809" s="88"/>
      <c r="AB809" s="30"/>
      <c r="AC809" s="30"/>
      <c r="AD809" s="30"/>
      <c r="AE809" s="101"/>
      <c r="AH809" s="53"/>
    </row>
    <row r="810" spans="2:34" x14ac:dyDescent="0.25">
      <c r="B810" s="81"/>
      <c r="C810" s="82"/>
      <c r="D810" s="83"/>
      <c r="E810" s="87"/>
      <c r="F810" s="84"/>
      <c r="G810" s="84"/>
      <c r="H810" s="89" t="str">
        <f>IF(F810&lt;&gt;"", _xlfn.XLOOKUP(F810,TABstock[CODE],TABstock[UNITE]),"")</f>
        <v/>
      </c>
      <c r="I810" s="89" t="str">
        <f>IF(F810&lt;&gt;"", _xlfn.XLOOKUP(F810,TABstock[CODE],TABstock[DESCRIPTION]),"")</f>
        <v/>
      </c>
      <c r="J810" s="90" t="str">
        <f>IF(F810&lt;&gt;"", _xlfn.XLOOKUP(F810,TABstock[CODE],TABstock[STOCK]),"")</f>
        <v/>
      </c>
      <c r="K810" s="28"/>
      <c r="M810" s="29"/>
      <c r="S810" s="23"/>
      <c r="T810" s="99"/>
      <c r="U810" s="100"/>
      <c r="V810" s="88"/>
      <c r="W810" s="88"/>
      <c r="X810" s="88"/>
      <c r="Y810" s="30"/>
      <c r="Z810" s="88"/>
      <c r="AA810" s="88"/>
      <c r="AB810" s="30"/>
      <c r="AC810" s="30"/>
      <c r="AD810" s="30"/>
      <c r="AE810" s="101"/>
      <c r="AH810" s="53"/>
    </row>
    <row r="811" spans="2:34" x14ac:dyDescent="0.25">
      <c r="B811" s="81"/>
      <c r="C811" s="82"/>
      <c r="D811" s="83"/>
      <c r="E811" s="87"/>
      <c r="F811" s="84"/>
      <c r="G811" s="84"/>
      <c r="H811" s="89" t="str">
        <f>IF(F811&lt;&gt;"", _xlfn.XLOOKUP(F811,TABstock[CODE],TABstock[UNITE]),"")</f>
        <v/>
      </c>
      <c r="I811" s="89" t="str">
        <f>IF(F811&lt;&gt;"", _xlfn.XLOOKUP(F811,TABstock[CODE],TABstock[DESCRIPTION]),"")</f>
        <v/>
      </c>
      <c r="J811" s="90" t="str">
        <f>IF(F811&lt;&gt;"", _xlfn.XLOOKUP(F811,TABstock[CODE],TABstock[STOCK]),"")</f>
        <v/>
      </c>
      <c r="K811" s="28"/>
      <c r="M811" s="29"/>
      <c r="S811" s="23"/>
      <c r="T811" s="99"/>
      <c r="U811" s="100"/>
      <c r="V811" s="88"/>
      <c r="W811" s="88"/>
      <c r="X811" s="88"/>
      <c r="Y811" s="30"/>
      <c r="Z811" s="88"/>
      <c r="AA811" s="88"/>
      <c r="AB811" s="30"/>
      <c r="AC811" s="30"/>
      <c r="AD811" s="30"/>
      <c r="AE811" s="101"/>
      <c r="AH811" s="53"/>
    </row>
    <row r="812" spans="2:34" x14ac:dyDescent="0.25">
      <c r="B812" s="81"/>
      <c r="C812" s="82"/>
      <c r="D812" s="83"/>
      <c r="E812" s="87"/>
      <c r="F812" s="84"/>
      <c r="G812" s="84"/>
      <c r="H812" s="89" t="str">
        <f>IF(F812&lt;&gt;"", _xlfn.XLOOKUP(F812,TABstock[CODE],TABstock[UNITE]),"")</f>
        <v/>
      </c>
      <c r="I812" s="89" t="str">
        <f>IF(F812&lt;&gt;"", _xlfn.XLOOKUP(F812,TABstock[CODE],TABstock[DESCRIPTION]),"")</f>
        <v/>
      </c>
      <c r="J812" s="90" t="str">
        <f>IF(F812&lt;&gt;"", _xlfn.XLOOKUP(F812,TABstock[CODE],TABstock[STOCK]),"")</f>
        <v/>
      </c>
      <c r="K812" s="28"/>
      <c r="M812" s="29"/>
      <c r="S812" s="23"/>
      <c r="T812" s="99"/>
      <c r="U812" s="100"/>
      <c r="V812" s="88"/>
      <c r="W812" s="88"/>
      <c r="X812" s="88"/>
      <c r="Y812" s="30"/>
      <c r="Z812" s="88"/>
      <c r="AA812" s="88"/>
      <c r="AB812" s="30"/>
      <c r="AC812" s="30"/>
      <c r="AD812" s="30"/>
      <c r="AE812" s="101"/>
      <c r="AH812" s="53"/>
    </row>
    <row r="813" spans="2:34" x14ac:dyDescent="0.25">
      <c r="B813" s="81"/>
      <c r="C813" s="82"/>
      <c r="D813" s="83"/>
      <c r="E813" s="87"/>
      <c r="F813" s="84"/>
      <c r="G813" s="84"/>
      <c r="H813" s="89" t="str">
        <f>IF(F813&lt;&gt;"", _xlfn.XLOOKUP(F813,TABstock[CODE],TABstock[UNITE]),"")</f>
        <v/>
      </c>
      <c r="I813" s="89" t="str">
        <f>IF(F813&lt;&gt;"", _xlfn.XLOOKUP(F813,TABstock[CODE],TABstock[DESCRIPTION]),"")</f>
        <v/>
      </c>
      <c r="J813" s="90" t="str">
        <f>IF(F813&lt;&gt;"", _xlfn.XLOOKUP(F813,TABstock[CODE],TABstock[STOCK]),"")</f>
        <v/>
      </c>
      <c r="K813" s="28"/>
      <c r="M813" s="29"/>
      <c r="S813" s="23"/>
      <c r="T813" s="99"/>
      <c r="U813" s="100"/>
      <c r="V813" s="88"/>
      <c r="W813" s="88"/>
      <c r="X813" s="88"/>
      <c r="Y813" s="30"/>
      <c r="Z813" s="88"/>
      <c r="AA813" s="88"/>
      <c r="AB813" s="30"/>
      <c r="AC813" s="30"/>
      <c r="AD813" s="30"/>
      <c r="AE813" s="101"/>
      <c r="AH813" s="53"/>
    </row>
    <row r="814" spans="2:34" x14ac:dyDescent="0.25">
      <c r="B814" s="81"/>
      <c r="C814" s="82"/>
      <c r="D814" s="83"/>
      <c r="E814" s="87"/>
      <c r="F814" s="84"/>
      <c r="G814" s="84"/>
      <c r="H814" s="89" t="str">
        <f>IF(F814&lt;&gt;"", _xlfn.XLOOKUP(F814,TABstock[CODE],TABstock[UNITE]),"")</f>
        <v/>
      </c>
      <c r="I814" s="89" t="str">
        <f>IF(F814&lt;&gt;"", _xlfn.XLOOKUP(F814,TABstock[CODE],TABstock[DESCRIPTION]),"")</f>
        <v/>
      </c>
      <c r="J814" s="90" t="str">
        <f>IF(F814&lt;&gt;"", _xlfn.XLOOKUP(F814,TABstock[CODE],TABstock[STOCK]),"")</f>
        <v/>
      </c>
      <c r="K814" s="28"/>
      <c r="M814" s="29"/>
      <c r="S814" s="23"/>
      <c r="T814" s="99"/>
      <c r="U814" s="100"/>
      <c r="V814" s="88"/>
      <c r="W814" s="88"/>
      <c r="X814" s="88"/>
      <c r="Y814" s="30"/>
      <c r="Z814" s="88"/>
      <c r="AA814" s="88"/>
      <c r="AB814" s="30"/>
      <c r="AC814" s="30"/>
      <c r="AD814" s="30"/>
      <c r="AE814" s="101"/>
      <c r="AH814" s="53"/>
    </row>
    <row r="815" spans="2:34" x14ac:dyDescent="0.25">
      <c r="B815" s="81"/>
      <c r="C815" s="82"/>
      <c r="D815" s="83"/>
      <c r="E815" s="87"/>
      <c r="F815" s="84"/>
      <c r="G815" s="84"/>
      <c r="H815" s="89" t="str">
        <f>IF(F815&lt;&gt;"", _xlfn.XLOOKUP(F815,TABstock[CODE],TABstock[UNITE]),"")</f>
        <v/>
      </c>
      <c r="I815" s="89" t="str">
        <f>IF(F815&lt;&gt;"", _xlfn.XLOOKUP(F815,TABstock[CODE],TABstock[DESCRIPTION]),"")</f>
        <v/>
      </c>
      <c r="J815" s="90" t="str">
        <f>IF(F815&lt;&gt;"", _xlfn.XLOOKUP(F815,TABstock[CODE],TABstock[STOCK]),"")</f>
        <v/>
      </c>
      <c r="K815" s="28"/>
      <c r="M815" s="29"/>
      <c r="S815" s="23"/>
      <c r="T815" s="99"/>
      <c r="U815" s="100"/>
      <c r="V815" s="88"/>
      <c r="W815" s="88"/>
      <c r="X815" s="88"/>
      <c r="Y815" s="30"/>
      <c r="Z815" s="88"/>
      <c r="AA815" s="88"/>
      <c r="AB815" s="30"/>
      <c r="AC815" s="30"/>
      <c r="AD815" s="30"/>
      <c r="AE815" s="101"/>
      <c r="AH815" s="53"/>
    </row>
    <row r="816" spans="2:34" x14ac:dyDescent="0.25">
      <c r="B816" s="81"/>
      <c r="C816" s="82"/>
      <c r="D816" s="83"/>
      <c r="E816" s="87"/>
      <c r="F816" s="84"/>
      <c r="G816" s="84"/>
      <c r="H816" s="89" t="str">
        <f>IF(F816&lt;&gt;"", _xlfn.XLOOKUP(F816,TABstock[CODE],TABstock[UNITE]),"")</f>
        <v/>
      </c>
      <c r="I816" s="89" t="str">
        <f>IF(F816&lt;&gt;"", _xlfn.XLOOKUP(F816,TABstock[CODE],TABstock[DESCRIPTION]),"")</f>
        <v/>
      </c>
      <c r="J816" s="90" t="str">
        <f>IF(F816&lt;&gt;"", _xlfn.XLOOKUP(F816,TABstock[CODE],TABstock[STOCK]),"")</f>
        <v/>
      </c>
      <c r="K816" s="28"/>
      <c r="M816" s="29"/>
      <c r="S816" s="23"/>
      <c r="T816" s="99"/>
      <c r="U816" s="100"/>
      <c r="V816" s="88"/>
      <c r="W816" s="88"/>
      <c r="X816" s="88"/>
      <c r="Y816" s="30"/>
      <c r="Z816" s="88"/>
      <c r="AA816" s="88"/>
      <c r="AB816" s="30"/>
      <c r="AC816" s="30"/>
      <c r="AD816" s="30"/>
      <c r="AE816" s="101"/>
      <c r="AH816" s="53"/>
    </row>
    <row r="817" spans="2:34" x14ac:dyDescent="0.25">
      <c r="B817" s="81"/>
      <c r="C817" s="82"/>
      <c r="D817" s="83"/>
      <c r="E817" s="87"/>
      <c r="F817" s="84"/>
      <c r="G817" s="84"/>
      <c r="H817" s="89" t="str">
        <f>IF(F817&lt;&gt;"", _xlfn.XLOOKUP(F817,TABstock[CODE],TABstock[UNITE]),"")</f>
        <v/>
      </c>
      <c r="I817" s="89" t="str">
        <f>IF(F817&lt;&gt;"", _xlfn.XLOOKUP(F817,TABstock[CODE],TABstock[DESCRIPTION]),"")</f>
        <v/>
      </c>
      <c r="J817" s="90" t="str">
        <f>IF(F817&lt;&gt;"", _xlfn.XLOOKUP(F817,TABstock[CODE],TABstock[STOCK]),"")</f>
        <v/>
      </c>
      <c r="K817" s="28"/>
      <c r="M817" s="29"/>
      <c r="S817" s="23"/>
      <c r="T817" s="99"/>
      <c r="U817" s="100"/>
      <c r="V817" s="88"/>
      <c r="W817" s="88"/>
      <c r="X817" s="88"/>
      <c r="Y817" s="30"/>
      <c r="Z817" s="88"/>
      <c r="AA817" s="88"/>
      <c r="AB817" s="30"/>
      <c r="AC817" s="30"/>
      <c r="AD817" s="30"/>
      <c r="AE817" s="101"/>
      <c r="AH817" s="53"/>
    </row>
    <row r="818" spans="2:34" x14ac:dyDescent="0.25">
      <c r="B818" s="81"/>
      <c r="C818" s="82"/>
      <c r="D818" s="83"/>
      <c r="E818" s="87"/>
      <c r="F818" s="84"/>
      <c r="G818" s="84"/>
      <c r="H818" s="89" t="str">
        <f>IF(F818&lt;&gt;"", _xlfn.XLOOKUP(F818,TABstock[CODE],TABstock[UNITE]),"")</f>
        <v/>
      </c>
      <c r="I818" s="89" t="str">
        <f>IF(F818&lt;&gt;"", _xlfn.XLOOKUP(F818,TABstock[CODE],TABstock[DESCRIPTION]),"")</f>
        <v/>
      </c>
      <c r="J818" s="90" t="str">
        <f>IF(F818&lt;&gt;"", _xlfn.XLOOKUP(F818,TABstock[CODE],TABstock[STOCK]),"")</f>
        <v/>
      </c>
      <c r="K818" s="28"/>
      <c r="M818" s="29"/>
      <c r="S818" s="23"/>
      <c r="T818" s="99"/>
      <c r="U818" s="100"/>
      <c r="V818" s="88"/>
      <c r="W818" s="88"/>
      <c r="X818" s="88"/>
      <c r="Y818" s="30"/>
      <c r="Z818" s="88"/>
      <c r="AA818" s="88"/>
      <c r="AB818" s="30"/>
      <c r="AC818" s="30"/>
      <c r="AD818" s="30"/>
      <c r="AE818" s="101"/>
      <c r="AH818" s="53"/>
    </row>
    <row r="819" spans="2:34" x14ac:dyDescent="0.25">
      <c r="B819" s="81"/>
      <c r="C819" s="82"/>
      <c r="D819" s="83"/>
      <c r="E819" s="87"/>
      <c r="F819" s="84"/>
      <c r="G819" s="84"/>
      <c r="H819" s="89" t="str">
        <f>IF(F819&lt;&gt;"", _xlfn.XLOOKUP(F819,TABstock[CODE],TABstock[UNITE]),"")</f>
        <v/>
      </c>
      <c r="I819" s="89" t="str">
        <f>IF(F819&lt;&gt;"", _xlfn.XLOOKUP(F819,TABstock[CODE],TABstock[DESCRIPTION]),"")</f>
        <v/>
      </c>
      <c r="J819" s="90" t="str">
        <f>IF(F819&lt;&gt;"", _xlfn.XLOOKUP(F819,TABstock[CODE],TABstock[STOCK]),"")</f>
        <v/>
      </c>
      <c r="K819" s="28"/>
      <c r="M819" s="29"/>
      <c r="S819" s="23"/>
      <c r="T819" s="99"/>
      <c r="U819" s="100"/>
      <c r="V819" s="88"/>
      <c r="W819" s="88"/>
      <c r="X819" s="88"/>
      <c r="Y819" s="30"/>
      <c r="Z819" s="88"/>
      <c r="AA819" s="88"/>
      <c r="AB819" s="30"/>
      <c r="AC819" s="30"/>
      <c r="AD819" s="30"/>
      <c r="AE819" s="101"/>
      <c r="AH819" s="53"/>
    </row>
    <row r="820" spans="2:34" x14ac:dyDescent="0.25">
      <c r="B820" s="81"/>
      <c r="C820" s="82"/>
      <c r="D820" s="83"/>
      <c r="E820" s="87"/>
      <c r="F820" s="84"/>
      <c r="G820" s="84"/>
      <c r="H820" s="89" t="str">
        <f>IF(F820&lt;&gt;"", _xlfn.XLOOKUP(F820,TABstock[CODE],TABstock[UNITE]),"")</f>
        <v/>
      </c>
      <c r="I820" s="89" t="str">
        <f>IF(F820&lt;&gt;"", _xlfn.XLOOKUP(F820,TABstock[CODE],TABstock[DESCRIPTION]),"")</f>
        <v/>
      </c>
      <c r="J820" s="90" t="str">
        <f>IF(F820&lt;&gt;"", _xlfn.XLOOKUP(F820,TABstock[CODE],TABstock[STOCK]),"")</f>
        <v/>
      </c>
      <c r="K820" s="28"/>
      <c r="M820" s="29"/>
      <c r="S820" s="23"/>
      <c r="T820" s="99"/>
      <c r="U820" s="100"/>
      <c r="V820" s="88"/>
      <c r="W820" s="88"/>
      <c r="X820" s="88"/>
      <c r="Y820" s="30"/>
      <c r="Z820" s="88"/>
      <c r="AA820" s="88"/>
      <c r="AB820" s="30"/>
      <c r="AC820" s="30"/>
      <c r="AD820" s="30"/>
      <c r="AE820" s="101"/>
      <c r="AH820" s="53"/>
    </row>
    <row r="821" spans="2:34" x14ac:dyDescent="0.25">
      <c r="B821" s="81"/>
      <c r="C821" s="82"/>
      <c r="D821" s="83"/>
      <c r="E821" s="87"/>
      <c r="F821" s="84"/>
      <c r="G821" s="84"/>
      <c r="H821" s="89" t="str">
        <f>IF(F821&lt;&gt;"", _xlfn.XLOOKUP(F821,TABstock[CODE],TABstock[UNITE]),"")</f>
        <v/>
      </c>
      <c r="I821" s="89" t="str">
        <f>IF(F821&lt;&gt;"", _xlfn.XLOOKUP(F821,TABstock[CODE],TABstock[DESCRIPTION]),"")</f>
        <v/>
      </c>
      <c r="J821" s="90" t="str">
        <f>IF(F821&lt;&gt;"", _xlfn.XLOOKUP(F821,TABstock[CODE],TABstock[STOCK]),"")</f>
        <v/>
      </c>
      <c r="K821" s="28"/>
      <c r="M821" s="29"/>
      <c r="S821" s="23"/>
      <c r="T821" s="99"/>
      <c r="U821" s="100"/>
      <c r="V821" s="88"/>
      <c r="W821" s="88"/>
      <c r="X821" s="88"/>
      <c r="Y821" s="30"/>
      <c r="Z821" s="88"/>
      <c r="AA821" s="88"/>
      <c r="AB821" s="30"/>
      <c r="AC821" s="30"/>
      <c r="AD821" s="30"/>
      <c r="AE821" s="101"/>
      <c r="AH821" s="53"/>
    </row>
    <row r="822" spans="2:34" x14ac:dyDescent="0.25">
      <c r="B822" s="81"/>
      <c r="C822" s="82"/>
      <c r="D822" s="83"/>
      <c r="E822" s="87"/>
      <c r="F822" s="84"/>
      <c r="G822" s="84"/>
      <c r="H822" s="89" t="str">
        <f>IF(F822&lt;&gt;"", _xlfn.XLOOKUP(F822,TABstock[CODE],TABstock[UNITE]),"")</f>
        <v/>
      </c>
      <c r="I822" s="89" t="str">
        <f>IF(F822&lt;&gt;"", _xlfn.XLOOKUP(F822,TABstock[CODE],TABstock[DESCRIPTION]),"")</f>
        <v/>
      </c>
      <c r="J822" s="90" t="str">
        <f>IF(F822&lt;&gt;"", _xlfn.XLOOKUP(F822,TABstock[CODE],TABstock[STOCK]),"")</f>
        <v/>
      </c>
      <c r="K822" s="28"/>
      <c r="M822" s="29"/>
      <c r="S822" s="23"/>
      <c r="T822" s="99"/>
      <c r="U822" s="100"/>
      <c r="V822" s="88"/>
      <c r="W822" s="88"/>
      <c r="X822" s="88"/>
      <c r="Y822" s="30"/>
      <c r="Z822" s="88"/>
      <c r="AA822" s="88"/>
      <c r="AB822" s="30"/>
      <c r="AC822" s="30"/>
      <c r="AD822" s="30"/>
      <c r="AE822" s="101"/>
      <c r="AH822" s="53"/>
    </row>
    <row r="823" spans="2:34" x14ac:dyDescent="0.25">
      <c r="B823" s="81"/>
      <c r="C823" s="82"/>
      <c r="D823" s="83"/>
      <c r="E823" s="87"/>
      <c r="F823" s="84"/>
      <c r="G823" s="84"/>
      <c r="H823" s="89" t="str">
        <f>IF(F823&lt;&gt;"", _xlfn.XLOOKUP(F823,TABstock[CODE],TABstock[UNITE]),"")</f>
        <v/>
      </c>
      <c r="I823" s="89" t="str">
        <f>IF(F823&lt;&gt;"", _xlfn.XLOOKUP(F823,TABstock[CODE],TABstock[DESCRIPTION]),"")</f>
        <v/>
      </c>
      <c r="J823" s="90" t="str">
        <f>IF(F823&lt;&gt;"", _xlfn.XLOOKUP(F823,TABstock[CODE],TABstock[STOCK]),"")</f>
        <v/>
      </c>
      <c r="K823" s="28"/>
      <c r="M823" s="29"/>
      <c r="S823" s="23"/>
      <c r="T823" s="99"/>
      <c r="U823" s="100"/>
      <c r="V823" s="88"/>
      <c r="W823" s="88"/>
      <c r="X823" s="88"/>
      <c r="Y823" s="30"/>
      <c r="Z823" s="88"/>
      <c r="AA823" s="88"/>
      <c r="AB823" s="30"/>
      <c r="AC823" s="30"/>
      <c r="AD823" s="30"/>
      <c r="AE823" s="101"/>
      <c r="AH823" s="53"/>
    </row>
    <row r="824" spans="2:34" x14ac:dyDescent="0.25">
      <c r="B824" s="81"/>
      <c r="C824" s="82"/>
      <c r="D824" s="83"/>
      <c r="E824" s="87"/>
      <c r="F824" s="84"/>
      <c r="G824" s="84"/>
      <c r="H824" s="89" t="str">
        <f>IF(F824&lt;&gt;"", _xlfn.XLOOKUP(F824,TABstock[CODE],TABstock[UNITE]),"")</f>
        <v/>
      </c>
      <c r="I824" s="89" t="str">
        <f>IF(F824&lt;&gt;"", _xlfn.XLOOKUP(F824,TABstock[CODE],TABstock[DESCRIPTION]),"")</f>
        <v/>
      </c>
      <c r="J824" s="90" t="str">
        <f>IF(F824&lt;&gt;"", _xlfn.XLOOKUP(F824,TABstock[CODE],TABstock[STOCK]),"")</f>
        <v/>
      </c>
      <c r="K824" s="28"/>
      <c r="M824" s="29"/>
      <c r="S824" s="23"/>
      <c r="T824" s="99"/>
      <c r="U824" s="100"/>
      <c r="V824" s="88"/>
      <c r="W824" s="88"/>
      <c r="X824" s="88"/>
      <c r="Y824" s="30"/>
      <c r="Z824" s="88"/>
      <c r="AA824" s="88"/>
      <c r="AB824" s="30"/>
      <c r="AC824" s="30"/>
      <c r="AD824" s="30"/>
      <c r="AE824" s="101"/>
      <c r="AH824" s="53"/>
    </row>
    <row r="825" spans="2:34" x14ac:dyDescent="0.25">
      <c r="B825" s="81"/>
      <c r="C825" s="82"/>
      <c r="D825" s="83"/>
      <c r="E825" s="87"/>
      <c r="F825" s="84"/>
      <c r="G825" s="84"/>
      <c r="H825" s="89" t="str">
        <f>IF(F825&lt;&gt;"", _xlfn.XLOOKUP(F825,TABstock[CODE],TABstock[UNITE]),"")</f>
        <v/>
      </c>
      <c r="I825" s="89" t="str">
        <f>IF(F825&lt;&gt;"", _xlfn.XLOOKUP(F825,TABstock[CODE],TABstock[DESCRIPTION]),"")</f>
        <v/>
      </c>
      <c r="J825" s="90" t="str">
        <f>IF(F825&lt;&gt;"", _xlfn.XLOOKUP(F825,TABstock[CODE],TABstock[STOCK]),"")</f>
        <v/>
      </c>
      <c r="K825" s="28"/>
      <c r="M825" s="29"/>
      <c r="S825" s="23"/>
      <c r="T825" s="99"/>
      <c r="U825" s="100"/>
      <c r="V825" s="88"/>
      <c r="W825" s="88"/>
      <c r="X825" s="88"/>
      <c r="Y825" s="30"/>
      <c r="Z825" s="88"/>
      <c r="AA825" s="88"/>
      <c r="AB825" s="30"/>
      <c r="AC825" s="30"/>
      <c r="AD825" s="30"/>
      <c r="AE825" s="101"/>
      <c r="AH825" s="53"/>
    </row>
    <row r="826" spans="2:34" x14ac:dyDescent="0.25">
      <c r="B826" s="81"/>
      <c r="C826" s="82"/>
      <c r="D826" s="83"/>
      <c r="E826" s="87"/>
      <c r="F826" s="84"/>
      <c r="G826" s="84"/>
      <c r="H826" s="89" t="str">
        <f>IF(F826&lt;&gt;"", _xlfn.XLOOKUP(F826,TABstock[CODE],TABstock[UNITE]),"")</f>
        <v/>
      </c>
      <c r="I826" s="89" t="str">
        <f>IF(F826&lt;&gt;"", _xlfn.XLOOKUP(F826,TABstock[CODE],TABstock[DESCRIPTION]),"")</f>
        <v/>
      </c>
      <c r="J826" s="90" t="str">
        <f>IF(F826&lt;&gt;"", _xlfn.XLOOKUP(F826,TABstock[CODE],TABstock[STOCK]),"")</f>
        <v/>
      </c>
      <c r="K826" s="28"/>
      <c r="M826" s="29"/>
      <c r="S826" s="23"/>
      <c r="T826" s="99"/>
      <c r="U826" s="100"/>
      <c r="V826" s="88"/>
      <c r="W826" s="88"/>
      <c r="X826" s="88"/>
      <c r="Y826" s="30"/>
      <c r="Z826" s="88"/>
      <c r="AA826" s="88"/>
      <c r="AB826" s="30"/>
      <c r="AC826" s="30"/>
      <c r="AD826" s="30"/>
      <c r="AE826" s="101"/>
      <c r="AH826" s="53"/>
    </row>
    <row r="827" spans="2:34" x14ac:dyDescent="0.25">
      <c r="B827" s="81"/>
      <c r="C827" s="82"/>
      <c r="D827" s="83"/>
      <c r="E827" s="87"/>
      <c r="F827" s="84"/>
      <c r="G827" s="84"/>
      <c r="H827" s="89" t="str">
        <f>IF(F827&lt;&gt;"", _xlfn.XLOOKUP(F827,TABstock[CODE],TABstock[UNITE]),"")</f>
        <v/>
      </c>
      <c r="I827" s="89" t="str">
        <f>IF(F827&lt;&gt;"", _xlfn.XLOOKUP(F827,TABstock[CODE],TABstock[DESCRIPTION]),"")</f>
        <v/>
      </c>
      <c r="J827" s="90" t="str">
        <f>IF(F827&lt;&gt;"", _xlfn.XLOOKUP(F827,TABstock[CODE],TABstock[STOCK]),"")</f>
        <v/>
      </c>
      <c r="K827" s="28"/>
      <c r="M827" s="29"/>
      <c r="S827" s="23"/>
      <c r="T827" s="99"/>
      <c r="U827" s="100"/>
      <c r="V827" s="88"/>
      <c r="W827" s="88"/>
      <c r="X827" s="88"/>
      <c r="Y827" s="30"/>
      <c r="Z827" s="88"/>
      <c r="AA827" s="88"/>
      <c r="AB827" s="30"/>
      <c r="AC827" s="30"/>
      <c r="AD827" s="30"/>
      <c r="AE827" s="101"/>
      <c r="AH827" s="53"/>
    </row>
    <row r="828" spans="2:34" x14ac:dyDescent="0.25">
      <c r="B828" s="81"/>
      <c r="C828" s="82"/>
      <c r="D828" s="83"/>
      <c r="E828" s="87"/>
      <c r="F828" s="84"/>
      <c r="G828" s="84"/>
      <c r="H828" s="89" t="str">
        <f>IF(F828&lt;&gt;"", _xlfn.XLOOKUP(F828,TABstock[CODE],TABstock[UNITE]),"")</f>
        <v/>
      </c>
      <c r="I828" s="89" t="str">
        <f>IF(F828&lt;&gt;"", _xlfn.XLOOKUP(F828,TABstock[CODE],TABstock[DESCRIPTION]),"")</f>
        <v/>
      </c>
      <c r="J828" s="90" t="str">
        <f>IF(F828&lt;&gt;"", _xlfn.XLOOKUP(F828,TABstock[CODE],TABstock[STOCK]),"")</f>
        <v/>
      </c>
      <c r="K828" s="28"/>
      <c r="M828" s="29"/>
      <c r="S828" s="23"/>
      <c r="T828" s="99"/>
      <c r="U828" s="100"/>
      <c r="V828" s="88"/>
      <c r="W828" s="88"/>
      <c r="X828" s="88"/>
      <c r="Y828" s="30"/>
      <c r="Z828" s="88"/>
      <c r="AA828" s="88"/>
      <c r="AB828" s="30"/>
      <c r="AC828" s="30"/>
      <c r="AD828" s="30"/>
      <c r="AE828" s="101"/>
      <c r="AH828" s="53"/>
    </row>
    <row r="829" spans="2:34" x14ac:dyDescent="0.25">
      <c r="B829" s="81"/>
      <c r="C829" s="82"/>
      <c r="D829" s="83"/>
      <c r="E829" s="87"/>
      <c r="F829" s="84"/>
      <c r="G829" s="84"/>
      <c r="H829" s="89" t="str">
        <f>IF(F829&lt;&gt;"", _xlfn.XLOOKUP(F829,TABstock[CODE],TABstock[UNITE]),"")</f>
        <v/>
      </c>
      <c r="I829" s="89" t="str">
        <f>IF(F829&lt;&gt;"", _xlfn.XLOOKUP(F829,TABstock[CODE],TABstock[DESCRIPTION]),"")</f>
        <v/>
      </c>
      <c r="J829" s="90" t="str">
        <f>IF(F829&lt;&gt;"", _xlfn.XLOOKUP(F829,TABstock[CODE],TABstock[STOCK]),"")</f>
        <v/>
      </c>
      <c r="K829" s="28"/>
      <c r="M829" s="29"/>
      <c r="S829" s="23"/>
      <c r="T829" s="99"/>
      <c r="U829" s="100"/>
      <c r="V829" s="88"/>
      <c r="W829" s="88"/>
      <c r="X829" s="88"/>
      <c r="Y829" s="30"/>
      <c r="Z829" s="88"/>
      <c r="AA829" s="88"/>
      <c r="AB829" s="30"/>
      <c r="AC829" s="30"/>
      <c r="AD829" s="30"/>
      <c r="AE829" s="101"/>
      <c r="AH829" s="53"/>
    </row>
    <row r="830" spans="2:34" x14ac:dyDescent="0.25">
      <c r="B830" s="81"/>
      <c r="C830" s="82"/>
      <c r="D830" s="83"/>
      <c r="E830" s="87"/>
      <c r="F830" s="84"/>
      <c r="G830" s="84"/>
      <c r="H830" s="89" t="str">
        <f>IF(F830&lt;&gt;"", _xlfn.XLOOKUP(F830,TABstock[CODE],TABstock[UNITE]),"")</f>
        <v/>
      </c>
      <c r="I830" s="89" t="str">
        <f>IF(F830&lt;&gt;"", _xlfn.XLOOKUP(F830,TABstock[CODE],TABstock[DESCRIPTION]),"")</f>
        <v/>
      </c>
      <c r="J830" s="90" t="str">
        <f>IF(F830&lt;&gt;"", _xlfn.XLOOKUP(F830,TABstock[CODE],TABstock[STOCK]),"")</f>
        <v/>
      </c>
      <c r="K830" s="28"/>
      <c r="M830" s="29"/>
      <c r="S830" s="23"/>
      <c r="T830" s="99"/>
      <c r="U830" s="100"/>
      <c r="V830" s="88"/>
      <c r="W830" s="88"/>
      <c r="X830" s="88"/>
      <c r="Y830" s="30"/>
      <c r="Z830" s="88"/>
      <c r="AA830" s="88"/>
      <c r="AB830" s="30"/>
      <c r="AC830" s="30"/>
      <c r="AD830" s="30"/>
      <c r="AE830" s="101"/>
      <c r="AH830" s="53"/>
    </row>
    <row r="831" spans="2:34" x14ac:dyDescent="0.25">
      <c r="B831" s="81"/>
      <c r="C831" s="82"/>
      <c r="D831" s="83"/>
      <c r="E831" s="87"/>
      <c r="F831" s="84"/>
      <c r="G831" s="84"/>
      <c r="H831" s="89" t="str">
        <f>IF(F831&lt;&gt;"", _xlfn.XLOOKUP(F831,TABstock[CODE],TABstock[UNITE]),"")</f>
        <v/>
      </c>
      <c r="I831" s="89" t="str">
        <f>IF(F831&lt;&gt;"", _xlfn.XLOOKUP(F831,TABstock[CODE],TABstock[DESCRIPTION]),"")</f>
        <v/>
      </c>
      <c r="J831" s="90" t="str">
        <f>IF(F831&lt;&gt;"", _xlfn.XLOOKUP(F831,TABstock[CODE],TABstock[STOCK]),"")</f>
        <v/>
      </c>
      <c r="K831" s="28"/>
      <c r="M831" s="29"/>
      <c r="S831" s="23"/>
      <c r="T831" s="99"/>
      <c r="U831" s="100"/>
      <c r="V831" s="88"/>
      <c r="W831" s="88"/>
      <c r="X831" s="88"/>
      <c r="Y831" s="30"/>
      <c r="Z831" s="88"/>
      <c r="AA831" s="88"/>
      <c r="AB831" s="30"/>
      <c r="AC831" s="30"/>
      <c r="AD831" s="30"/>
      <c r="AE831" s="101"/>
      <c r="AH831" s="53"/>
    </row>
    <row r="832" spans="2:34" x14ac:dyDescent="0.25">
      <c r="B832" s="81"/>
      <c r="C832" s="82"/>
      <c r="D832" s="83"/>
      <c r="E832" s="87"/>
      <c r="F832" s="84"/>
      <c r="G832" s="84"/>
      <c r="H832" s="89" t="str">
        <f>IF(F832&lt;&gt;"", _xlfn.XLOOKUP(F832,TABstock[CODE],TABstock[UNITE]),"")</f>
        <v/>
      </c>
      <c r="I832" s="89" t="str">
        <f>IF(F832&lt;&gt;"", _xlfn.XLOOKUP(F832,TABstock[CODE],TABstock[DESCRIPTION]),"")</f>
        <v/>
      </c>
      <c r="J832" s="90" t="str">
        <f>IF(F832&lt;&gt;"", _xlfn.XLOOKUP(F832,TABstock[CODE],TABstock[STOCK]),"")</f>
        <v/>
      </c>
      <c r="K832" s="28"/>
      <c r="M832" s="29"/>
      <c r="S832" s="23"/>
      <c r="T832" s="99"/>
      <c r="U832" s="100"/>
      <c r="V832" s="88"/>
      <c r="W832" s="88"/>
      <c r="X832" s="88"/>
      <c r="Y832" s="30"/>
      <c r="Z832" s="88"/>
      <c r="AA832" s="88"/>
      <c r="AB832" s="30"/>
      <c r="AC832" s="30"/>
      <c r="AD832" s="30"/>
      <c r="AE832" s="101"/>
      <c r="AH832" s="53"/>
    </row>
    <row r="833" spans="2:34" x14ac:dyDescent="0.25">
      <c r="B833" s="81"/>
      <c r="C833" s="82"/>
      <c r="D833" s="83"/>
      <c r="E833" s="87"/>
      <c r="F833" s="84"/>
      <c r="G833" s="84"/>
      <c r="H833" s="89" t="str">
        <f>IF(F833&lt;&gt;"", _xlfn.XLOOKUP(F833,TABstock[CODE],TABstock[UNITE]),"")</f>
        <v/>
      </c>
      <c r="I833" s="89" t="str">
        <f>IF(F833&lt;&gt;"", _xlfn.XLOOKUP(F833,TABstock[CODE],TABstock[DESCRIPTION]),"")</f>
        <v/>
      </c>
      <c r="J833" s="90" t="str">
        <f>IF(F833&lt;&gt;"", _xlfn.XLOOKUP(F833,TABstock[CODE],TABstock[STOCK]),"")</f>
        <v/>
      </c>
      <c r="K833" s="28"/>
      <c r="M833" s="29"/>
      <c r="S833" s="23"/>
      <c r="T833" s="99"/>
      <c r="U833" s="100"/>
      <c r="V833" s="88"/>
      <c r="W833" s="88"/>
      <c r="X833" s="88"/>
      <c r="Y833" s="30"/>
      <c r="Z833" s="88"/>
      <c r="AA833" s="88"/>
      <c r="AB833" s="30"/>
      <c r="AC833" s="30"/>
      <c r="AD833" s="30"/>
      <c r="AE833" s="101"/>
      <c r="AH833" s="53"/>
    </row>
    <row r="834" spans="2:34" x14ac:dyDescent="0.25">
      <c r="B834" s="81"/>
      <c r="C834" s="82"/>
      <c r="D834" s="83"/>
      <c r="E834" s="87"/>
      <c r="F834" s="84"/>
      <c r="G834" s="84"/>
      <c r="H834" s="89" t="str">
        <f>IF(F834&lt;&gt;"", _xlfn.XLOOKUP(F834,TABstock[CODE],TABstock[UNITE]),"")</f>
        <v/>
      </c>
      <c r="I834" s="89" t="str">
        <f>IF(F834&lt;&gt;"", _xlfn.XLOOKUP(F834,TABstock[CODE],TABstock[DESCRIPTION]),"")</f>
        <v/>
      </c>
      <c r="J834" s="90" t="str">
        <f>IF(F834&lt;&gt;"", _xlfn.XLOOKUP(F834,TABstock[CODE],TABstock[STOCK]),"")</f>
        <v/>
      </c>
      <c r="K834" s="28"/>
      <c r="M834" s="29"/>
      <c r="S834" s="23"/>
      <c r="T834" s="99"/>
      <c r="U834" s="100"/>
      <c r="V834" s="88"/>
      <c r="W834" s="88"/>
      <c r="X834" s="88"/>
      <c r="Y834" s="30"/>
      <c r="Z834" s="88"/>
      <c r="AA834" s="88"/>
      <c r="AB834" s="30"/>
      <c r="AC834" s="30"/>
      <c r="AD834" s="30"/>
      <c r="AE834" s="101"/>
      <c r="AH834" s="53"/>
    </row>
    <row r="835" spans="2:34" x14ac:dyDescent="0.25">
      <c r="B835" s="81"/>
      <c r="C835" s="82"/>
      <c r="D835" s="83"/>
      <c r="E835" s="87"/>
      <c r="F835" s="84"/>
      <c r="G835" s="84"/>
      <c r="H835" s="89" t="str">
        <f>IF(F835&lt;&gt;"", _xlfn.XLOOKUP(F835,TABstock[CODE],TABstock[UNITE]),"")</f>
        <v/>
      </c>
      <c r="I835" s="89" t="str">
        <f>IF(F835&lt;&gt;"", _xlfn.XLOOKUP(F835,TABstock[CODE],TABstock[DESCRIPTION]),"")</f>
        <v/>
      </c>
      <c r="J835" s="90" t="str">
        <f>IF(F835&lt;&gt;"", _xlfn.XLOOKUP(F835,TABstock[CODE],TABstock[STOCK]),"")</f>
        <v/>
      </c>
      <c r="K835" s="28"/>
      <c r="M835" s="29"/>
      <c r="S835" s="23"/>
      <c r="T835" s="99"/>
      <c r="U835" s="100"/>
      <c r="V835" s="88"/>
      <c r="W835" s="88"/>
      <c r="X835" s="88"/>
      <c r="Y835" s="30"/>
      <c r="Z835" s="88"/>
      <c r="AA835" s="88"/>
      <c r="AB835" s="30"/>
      <c r="AC835" s="30"/>
      <c r="AD835" s="30"/>
      <c r="AE835" s="101"/>
      <c r="AH835" s="53"/>
    </row>
    <row r="836" spans="2:34" x14ac:dyDescent="0.25">
      <c r="B836" s="81"/>
      <c r="C836" s="82"/>
      <c r="D836" s="83"/>
      <c r="E836" s="87"/>
      <c r="F836" s="84"/>
      <c r="G836" s="84"/>
      <c r="H836" s="89" t="str">
        <f>IF(F836&lt;&gt;"", _xlfn.XLOOKUP(F836,TABstock[CODE],TABstock[UNITE]),"")</f>
        <v/>
      </c>
      <c r="I836" s="89" t="str">
        <f>IF(F836&lt;&gt;"", _xlfn.XLOOKUP(F836,TABstock[CODE],TABstock[DESCRIPTION]),"")</f>
        <v/>
      </c>
      <c r="J836" s="90" t="str">
        <f>IF(F836&lt;&gt;"", _xlfn.XLOOKUP(F836,TABstock[CODE],TABstock[STOCK]),"")</f>
        <v/>
      </c>
      <c r="K836" s="28"/>
      <c r="M836" s="29"/>
      <c r="S836" s="23"/>
      <c r="T836" s="99"/>
      <c r="U836" s="100"/>
      <c r="V836" s="88"/>
      <c r="W836" s="88"/>
      <c r="X836" s="88"/>
      <c r="Y836" s="30"/>
      <c r="Z836" s="88"/>
      <c r="AA836" s="88"/>
      <c r="AB836" s="30"/>
      <c r="AC836" s="30"/>
      <c r="AD836" s="30"/>
      <c r="AE836" s="101"/>
      <c r="AH836" s="53"/>
    </row>
    <row r="837" spans="2:34" x14ac:dyDescent="0.25">
      <c r="B837" s="81"/>
      <c r="C837" s="82"/>
      <c r="D837" s="83"/>
      <c r="E837" s="87"/>
      <c r="F837" s="84"/>
      <c r="G837" s="84"/>
      <c r="H837" s="89" t="str">
        <f>IF(F837&lt;&gt;"", _xlfn.XLOOKUP(F837,TABstock[CODE],TABstock[UNITE]),"")</f>
        <v/>
      </c>
      <c r="I837" s="89" t="str">
        <f>IF(F837&lt;&gt;"", _xlfn.XLOOKUP(F837,TABstock[CODE],TABstock[DESCRIPTION]),"")</f>
        <v/>
      </c>
      <c r="J837" s="90" t="str">
        <f>IF(F837&lt;&gt;"", _xlfn.XLOOKUP(F837,TABstock[CODE],TABstock[STOCK]),"")</f>
        <v/>
      </c>
      <c r="K837" s="28"/>
      <c r="M837" s="29"/>
      <c r="S837" s="23"/>
      <c r="T837" s="99"/>
      <c r="U837" s="100"/>
      <c r="V837" s="88"/>
      <c r="W837" s="88"/>
      <c r="X837" s="88"/>
      <c r="Y837" s="30"/>
      <c r="Z837" s="88"/>
      <c r="AA837" s="88"/>
      <c r="AB837" s="30"/>
      <c r="AC837" s="30"/>
      <c r="AD837" s="30"/>
      <c r="AE837" s="101"/>
      <c r="AH837" s="53"/>
    </row>
    <row r="838" spans="2:34" x14ac:dyDescent="0.25">
      <c r="B838" s="81"/>
      <c r="C838" s="82"/>
      <c r="D838" s="83"/>
      <c r="E838" s="87"/>
      <c r="F838" s="84"/>
      <c r="G838" s="84"/>
      <c r="H838" s="89" t="str">
        <f>IF(F838&lt;&gt;"", _xlfn.XLOOKUP(F838,TABstock[CODE],TABstock[UNITE]),"")</f>
        <v/>
      </c>
      <c r="I838" s="89" t="str">
        <f>IF(F838&lt;&gt;"", _xlfn.XLOOKUP(F838,TABstock[CODE],TABstock[DESCRIPTION]),"")</f>
        <v/>
      </c>
      <c r="J838" s="90" t="str">
        <f>IF(F838&lt;&gt;"", _xlfn.XLOOKUP(F838,TABstock[CODE],TABstock[STOCK]),"")</f>
        <v/>
      </c>
      <c r="K838" s="28"/>
      <c r="M838" s="29"/>
      <c r="S838" s="23"/>
      <c r="T838" s="99"/>
      <c r="U838" s="100"/>
      <c r="V838" s="88"/>
      <c r="W838" s="88"/>
      <c r="X838" s="88"/>
      <c r="Y838" s="30"/>
      <c r="Z838" s="88"/>
      <c r="AA838" s="88"/>
      <c r="AB838" s="30"/>
      <c r="AC838" s="30"/>
      <c r="AD838" s="30"/>
      <c r="AE838" s="101"/>
      <c r="AH838" s="53"/>
    </row>
    <row r="839" spans="2:34" x14ac:dyDescent="0.25">
      <c r="B839" s="81"/>
      <c r="C839" s="82"/>
      <c r="D839" s="83"/>
      <c r="E839" s="87"/>
      <c r="F839" s="84"/>
      <c r="G839" s="84"/>
      <c r="H839" s="89" t="str">
        <f>IF(F839&lt;&gt;"", _xlfn.XLOOKUP(F839,TABstock[CODE],TABstock[UNITE]),"")</f>
        <v/>
      </c>
      <c r="I839" s="89" t="str">
        <f>IF(F839&lt;&gt;"", _xlfn.XLOOKUP(F839,TABstock[CODE],TABstock[DESCRIPTION]),"")</f>
        <v/>
      </c>
      <c r="J839" s="90" t="str">
        <f>IF(F839&lt;&gt;"", _xlfn.XLOOKUP(F839,TABstock[CODE],TABstock[STOCK]),"")</f>
        <v/>
      </c>
      <c r="K839" s="28"/>
      <c r="M839" s="29"/>
      <c r="S839" s="23"/>
      <c r="T839" s="99"/>
      <c r="U839" s="100"/>
      <c r="V839" s="88"/>
      <c r="W839" s="88"/>
      <c r="X839" s="88"/>
      <c r="Y839" s="30"/>
      <c r="Z839" s="88"/>
      <c r="AA839" s="88"/>
      <c r="AB839" s="30"/>
      <c r="AC839" s="30"/>
      <c r="AD839" s="30"/>
      <c r="AE839" s="101"/>
      <c r="AH839" s="53"/>
    </row>
    <row r="840" spans="2:34" x14ac:dyDescent="0.25">
      <c r="B840" s="81"/>
      <c r="C840" s="82"/>
      <c r="D840" s="83"/>
      <c r="E840" s="87"/>
      <c r="F840" s="84"/>
      <c r="G840" s="84"/>
      <c r="H840" s="89" t="str">
        <f>IF(F840&lt;&gt;"", _xlfn.XLOOKUP(F840,TABstock[CODE],TABstock[UNITE]),"")</f>
        <v/>
      </c>
      <c r="I840" s="89" t="str">
        <f>IF(F840&lt;&gt;"", _xlfn.XLOOKUP(F840,TABstock[CODE],TABstock[DESCRIPTION]),"")</f>
        <v/>
      </c>
      <c r="J840" s="90" t="str">
        <f>IF(F840&lt;&gt;"", _xlfn.XLOOKUP(F840,TABstock[CODE],TABstock[STOCK]),"")</f>
        <v/>
      </c>
      <c r="K840" s="28"/>
      <c r="M840" s="29"/>
      <c r="S840" s="23"/>
      <c r="T840" s="99"/>
      <c r="U840" s="100"/>
      <c r="V840" s="88"/>
      <c r="W840" s="88"/>
      <c r="X840" s="88"/>
      <c r="Y840" s="30"/>
      <c r="Z840" s="88"/>
      <c r="AA840" s="88"/>
      <c r="AB840" s="30"/>
      <c r="AC840" s="30"/>
      <c r="AD840" s="30"/>
      <c r="AE840" s="101"/>
      <c r="AH840" s="53"/>
    </row>
    <row r="841" spans="2:34" x14ac:dyDescent="0.25">
      <c r="B841" s="81"/>
      <c r="C841" s="82"/>
      <c r="D841" s="83"/>
      <c r="E841" s="87"/>
      <c r="F841" s="84"/>
      <c r="G841" s="84"/>
      <c r="H841" s="89" t="str">
        <f>IF(F841&lt;&gt;"", _xlfn.XLOOKUP(F841,TABstock[CODE],TABstock[UNITE]),"")</f>
        <v/>
      </c>
      <c r="I841" s="89" t="str">
        <f>IF(F841&lt;&gt;"", _xlfn.XLOOKUP(F841,TABstock[CODE],TABstock[DESCRIPTION]),"")</f>
        <v/>
      </c>
      <c r="J841" s="90" t="str">
        <f>IF(F841&lt;&gt;"", _xlfn.XLOOKUP(F841,TABstock[CODE],TABstock[STOCK]),"")</f>
        <v/>
      </c>
      <c r="K841" s="28"/>
      <c r="M841" s="29"/>
      <c r="S841" s="23"/>
      <c r="T841" s="99"/>
      <c r="U841" s="100"/>
      <c r="V841" s="88"/>
      <c r="W841" s="88"/>
      <c r="X841" s="88"/>
      <c r="Y841" s="30"/>
      <c r="Z841" s="88"/>
      <c r="AA841" s="88"/>
      <c r="AB841" s="30"/>
      <c r="AC841" s="30"/>
      <c r="AD841" s="30"/>
      <c r="AE841" s="101"/>
      <c r="AH841" s="53"/>
    </row>
    <row r="842" spans="2:34" x14ac:dyDescent="0.25">
      <c r="B842" s="81"/>
      <c r="C842" s="82"/>
      <c r="D842" s="83"/>
      <c r="E842" s="87"/>
      <c r="F842" s="84"/>
      <c r="G842" s="84"/>
      <c r="H842" s="89" t="str">
        <f>IF(F842&lt;&gt;"", _xlfn.XLOOKUP(F842,TABstock[CODE],TABstock[UNITE]),"")</f>
        <v/>
      </c>
      <c r="I842" s="89" t="str">
        <f>IF(F842&lt;&gt;"", _xlfn.XLOOKUP(F842,TABstock[CODE],TABstock[DESCRIPTION]),"")</f>
        <v/>
      </c>
      <c r="J842" s="90" t="str">
        <f>IF(F842&lt;&gt;"", _xlfn.XLOOKUP(F842,TABstock[CODE],TABstock[STOCK]),"")</f>
        <v/>
      </c>
      <c r="K842" s="28"/>
      <c r="M842" s="29"/>
      <c r="S842" s="23"/>
      <c r="T842" s="99"/>
      <c r="U842" s="100"/>
      <c r="V842" s="88"/>
      <c r="W842" s="88"/>
      <c r="X842" s="88"/>
      <c r="Y842" s="30"/>
      <c r="Z842" s="88"/>
      <c r="AA842" s="88"/>
      <c r="AB842" s="30"/>
      <c r="AC842" s="30"/>
      <c r="AD842" s="30"/>
      <c r="AE842" s="101"/>
      <c r="AH842" s="53"/>
    </row>
    <row r="843" spans="2:34" x14ac:dyDescent="0.25">
      <c r="B843" s="81"/>
      <c r="C843" s="82"/>
      <c r="D843" s="83"/>
      <c r="E843" s="87"/>
      <c r="F843" s="84"/>
      <c r="G843" s="84"/>
      <c r="H843" s="89" t="str">
        <f>IF(F843&lt;&gt;"", _xlfn.XLOOKUP(F843,TABstock[CODE],TABstock[UNITE]),"")</f>
        <v/>
      </c>
      <c r="I843" s="89" t="str">
        <f>IF(F843&lt;&gt;"", _xlfn.XLOOKUP(F843,TABstock[CODE],TABstock[DESCRIPTION]),"")</f>
        <v/>
      </c>
      <c r="J843" s="90" t="str">
        <f>IF(F843&lt;&gt;"", _xlfn.XLOOKUP(F843,TABstock[CODE],TABstock[STOCK]),"")</f>
        <v/>
      </c>
      <c r="K843" s="28"/>
      <c r="M843" s="29"/>
      <c r="S843" s="23"/>
      <c r="T843" s="99"/>
      <c r="U843" s="100"/>
      <c r="V843" s="88"/>
      <c r="W843" s="88"/>
      <c r="X843" s="88"/>
      <c r="Y843" s="30"/>
      <c r="Z843" s="88"/>
      <c r="AA843" s="88"/>
      <c r="AB843" s="30"/>
      <c r="AC843" s="30"/>
      <c r="AD843" s="30"/>
      <c r="AE843" s="101"/>
      <c r="AH843" s="53"/>
    </row>
    <row r="844" spans="2:34" x14ac:dyDescent="0.25">
      <c r="B844" s="81"/>
      <c r="C844" s="82"/>
      <c r="D844" s="83"/>
      <c r="E844" s="87"/>
      <c r="F844" s="84"/>
      <c r="G844" s="84"/>
      <c r="H844" s="89" t="str">
        <f>IF(F844&lt;&gt;"", _xlfn.XLOOKUP(F844,TABstock[CODE],TABstock[UNITE]),"")</f>
        <v/>
      </c>
      <c r="I844" s="89" t="str">
        <f>IF(F844&lt;&gt;"", _xlfn.XLOOKUP(F844,TABstock[CODE],TABstock[DESCRIPTION]),"")</f>
        <v/>
      </c>
      <c r="J844" s="90" t="str">
        <f>IF(F844&lt;&gt;"", _xlfn.XLOOKUP(F844,TABstock[CODE],TABstock[STOCK]),"")</f>
        <v/>
      </c>
      <c r="K844" s="28"/>
      <c r="M844" s="29"/>
      <c r="S844" s="23"/>
      <c r="T844" s="99"/>
      <c r="U844" s="100"/>
      <c r="V844" s="88"/>
      <c r="W844" s="88"/>
      <c r="X844" s="88"/>
      <c r="Y844" s="30"/>
      <c r="Z844" s="88"/>
      <c r="AA844" s="88"/>
      <c r="AB844" s="30"/>
      <c r="AC844" s="30"/>
      <c r="AD844" s="30"/>
      <c r="AE844" s="101"/>
      <c r="AH844" s="53"/>
    </row>
    <row r="845" spans="2:34" x14ac:dyDescent="0.25">
      <c r="B845" s="81"/>
      <c r="C845" s="82"/>
      <c r="D845" s="83"/>
      <c r="E845" s="87"/>
      <c r="F845" s="84"/>
      <c r="G845" s="84"/>
      <c r="H845" s="89" t="str">
        <f>IF(F845&lt;&gt;"", _xlfn.XLOOKUP(F845,TABstock[CODE],TABstock[UNITE]),"")</f>
        <v/>
      </c>
      <c r="I845" s="89" t="str">
        <f>IF(F845&lt;&gt;"", _xlfn.XLOOKUP(F845,TABstock[CODE],TABstock[DESCRIPTION]),"")</f>
        <v/>
      </c>
      <c r="J845" s="90" t="str">
        <f>IF(F845&lt;&gt;"", _xlfn.XLOOKUP(F845,TABstock[CODE],TABstock[STOCK]),"")</f>
        <v/>
      </c>
      <c r="K845" s="28"/>
      <c r="M845" s="29"/>
      <c r="S845" s="23"/>
      <c r="T845" s="99"/>
      <c r="U845" s="100"/>
      <c r="V845" s="88"/>
      <c r="W845" s="88"/>
      <c r="X845" s="88"/>
      <c r="Y845" s="30"/>
      <c r="Z845" s="88"/>
      <c r="AA845" s="88"/>
      <c r="AB845" s="30"/>
      <c r="AC845" s="30"/>
      <c r="AD845" s="30"/>
      <c r="AE845" s="101"/>
      <c r="AH845" s="53"/>
    </row>
    <row r="846" spans="2:34" x14ac:dyDescent="0.25">
      <c r="B846" s="81"/>
      <c r="C846" s="82"/>
      <c r="D846" s="83"/>
      <c r="E846" s="87"/>
      <c r="F846" s="84"/>
      <c r="G846" s="84"/>
      <c r="H846" s="89" t="str">
        <f>IF(F846&lt;&gt;"", _xlfn.XLOOKUP(F846,TABstock[CODE],TABstock[UNITE]),"")</f>
        <v/>
      </c>
      <c r="I846" s="89" t="str">
        <f>IF(F846&lt;&gt;"", _xlfn.XLOOKUP(F846,TABstock[CODE],TABstock[DESCRIPTION]),"")</f>
        <v/>
      </c>
      <c r="J846" s="90" t="str">
        <f>IF(F846&lt;&gt;"", _xlfn.XLOOKUP(F846,TABstock[CODE],TABstock[STOCK]),"")</f>
        <v/>
      </c>
      <c r="K846" s="28"/>
      <c r="M846" s="29"/>
      <c r="S846" s="23"/>
      <c r="T846" s="99"/>
      <c r="U846" s="100"/>
      <c r="V846" s="88"/>
      <c r="W846" s="88"/>
      <c r="X846" s="88"/>
      <c r="Y846" s="30"/>
      <c r="Z846" s="88"/>
      <c r="AA846" s="88"/>
      <c r="AB846" s="30"/>
      <c r="AC846" s="30"/>
      <c r="AD846" s="30"/>
      <c r="AE846" s="101"/>
      <c r="AH846" s="53"/>
    </row>
    <row r="847" spans="2:34" x14ac:dyDescent="0.25">
      <c r="B847" s="81"/>
      <c r="C847" s="82"/>
      <c r="D847" s="83"/>
      <c r="E847" s="87"/>
      <c r="F847" s="84"/>
      <c r="G847" s="84"/>
      <c r="H847" s="89" t="str">
        <f>IF(F847&lt;&gt;"", _xlfn.XLOOKUP(F847,TABstock[CODE],TABstock[UNITE]),"")</f>
        <v/>
      </c>
      <c r="I847" s="89" t="str">
        <f>IF(F847&lt;&gt;"", _xlfn.XLOOKUP(F847,TABstock[CODE],TABstock[DESCRIPTION]),"")</f>
        <v/>
      </c>
      <c r="J847" s="90" t="str">
        <f>IF(F847&lt;&gt;"", _xlfn.XLOOKUP(F847,TABstock[CODE],TABstock[STOCK]),"")</f>
        <v/>
      </c>
      <c r="K847" s="28"/>
      <c r="M847" s="29"/>
      <c r="S847" s="23"/>
      <c r="T847" s="99"/>
      <c r="U847" s="100"/>
      <c r="V847" s="88"/>
      <c r="W847" s="88"/>
      <c r="X847" s="88"/>
      <c r="Y847" s="30"/>
      <c r="Z847" s="88"/>
      <c r="AA847" s="88"/>
      <c r="AB847" s="30"/>
      <c r="AC847" s="30"/>
      <c r="AD847" s="30"/>
      <c r="AE847" s="101"/>
      <c r="AH847" s="53"/>
    </row>
    <row r="848" spans="2:34" x14ac:dyDescent="0.25">
      <c r="B848" s="81"/>
      <c r="C848" s="82"/>
      <c r="D848" s="83"/>
      <c r="E848" s="87"/>
      <c r="F848" s="84"/>
      <c r="G848" s="84"/>
      <c r="H848" s="89" t="str">
        <f>IF(F848&lt;&gt;"", _xlfn.XLOOKUP(F848,TABstock[CODE],TABstock[UNITE]),"")</f>
        <v/>
      </c>
      <c r="I848" s="89" t="str">
        <f>IF(F848&lt;&gt;"", _xlfn.XLOOKUP(F848,TABstock[CODE],TABstock[DESCRIPTION]),"")</f>
        <v/>
      </c>
      <c r="J848" s="90" t="str">
        <f>IF(F848&lt;&gt;"", _xlfn.XLOOKUP(F848,TABstock[CODE],TABstock[STOCK]),"")</f>
        <v/>
      </c>
      <c r="K848" s="28"/>
      <c r="M848" s="29"/>
      <c r="S848" s="23"/>
      <c r="T848" s="99"/>
      <c r="U848" s="100"/>
      <c r="V848" s="88"/>
      <c r="W848" s="88"/>
      <c r="X848" s="88"/>
      <c r="Y848" s="30"/>
      <c r="Z848" s="88"/>
      <c r="AA848" s="88"/>
      <c r="AB848" s="30"/>
      <c r="AC848" s="30"/>
      <c r="AD848" s="30"/>
      <c r="AE848" s="101"/>
      <c r="AH848" s="53"/>
    </row>
    <row r="849" spans="2:34" x14ac:dyDescent="0.25">
      <c r="B849" s="81"/>
      <c r="C849" s="82"/>
      <c r="D849" s="83"/>
      <c r="E849" s="87"/>
      <c r="F849" s="84"/>
      <c r="G849" s="84"/>
      <c r="H849" s="89" t="str">
        <f>IF(F849&lt;&gt;"", _xlfn.XLOOKUP(F849,TABstock[CODE],TABstock[UNITE]),"")</f>
        <v/>
      </c>
      <c r="I849" s="89" t="str">
        <f>IF(F849&lt;&gt;"", _xlfn.XLOOKUP(F849,TABstock[CODE],TABstock[DESCRIPTION]),"")</f>
        <v/>
      </c>
      <c r="J849" s="90" t="str">
        <f>IF(F849&lt;&gt;"", _xlfn.XLOOKUP(F849,TABstock[CODE],TABstock[STOCK]),"")</f>
        <v/>
      </c>
      <c r="K849" s="28"/>
      <c r="M849" s="29"/>
      <c r="S849" s="23"/>
      <c r="T849" s="99"/>
      <c r="U849" s="100"/>
      <c r="V849" s="88"/>
      <c r="W849" s="88"/>
      <c r="X849" s="88"/>
      <c r="Y849" s="30"/>
      <c r="Z849" s="88"/>
      <c r="AA849" s="88"/>
      <c r="AB849" s="30"/>
      <c r="AC849" s="30"/>
      <c r="AD849" s="30"/>
      <c r="AE849" s="101"/>
      <c r="AH849" s="53"/>
    </row>
    <row r="850" spans="2:34" x14ac:dyDescent="0.25">
      <c r="B850" s="81"/>
      <c r="C850" s="82"/>
      <c r="D850" s="83"/>
      <c r="E850" s="87"/>
      <c r="F850" s="84"/>
      <c r="G850" s="84"/>
      <c r="H850" s="89" t="str">
        <f>IF(F850&lt;&gt;"", _xlfn.XLOOKUP(F850,TABstock[CODE],TABstock[UNITE]),"")</f>
        <v/>
      </c>
      <c r="I850" s="89" t="str">
        <f>IF(F850&lt;&gt;"", _xlfn.XLOOKUP(F850,TABstock[CODE],TABstock[DESCRIPTION]),"")</f>
        <v/>
      </c>
      <c r="J850" s="90" t="str">
        <f>IF(F850&lt;&gt;"", _xlfn.XLOOKUP(F850,TABstock[CODE],TABstock[STOCK]),"")</f>
        <v/>
      </c>
      <c r="K850" s="28"/>
      <c r="M850" s="29"/>
      <c r="S850" s="23"/>
      <c r="T850" s="99"/>
      <c r="U850" s="100"/>
      <c r="V850" s="88"/>
      <c r="W850" s="88"/>
      <c r="X850" s="88"/>
      <c r="Y850" s="30"/>
      <c r="Z850" s="88"/>
      <c r="AA850" s="88"/>
      <c r="AB850" s="30"/>
      <c r="AC850" s="30"/>
      <c r="AD850" s="30"/>
      <c r="AE850" s="101"/>
      <c r="AH850" s="53"/>
    </row>
    <row r="851" spans="2:34" x14ac:dyDescent="0.25">
      <c r="B851" s="81"/>
      <c r="C851" s="82"/>
      <c r="D851" s="83"/>
      <c r="E851" s="87"/>
      <c r="F851" s="84"/>
      <c r="G851" s="84"/>
      <c r="H851" s="89" t="str">
        <f>IF(F851&lt;&gt;"", _xlfn.XLOOKUP(F851,TABstock[CODE],TABstock[UNITE]),"")</f>
        <v/>
      </c>
      <c r="I851" s="89" t="str">
        <f>IF(F851&lt;&gt;"", _xlfn.XLOOKUP(F851,TABstock[CODE],TABstock[DESCRIPTION]),"")</f>
        <v/>
      </c>
      <c r="J851" s="90" t="str">
        <f>IF(F851&lt;&gt;"", _xlfn.XLOOKUP(F851,TABstock[CODE],TABstock[STOCK]),"")</f>
        <v/>
      </c>
      <c r="K851" s="28"/>
      <c r="M851" s="29"/>
      <c r="S851" s="23"/>
      <c r="T851" s="99"/>
      <c r="U851" s="100"/>
      <c r="V851" s="88"/>
      <c r="W851" s="88"/>
      <c r="X851" s="88"/>
      <c r="Y851" s="30"/>
      <c r="Z851" s="88"/>
      <c r="AA851" s="88"/>
      <c r="AB851" s="30"/>
      <c r="AC851" s="30"/>
      <c r="AD851" s="30"/>
      <c r="AE851" s="101"/>
      <c r="AH851" s="53"/>
    </row>
    <row r="852" spans="2:34" x14ac:dyDescent="0.25">
      <c r="B852" s="81"/>
      <c r="C852" s="82"/>
      <c r="D852" s="83"/>
      <c r="E852" s="87"/>
      <c r="F852" s="84"/>
      <c r="G852" s="84"/>
      <c r="H852" s="89" t="str">
        <f>IF(F852&lt;&gt;"", _xlfn.XLOOKUP(F852,TABstock[CODE],TABstock[UNITE]),"")</f>
        <v/>
      </c>
      <c r="I852" s="89" t="str">
        <f>IF(F852&lt;&gt;"", _xlfn.XLOOKUP(F852,TABstock[CODE],TABstock[DESCRIPTION]),"")</f>
        <v/>
      </c>
      <c r="J852" s="90" t="str">
        <f>IF(F852&lt;&gt;"", _xlfn.XLOOKUP(F852,TABstock[CODE],TABstock[STOCK]),"")</f>
        <v/>
      </c>
      <c r="K852" s="28"/>
      <c r="M852" s="29"/>
      <c r="S852" s="23"/>
      <c r="T852" s="99"/>
      <c r="U852" s="100"/>
      <c r="V852" s="88"/>
      <c r="W852" s="88"/>
      <c r="X852" s="88"/>
      <c r="Y852" s="30"/>
      <c r="Z852" s="88"/>
      <c r="AA852" s="88"/>
      <c r="AB852" s="30"/>
      <c r="AC852" s="30"/>
      <c r="AD852" s="30"/>
      <c r="AE852" s="101"/>
      <c r="AH852" s="53"/>
    </row>
    <row r="853" spans="2:34" x14ac:dyDescent="0.25">
      <c r="B853" s="81"/>
      <c r="C853" s="82"/>
      <c r="D853" s="83"/>
      <c r="E853" s="87"/>
      <c r="F853" s="84"/>
      <c r="G853" s="84"/>
      <c r="H853" s="89" t="str">
        <f>IF(F853&lt;&gt;"", _xlfn.XLOOKUP(F853,TABstock[CODE],TABstock[UNITE]),"")</f>
        <v/>
      </c>
      <c r="I853" s="89" t="str">
        <f>IF(F853&lt;&gt;"", _xlfn.XLOOKUP(F853,TABstock[CODE],TABstock[DESCRIPTION]),"")</f>
        <v/>
      </c>
      <c r="J853" s="90" t="str">
        <f>IF(F853&lt;&gt;"", _xlfn.XLOOKUP(F853,TABstock[CODE],TABstock[STOCK]),"")</f>
        <v/>
      </c>
      <c r="K853" s="28"/>
      <c r="M853" s="29"/>
      <c r="S853" s="23"/>
      <c r="T853" s="99"/>
      <c r="U853" s="100"/>
      <c r="V853" s="88"/>
      <c r="W853" s="88"/>
      <c r="X853" s="88"/>
      <c r="Y853" s="30"/>
      <c r="Z853" s="88"/>
      <c r="AA853" s="88"/>
      <c r="AB853" s="30"/>
      <c r="AC853" s="30"/>
      <c r="AD853" s="30"/>
      <c r="AE853" s="101"/>
      <c r="AH853" s="53"/>
    </row>
    <row r="854" spans="2:34" x14ac:dyDescent="0.25">
      <c r="B854" s="81"/>
      <c r="C854" s="82"/>
      <c r="D854" s="83"/>
      <c r="E854" s="87"/>
      <c r="F854" s="84"/>
      <c r="G854" s="84"/>
      <c r="H854" s="89" t="str">
        <f>IF(F854&lt;&gt;"", _xlfn.XLOOKUP(F854,TABstock[CODE],TABstock[UNITE]),"")</f>
        <v/>
      </c>
      <c r="I854" s="89" t="str">
        <f>IF(F854&lt;&gt;"", _xlfn.XLOOKUP(F854,TABstock[CODE],TABstock[DESCRIPTION]),"")</f>
        <v/>
      </c>
      <c r="J854" s="90" t="str">
        <f>IF(F854&lt;&gt;"", _xlfn.XLOOKUP(F854,TABstock[CODE],TABstock[STOCK]),"")</f>
        <v/>
      </c>
      <c r="K854" s="28"/>
      <c r="M854" s="29"/>
      <c r="S854" s="23"/>
      <c r="T854" s="99"/>
      <c r="U854" s="100"/>
      <c r="V854" s="88"/>
      <c r="W854" s="88"/>
      <c r="X854" s="88"/>
      <c r="Y854" s="30"/>
      <c r="Z854" s="88"/>
      <c r="AA854" s="88"/>
      <c r="AB854" s="30"/>
      <c r="AC854" s="30"/>
      <c r="AD854" s="30"/>
      <c r="AE854" s="101"/>
      <c r="AH854" s="53"/>
    </row>
    <row r="855" spans="2:34" x14ac:dyDescent="0.25">
      <c r="B855" s="81"/>
      <c r="C855" s="82"/>
      <c r="D855" s="83"/>
      <c r="E855" s="87"/>
      <c r="F855" s="84"/>
      <c r="G855" s="84"/>
      <c r="H855" s="89" t="str">
        <f>IF(F855&lt;&gt;"", _xlfn.XLOOKUP(F855,TABstock[CODE],TABstock[UNITE]),"")</f>
        <v/>
      </c>
      <c r="I855" s="89" t="str">
        <f>IF(F855&lt;&gt;"", _xlfn.XLOOKUP(F855,TABstock[CODE],TABstock[DESCRIPTION]),"")</f>
        <v/>
      </c>
      <c r="J855" s="90" t="str">
        <f>IF(F855&lt;&gt;"", _xlfn.XLOOKUP(F855,TABstock[CODE],TABstock[STOCK]),"")</f>
        <v/>
      </c>
      <c r="K855" s="28"/>
      <c r="M855" s="29"/>
      <c r="S855" s="23"/>
      <c r="T855" s="99"/>
      <c r="U855" s="100"/>
      <c r="V855" s="88"/>
      <c r="W855" s="88"/>
      <c r="X855" s="88"/>
      <c r="Y855" s="30"/>
      <c r="Z855" s="88"/>
      <c r="AA855" s="88"/>
      <c r="AB855" s="30"/>
      <c r="AC855" s="30"/>
      <c r="AD855" s="30"/>
      <c r="AE855" s="101"/>
      <c r="AH855" s="53"/>
    </row>
    <row r="856" spans="2:34" x14ac:dyDescent="0.25">
      <c r="B856" s="81"/>
      <c r="C856" s="82"/>
      <c r="D856" s="83"/>
      <c r="E856" s="87"/>
      <c r="F856" s="84"/>
      <c r="G856" s="84"/>
      <c r="H856" s="89" t="str">
        <f>IF(F856&lt;&gt;"", _xlfn.XLOOKUP(F856,TABstock[CODE],TABstock[UNITE]),"")</f>
        <v/>
      </c>
      <c r="I856" s="89" t="str">
        <f>IF(F856&lt;&gt;"", _xlfn.XLOOKUP(F856,TABstock[CODE],TABstock[DESCRIPTION]),"")</f>
        <v/>
      </c>
      <c r="J856" s="90" t="str">
        <f>IF(F856&lt;&gt;"", _xlfn.XLOOKUP(F856,TABstock[CODE],TABstock[STOCK]),"")</f>
        <v/>
      </c>
      <c r="K856" s="28"/>
      <c r="M856" s="29"/>
      <c r="S856" s="23"/>
      <c r="T856" s="99"/>
      <c r="U856" s="100"/>
      <c r="V856" s="88"/>
      <c r="W856" s="88"/>
      <c r="X856" s="88"/>
      <c r="Y856" s="30"/>
      <c r="Z856" s="88"/>
      <c r="AA856" s="88"/>
      <c r="AB856" s="30"/>
      <c r="AC856" s="30"/>
      <c r="AD856" s="30"/>
      <c r="AE856" s="101"/>
      <c r="AH856" s="53"/>
    </row>
    <row r="857" spans="2:34" x14ac:dyDescent="0.25">
      <c r="B857" s="81"/>
      <c r="C857" s="82"/>
      <c r="D857" s="83"/>
      <c r="E857" s="87"/>
      <c r="F857" s="84"/>
      <c r="G857" s="84"/>
      <c r="H857" s="89" t="str">
        <f>IF(F857&lt;&gt;"", _xlfn.XLOOKUP(F857,TABstock[CODE],TABstock[UNITE]),"")</f>
        <v/>
      </c>
      <c r="I857" s="89" t="str">
        <f>IF(F857&lt;&gt;"", _xlfn.XLOOKUP(F857,TABstock[CODE],TABstock[DESCRIPTION]),"")</f>
        <v/>
      </c>
      <c r="J857" s="90" t="str">
        <f>IF(F857&lt;&gt;"", _xlfn.XLOOKUP(F857,TABstock[CODE],TABstock[STOCK]),"")</f>
        <v/>
      </c>
      <c r="K857" s="28"/>
      <c r="M857" s="29"/>
      <c r="S857" s="23"/>
      <c r="T857" s="99"/>
      <c r="U857" s="100"/>
      <c r="V857" s="88"/>
      <c r="W857" s="88"/>
      <c r="X857" s="88"/>
      <c r="Y857" s="30"/>
      <c r="Z857" s="88"/>
      <c r="AA857" s="88"/>
      <c r="AB857" s="30"/>
      <c r="AC857" s="30"/>
      <c r="AD857" s="30"/>
      <c r="AE857" s="101"/>
      <c r="AH857" s="53"/>
    </row>
    <row r="858" spans="2:34" x14ac:dyDescent="0.25">
      <c r="B858" s="81"/>
      <c r="C858" s="82"/>
      <c r="D858" s="83"/>
      <c r="E858" s="87"/>
      <c r="F858" s="84"/>
      <c r="G858" s="84"/>
      <c r="H858" s="89" t="str">
        <f>IF(F858&lt;&gt;"", _xlfn.XLOOKUP(F858,TABstock[CODE],TABstock[UNITE]),"")</f>
        <v/>
      </c>
      <c r="I858" s="89" t="str">
        <f>IF(F858&lt;&gt;"", _xlfn.XLOOKUP(F858,TABstock[CODE],TABstock[DESCRIPTION]),"")</f>
        <v/>
      </c>
      <c r="J858" s="90" t="str">
        <f>IF(F858&lt;&gt;"", _xlfn.XLOOKUP(F858,TABstock[CODE],TABstock[STOCK]),"")</f>
        <v/>
      </c>
      <c r="K858" s="28"/>
      <c r="M858" s="29"/>
      <c r="S858" s="23"/>
      <c r="T858" s="99"/>
      <c r="U858" s="100"/>
      <c r="V858" s="88"/>
      <c r="W858" s="88"/>
      <c r="X858" s="88"/>
      <c r="Y858" s="30"/>
      <c r="Z858" s="88"/>
      <c r="AA858" s="88"/>
      <c r="AB858" s="30"/>
      <c r="AC858" s="30"/>
      <c r="AD858" s="30"/>
      <c r="AE858" s="101"/>
      <c r="AH858" s="53"/>
    </row>
    <row r="859" spans="2:34" x14ac:dyDescent="0.25">
      <c r="B859" s="81"/>
      <c r="C859" s="82"/>
      <c r="D859" s="83"/>
      <c r="E859" s="87"/>
      <c r="F859" s="84"/>
      <c r="G859" s="84"/>
      <c r="H859" s="89" t="str">
        <f>IF(F859&lt;&gt;"", _xlfn.XLOOKUP(F859,TABstock[CODE],TABstock[UNITE]),"")</f>
        <v/>
      </c>
      <c r="I859" s="89" t="str">
        <f>IF(F859&lt;&gt;"", _xlfn.XLOOKUP(F859,TABstock[CODE],TABstock[DESCRIPTION]),"")</f>
        <v/>
      </c>
      <c r="J859" s="90" t="str">
        <f>IF(F859&lt;&gt;"", _xlfn.XLOOKUP(F859,TABstock[CODE],TABstock[STOCK]),"")</f>
        <v/>
      </c>
      <c r="K859" s="28"/>
      <c r="M859" s="29"/>
      <c r="S859" s="23"/>
      <c r="T859" s="99"/>
      <c r="U859" s="100"/>
      <c r="V859" s="88"/>
      <c r="W859" s="88"/>
      <c r="X859" s="88"/>
      <c r="Y859" s="30"/>
      <c r="Z859" s="88"/>
      <c r="AA859" s="88"/>
      <c r="AB859" s="30"/>
      <c r="AC859" s="30"/>
      <c r="AD859" s="30"/>
      <c r="AE859" s="101"/>
      <c r="AH859" s="53"/>
    </row>
    <row r="860" spans="2:34" x14ac:dyDescent="0.25">
      <c r="B860" s="81"/>
      <c r="C860" s="82"/>
      <c r="D860" s="83"/>
      <c r="E860" s="87"/>
      <c r="F860" s="84"/>
      <c r="G860" s="84"/>
      <c r="H860" s="89" t="str">
        <f>IF(F860&lt;&gt;"", _xlfn.XLOOKUP(F860,TABstock[CODE],TABstock[UNITE]),"")</f>
        <v/>
      </c>
      <c r="I860" s="89" t="str">
        <f>IF(F860&lt;&gt;"", _xlfn.XLOOKUP(F860,TABstock[CODE],TABstock[DESCRIPTION]),"")</f>
        <v/>
      </c>
      <c r="J860" s="90" t="str">
        <f>IF(F860&lt;&gt;"", _xlfn.XLOOKUP(F860,TABstock[CODE],TABstock[STOCK]),"")</f>
        <v/>
      </c>
      <c r="K860" s="28"/>
      <c r="M860" s="29"/>
      <c r="S860" s="23"/>
      <c r="T860" s="99"/>
      <c r="U860" s="100"/>
      <c r="V860" s="88"/>
      <c r="W860" s="88"/>
      <c r="X860" s="88"/>
      <c r="Y860" s="30"/>
      <c r="Z860" s="88"/>
      <c r="AA860" s="88"/>
      <c r="AB860" s="30"/>
      <c r="AC860" s="30"/>
      <c r="AD860" s="30"/>
      <c r="AE860" s="101"/>
      <c r="AH860" s="53"/>
    </row>
    <row r="861" spans="2:34" x14ac:dyDescent="0.25">
      <c r="B861" s="81"/>
      <c r="C861" s="82"/>
      <c r="D861" s="83"/>
      <c r="E861" s="87"/>
      <c r="F861" s="84"/>
      <c r="G861" s="84"/>
      <c r="H861" s="89" t="str">
        <f>IF(F861&lt;&gt;"", _xlfn.XLOOKUP(F861,TABstock[CODE],TABstock[UNITE]),"")</f>
        <v/>
      </c>
      <c r="I861" s="89" t="str">
        <f>IF(F861&lt;&gt;"", _xlfn.XLOOKUP(F861,TABstock[CODE],TABstock[DESCRIPTION]),"")</f>
        <v/>
      </c>
      <c r="J861" s="90" t="str">
        <f>IF(F861&lt;&gt;"", _xlfn.XLOOKUP(F861,TABstock[CODE],TABstock[STOCK]),"")</f>
        <v/>
      </c>
      <c r="K861" s="28"/>
      <c r="M861" s="29"/>
      <c r="S861" s="23"/>
      <c r="T861" s="99"/>
      <c r="U861" s="100"/>
      <c r="V861" s="88"/>
      <c r="W861" s="88"/>
      <c r="X861" s="88"/>
      <c r="Y861" s="30"/>
      <c r="Z861" s="88"/>
      <c r="AA861" s="88"/>
      <c r="AB861" s="30"/>
      <c r="AC861" s="30"/>
      <c r="AD861" s="30"/>
      <c r="AE861" s="101"/>
      <c r="AH861" s="53"/>
    </row>
    <row r="862" spans="2:34" x14ac:dyDescent="0.25">
      <c r="B862" s="81"/>
      <c r="C862" s="82"/>
      <c r="D862" s="83"/>
      <c r="E862" s="87"/>
      <c r="F862" s="84"/>
      <c r="G862" s="84"/>
      <c r="H862" s="89" t="str">
        <f>IF(F862&lt;&gt;"", _xlfn.XLOOKUP(F862,TABstock[CODE],TABstock[UNITE]),"")</f>
        <v/>
      </c>
      <c r="I862" s="89" t="str">
        <f>IF(F862&lt;&gt;"", _xlfn.XLOOKUP(F862,TABstock[CODE],TABstock[DESCRIPTION]),"")</f>
        <v/>
      </c>
      <c r="J862" s="90" t="str">
        <f>IF(F862&lt;&gt;"", _xlfn.XLOOKUP(F862,TABstock[CODE],TABstock[STOCK]),"")</f>
        <v/>
      </c>
      <c r="K862" s="28"/>
      <c r="M862" s="29"/>
      <c r="S862" s="23"/>
      <c r="T862" s="99"/>
      <c r="U862" s="100"/>
      <c r="V862" s="88"/>
      <c r="W862" s="88"/>
      <c r="X862" s="88"/>
      <c r="Y862" s="30"/>
      <c r="Z862" s="88"/>
      <c r="AA862" s="88"/>
      <c r="AB862" s="30"/>
      <c r="AC862" s="30"/>
      <c r="AD862" s="30"/>
      <c r="AE862" s="101"/>
      <c r="AH862" s="53"/>
    </row>
    <row r="863" spans="2:34" x14ac:dyDescent="0.25">
      <c r="B863" s="81"/>
      <c r="C863" s="82"/>
      <c r="D863" s="83"/>
      <c r="E863" s="87"/>
      <c r="F863" s="84"/>
      <c r="G863" s="84"/>
      <c r="H863" s="89" t="str">
        <f>IF(F863&lt;&gt;"", _xlfn.XLOOKUP(F863,TABstock[CODE],TABstock[UNITE]),"")</f>
        <v/>
      </c>
      <c r="I863" s="89" t="str">
        <f>IF(F863&lt;&gt;"", _xlfn.XLOOKUP(F863,TABstock[CODE],TABstock[DESCRIPTION]),"")</f>
        <v/>
      </c>
      <c r="J863" s="90" t="str">
        <f>IF(F863&lt;&gt;"", _xlfn.XLOOKUP(F863,TABstock[CODE],TABstock[STOCK]),"")</f>
        <v/>
      </c>
      <c r="K863" s="28"/>
      <c r="M863" s="29"/>
      <c r="S863" s="23"/>
      <c r="T863" s="99"/>
      <c r="U863" s="100"/>
      <c r="V863" s="88"/>
      <c r="W863" s="88"/>
      <c r="X863" s="88"/>
      <c r="Y863" s="30"/>
      <c r="Z863" s="88"/>
      <c r="AA863" s="88"/>
      <c r="AB863" s="30"/>
      <c r="AC863" s="30"/>
      <c r="AD863" s="30"/>
      <c r="AE863" s="101"/>
      <c r="AH863" s="53"/>
    </row>
    <row r="864" spans="2:34" x14ac:dyDescent="0.25">
      <c r="B864" s="81"/>
      <c r="C864" s="82"/>
      <c r="D864" s="83"/>
      <c r="E864" s="87"/>
      <c r="F864" s="84"/>
      <c r="G864" s="84"/>
      <c r="H864" s="89" t="str">
        <f>IF(F864&lt;&gt;"", _xlfn.XLOOKUP(F864,TABstock[CODE],TABstock[UNITE]),"")</f>
        <v/>
      </c>
      <c r="I864" s="89" t="str">
        <f>IF(F864&lt;&gt;"", _xlfn.XLOOKUP(F864,TABstock[CODE],TABstock[DESCRIPTION]),"")</f>
        <v/>
      </c>
      <c r="J864" s="90" t="str">
        <f>IF(F864&lt;&gt;"", _xlfn.XLOOKUP(F864,TABstock[CODE],TABstock[STOCK]),"")</f>
        <v/>
      </c>
      <c r="K864" s="28"/>
      <c r="M864" s="29"/>
      <c r="S864" s="23"/>
      <c r="T864" s="99"/>
      <c r="U864" s="100"/>
      <c r="V864" s="88"/>
      <c r="W864" s="88"/>
      <c r="X864" s="88"/>
      <c r="Y864" s="30"/>
      <c r="Z864" s="88"/>
      <c r="AA864" s="88"/>
      <c r="AB864" s="30"/>
      <c r="AC864" s="30"/>
      <c r="AD864" s="30"/>
      <c r="AE864" s="101"/>
      <c r="AH864" s="53"/>
    </row>
    <row r="865" spans="2:34" x14ac:dyDescent="0.25">
      <c r="B865" s="81"/>
      <c r="C865" s="82"/>
      <c r="D865" s="83"/>
      <c r="E865" s="87"/>
      <c r="F865" s="84"/>
      <c r="G865" s="84"/>
      <c r="H865" s="89" t="str">
        <f>IF(F865&lt;&gt;"", _xlfn.XLOOKUP(F865,TABstock[CODE],TABstock[UNITE]),"")</f>
        <v/>
      </c>
      <c r="I865" s="89" t="str">
        <f>IF(F865&lt;&gt;"", _xlfn.XLOOKUP(F865,TABstock[CODE],TABstock[DESCRIPTION]),"")</f>
        <v/>
      </c>
      <c r="J865" s="90" t="str">
        <f>IF(F865&lt;&gt;"", _xlfn.XLOOKUP(F865,TABstock[CODE],TABstock[STOCK]),"")</f>
        <v/>
      </c>
      <c r="K865" s="28"/>
      <c r="M865" s="29"/>
      <c r="S865" s="23"/>
      <c r="T865" s="99"/>
      <c r="U865" s="100"/>
      <c r="V865" s="88"/>
      <c r="W865" s="88"/>
      <c r="X865" s="88"/>
      <c r="Y865" s="30"/>
      <c r="Z865" s="88"/>
      <c r="AA865" s="88"/>
      <c r="AB865" s="30"/>
      <c r="AC865" s="30"/>
      <c r="AD865" s="30"/>
      <c r="AE865" s="101"/>
      <c r="AH865" s="53"/>
    </row>
    <row r="866" spans="2:34" x14ac:dyDescent="0.25">
      <c r="B866" s="81"/>
      <c r="C866" s="82"/>
      <c r="D866" s="83"/>
      <c r="E866" s="87"/>
      <c r="F866" s="84"/>
      <c r="G866" s="84"/>
      <c r="H866" s="89" t="str">
        <f>IF(F866&lt;&gt;"", _xlfn.XLOOKUP(F866,TABstock[CODE],TABstock[UNITE]),"")</f>
        <v/>
      </c>
      <c r="I866" s="89" t="str">
        <f>IF(F866&lt;&gt;"", _xlfn.XLOOKUP(F866,TABstock[CODE],TABstock[DESCRIPTION]),"")</f>
        <v/>
      </c>
      <c r="J866" s="90" t="str">
        <f>IF(F866&lt;&gt;"", _xlfn.XLOOKUP(F866,TABstock[CODE],TABstock[STOCK]),"")</f>
        <v/>
      </c>
      <c r="K866" s="28"/>
      <c r="M866" s="29"/>
      <c r="S866" s="23"/>
      <c r="T866" s="99"/>
      <c r="U866" s="100"/>
      <c r="V866" s="88"/>
      <c r="W866" s="88"/>
      <c r="X866" s="88"/>
      <c r="Y866" s="30"/>
      <c r="Z866" s="88"/>
      <c r="AA866" s="88"/>
      <c r="AB866" s="30"/>
      <c r="AC866" s="30"/>
      <c r="AD866" s="30"/>
      <c r="AE866" s="101"/>
      <c r="AH866" s="53"/>
    </row>
    <row r="867" spans="2:34" x14ac:dyDescent="0.25">
      <c r="B867" s="81"/>
      <c r="C867" s="82"/>
      <c r="D867" s="83"/>
      <c r="E867" s="87"/>
      <c r="F867" s="84"/>
      <c r="G867" s="84"/>
      <c r="H867" s="89" t="str">
        <f>IF(F867&lt;&gt;"", _xlfn.XLOOKUP(F867,TABstock[CODE],TABstock[UNITE]),"")</f>
        <v/>
      </c>
      <c r="I867" s="89" t="str">
        <f>IF(F867&lt;&gt;"", _xlfn.XLOOKUP(F867,TABstock[CODE],TABstock[DESCRIPTION]),"")</f>
        <v/>
      </c>
      <c r="J867" s="90" t="str">
        <f>IF(F867&lt;&gt;"", _xlfn.XLOOKUP(F867,TABstock[CODE],TABstock[STOCK]),"")</f>
        <v/>
      </c>
      <c r="K867" s="28"/>
      <c r="M867" s="29"/>
      <c r="S867" s="23"/>
      <c r="T867" s="99"/>
      <c r="U867" s="100"/>
      <c r="V867" s="88"/>
      <c r="W867" s="88"/>
      <c r="X867" s="88"/>
      <c r="Y867" s="30"/>
      <c r="Z867" s="88"/>
      <c r="AA867" s="88"/>
      <c r="AB867" s="30"/>
      <c r="AC867" s="30"/>
      <c r="AD867" s="30"/>
      <c r="AE867" s="101"/>
      <c r="AH867" s="53"/>
    </row>
    <row r="868" spans="2:34" x14ac:dyDescent="0.25">
      <c r="B868" s="81"/>
      <c r="C868" s="82"/>
      <c r="D868" s="83"/>
      <c r="E868" s="87"/>
      <c r="F868" s="84"/>
      <c r="G868" s="84"/>
      <c r="H868" s="89" t="str">
        <f>IF(F868&lt;&gt;"", _xlfn.XLOOKUP(F868,TABstock[CODE],TABstock[UNITE]),"")</f>
        <v/>
      </c>
      <c r="I868" s="89" t="str">
        <f>IF(F868&lt;&gt;"", _xlfn.XLOOKUP(F868,TABstock[CODE],TABstock[DESCRIPTION]),"")</f>
        <v/>
      </c>
      <c r="J868" s="90" t="str">
        <f>IF(F868&lt;&gt;"", _xlfn.XLOOKUP(F868,TABstock[CODE],TABstock[STOCK]),"")</f>
        <v/>
      </c>
      <c r="K868" s="28"/>
      <c r="M868" s="29"/>
      <c r="S868" s="23"/>
      <c r="T868" s="99"/>
      <c r="U868" s="100"/>
      <c r="V868" s="88"/>
      <c r="W868" s="88"/>
      <c r="X868" s="88"/>
      <c r="Y868" s="30"/>
      <c r="Z868" s="88"/>
      <c r="AA868" s="88"/>
      <c r="AB868" s="30"/>
      <c r="AC868" s="30"/>
      <c r="AD868" s="30"/>
      <c r="AE868" s="101"/>
      <c r="AH868" s="53"/>
    </row>
    <row r="869" spans="2:34" x14ac:dyDescent="0.25">
      <c r="B869" s="81"/>
      <c r="C869" s="82"/>
      <c r="D869" s="83"/>
      <c r="E869" s="87"/>
      <c r="F869" s="84"/>
      <c r="G869" s="84"/>
      <c r="H869" s="89" t="str">
        <f>IF(F869&lt;&gt;"", _xlfn.XLOOKUP(F869,TABstock[CODE],TABstock[UNITE]),"")</f>
        <v/>
      </c>
      <c r="I869" s="89" t="str">
        <f>IF(F869&lt;&gt;"", _xlfn.XLOOKUP(F869,TABstock[CODE],TABstock[DESCRIPTION]),"")</f>
        <v/>
      </c>
      <c r="J869" s="90" t="str">
        <f>IF(F869&lt;&gt;"", _xlfn.XLOOKUP(F869,TABstock[CODE],TABstock[STOCK]),"")</f>
        <v/>
      </c>
      <c r="K869" s="28"/>
      <c r="M869" s="29"/>
      <c r="S869" s="23"/>
      <c r="T869" s="99"/>
      <c r="U869" s="100"/>
      <c r="V869" s="88"/>
      <c r="W869" s="88"/>
      <c r="X869" s="88"/>
      <c r="Y869" s="30"/>
      <c r="Z869" s="88"/>
      <c r="AA869" s="88"/>
      <c r="AB869" s="30"/>
      <c r="AC869" s="30"/>
      <c r="AD869" s="30"/>
      <c r="AE869" s="101"/>
      <c r="AH869" s="53"/>
    </row>
    <row r="870" spans="2:34" x14ac:dyDescent="0.25">
      <c r="B870" s="81"/>
      <c r="C870" s="82"/>
      <c r="D870" s="83"/>
      <c r="E870" s="87"/>
      <c r="F870" s="84"/>
      <c r="G870" s="84"/>
      <c r="H870" s="89" t="str">
        <f>IF(F870&lt;&gt;"", _xlfn.XLOOKUP(F870,TABstock[CODE],TABstock[UNITE]),"")</f>
        <v/>
      </c>
      <c r="I870" s="89" t="str">
        <f>IF(F870&lt;&gt;"", _xlfn.XLOOKUP(F870,TABstock[CODE],TABstock[DESCRIPTION]),"")</f>
        <v/>
      </c>
      <c r="J870" s="90" t="str">
        <f>IF(F870&lt;&gt;"", _xlfn.XLOOKUP(F870,TABstock[CODE],TABstock[STOCK]),"")</f>
        <v/>
      </c>
      <c r="K870" s="28"/>
      <c r="M870" s="29"/>
      <c r="S870" s="23"/>
      <c r="T870" s="99"/>
      <c r="U870" s="100"/>
      <c r="V870" s="88"/>
      <c r="W870" s="88"/>
      <c r="X870" s="88"/>
      <c r="Y870" s="30"/>
      <c r="Z870" s="88"/>
      <c r="AA870" s="88"/>
      <c r="AB870" s="30"/>
      <c r="AC870" s="30"/>
      <c r="AD870" s="30"/>
      <c r="AE870" s="101"/>
      <c r="AH870" s="53"/>
    </row>
    <row r="871" spans="2:34" x14ac:dyDescent="0.25">
      <c r="B871" s="81"/>
      <c r="C871" s="82"/>
      <c r="D871" s="83"/>
      <c r="E871" s="87"/>
      <c r="F871" s="84"/>
      <c r="G871" s="84"/>
      <c r="H871" s="89" t="str">
        <f>IF(F871&lt;&gt;"", _xlfn.XLOOKUP(F871,TABstock[CODE],TABstock[UNITE]),"")</f>
        <v/>
      </c>
      <c r="I871" s="89" t="str">
        <f>IF(F871&lt;&gt;"", _xlfn.XLOOKUP(F871,TABstock[CODE],TABstock[DESCRIPTION]),"")</f>
        <v/>
      </c>
      <c r="J871" s="90" t="str">
        <f>IF(F871&lt;&gt;"", _xlfn.XLOOKUP(F871,TABstock[CODE],TABstock[STOCK]),"")</f>
        <v/>
      </c>
      <c r="K871" s="28"/>
      <c r="M871" s="29"/>
      <c r="S871" s="23"/>
      <c r="T871" s="99"/>
      <c r="U871" s="100"/>
      <c r="V871" s="88"/>
      <c r="W871" s="88"/>
      <c r="X871" s="88"/>
      <c r="Y871" s="30"/>
      <c r="Z871" s="88"/>
      <c r="AA871" s="88"/>
      <c r="AB871" s="30"/>
      <c r="AC871" s="30"/>
      <c r="AD871" s="30"/>
      <c r="AE871" s="101"/>
      <c r="AH871" s="53"/>
    </row>
    <row r="872" spans="2:34" x14ac:dyDescent="0.25">
      <c r="B872" s="81"/>
      <c r="C872" s="82"/>
      <c r="D872" s="83"/>
      <c r="E872" s="87"/>
      <c r="F872" s="84"/>
      <c r="G872" s="84"/>
      <c r="H872" s="89" t="str">
        <f>IF(F872&lt;&gt;"", _xlfn.XLOOKUP(F872,TABstock[CODE],TABstock[UNITE]),"")</f>
        <v/>
      </c>
      <c r="I872" s="89" t="str">
        <f>IF(F872&lt;&gt;"", _xlfn.XLOOKUP(F872,TABstock[CODE],TABstock[DESCRIPTION]),"")</f>
        <v/>
      </c>
      <c r="J872" s="90" t="str">
        <f>IF(F872&lt;&gt;"", _xlfn.XLOOKUP(F872,TABstock[CODE],TABstock[STOCK]),"")</f>
        <v/>
      </c>
      <c r="K872" s="28"/>
      <c r="M872" s="29"/>
      <c r="S872" s="23"/>
      <c r="T872" s="99"/>
      <c r="U872" s="100"/>
      <c r="V872" s="88"/>
      <c r="W872" s="88"/>
      <c r="X872" s="88"/>
      <c r="Y872" s="30"/>
      <c r="Z872" s="88"/>
      <c r="AA872" s="88"/>
      <c r="AB872" s="30"/>
      <c r="AC872" s="30"/>
      <c r="AD872" s="30"/>
      <c r="AE872" s="101"/>
      <c r="AH872" s="53"/>
    </row>
    <row r="873" spans="2:34" x14ac:dyDescent="0.25">
      <c r="B873" s="81"/>
      <c r="C873" s="82"/>
      <c r="D873" s="83"/>
      <c r="E873" s="87"/>
      <c r="F873" s="84"/>
      <c r="G873" s="84"/>
      <c r="H873" s="89" t="str">
        <f>IF(F873&lt;&gt;"", _xlfn.XLOOKUP(F873,TABstock[CODE],TABstock[UNITE]),"")</f>
        <v/>
      </c>
      <c r="I873" s="89" t="str">
        <f>IF(F873&lt;&gt;"", _xlfn.XLOOKUP(F873,TABstock[CODE],TABstock[DESCRIPTION]),"")</f>
        <v/>
      </c>
      <c r="J873" s="90" t="str">
        <f>IF(F873&lt;&gt;"", _xlfn.XLOOKUP(F873,TABstock[CODE],TABstock[STOCK]),"")</f>
        <v/>
      </c>
      <c r="K873" s="28"/>
      <c r="M873" s="29"/>
      <c r="S873" s="23"/>
      <c r="T873" s="99"/>
      <c r="U873" s="100"/>
      <c r="V873" s="88"/>
      <c r="W873" s="88"/>
      <c r="X873" s="88"/>
      <c r="Y873" s="30"/>
      <c r="Z873" s="88"/>
      <c r="AA873" s="88"/>
      <c r="AB873" s="30"/>
      <c r="AC873" s="30"/>
      <c r="AD873" s="30"/>
      <c r="AE873" s="101"/>
      <c r="AH873" s="53"/>
    </row>
    <row r="874" spans="2:34" x14ac:dyDescent="0.25">
      <c r="B874" s="81"/>
      <c r="C874" s="82"/>
      <c r="D874" s="83"/>
      <c r="E874" s="87"/>
      <c r="F874" s="84"/>
      <c r="G874" s="84"/>
      <c r="H874" s="89" t="str">
        <f>IF(F874&lt;&gt;"", _xlfn.XLOOKUP(F874,TABstock[CODE],TABstock[UNITE]),"")</f>
        <v/>
      </c>
      <c r="I874" s="89" t="str">
        <f>IF(F874&lt;&gt;"", _xlfn.XLOOKUP(F874,TABstock[CODE],TABstock[DESCRIPTION]),"")</f>
        <v/>
      </c>
      <c r="J874" s="90" t="str">
        <f>IF(F874&lt;&gt;"", _xlfn.XLOOKUP(F874,TABstock[CODE],TABstock[STOCK]),"")</f>
        <v/>
      </c>
      <c r="K874" s="28"/>
      <c r="M874" s="29"/>
      <c r="S874" s="23"/>
      <c r="T874" s="99"/>
      <c r="U874" s="100"/>
      <c r="V874" s="88"/>
      <c r="W874" s="88"/>
      <c r="X874" s="88"/>
      <c r="Y874" s="30"/>
      <c r="Z874" s="88"/>
      <c r="AA874" s="88"/>
      <c r="AB874" s="30"/>
      <c r="AC874" s="30"/>
      <c r="AD874" s="30"/>
      <c r="AE874" s="101"/>
      <c r="AH874" s="53"/>
    </row>
    <row r="875" spans="2:34" x14ac:dyDescent="0.25">
      <c r="B875" s="81"/>
      <c r="C875" s="82"/>
      <c r="D875" s="83"/>
      <c r="E875" s="87"/>
      <c r="F875" s="84"/>
      <c r="G875" s="84"/>
      <c r="H875" s="89" t="str">
        <f>IF(F875&lt;&gt;"", _xlfn.XLOOKUP(F875,TABstock[CODE],TABstock[UNITE]),"")</f>
        <v/>
      </c>
      <c r="I875" s="89" t="str">
        <f>IF(F875&lt;&gt;"", _xlfn.XLOOKUP(F875,TABstock[CODE],TABstock[DESCRIPTION]),"")</f>
        <v/>
      </c>
      <c r="J875" s="90" t="str">
        <f>IF(F875&lt;&gt;"", _xlfn.XLOOKUP(F875,TABstock[CODE],TABstock[STOCK]),"")</f>
        <v/>
      </c>
      <c r="K875" s="28"/>
      <c r="M875" s="29"/>
      <c r="S875" s="23"/>
      <c r="T875" s="99"/>
      <c r="U875" s="100"/>
      <c r="V875" s="88"/>
      <c r="W875" s="88"/>
      <c r="X875" s="88"/>
      <c r="Y875" s="30"/>
      <c r="Z875" s="88"/>
      <c r="AA875" s="88"/>
      <c r="AB875" s="30"/>
      <c r="AC875" s="30"/>
      <c r="AD875" s="30"/>
      <c r="AE875" s="101"/>
      <c r="AH875" s="53"/>
    </row>
    <row r="876" spans="2:34" x14ac:dyDescent="0.25">
      <c r="B876" s="81"/>
      <c r="C876" s="82"/>
      <c r="D876" s="83"/>
      <c r="E876" s="87"/>
      <c r="F876" s="84"/>
      <c r="G876" s="84"/>
      <c r="H876" s="89" t="str">
        <f>IF(F876&lt;&gt;"", _xlfn.XLOOKUP(F876,TABstock[CODE],TABstock[UNITE]),"")</f>
        <v/>
      </c>
      <c r="I876" s="89" t="str">
        <f>IF(F876&lt;&gt;"", _xlfn.XLOOKUP(F876,TABstock[CODE],TABstock[DESCRIPTION]),"")</f>
        <v/>
      </c>
      <c r="J876" s="90" t="str">
        <f>IF(F876&lt;&gt;"", _xlfn.XLOOKUP(F876,TABstock[CODE],TABstock[STOCK]),"")</f>
        <v/>
      </c>
      <c r="K876" s="28"/>
      <c r="M876" s="29"/>
      <c r="S876" s="23"/>
      <c r="T876" s="99"/>
      <c r="U876" s="100"/>
      <c r="V876" s="88"/>
      <c r="W876" s="88"/>
      <c r="X876" s="88"/>
      <c r="Y876" s="30"/>
      <c r="Z876" s="88"/>
      <c r="AA876" s="88"/>
      <c r="AB876" s="30"/>
      <c r="AC876" s="30"/>
      <c r="AD876" s="30"/>
      <c r="AE876" s="101"/>
      <c r="AH876" s="53"/>
    </row>
    <row r="877" spans="2:34" x14ac:dyDescent="0.25">
      <c r="B877" s="81"/>
      <c r="C877" s="82"/>
      <c r="D877" s="83"/>
      <c r="E877" s="87"/>
      <c r="F877" s="84"/>
      <c r="G877" s="84"/>
      <c r="H877" s="89" t="str">
        <f>IF(F877&lt;&gt;"", _xlfn.XLOOKUP(F877,TABstock[CODE],TABstock[UNITE]),"")</f>
        <v/>
      </c>
      <c r="I877" s="89" t="str">
        <f>IF(F877&lt;&gt;"", _xlfn.XLOOKUP(F877,TABstock[CODE],TABstock[DESCRIPTION]),"")</f>
        <v/>
      </c>
      <c r="J877" s="90" t="str">
        <f>IF(F877&lt;&gt;"", _xlfn.XLOOKUP(F877,TABstock[CODE],TABstock[STOCK]),"")</f>
        <v/>
      </c>
      <c r="K877" s="28"/>
      <c r="M877" s="29"/>
      <c r="S877" s="23"/>
      <c r="T877" s="99"/>
      <c r="U877" s="100"/>
      <c r="V877" s="88"/>
      <c r="W877" s="88"/>
      <c r="X877" s="88"/>
      <c r="Y877" s="30"/>
      <c r="Z877" s="88"/>
      <c r="AA877" s="88"/>
      <c r="AB877" s="30"/>
      <c r="AC877" s="30"/>
      <c r="AD877" s="30"/>
      <c r="AE877" s="101"/>
      <c r="AH877" s="53"/>
    </row>
    <row r="878" spans="2:34" x14ac:dyDescent="0.25">
      <c r="B878" s="81"/>
      <c r="C878" s="82"/>
      <c r="D878" s="83"/>
      <c r="E878" s="87"/>
      <c r="F878" s="84"/>
      <c r="G878" s="84"/>
      <c r="H878" s="89" t="str">
        <f>IF(F878&lt;&gt;"", _xlfn.XLOOKUP(F878,TABstock[CODE],TABstock[UNITE]),"")</f>
        <v/>
      </c>
      <c r="I878" s="89" t="str">
        <f>IF(F878&lt;&gt;"", _xlfn.XLOOKUP(F878,TABstock[CODE],TABstock[DESCRIPTION]),"")</f>
        <v/>
      </c>
      <c r="J878" s="90" t="str">
        <f>IF(F878&lt;&gt;"", _xlfn.XLOOKUP(F878,TABstock[CODE],TABstock[STOCK]),"")</f>
        <v/>
      </c>
      <c r="K878" s="28"/>
      <c r="M878" s="29"/>
      <c r="S878" s="23"/>
      <c r="T878" s="99"/>
      <c r="U878" s="100"/>
      <c r="V878" s="88"/>
      <c r="W878" s="88"/>
      <c r="X878" s="88"/>
      <c r="Y878" s="30"/>
      <c r="Z878" s="88"/>
      <c r="AA878" s="88"/>
      <c r="AB878" s="30"/>
      <c r="AC878" s="30"/>
      <c r="AD878" s="30"/>
      <c r="AE878" s="101"/>
      <c r="AH878" s="53"/>
    </row>
    <row r="879" spans="2:34" x14ac:dyDescent="0.25">
      <c r="B879" s="81"/>
      <c r="C879" s="82"/>
      <c r="D879" s="83"/>
      <c r="E879" s="87"/>
      <c r="F879" s="84"/>
      <c r="G879" s="84"/>
      <c r="H879" s="89" t="str">
        <f>IF(F879&lt;&gt;"", _xlfn.XLOOKUP(F879,TABstock[CODE],TABstock[UNITE]),"")</f>
        <v/>
      </c>
      <c r="I879" s="89" t="str">
        <f>IF(F879&lt;&gt;"", _xlfn.XLOOKUP(F879,TABstock[CODE],TABstock[DESCRIPTION]),"")</f>
        <v/>
      </c>
      <c r="J879" s="90" t="str">
        <f>IF(F879&lt;&gt;"", _xlfn.XLOOKUP(F879,TABstock[CODE],TABstock[STOCK]),"")</f>
        <v/>
      </c>
      <c r="K879" s="28"/>
      <c r="M879" s="29"/>
      <c r="S879" s="23"/>
      <c r="T879" s="99"/>
      <c r="U879" s="100"/>
      <c r="V879" s="88"/>
      <c r="W879" s="88"/>
      <c r="X879" s="88"/>
      <c r="Y879" s="30"/>
      <c r="Z879" s="88"/>
      <c r="AA879" s="88"/>
      <c r="AB879" s="30"/>
      <c r="AC879" s="30"/>
      <c r="AD879" s="30"/>
      <c r="AE879" s="101"/>
      <c r="AH879" s="53"/>
    </row>
    <row r="880" spans="2:34" x14ac:dyDescent="0.25">
      <c r="B880" s="81"/>
      <c r="C880" s="82"/>
      <c r="D880" s="83"/>
      <c r="E880" s="87"/>
      <c r="F880" s="84"/>
      <c r="G880" s="84"/>
      <c r="H880" s="89" t="str">
        <f>IF(F880&lt;&gt;"", _xlfn.XLOOKUP(F880,TABstock[CODE],TABstock[UNITE]),"")</f>
        <v/>
      </c>
      <c r="I880" s="89" t="str">
        <f>IF(F880&lt;&gt;"", _xlfn.XLOOKUP(F880,TABstock[CODE],TABstock[DESCRIPTION]),"")</f>
        <v/>
      </c>
      <c r="J880" s="90" t="str">
        <f>IF(F880&lt;&gt;"", _xlfn.XLOOKUP(F880,TABstock[CODE],TABstock[STOCK]),"")</f>
        <v/>
      </c>
      <c r="K880" s="28"/>
      <c r="M880" s="29"/>
      <c r="S880" s="23"/>
      <c r="T880" s="99"/>
      <c r="U880" s="100"/>
      <c r="V880" s="88"/>
      <c r="W880" s="88"/>
      <c r="X880" s="88"/>
      <c r="Y880" s="30"/>
      <c r="Z880" s="88"/>
      <c r="AA880" s="88"/>
      <c r="AB880" s="30"/>
      <c r="AC880" s="30"/>
      <c r="AD880" s="30"/>
      <c r="AE880" s="101"/>
      <c r="AH880" s="53"/>
    </row>
    <row r="881" spans="2:34" x14ac:dyDescent="0.25">
      <c r="B881" s="81"/>
      <c r="C881" s="82"/>
      <c r="D881" s="83"/>
      <c r="E881" s="87"/>
      <c r="F881" s="84"/>
      <c r="G881" s="84"/>
      <c r="H881" s="89" t="str">
        <f>IF(F881&lt;&gt;"", _xlfn.XLOOKUP(F881,TABstock[CODE],TABstock[UNITE]),"")</f>
        <v/>
      </c>
      <c r="I881" s="89" t="str">
        <f>IF(F881&lt;&gt;"", _xlfn.XLOOKUP(F881,TABstock[CODE],TABstock[DESCRIPTION]),"")</f>
        <v/>
      </c>
      <c r="J881" s="90" t="str">
        <f>IF(F881&lt;&gt;"", _xlfn.XLOOKUP(F881,TABstock[CODE],TABstock[STOCK]),"")</f>
        <v/>
      </c>
      <c r="K881" s="28"/>
      <c r="M881" s="29"/>
      <c r="S881" s="23"/>
      <c r="T881" s="99"/>
      <c r="U881" s="100"/>
      <c r="V881" s="88"/>
      <c r="W881" s="88"/>
      <c r="X881" s="88"/>
      <c r="Y881" s="30"/>
      <c r="Z881" s="88"/>
      <c r="AA881" s="88"/>
      <c r="AB881" s="30"/>
      <c r="AC881" s="30"/>
      <c r="AD881" s="30"/>
      <c r="AE881" s="101"/>
      <c r="AH881" s="53"/>
    </row>
    <row r="882" spans="2:34" x14ac:dyDescent="0.25">
      <c r="B882" s="81"/>
      <c r="C882" s="82"/>
      <c r="D882" s="83"/>
      <c r="E882" s="87"/>
      <c r="F882" s="84"/>
      <c r="G882" s="84"/>
      <c r="H882" s="89" t="str">
        <f>IF(F882&lt;&gt;"", _xlfn.XLOOKUP(F882,TABstock[CODE],TABstock[UNITE]),"")</f>
        <v/>
      </c>
      <c r="I882" s="89" t="str">
        <f>IF(F882&lt;&gt;"", _xlfn.XLOOKUP(F882,TABstock[CODE],TABstock[DESCRIPTION]),"")</f>
        <v/>
      </c>
      <c r="J882" s="90" t="str">
        <f>IF(F882&lt;&gt;"", _xlfn.XLOOKUP(F882,TABstock[CODE],TABstock[STOCK]),"")</f>
        <v/>
      </c>
      <c r="K882" s="28"/>
      <c r="M882" s="29"/>
      <c r="S882" s="23"/>
      <c r="T882" s="99"/>
      <c r="U882" s="100"/>
      <c r="V882" s="88"/>
      <c r="W882" s="88"/>
      <c r="X882" s="88"/>
      <c r="Y882" s="30"/>
      <c r="Z882" s="88"/>
      <c r="AA882" s="88"/>
      <c r="AB882" s="30"/>
      <c r="AC882" s="30"/>
      <c r="AD882" s="30"/>
      <c r="AE882" s="101"/>
      <c r="AH882" s="53"/>
    </row>
    <row r="883" spans="2:34" x14ac:dyDescent="0.25">
      <c r="B883" s="81"/>
      <c r="C883" s="82"/>
      <c r="D883" s="83"/>
      <c r="E883" s="87"/>
      <c r="F883" s="84"/>
      <c r="G883" s="84"/>
      <c r="H883" s="89" t="str">
        <f>IF(F883&lt;&gt;"", _xlfn.XLOOKUP(F883,TABstock[CODE],TABstock[UNITE]),"")</f>
        <v/>
      </c>
      <c r="I883" s="89" t="str">
        <f>IF(F883&lt;&gt;"", _xlfn.XLOOKUP(F883,TABstock[CODE],TABstock[DESCRIPTION]),"")</f>
        <v/>
      </c>
      <c r="J883" s="90" t="str">
        <f>IF(F883&lt;&gt;"", _xlfn.XLOOKUP(F883,TABstock[CODE],TABstock[STOCK]),"")</f>
        <v/>
      </c>
      <c r="K883" s="28"/>
      <c r="M883" s="29"/>
      <c r="S883" s="23"/>
      <c r="T883" s="99"/>
      <c r="U883" s="100"/>
      <c r="V883" s="88"/>
      <c r="W883" s="88"/>
      <c r="X883" s="88"/>
      <c r="Y883" s="30"/>
      <c r="Z883" s="88"/>
      <c r="AA883" s="88"/>
      <c r="AB883" s="30"/>
      <c r="AC883" s="30"/>
      <c r="AD883" s="30"/>
      <c r="AE883" s="101"/>
      <c r="AH883" s="53"/>
    </row>
    <row r="884" spans="2:34" x14ac:dyDescent="0.25">
      <c r="B884" s="81"/>
      <c r="C884" s="82"/>
      <c r="D884" s="83"/>
      <c r="E884" s="87"/>
      <c r="F884" s="84"/>
      <c r="G884" s="84"/>
      <c r="H884" s="89" t="str">
        <f>IF(F884&lt;&gt;"", _xlfn.XLOOKUP(F884,TABstock[CODE],TABstock[UNITE]),"")</f>
        <v/>
      </c>
      <c r="I884" s="89" t="str">
        <f>IF(F884&lt;&gt;"", _xlfn.XLOOKUP(F884,TABstock[CODE],TABstock[DESCRIPTION]),"")</f>
        <v/>
      </c>
      <c r="J884" s="90" t="str">
        <f>IF(F884&lt;&gt;"", _xlfn.XLOOKUP(F884,TABstock[CODE],TABstock[STOCK]),"")</f>
        <v/>
      </c>
      <c r="K884" s="28"/>
      <c r="M884" s="29"/>
      <c r="S884" s="23"/>
      <c r="T884" s="99"/>
      <c r="U884" s="100"/>
      <c r="V884" s="88"/>
      <c r="W884" s="88"/>
      <c r="X884" s="88"/>
      <c r="Y884" s="30"/>
      <c r="Z884" s="88"/>
      <c r="AA884" s="88"/>
      <c r="AB884" s="30"/>
      <c r="AC884" s="30"/>
      <c r="AD884" s="30"/>
      <c r="AE884" s="101"/>
      <c r="AH884" s="53"/>
    </row>
    <row r="885" spans="2:34" x14ac:dyDescent="0.25">
      <c r="B885" s="81"/>
      <c r="C885" s="82"/>
      <c r="D885" s="83"/>
      <c r="E885" s="87"/>
      <c r="F885" s="84"/>
      <c r="G885" s="84"/>
      <c r="H885" s="89" t="str">
        <f>IF(F885&lt;&gt;"", _xlfn.XLOOKUP(F885,TABstock[CODE],TABstock[UNITE]),"")</f>
        <v/>
      </c>
      <c r="I885" s="89" t="str">
        <f>IF(F885&lt;&gt;"", _xlfn.XLOOKUP(F885,TABstock[CODE],TABstock[DESCRIPTION]),"")</f>
        <v/>
      </c>
      <c r="J885" s="90" t="str">
        <f>IF(F885&lt;&gt;"", _xlfn.XLOOKUP(F885,TABstock[CODE],TABstock[STOCK]),"")</f>
        <v/>
      </c>
      <c r="K885" s="28"/>
      <c r="M885" s="29"/>
      <c r="S885" s="23"/>
      <c r="T885" s="99"/>
      <c r="U885" s="100"/>
      <c r="V885" s="88"/>
      <c r="W885" s="88"/>
      <c r="X885" s="88"/>
      <c r="Y885" s="30"/>
      <c r="Z885" s="88"/>
      <c r="AA885" s="88"/>
      <c r="AB885" s="30"/>
      <c r="AC885" s="30"/>
      <c r="AD885" s="30"/>
      <c r="AE885" s="101"/>
      <c r="AH885" s="53"/>
    </row>
    <row r="886" spans="2:34" x14ac:dyDescent="0.25">
      <c r="B886" s="81"/>
      <c r="C886" s="82"/>
      <c r="D886" s="83"/>
      <c r="E886" s="87"/>
      <c r="F886" s="84"/>
      <c r="G886" s="84"/>
      <c r="H886" s="89" t="str">
        <f>IF(F886&lt;&gt;"", _xlfn.XLOOKUP(F886,TABstock[CODE],TABstock[UNITE]),"")</f>
        <v/>
      </c>
      <c r="I886" s="89" t="str">
        <f>IF(F886&lt;&gt;"", _xlfn.XLOOKUP(F886,TABstock[CODE],TABstock[DESCRIPTION]),"")</f>
        <v/>
      </c>
      <c r="J886" s="90" t="str">
        <f>IF(F886&lt;&gt;"", _xlfn.XLOOKUP(F886,TABstock[CODE],TABstock[STOCK]),"")</f>
        <v/>
      </c>
      <c r="K886" s="28"/>
      <c r="M886" s="29"/>
      <c r="S886" s="23"/>
      <c r="T886" s="99"/>
      <c r="U886" s="100"/>
      <c r="V886" s="88"/>
      <c r="W886" s="88"/>
      <c r="X886" s="88"/>
      <c r="Y886" s="30"/>
      <c r="Z886" s="88"/>
      <c r="AA886" s="88"/>
      <c r="AB886" s="30"/>
      <c r="AC886" s="30"/>
      <c r="AD886" s="30"/>
      <c r="AE886" s="101"/>
      <c r="AH886" s="53"/>
    </row>
    <row r="887" spans="2:34" x14ac:dyDescent="0.25">
      <c r="B887" s="81"/>
      <c r="C887" s="82"/>
      <c r="D887" s="83"/>
      <c r="E887" s="87"/>
      <c r="F887" s="84"/>
      <c r="G887" s="84"/>
      <c r="H887" s="89" t="str">
        <f>IF(F887&lt;&gt;"", _xlfn.XLOOKUP(F887,TABstock[CODE],TABstock[UNITE]),"")</f>
        <v/>
      </c>
      <c r="I887" s="89" t="str">
        <f>IF(F887&lt;&gt;"", _xlfn.XLOOKUP(F887,TABstock[CODE],TABstock[DESCRIPTION]),"")</f>
        <v/>
      </c>
      <c r="J887" s="90" t="str">
        <f>IF(F887&lt;&gt;"", _xlfn.XLOOKUP(F887,TABstock[CODE],TABstock[STOCK]),"")</f>
        <v/>
      </c>
      <c r="K887" s="28"/>
      <c r="M887" s="29"/>
      <c r="S887" s="23"/>
      <c r="T887" s="99"/>
      <c r="U887" s="100"/>
      <c r="V887" s="88"/>
      <c r="W887" s="88"/>
      <c r="X887" s="88"/>
      <c r="Y887" s="30"/>
      <c r="Z887" s="88"/>
      <c r="AA887" s="88"/>
      <c r="AB887" s="30"/>
      <c r="AC887" s="30"/>
      <c r="AD887" s="30"/>
      <c r="AE887" s="101"/>
      <c r="AH887" s="53"/>
    </row>
    <row r="888" spans="2:34" x14ac:dyDescent="0.25">
      <c r="B888" s="81"/>
      <c r="C888" s="82"/>
      <c r="D888" s="83"/>
      <c r="E888" s="87"/>
      <c r="F888" s="84"/>
      <c r="G888" s="84"/>
      <c r="H888" s="89" t="str">
        <f>IF(F888&lt;&gt;"", _xlfn.XLOOKUP(F888,TABstock[CODE],TABstock[UNITE]),"")</f>
        <v/>
      </c>
      <c r="I888" s="89" t="str">
        <f>IF(F888&lt;&gt;"", _xlfn.XLOOKUP(F888,TABstock[CODE],TABstock[DESCRIPTION]),"")</f>
        <v/>
      </c>
      <c r="J888" s="90" t="str">
        <f>IF(F888&lt;&gt;"", _xlfn.XLOOKUP(F888,TABstock[CODE],TABstock[STOCK]),"")</f>
        <v/>
      </c>
      <c r="K888" s="28"/>
      <c r="M888" s="29"/>
      <c r="S888" s="23"/>
      <c r="T888" s="99"/>
      <c r="U888" s="100"/>
      <c r="V888" s="88"/>
      <c r="W888" s="88"/>
      <c r="X888" s="88"/>
      <c r="Y888" s="30"/>
      <c r="Z888" s="88"/>
      <c r="AA888" s="88"/>
      <c r="AB888" s="30"/>
      <c r="AC888" s="30"/>
      <c r="AD888" s="30"/>
      <c r="AE888" s="101"/>
      <c r="AH888" s="53"/>
    </row>
    <row r="889" spans="2:34" x14ac:dyDescent="0.25">
      <c r="B889" s="81"/>
      <c r="C889" s="82"/>
      <c r="D889" s="83"/>
      <c r="E889" s="87"/>
      <c r="F889" s="84"/>
      <c r="G889" s="84"/>
      <c r="H889" s="89" t="str">
        <f>IF(F889&lt;&gt;"", _xlfn.XLOOKUP(F889,TABstock[CODE],TABstock[UNITE]),"")</f>
        <v/>
      </c>
      <c r="I889" s="89" t="str">
        <f>IF(F889&lt;&gt;"", _xlfn.XLOOKUP(F889,TABstock[CODE],TABstock[DESCRIPTION]),"")</f>
        <v/>
      </c>
      <c r="J889" s="90" t="str">
        <f>IF(F889&lt;&gt;"", _xlfn.XLOOKUP(F889,TABstock[CODE],TABstock[STOCK]),"")</f>
        <v/>
      </c>
      <c r="K889" s="28"/>
      <c r="M889" s="29"/>
      <c r="S889" s="23"/>
      <c r="T889" s="99"/>
      <c r="U889" s="100"/>
      <c r="V889" s="88"/>
      <c r="W889" s="88"/>
      <c r="X889" s="88"/>
      <c r="Y889" s="30"/>
      <c r="Z889" s="88"/>
      <c r="AA889" s="88"/>
      <c r="AB889" s="30"/>
      <c r="AC889" s="30"/>
      <c r="AD889" s="30"/>
      <c r="AE889" s="101"/>
      <c r="AH889" s="53"/>
    </row>
    <row r="890" spans="2:34" x14ac:dyDescent="0.25">
      <c r="B890" s="81"/>
      <c r="C890" s="82"/>
      <c r="D890" s="83"/>
      <c r="E890" s="87"/>
      <c r="F890" s="84"/>
      <c r="G890" s="84"/>
      <c r="H890" s="89" t="str">
        <f>IF(F890&lt;&gt;"", _xlfn.XLOOKUP(F890,TABstock[CODE],TABstock[UNITE]),"")</f>
        <v/>
      </c>
      <c r="I890" s="89" t="str">
        <f>IF(F890&lt;&gt;"", _xlfn.XLOOKUP(F890,TABstock[CODE],TABstock[DESCRIPTION]),"")</f>
        <v/>
      </c>
      <c r="J890" s="90" t="str">
        <f>IF(F890&lt;&gt;"", _xlfn.XLOOKUP(F890,TABstock[CODE],TABstock[STOCK]),"")</f>
        <v/>
      </c>
      <c r="K890" s="28"/>
      <c r="M890" s="29"/>
      <c r="S890" s="23"/>
      <c r="T890" s="99"/>
      <c r="U890" s="100"/>
      <c r="V890" s="88"/>
      <c r="W890" s="88"/>
      <c r="X890" s="88"/>
      <c r="Y890" s="30"/>
      <c r="Z890" s="88"/>
      <c r="AA890" s="88"/>
      <c r="AB890" s="30"/>
      <c r="AC890" s="30"/>
      <c r="AD890" s="30"/>
      <c r="AE890" s="101"/>
      <c r="AH890" s="53"/>
    </row>
    <row r="891" spans="2:34" x14ac:dyDescent="0.25">
      <c r="B891" s="81"/>
      <c r="C891" s="82"/>
      <c r="D891" s="83"/>
      <c r="E891" s="87"/>
      <c r="F891" s="84"/>
      <c r="G891" s="84"/>
      <c r="H891" s="89" t="str">
        <f>IF(F891&lt;&gt;"", _xlfn.XLOOKUP(F891,TABstock[CODE],TABstock[UNITE]),"")</f>
        <v/>
      </c>
      <c r="I891" s="89" t="str">
        <f>IF(F891&lt;&gt;"", _xlfn.XLOOKUP(F891,TABstock[CODE],TABstock[DESCRIPTION]),"")</f>
        <v/>
      </c>
      <c r="J891" s="90" t="str">
        <f>IF(F891&lt;&gt;"", _xlfn.XLOOKUP(F891,TABstock[CODE],TABstock[STOCK]),"")</f>
        <v/>
      </c>
      <c r="K891" s="28"/>
      <c r="M891" s="29"/>
      <c r="S891" s="23"/>
      <c r="T891" s="99"/>
      <c r="U891" s="100"/>
      <c r="V891" s="88"/>
      <c r="W891" s="88"/>
      <c r="X891" s="88"/>
      <c r="Y891" s="30"/>
      <c r="Z891" s="88"/>
      <c r="AA891" s="88"/>
      <c r="AB891" s="30"/>
      <c r="AC891" s="30"/>
      <c r="AD891" s="30"/>
      <c r="AE891" s="101"/>
      <c r="AH891" s="53"/>
    </row>
    <row r="892" spans="2:34" x14ac:dyDescent="0.25">
      <c r="B892" s="81"/>
      <c r="C892" s="82"/>
      <c r="D892" s="83"/>
      <c r="E892" s="87"/>
      <c r="F892" s="84"/>
      <c r="G892" s="84"/>
      <c r="H892" s="89" t="str">
        <f>IF(F892&lt;&gt;"", _xlfn.XLOOKUP(F892,TABstock[CODE],TABstock[UNITE]),"")</f>
        <v/>
      </c>
      <c r="I892" s="89" t="str">
        <f>IF(F892&lt;&gt;"", _xlfn.XLOOKUP(F892,TABstock[CODE],TABstock[DESCRIPTION]),"")</f>
        <v/>
      </c>
      <c r="J892" s="90" t="str">
        <f>IF(F892&lt;&gt;"", _xlfn.XLOOKUP(F892,TABstock[CODE],TABstock[STOCK]),"")</f>
        <v/>
      </c>
      <c r="K892" s="28"/>
      <c r="M892" s="29"/>
      <c r="S892" s="23"/>
      <c r="T892" s="99"/>
      <c r="U892" s="100"/>
      <c r="V892" s="88"/>
      <c r="W892" s="88"/>
      <c r="X892" s="88"/>
      <c r="Y892" s="30"/>
      <c r="Z892" s="88"/>
      <c r="AA892" s="88"/>
      <c r="AB892" s="30"/>
      <c r="AC892" s="30"/>
      <c r="AD892" s="30"/>
      <c r="AE892" s="101"/>
      <c r="AH892" s="53"/>
    </row>
    <row r="893" spans="2:34" x14ac:dyDescent="0.25">
      <c r="B893" s="81"/>
      <c r="C893" s="82"/>
      <c r="D893" s="83"/>
      <c r="E893" s="87"/>
      <c r="F893" s="84"/>
      <c r="G893" s="84"/>
      <c r="H893" s="89" t="str">
        <f>IF(F893&lt;&gt;"", _xlfn.XLOOKUP(F893,TABstock[CODE],TABstock[UNITE]),"")</f>
        <v/>
      </c>
      <c r="I893" s="89" t="str">
        <f>IF(F893&lt;&gt;"", _xlfn.XLOOKUP(F893,TABstock[CODE],TABstock[DESCRIPTION]),"")</f>
        <v/>
      </c>
      <c r="J893" s="90" t="str">
        <f>IF(F893&lt;&gt;"", _xlfn.XLOOKUP(F893,TABstock[CODE],TABstock[STOCK]),"")</f>
        <v/>
      </c>
      <c r="K893" s="28"/>
      <c r="M893" s="29"/>
      <c r="S893" s="23"/>
      <c r="T893" s="99"/>
      <c r="U893" s="100"/>
      <c r="V893" s="88"/>
      <c r="W893" s="88"/>
      <c r="X893" s="88"/>
      <c r="Y893" s="30"/>
      <c r="Z893" s="88"/>
      <c r="AA893" s="88"/>
      <c r="AB893" s="30"/>
      <c r="AC893" s="30"/>
      <c r="AD893" s="30"/>
      <c r="AE893" s="101"/>
      <c r="AH893" s="53"/>
    </row>
    <row r="894" spans="2:34" x14ac:dyDescent="0.25">
      <c r="B894" s="81"/>
      <c r="C894" s="82"/>
      <c r="D894" s="83"/>
      <c r="E894" s="87"/>
      <c r="F894" s="84"/>
      <c r="G894" s="84"/>
      <c r="H894" s="89" t="str">
        <f>IF(F894&lt;&gt;"", _xlfn.XLOOKUP(F894,TABstock[CODE],TABstock[UNITE]),"")</f>
        <v/>
      </c>
      <c r="I894" s="89" t="str">
        <f>IF(F894&lt;&gt;"", _xlfn.XLOOKUP(F894,TABstock[CODE],TABstock[DESCRIPTION]),"")</f>
        <v/>
      </c>
      <c r="J894" s="90" t="str">
        <f>IF(F894&lt;&gt;"", _xlfn.XLOOKUP(F894,TABstock[CODE],TABstock[STOCK]),"")</f>
        <v/>
      </c>
      <c r="K894" s="28"/>
      <c r="M894" s="29"/>
      <c r="S894" s="23"/>
      <c r="T894" s="99"/>
      <c r="U894" s="100"/>
      <c r="V894" s="88"/>
      <c r="W894" s="88"/>
      <c r="X894" s="88"/>
      <c r="Y894" s="30"/>
      <c r="Z894" s="88"/>
      <c r="AA894" s="88"/>
      <c r="AB894" s="30"/>
      <c r="AC894" s="30"/>
      <c r="AD894" s="30"/>
      <c r="AE894" s="101"/>
      <c r="AH894" s="53"/>
    </row>
    <row r="895" spans="2:34" x14ac:dyDescent="0.25">
      <c r="B895" s="81"/>
      <c r="C895" s="82"/>
      <c r="D895" s="83"/>
      <c r="E895" s="87"/>
      <c r="F895" s="84"/>
      <c r="G895" s="84"/>
      <c r="H895" s="89" t="str">
        <f>IF(F895&lt;&gt;"", _xlfn.XLOOKUP(F895,TABstock[CODE],TABstock[UNITE]),"")</f>
        <v/>
      </c>
      <c r="I895" s="89" t="str">
        <f>IF(F895&lt;&gt;"", _xlfn.XLOOKUP(F895,TABstock[CODE],TABstock[DESCRIPTION]),"")</f>
        <v/>
      </c>
      <c r="J895" s="90" t="str">
        <f>IF(F895&lt;&gt;"", _xlfn.XLOOKUP(F895,TABstock[CODE],TABstock[STOCK]),"")</f>
        <v/>
      </c>
      <c r="K895" s="28"/>
      <c r="M895" s="29"/>
      <c r="S895" s="23"/>
      <c r="T895" s="99"/>
      <c r="U895" s="100"/>
      <c r="V895" s="88"/>
      <c r="W895" s="88"/>
      <c r="X895" s="88"/>
      <c r="Y895" s="30"/>
      <c r="Z895" s="88"/>
      <c r="AA895" s="88"/>
      <c r="AB895" s="30"/>
      <c r="AC895" s="30"/>
      <c r="AD895" s="30"/>
      <c r="AE895" s="101"/>
      <c r="AH895" s="53"/>
    </row>
    <row r="896" spans="2:34" x14ac:dyDescent="0.25">
      <c r="B896" s="81"/>
      <c r="C896" s="82"/>
      <c r="D896" s="83"/>
      <c r="E896" s="87"/>
      <c r="F896" s="84"/>
      <c r="G896" s="84"/>
      <c r="H896" s="89" t="str">
        <f>IF(F896&lt;&gt;"", _xlfn.XLOOKUP(F896,TABstock[CODE],TABstock[UNITE]),"")</f>
        <v/>
      </c>
      <c r="I896" s="89" t="str">
        <f>IF(F896&lt;&gt;"", _xlfn.XLOOKUP(F896,TABstock[CODE],TABstock[DESCRIPTION]),"")</f>
        <v/>
      </c>
      <c r="J896" s="90" t="str">
        <f>IF(F896&lt;&gt;"", _xlfn.XLOOKUP(F896,TABstock[CODE],TABstock[STOCK]),"")</f>
        <v/>
      </c>
      <c r="K896" s="28"/>
      <c r="M896" s="29"/>
      <c r="S896" s="23"/>
      <c r="T896" s="99"/>
      <c r="U896" s="100"/>
      <c r="V896" s="88"/>
      <c r="W896" s="88"/>
      <c r="X896" s="88"/>
      <c r="Y896" s="30"/>
      <c r="Z896" s="88"/>
      <c r="AA896" s="88"/>
      <c r="AB896" s="30"/>
      <c r="AC896" s="30"/>
      <c r="AD896" s="30"/>
      <c r="AE896" s="101"/>
      <c r="AH896" s="53"/>
    </row>
    <row r="897" spans="2:34" x14ac:dyDescent="0.25">
      <c r="B897" s="81"/>
      <c r="C897" s="82"/>
      <c r="D897" s="83"/>
      <c r="E897" s="87"/>
      <c r="F897" s="84"/>
      <c r="G897" s="84"/>
      <c r="H897" s="89" t="str">
        <f>IF(F897&lt;&gt;"", _xlfn.XLOOKUP(F897,TABstock[CODE],TABstock[UNITE]),"")</f>
        <v/>
      </c>
      <c r="I897" s="89" t="str">
        <f>IF(F897&lt;&gt;"", _xlfn.XLOOKUP(F897,TABstock[CODE],TABstock[DESCRIPTION]),"")</f>
        <v/>
      </c>
      <c r="J897" s="90" t="str">
        <f>IF(F897&lt;&gt;"", _xlfn.XLOOKUP(F897,TABstock[CODE],TABstock[STOCK]),"")</f>
        <v/>
      </c>
      <c r="K897" s="28"/>
      <c r="M897" s="29"/>
      <c r="S897" s="23"/>
      <c r="T897" s="99"/>
      <c r="U897" s="100"/>
      <c r="V897" s="88"/>
      <c r="W897" s="88"/>
      <c r="X897" s="88"/>
      <c r="Y897" s="30"/>
      <c r="Z897" s="88"/>
      <c r="AA897" s="88"/>
      <c r="AB897" s="30"/>
      <c r="AC897" s="30"/>
      <c r="AD897" s="30"/>
      <c r="AE897" s="101"/>
      <c r="AH897" s="53"/>
    </row>
    <row r="898" spans="2:34" x14ac:dyDescent="0.25">
      <c r="B898" s="81"/>
      <c r="C898" s="82"/>
      <c r="D898" s="83"/>
      <c r="E898" s="87"/>
      <c r="F898" s="84"/>
      <c r="G898" s="84"/>
      <c r="H898" s="89" t="str">
        <f>IF(F898&lt;&gt;"", _xlfn.XLOOKUP(F898,TABstock[CODE],TABstock[UNITE]),"")</f>
        <v/>
      </c>
      <c r="I898" s="89" t="str">
        <f>IF(F898&lt;&gt;"", _xlfn.XLOOKUP(F898,TABstock[CODE],TABstock[DESCRIPTION]),"")</f>
        <v/>
      </c>
      <c r="J898" s="90" t="str">
        <f>IF(F898&lt;&gt;"", _xlfn.XLOOKUP(F898,TABstock[CODE],TABstock[STOCK]),"")</f>
        <v/>
      </c>
      <c r="K898" s="28"/>
      <c r="M898" s="29"/>
      <c r="S898" s="23"/>
      <c r="T898" s="99"/>
      <c r="U898" s="100"/>
      <c r="V898" s="88"/>
      <c r="W898" s="88"/>
      <c r="X898" s="88"/>
      <c r="Y898" s="30"/>
      <c r="Z898" s="88"/>
      <c r="AA898" s="88"/>
      <c r="AB898" s="30"/>
      <c r="AC898" s="30"/>
      <c r="AD898" s="30"/>
      <c r="AE898" s="101"/>
      <c r="AH898" s="53"/>
    </row>
    <row r="899" spans="2:34" x14ac:dyDescent="0.25">
      <c r="B899" s="81"/>
      <c r="C899" s="82"/>
      <c r="D899" s="83"/>
      <c r="E899" s="87"/>
      <c r="F899" s="84"/>
      <c r="G899" s="84"/>
      <c r="H899" s="89" t="str">
        <f>IF(F899&lt;&gt;"", _xlfn.XLOOKUP(F899,TABstock[CODE],TABstock[UNITE]),"")</f>
        <v/>
      </c>
      <c r="I899" s="89" t="str">
        <f>IF(F899&lt;&gt;"", _xlfn.XLOOKUP(F899,TABstock[CODE],TABstock[DESCRIPTION]),"")</f>
        <v/>
      </c>
      <c r="J899" s="90" t="str">
        <f>IF(F899&lt;&gt;"", _xlfn.XLOOKUP(F899,TABstock[CODE],TABstock[STOCK]),"")</f>
        <v/>
      </c>
      <c r="K899" s="28"/>
      <c r="M899" s="29"/>
      <c r="S899" s="23"/>
      <c r="T899" s="99"/>
      <c r="U899" s="100"/>
      <c r="V899" s="88"/>
      <c r="W899" s="88"/>
      <c r="X899" s="88"/>
      <c r="Y899" s="30"/>
      <c r="Z899" s="88"/>
      <c r="AA899" s="88"/>
      <c r="AB899" s="30"/>
      <c r="AC899" s="30"/>
      <c r="AD899" s="30"/>
      <c r="AE899" s="101"/>
      <c r="AH899" s="53"/>
    </row>
    <row r="900" spans="2:34" x14ac:dyDescent="0.25">
      <c r="B900" s="81"/>
      <c r="C900" s="82"/>
      <c r="D900" s="83"/>
      <c r="E900" s="87"/>
      <c r="F900" s="84"/>
      <c r="G900" s="84"/>
      <c r="H900" s="89" t="str">
        <f>IF(F900&lt;&gt;"", _xlfn.XLOOKUP(F900,TABstock[CODE],TABstock[UNITE]),"")</f>
        <v/>
      </c>
      <c r="I900" s="89" t="str">
        <f>IF(F900&lt;&gt;"", _xlfn.XLOOKUP(F900,TABstock[CODE],TABstock[DESCRIPTION]),"")</f>
        <v/>
      </c>
      <c r="J900" s="90" t="str">
        <f>IF(F900&lt;&gt;"", _xlfn.XLOOKUP(F900,TABstock[CODE],TABstock[STOCK]),"")</f>
        <v/>
      </c>
      <c r="K900" s="28"/>
      <c r="M900" s="29"/>
      <c r="S900" s="23"/>
      <c r="T900" s="99"/>
      <c r="U900" s="100"/>
      <c r="V900" s="88"/>
      <c r="W900" s="88"/>
      <c r="X900" s="88"/>
      <c r="Y900" s="30"/>
      <c r="Z900" s="88"/>
      <c r="AA900" s="88"/>
      <c r="AB900" s="30"/>
      <c r="AC900" s="30"/>
      <c r="AD900" s="30"/>
      <c r="AE900" s="101"/>
      <c r="AH900" s="53"/>
    </row>
    <row r="901" spans="2:34" x14ac:dyDescent="0.25">
      <c r="B901" s="81"/>
      <c r="C901" s="82"/>
      <c r="D901" s="83"/>
      <c r="E901" s="87"/>
      <c r="F901" s="84"/>
      <c r="G901" s="84"/>
      <c r="H901" s="89" t="str">
        <f>IF(F901&lt;&gt;"", _xlfn.XLOOKUP(F901,TABstock[CODE],TABstock[UNITE]),"")</f>
        <v/>
      </c>
      <c r="I901" s="89" t="str">
        <f>IF(F901&lt;&gt;"", _xlfn.XLOOKUP(F901,TABstock[CODE],TABstock[DESCRIPTION]),"")</f>
        <v/>
      </c>
      <c r="J901" s="90" t="str">
        <f>IF(F901&lt;&gt;"", _xlfn.XLOOKUP(F901,TABstock[CODE],TABstock[STOCK]),"")</f>
        <v/>
      </c>
      <c r="K901" s="28"/>
      <c r="M901" s="29"/>
      <c r="S901" s="23"/>
      <c r="T901" s="99"/>
      <c r="U901" s="100"/>
      <c r="V901" s="88"/>
      <c r="W901" s="88"/>
      <c r="X901" s="88"/>
      <c r="Y901" s="30"/>
      <c r="Z901" s="88"/>
      <c r="AA901" s="88"/>
      <c r="AB901" s="30"/>
      <c r="AC901" s="30"/>
      <c r="AD901" s="30"/>
      <c r="AE901" s="101"/>
      <c r="AH901" s="53"/>
    </row>
    <row r="902" spans="2:34" x14ac:dyDescent="0.25">
      <c r="B902" s="81"/>
      <c r="C902" s="82"/>
      <c r="D902" s="83"/>
      <c r="E902" s="87"/>
      <c r="F902" s="84"/>
      <c r="G902" s="84"/>
      <c r="H902" s="89" t="str">
        <f>IF(F902&lt;&gt;"", _xlfn.XLOOKUP(F902,TABstock[CODE],TABstock[UNITE]),"")</f>
        <v/>
      </c>
      <c r="I902" s="89" t="str">
        <f>IF(F902&lt;&gt;"", _xlfn.XLOOKUP(F902,TABstock[CODE],TABstock[DESCRIPTION]),"")</f>
        <v/>
      </c>
      <c r="J902" s="90" t="str">
        <f>IF(F902&lt;&gt;"", _xlfn.XLOOKUP(F902,TABstock[CODE],TABstock[STOCK]),"")</f>
        <v/>
      </c>
      <c r="K902" s="28"/>
      <c r="M902" s="29"/>
      <c r="S902" s="23"/>
      <c r="T902" s="99"/>
      <c r="U902" s="100"/>
      <c r="V902" s="88"/>
      <c r="W902" s="88"/>
      <c r="X902" s="88"/>
      <c r="Y902" s="30"/>
      <c r="Z902" s="88"/>
      <c r="AA902" s="88"/>
      <c r="AB902" s="30"/>
      <c r="AC902" s="30"/>
      <c r="AD902" s="30"/>
      <c r="AE902" s="101"/>
      <c r="AH902" s="53"/>
    </row>
    <row r="903" spans="2:34" x14ac:dyDescent="0.25">
      <c r="B903" s="81"/>
      <c r="C903" s="82"/>
      <c r="D903" s="83"/>
      <c r="E903" s="87"/>
      <c r="F903" s="84"/>
      <c r="G903" s="84"/>
      <c r="H903" s="89" t="str">
        <f>IF(F903&lt;&gt;"", _xlfn.XLOOKUP(F903,TABstock[CODE],TABstock[UNITE]),"")</f>
        <v/>
      </c>
      <c r="I903" s="89" t="str">
        <f>IF(F903&lt;&gt;"", _xlfn.XLOOKUP(F903,TABstock[CODE],TABstock[DESCRIPTION]),"")</f>
        <v/>
      </c>
      <c r="J903" s="90" t="str">
        <f>IF(F903&lt;&gt;"", _xlfn.XLOOKUP(F903,TABstock[CODE],TABstock[STOCK]),"")</f>
        <v/>
      </c>
      <c r="K903" s="28"/>
      <c r="M903" s="29"/>
      <c r="S903" s="23"/>
      <c r="T903" s="99"/>
      <c r="U903" s="100"/>
      <c r="V903" s="88"/>
      <c r="W903" s="88"/>
      <c r="X903" s="88"/>
      <c r="Y903" s="30"/>
      <c r="Z903" s="88"/>
      <c r="AA903" s="88"/>
      <c r="AB903" s="30"/>
      <c r="AC903" s="30"/>
      <c r="AD903" s="30"/>
      <c r="AE903" s="101"/>
      <c r="AH903" s="53"/>
    </row>
    <row r="904" spans="2:34" x14ac:dyDescent="0.25">
      <c r="B904" s="81"/>
      <c r="C904" s="82"/>
      <c r="D904" s="83"/>
      <c r="E904" s="87"/>
      <c r="F904" s="84"/>
      <c r="G904" s="84"/>
      <c r="H904" s="89" t="str">
        <f>IF(F904&lt;&gt;"", _xlfn.XLOOKUP(F904,TABstock[CODE],TABstock[UNITE]),"")</f>
        <v/>
      </c>
      <c r="I904" s="89" t="str">
        <f>IF(F904&lt;&gt;"", _xlfn.XLOOKUP(F904,TABstock[CODE],TABstock[DESCRIPTION]),"")</f>
        <v/>
      </c>
      <c r="J904" s="90" t="str">
        <f>IF(F904&lt;&gt;"", _xlfn.XLOOKUP(F904,TABstock[CODE],TABstock[STOCK]),"")</f>
        <v/>
      </c>
      <c r="K904" s="28"/>
      <c r="M904" s="29"/>
      <c r="S904" s="23"/>
      <c r="T904" s="99"/>
      <c r="U904" s="100"/>
      <c r="V904" s="88"/>
      <c r="W904" s="88"/>
      <c r="X904" s="88"/>
      <c r="Y904" s="30"/>
      <c r="Z904" s="88"/>
      <c r="AA904" s="88"/>
      <c r="AB904" s="30"/>
      <c r="AC904" s="30"/>
      <c r="AD904" s="30"/>
      <c r="AE904" s="101"/>
      <c r="AH904" s="53"/>
    </row>
    <row r="905" spans="2:34" x14ac:dyDescent="0.25">
      <c r="B905" s="81"/>
      <c r="C905" s="82"/>
      <c r="D905" s="83"/>
      <c r="E905" s="87"/>
      <c r="F905" s="84"/>
      <c r="G905" s="84"/>
      <c r="H905" s="89" t="str">
        <f>IF(F905&lt;&gt;"", _xlfn.XLOOKUP(F905,TABstock[CODE],TABstock[UNITE]),"")</f>
        <v/>
      </c>
      <c r="I905" s="89" t="str">
        <f>IF(F905&lt;&gt;"", _xlfn.XLOOKUP(F905,TABstock[CODE],TABstock[DESCRIPTION]),"")</f>
        <v/>
      </c>
      <c r="J905" s="90" t="str">
        <f>IF(F905&lt;&gt;"", _xlfn.XLOOKUP(F905,TABstock[CODE],TABstock[STOCK]),"")</f>
        <v/>
      </c>
      <c r="K905" s="28"/>
      <c r="M905" s="29"/>
      <c r="S905" s="23"/>
      <c r="T905" s="99"/>
      <c r="U905" s="100"/>
      <c r="V905" s="88"/>
      <c r="W905" s="88"/>
      <c r="X905" s="88"/>
      <c r="Y905" s="30"/>
      <c r="Z905" s="88"/>
      <c r="AA905" s="88"/>
      <c r="AB905" s="30"/>
      <c r="AC905" s="30"/>
      <c r="AD905" s="30"/>
      <c r="AE905" s="101"/>
      <c r="AH905" s="53"/>
    </row>
    <row r="906" spans="2:34" x14ac:dyDescent="0.25">
      <c r="B906" s="81"/>
      <c r="C906" s="82"/>
      <c r="D906" s="83"/>
      <c r="E906" s="87"/>
      <c r="F906" s="84"/>
      <c r="G906" s="84"/>
      <c r="H906" s="89" t="str">
        <f>IF(F906&lt;&gt;"", _xlfn.XLOOKUP(F906,TABstock[CODE],TABstock[UNITE]),"")</f>
        <v/>
      </c>
      <c r="I906" s="89" t="str">
        <f>IF(F906&lt;&gt;"", _xlfn.XLOOKUP(F906,TABstock[CODE],TABstock[DESCRIPTION]),"")</f>
        <v/>
      </c>
      <c r="J906" s="90" t="str">
        <f>IF(F906&lt;&gt;"", _xlfn.XLOOKUP(F906,TABstock[CODE],TABstock[STOCK]),"")</f>
        <v/>
      </c>
      <c r="K906" s="28"/>
      <c r="M906" s="29"/>
      <c r="S906" s="23"/>
      <c r="T906" s="99"/>
      <c r="U906" s="100"/>
      <c r="V906" s="88"/>
      <c r="W906" s="88"/>
      <c r="X906" s="88"/>
      <c r="Y906" s="30"/>
      <c r="Z906" s="88"/>
      <c r="AA906" s="88"/>
      <c r="AB906" s="30"/>
      <c r="AC906" s="30"/>
      <c r="AD906" s="30"/>
      <c r="AE906" s="101"/>
      <c r="AH906" s="53"/>
    </row>
    <row r="907" spans="2:34" x14ac:dyDescent="0.25">
      <c r="B907" s="81"/>
      <c r="C907" s="82"/>
      <c r="D907" s="83"/>
      <c r="E907" s="87"/>
      <c r="F907" s="84"/>
      <c r="G907" s="84"/>
      <c r="H907" s="89" t="str">
        <f>IF(F907&lt;&gt;"", _xlfn.XLOOKUP(F907,TABstock[CODE],TABstock[UNITE]),"")</f>
        <v/>
      </c>
      <c r="I907" s="89" t="str">
        <f>IF(F907&lt;&gt;"", _xlfn.XLOOKUP(F907,TABstock[CODE],TABstock[DESCRIPTION]),"")</f>
        <v/>
      </c>
      <c r="J907" s="90" t="str">
        <f>IF(F907&lt;&gt;"", _xlfn.XLOOKUP(F907,TABstock[CODE],TABstock[STOCK]),"")</f>
        <v/>
      </c>
      <c r="K907" s="28"/>
      <c r="M907" s="29"/>
      <c r="S907" s="23"/>
      <c r="T907" s="99"/>
      <c r="U907" s="100"/>
      <c r="V907" s="88"/>
      <c r="W907" s="88"/>
      <c r="X907" s="88"/>
      <c r="Y907" s="30"/>
      <c r="Z907" s="88"/>
      <c r="AA907" s="88"/>
      <c r="AB907" s="30"/>
      <c r="AC907" s="30"/>
      <c r="AD907" s="30"/>
      <c r="AE907" s="101"/>
      <c r="AH907" s="53"/>
    </row>
    <row r="908" spans="2:34" x14ac:dyDescent="0.25">
      <c r="B908" s="81"/>
      <c r="C908" s="82"/>
      <c r="D908" s="83"/>
      <c r="E908" s="87"/>
      <c r="F908" s="84"/>
      <c r="G908" s="84"/>
      <c r="H908" s="89" t="str">
        <f>IF(F908&lt;&gt;"", _xlfn.XLOOKUP(F908,TABstock[CODE],TABstock[UNITE]),"")</f>
        <v/>
      </c>
      <c r="I908" s="89" t="str">
        <f>IF(F908&lt;&gt;"", _xlfn.XLOOKUP(F908,TABstock[CODE],TABstock[DESCRIPTION]),"")</f>
        <v/>
      </c>
      <c r="J908" s="90" t="str">
        <f>IF(F908&lt;&gt;"", _xlfn.XLOOKUP(F908,TABstock[CODE],TABstock[STOCK]),"")</f>
        <v/>
      </c>
      <c r="K908" s="28"/>
      <c r="M908" s="29"/>
      <c r="S908" s="23"/>
      <c r="T908" s="99"/>
      <c r="U908" s="100"/>
      <c r="V908" s="88"/>
      <c r="W908" s="88"/>
      <c r="X908" s="88"/>
      <c r="Y908" s="30"/>
      <c r="Z908" s="88"/>
      <c r="AA908" s="88"/>
      <c r="AB908" s="30"/>
      <c r="AC908" s="30"/>
      <c r="AD908" s="30"/>
      <c r="AE908" s="101"/>
      <c r="AH908" s="53"/>
    </row>
    <row r="909" spans="2:34" x14ac:dyDescent="0.25">
      <c r="B909" s="81"/>
      <c r="C909" s="82"/>
      <c r="D909" s="83"/>
      <c r="E909" s="87"/>
      <c r="F909" s="84"/>
      <c r="G909" s="84"/>
      <c r="H909" s="89" t="str">
        <f>IF(F909&lt;&gt;"", _xlfn.XLOOKUP(F909,TABstock[CODE],TABstock[UNITE]),"")</f>
        <v/>
      </c>
      <c r="I909" s="89" t="str">
        <f>IF(F909&lt;&gt;"", _xlfn.XLOOKUP(F909,TABstock[CODE],TABstock[DESCRIPTION]),"")</f>
        <v/>
      </c>
      <c r="J909" s="90" t="str">
        <f>IF(F909&lt;&gt;"", _xlfn.XLOOKUP(F909,TABstock[CODE],TABstock[STOCK]),"")</f>
        <v/>
      </c>
      <c r="K909" s="28"/>
      <c r="M909" s="29"/>
      <c r="S909" s="23"/>
      <c r="T909" s="99"/>
      <c r="U909" s="100"/>
      <c r="V909" s="88"/>
      <c r="W909" s="88"/>
      <c r="X909" s="88"/>
      <c r="Y909" s="30"/>
      <c r="Z909" s="88"/>
      <c r="AA909" s="88"/>
      <c r="AB909" s="30"/>
      <c r="AC909" s="30"/>
      <c r="AD909" s="30"/>
      <c r="AE909" s="101"/>
      <c r="AH909" s="53"/>
    </row>
    <row r="910" spans="2:34" x14ac:dyDescent="0.25">
      <c r="B910" s="81"/>
      <c r="C910" s="82"/>
      <c r="D910" s="83"/>
      <c r="E910" s="87"/>
      <c r="F910" s="84"/>
      <c r="G910" s="84"/>
      <c r="H910" s="89" t="str">
        <f>IF(F910&lt;&gt;"", _xlfn.XLOOKUP(F910,TABstock[CODE],TABstock[UNITE]),"")</f>
        <v/>
      </c>
      <c r="I910" s="89" t="str">
        <f>IF(F910&lt;&gt;"", _xlfn.XLOOKUP(F910,TABstock[CODE],TABstock[DESCRIPTION]),"")</f>
        <v/>
      </c>
      <c r="J910" s="90" t="str">
        <f>IF(F910&lt;&gt;"", _xlfn.XLOOKUP(F910,TABstock[CODE],TABstock[STOCK]),"")</f>
        <v/>
      </c>
      <c r="K910" s="28"/>
      <c r="M910" s="29"/>
      <c r="S910" s="23"/>
      <c r="T910" s="99"/>
      <c r="U910" s="100"/>
      <c r="V910" s="88"/>
      <c r="W910" s="88"/>
      <c r="X910" s="88"/>
      <c r="Y910" s="30"/>
      <c r="Z910" s="88"/>
      <c r="AA910" s="88"/>
      <c r="AB910" s="30"/>
      <c r="AC910" s="30"/>
      <c r="AD910" s="30"/>
      <c r="AE910" s="101"/>
      <c r="AH910" s="53"/>
    </row>
    <row r="911" spans="2:34" x14ac:dyDescent="0.25">
      <c r="B911" s="81"/>
      <c r="C911" s="82"/>
      <c r="D911" s="83"/>
      <c r="E911" s="87"/>
      <c r="F911" s="84"/>
      <c r="G911" s="84"/>
      <c r="H911" s="89" t="str">
        <f>IF(F911&lt;&gt;"", _xlfn.XLOOKUP(F911,TABstock[CODE],TABstock[UNITE]),"")</f>
        <v/>
      </c>
      <c r="I911" s="89" t="str">
        <f>IF(F911&lt;&gt;"", _xlfn.XLOOKUP(F911,TABstock[CODE],TABstock[DESCRIPTION]),"")</f>
        <v/>
      </c>
      <c r="J911" s="90" t="str">
        <f>IF(F911&lt;&gt;"", _xlfn.XLOOKUP(F911,TABstock[CODE],TABstock[STOCK]),"")</f>
        <v/>
      </c>
      <c r="K911" s="28"/>
      <c r="M911" s="29"/>
      <c r="S911" s="23"/>
      <c r="T911" s="99"/>
      <c r="U911" s="100"/>
      <c r="V911" s="88"/>
      <c r="W911" s="88"/>
      <c r="X911" s="88"/>
      <c r="Y911" s="30"/>
      <c r="Z911" s="88"/>
      <c r="AA911" s="88"/>
      <c r="AB911" s="30"/>
      <c r="AC911" s="30"/>
      <c r="AD911" s="30"/>
      <c r="AE911" s="101"/>
      <c r="AH911" s="53"/>
    </row>
    <row r="912" spans="2:34" x14ac:dyDescent="0.25">
      <c r="B912" s="81"/>
      <c r="C912" s="82"/>
      <c r="D912" s="83"/>
      <c r="E912" s="87"/>
      <c r="F912" s="84"/>
      <c r="G912" s="84"/>
      <c r="H912" s="89" t="str">
        <f>IF(F912&lt;&gt;"", _xlfn.XLOOKUP(F912,TABstock[CODE],TABstock[UNITE]),"")</f>
        <v/>
      </c>
      <c r="I912" s="89" t="str">
        <f>IF(F912&lt;&gt;"", _xlfn.XLOOKUP(F912,TABstock[CODE],TABstock[DESCRIPTION]),"")</f>
        <v/>
      </c>
      <c r="J912" s="90" t="str">
        <f>IF(F912&lt;&gt;"", _xlfn.XLOOKUP(F912,TABstock[CODE],TABstock[STOCK]),"")</f>
        <v/>
      </c>
      <c r="K912" s="28"/>
      <c r="M912" s="29"/>
      <c r="S912" s="23"/>
      <c r="T912" s="99"/>
      <c r="U912" s="100"/>
      <c r="V912" s="88"/>
      <c r="W912" s="88"/>
      <c r="X912" s="88"/>
      <c r="Y912" s="30"/>
      <c r="Z912" s="88"/>
      <c r="AA912" s="88"/>
      <c r="AB912" s="30"/>
      <c r="AC912" s="30"/>
      <c r="AD912" s="30"/>
      <c r="AE912" s="101"/>
      <c r="AH912" s="53"/>
    </row>
    <row r="913" spans="2:34" x14ac:dyDescent="0.25">
      <c r="B913" s="81"/>
      <c r="C913" s="82"/>
      <c r="D913" s="83"/>
      <c r="E913" s="87"/>
      <c r="F913" s="84"/>
      <c r="G913" s="84"/>
      <c r="H913" s="89" t="str">
        <f>IF(F913&lt;&gt;"", _xlfn.XLOOKUP(F913,TABstock[CODE],TABstock[UNITE]),"")</f>
        <v/>
      </c>
      <c r="I913" s="89" t="str">
        <f>IF(F913&lt;&gt;"", _xlfn.XLOOKUP(F913,TABstock[CODE],TABstock[DESCRIPTION]),"")</f>
        <v/>
      </c>
      <c r="J913" s="90" t="str">
        <f>IF(F913&lt;&gt;"", _xlfn.XLOOKUP(F913,TABstock[CODE],TABstock[STOCK]),"")</f>
        <v/>
      </c>
      <c r="K913" s="28"/>
      <c r="M913" s="29"/>
      <c r="S913" s="23"/>
      <c r="T913" s="99"/>
      <c r="U913" s="100"/>
      <c r="V913" s="88"/>
      <c r="W913" s="88"/>
      <c r="X913" s="88"/>
      <c r="Y913" s="30"/>
      <c r="Z913" s="88"/>
      <c r="AA913" s="88"/>
      <c r="AB913" s="30"/>
      <c r="AC913" s="30"/>
      <c r="AD913" s="30"/>
      <c r="AE913" s="101"/>
      <c r="AH913" s="53"/>
    </row>
    <row r="914" spans="2:34" x14ac:dyDescent="0.25">
      <c r="B914" s="81"/>
      <c r="C914" s="82"/>
      <c r="D914" s="83"/>
      <c r="E914" s="87"/>
      <c r="F914" s="84"/>
      <c r="G914" s="84"/>
      <c r="H914" s="89" t="str">
        <f>IF(F914&lt;&gt;"", _xlfn.XLOOKUP(F914,TABstock[CODE],TABstock[UNITE]),"")</f>
        <v/>
      </c>
      <c r="I914" s="89" t="str">
        <f>IF(F914&lt;&gt;"", _xlfn.XLOOKUP(F914,TABstock[CODE],TABstock[DESCRIPTION]),"")</f>
        <v/>
      </c>
      <c r="J914" s="90" t="str">
        <f>IF(F914&lt;&gt;"", _xlfn.XLOOKUP(F914,TABstock[CODE],TABstock[STOCK]),"")</f>
        <v/>
      </c>
      <c r="K914" s="28"/>
      <c r="M914" s="29"/>
      <c r="S914" s="23"/>
      <c r="T914" s="99"/>
      <c r="U914" s="100"/>
      <c r="V914" s="88"/>
      <c r="W914" s="88"/>
      <c r="X914" s="88"/>
      <c r="Y914" s="30"/>
      <c r="Z914" s="88"/>
      <c r="AA914" s="88"/>
      <c r="AB914" s="30"/>
      <c r="AC914" s="30"/>
      <c r="AD914" s="30"/>
      <c r="AE914" s="101"/>
      <c r="AH914" s="53"/>
    </row>
    <row r="915" spans="2:34" x14ac:dyDescent="0.25">
      <c r="B915" s="81"/>
      <c r="C915" s="82"/>
      <c r="D915" s="83"/>
      <c r="E915" s="87"/>
      <c r="F915" s="84"/>
      <c r="G915" s="84"/>
      <c r="H915" s="89" t="str">
        <f>IF(F915&lt;&gt;"", _xlfn.XLOOKUP(F915,TABstock[CODE],TABstock[UNITE]),"")</f>
        <v/>
      </c>
      <c r="I915" s="89" t="str">
        <f>IF(F915&lt;&gt;"", _xlfn.XLOOKUP(F915,TABstock[CODE],TABstock[DESCRIPTION]),"")</f>
        <v/>
      </c>
      <c r="J915" s="90" t="str">
        <f>IF(F915&lt;&gt;"", _xlfn.XLOOKUP(F915,TABstock[CODE],TABstock[STOCK]),"")</f>
        <v/>
      </c>
      <c r="K915" s="28"/>
      <c r="M915" s="29"/>
      <c r="S915" s="23"/>
      <c r="T915" s="99"/>
      <c r="U915" s="100"/>
      <c r="V915" s="88"/>
      <c r="W915" s="88"/>
      <c r="X915" s="88"/>
      <c r="Y915" s="30"/>
      <c r="Z915" s="88"/>
      <c r="AA915" s="88"/>
      <c r="AB915" s="30"/>
      <c r="AC915" s="30"/>
      <c r="AD915" s="30"/>
      <c r="AE915" s="101"/>
      <c r="AH915" s="53"/>
    </row>
    <row r="916" spans="2:34" x14ac:dyDescent="0.25">
      <c r="B916" s="81"/>
      <c r="C916" s="82"/>
      <c r="D916" s="83"/>
      <c r="E916" s="87"/>
      <c r="F916" s="84"/>
      <c r="G916" s="84"/>
      <c r="H916" s="89" t="str">
        <f>IF(F916&lt;&gt;"", _xlfn.XLOOKUP(F916,TABstock[CODE],TABstock[UNITE]),"")</f>
        <v/>
      </c>
      <c r="I916" s="89" t="str">
        <f>IF(F916&lt;&gt;"", _xlfn.XLOOKUP(F916,TABstock[CODE],TABstock[DESCRIPTION]),"")</f>
        <v/>
      </c>
      <c r="J916" s="90" t="str">
        <f>IF(F916&lt;&gt;"", _xlfn.XLOOKUP(F916,TABstock[CODE],TABstock[STOCK]),"")</f>
        <v/>
      </c>
      <c r="K916" s="28"/>
      <c r="M916" s="29"/>
      <c r="S916" s="23"/>
      <c r="T916" s="99"/>
      <c r="U916" s="100"/>
      <c r="V916" s="88"/>
      <c r="W916" s="88"/>
      <c r="X916" s="88"/>
      <c r="Y916" s="30"/>
      <c r="Z916" s="88"/>
      <c r="AA916" s="88"/>
      <c r="AB916" s="30"/>
      <c r="AC916" s="30"/>
      <c r="AD916" s="30"/>
      <c r="AE916" s="101"/>
      <c r="AH916" s="53"/>
    </row>
    <row r="917" spans="2:34" x14ac:dyDescent="0.25">
      <c r="B917" s="81"/>
      <c r="C917" s="82"/>
      <c r="D917" s="83"/>
      <c r="E917" s="87"/>
      <c r="F917" s="84"/>
      <c r="G917" s="84"/>
      <c r="H917" s="89" t="str">
        <f>IF(F917&lt;&gt;"", _xlfn.XLOOKUP(F917,TABstock[CODE],TABstock[UNITE]),"")</f>
        <v/>
      </c>
      <c r="I917" s="89" t="str">
        <f>IF(F917&lt;&gt;"", _xlfn.XLOOKUP(F917,TABstock[CODE],TABstock[DESCRIPTION]),"")</f>
        <v/>
      </c>
      <c r="J917" s="90" t="str">
        <f>IF(F917&lt;&gt;"", _xlfn.XLOOKUP(F917,TABstock[CODE],TABstock[STOCK]),"")</f>
        <v/>
      </c>
      <c r="K917" s="28"/>
      <c r="M917" s="29"/>
      <c r="S917" s="23"/>
      <c r="T917" s="99"/>
      <c r="U917" s="100"/>
      <c r="V917" s="88"/>
      <c r="W917" s="88"/>
      <c r="X917" s="88"/>
      <c r="Y917" s="30"/>
      <c r="Z917" s="88"/>
      <c r="AA917" s="88"/>
      <c r="AB917" s="30"/>
      <c r="AC917" s="30"/>
      <c r="AD917" s="30"/>
      <c r="AE917" s="101"/>
      <c r="AH917" s="53"/>
    </row>
    <row r="918" spans="2:34" x14ac:dyDescent="0.25">
      <c r="B918" s="81"/>
      <c r="C918" s="82"/>
      <c r="D918" s="83"/>
      <c r="E918" s="87"/>
      <c r="F918" s="84"/>
      <c r="G918" s="84"/>
      <c r="H918" s="89" t="str">
        <f>IF(F918&lt;&gt;"", _xlfn.XLOOKUP(F918,TABstock[CODE],TABstock[UNITE]),"")</f>
        <v/>
      </c>
      <c r="I918" s="89" t="str">
        <f>IF(F918&lt;&gt;"", _xlfn.XLOOKUP(F918,TABstock[CODE],TABstock[DESCRIPTION]),"")</f>
        <v/>
      </c>
      <c r="J918" s="90" t="str">
        <f>IF(F918&lt;&gt;"", _xlfn.XLOOKUP(F918,TABstock[CODE],TABstock[STOCK]),"")</f>
        <v/>
      </c>
      <c r="K918" s="28"/>
      <c r="M918" s="29"/>
      <c r="S918" s="23"/>
      <c r="T918" s="99"/>
      <c r="U918" s="100"/>
      <c r="V918" s="88"/>
      <c r="W918" s="88"/>
      <c r="X918" s="88"/>
      <c r="Y918" s="30"/>
      <c r="Z918" s="88"/>
      <c r="AA918" s="88"/>
      <c r="AB918" s="30"/>
      <c r="AC918" s="30"/>
      <c r="AD918" s="30"/>
      <c r="AE918" s="101"/>
      <c r="AH918" s="53"/>
    </row>
    <row r="919" spans="2:34" x14ac:dyDescent="0.25">
      <c r="B919" s="81"/>
      <c r="C919" s="82"/>
      <c r="D919" s="83"/>
      <c r="E919" s="87"/>
      <c r="F919" s="84"/>
      <c r="G919" s="84"/>
      <c r="H919" s="89" t="str">
        <f>IF(F919&lt;&gt;"", _xlfn.XLOOKUP(F919,TABstock[CODE],TABstock[UNITE]),"")</f>
        <v/>
      </c>
      <c r="I919" s="89" t="str">
        <f>IF(F919&lt;&gt;"", _xlfn.XLOOKUP(F919,TABstock[CODE],TABstock[DESCRIPTION]),"")</f>
        <v/>
      </c>
      <c r="J919" s="90" t="str">
        <f>IF(F919&lt;&gt;"", _xlfn.XLOOKUP(F919,TABstock[CODE],TABstock[STOCK]),"")</f>
        <v/>
      </c>
      <c r="K919" s="28"/>
      <c r="M919" s="29"/>
      <c r="S919" s="23"/>
      <c r="T919" s="99"/>
      <c r="U919" s="100"/>
      <c r="V919" s="88"/>
      <c r="W919" s="88"/>
      <c r="X919" s="88"/>
      <c r="Y919" s="30"/>
      <c r="Z919" s="88"/>
      <c r="AA919" s="88"/>
      <c r="AB919" s="30"/>
      <c r="AC919" s="30"/>
      <c r="AD919" s="30"/>
      <c r="AE919" s="101"/>
      <c r="AH919" s="53"/>
    </row>
    <row r="920" spans="2:34" x14ac:dyDescent="0.25">
      <c r="B920" s="81"/>
      <c r="C920" s="82"/>
      <c r="D920" s="83"/>
      <c r="E920" s="87"/>
      <c r="F920" s="84"/>
      <c r="G920" s="84"/>
      <c r="H920" s="89" t="str">
        <f>IF(F920&lt;&gt;"", _xlfn.XLOOKUP(F920,TABstock[CODE],TABstock[UNITE]),"")</f>
        <v/>
      </c>
      <c r="I920" s="89" t="str">
        <f>IF(F920&lt;&gt;"", _xlfn.XLOOKUP(F920,TABstock[CODE],TABstock[DESCRIPTION]),"")</f>
        <v/>
      </c>
      <c r="J920" s="90" t="str">
        <f>IF(F920&lt;&gt;"", _xlfn.XLOOKUP(F920,TABstock[CODE],TABstock[STOCK]),"")</f>
        <v/>
      </c>
      <c r="K920" s="28"/>
      <c r="M920" s="29"/>
      <c r="S920" s="23"/>
      <c r="T920" s="99"/>
      <c r="U920" s="100"/>
      <c r="V920" s="88"/>
      <c r="W920" s="88"/>
      <c r="X920" s="88"/>
      <c r="Y920" s="30"/>
      <c r="Z920" s="88"/>
      <c r="AA920" s="88"/>
      <c r="AB920" s="30"/>
      <c r="AC920" s="30"/>
      <c r="AD920" s="30"/>
      <c r="AE920" s="101"/>
      <c r="AH920" s="53"/>
    </row>
    <row r="921" spans="2:34" x14ac:dyDescent="0.25">
      <c r="B921" s="81"/>
      <c r="C921" s="82"/>
      <c r="D921" s="83"/>
      <c r="E921" s="87"/>
      <c r="F921" s="84"/>
      <c r="G921" s="84"/>
      <c r="H921" s="89" t="str">
        <f>IF(F921&lt;&gt;"", _xlfn.XLOOKUP(F921,TABstock[CODE],TABstock[UNITE]),"")</f>
        <v/>
      </c>
      <c r="I921" s="89" t="str">
        <f>IF(F921&lt;&gt;"", _xlfn.XLOOKUP(F921,TABstock[CODE],TABstock[DESCRIPTION]),"")</f>
        <v/>
      </c>
      <c r="J921" s="90" t="str">
        <f>IF(F921&lt;&gt;"", _xlfn.XLOOKUP(F921,TABstock[CODE],TABstock[STOCK]),"")</f>
        <v/>
      </c>
      <c r="K921" s="28"/>
      <c r="M921" s="29"/>
      <c r="S921" s="23"/>
      <c r="T921" s="99"/>
      <c r="U921" s="100"/>
      <c r="V921" s="88"/>
      <c r="W921" s="88"/>
      <c r="X921" s="88"/>
      <c r="Y921" s="30"/>
      <c r="Z921" s="88"/>
      <c r="AA921" s="88"/>
      <c r="AB921" s="30"/>
      <c r="AC921" s="30"/>
      <c r="AD921" s="30"/>
      <c r="AE921" s="101"/>
      <c r="AH921" s="53"/>
    </row>
    <row r="922" spans="2:34" x14ac:dyDescent="0.25">
      <c r="B922" s="81"/>
      <c r="C922" s="82"/>
      <c r="D922" s="83"/>
      <c r="E922" s="87"/>
      <c r="F922" s="84"/>
      <c r="G922" s="84"/>
      <c r="H922" s="89" t="str">
        <f>IF(F922&lt;&gt;"", _xlfn.XLOOKUP(F922,TABstock[CODE],TABstock[UNITE]),"")</f>
        <v/>
      </c>
      <c r="I922" s="89" t="str">
        <f>IF(F922&lt;&gt;"", _xlfn.XLOOKUP(F922,TABstock[CODE],TABstock[DESCRIPTION]),"")</f>
        <v/>
      </c>
      <c r="J922" s="90" t="str">
        <f>IF(F922&lt;&gt;"", _xlfn.XLOOKUP(F922,TABstock[CODE],TABstock[STOCK]),"")</f>
        <v/>
      </c>
      <c r="K922" s="28"/>
      <c r="M922" s="29"/>
      <c r="S922" s="23"/>
      <c r="T922" s="99"/>
      <c r="U922" s="100"/>
      <c r="V922" s="88"/>
      <c r="W922" s="88"/>
      <c r="X922" s="88"/>
      <c r="Y922" s="30"/>
      <c r="Z922" s="88"/>
      <c r="AA922" s="88"/>
      <c r="AB922" s="30"/>
      <c r="AC922" s="30"/>
      <c r="AD922" s="30"/>
      <c r="AE922" s="101"/>
      <c r="AH922" s="53"/>
    </row>
    <row r="923" spans="2:34" x14ac:dyDescent="0.25">
      <c r="B923" s="81"/>
      <c r="C923" s="82"/>
      <c r="D923" s="83"/>
      <c r="E923" s="87"/>
      <c r="F923" s="84"/>
      <c r="G923" s="84"/>
      <c r="H923" s="89" t="str">
        <f>IF(F923&lt;&gt;"", _xlfn.XLOOKUP(F923,TABstock[CODE],TABstock[UNITE]),"")</f>
        <v/>
      </c>
      <c r="I923" s="89" t="str">
        <f>IF(F923&lt;&gt;"", _xlfn.XLOOKUP(F923,TABstock[CODE],TABstock[DESCRIPTION]),"")</f>
        <v/>
      </c>
      <c r="J923" s="90" t="str">
        <f>IF(F923&lt;&gt;"", _xlfn.XLOOKUP(F923,TABstock[CODE],TABstock[STOCK]),"")</f>
        <v/>
      </c>
      <c r="K923" s="28"/>
      <c r="M923" s="29"/>
      <c r="S923" s="23"/>
      <c r="T923" s="99"/>
      <c r="U923" s="100"/>
      <c r="V923" s="88"/>
      <c r="W923" s="88"/>
      <c r="X923" s="88"/>
      <c r="Y923" s="30"/>
      <c r="Z923" s="88"/>
      <c r="AA923" s="88"/>
      <c r="AB923" s="30"/>
      <c r="AC923" s="30"/>
      <c r="AD923" s="30"/>
      <c r="AE923" s="101"/>
      <c r="AH923" s="53"/>
    </row>
    <row r="924" spans="2:34" x14ac:dyDescent="0.25">
      <c r="B924" s="81"/>
      <c r="C924" s="82"/>
      <c r="D924" s="83"/>
      <c r="E924" s="87"/>
      <c r="F924" s="84"/>
      <c r="G924" s="84"/>
      <c r="H924" s="89" t="str">
        <f>IF(F924&lt;&gt;"", _xlfn.XLOOKUP(F924,TABstock[CODE],TABstock[UNITE]),"")</f>
        <v/>
      </c>
      <c r="I924" s="89" t="str">
        <f>IF(F924&lt;&gt;"", _xlfn.XLOOKUP(F924,TABstock[CODE],TABstock[DESCRIPTION]),"")</f>
        <v/>
      </c>
      <c r="J924" s="90" t="str">
        <f>IF(F924&lt;&gt;"", _xlfn.XLOOKUP(F924,TABstock[CODE],TABstock[STOCK]),"")</f>
        <v/>
      </c>
      <c r="K924" s="28"/>
      <c r="M924" s="29"/>
      <c r="S924" s="23"/>
      <c r="T924" s="99"/>
      <c r="U924" s="100"/>
      <c r="V924" s="88"/>
      <c r="W924" s="88"/>
      <c r="X924" s="88"/>
      <c r="Y924" s="30"/>
      <c r="Z924" s="88"/>
      <c r="AA924" s="88"/>
      <c r="AB924" s="30"/>
      <c r="AC924" s="30"/>
      <c r="AD924" s="30"/>
      <c r="AE924" s="101"/>
      <c r="AH924" s="53"/>
    </row>
    <row r="925" spans="2:34" x14ac:dyDescent="0.25">
      <c r="B925" s="81"/>
      <c r="C925" s="82"/>
      <c r="D925" s="83"/>
      <c r="E925" s="87"/>
      <c r="F925" s="84"/>
      <c r="G925" s="84"/>
      <c r="H925" s="89" t="str">
        <f>IF(F925&lt;&gt;"", _xlfn.XLOOKUP(F925,TABstock[CODE],TABstock[UNITE]),"")</f>
        <v/>
      </c>
      <c r="I925" s="89" t="str">
        <f>IF(F925&lt;&gt;"", _xlfn.XLOOKUP(F925,TABstock[CODE],TABstock[DESCRIPTION]),"")</f>
        <v/>
      </c>
      <c r="J925" s="90" t="str">
        <f>IF(F925&lt;&gt;"", _xlfn.XLOOKUP(F925,TABstock[CODE],TABstock[STOCK]),"")</f>
        <v/>
      </c>
      <c r="K925" s="28"/>
      <c r="M925" s="29"/>
      <c r="S925" s="23"/>
      <c r="T925" s="99"/>
      <c r="U925" s="100"/>
      <c r="V925" s="88"/>
      <c r="W925" s="88"/>
      <c r="X925" s="88"/>
      <c r="Y925" s="30"/>
      <c r="Z925" s="88"/>
      <c r="AA925" s="88"/>
      <c r="AB925" s="30"/>
      <c r="AC925" s="30"/>
      <c r="AD925" s="30"/>
      <c r="AE925" s="101"/>
      <c r="AH925" s="53"/>
    </row>
    <row r="926" spans="2:34" x14ac:dyDescent="0.25">
      <c r="B926" s="81"/>
      <c r="C926" s="82"/>
      <c r="D926" s="83"/>
      <c r="E926" s="87"/>
      <c r="F926" s="84"/>
      <c r="G926" s="84"/>
      <c r="H926" s="89" t="str">
        <f>IF(F926&lt;&gt;"", _xlfn.XLOOKUP(F926,TABstock[CODE],TABstock[UNITE]),"")</f>
        <v/>
      </c>
      <c r="I926" s="89" t="str">
        <f>IF(F926&lt;&gt;"", _xlfn.XLOOKUP(F926,TABstock[CODE],TABstock[DESCRIPTION]),"")</f>
        <v/>
      </c>
      <c r="J926" s="90" t="str">
        <f>IF(F926&lt;&gt;"", _xlfn.XLOOKUP(F926,TABstock[CODE],TABstock[STOCK]),"")</f>
        <v/>
      </c>
      <c r="K926" s="28"/>
      <c r="M926" s="29"/>
      <c r="S926" s="23"/>
      <c r="T926" s="99"/>
      <c r="U926" s="100"/>
      <c r="V926" s="88"/>
      <c r="W926" s="88"/>
      <c r="X926" s="88"/>
      <c r="Y926" s="30"/>
      <c r="Z926" s="88"/>
      <c r="AA926" s="88"/>
      <c r="AB926" s="30"/>
      <c r="AC926" s="30"/>
      <c r="AD926" s="30"/>
      <c r="AE926" s="101"/>
      <c r="AH926" s="53"/>
    </row>
    <row r="927" spans="2:34" x14ac:dyDescent="0.25">
      <c r="B927" s="81"/>
      <c r="C927" s="82"/>
      <c r="D927" s="83"/>
      <c r="E927" s="87"/>
      <c r="F927" s="84"/>
      <c r="G927" s="84"/>
      <c r="H927" s="89" t="str">
        <f>IF(F927&lt;&gt;"", _xlfn.XLOOKUP(F927,TABstock[CODE],TABstock[UNITE]),"")</f>
        <v/>
      </c>
      <c r="I927" s="89" t="str">
        <f>IF(F927&lt;&gt;"", _xlfn.XLOOKUP(F927,TABstock[CODE],TABstock[DESCRIPTION]),"")</f>
        <v/>
      </c>
      <c r="J927" s="90" t="str">
        <f>IF(F927&lt;&gt;"", _xlfn.XLOOKUP(F927,TABstock[CODE],TABstock[STOCK]),"")</f>
        <v/>
      </c>
      <c r="K927" s="28"/>
      <c r="M927" s="29"/>
      <c r="S927" s="23"/>
      <c r="T927" s="99"/>
      <c r="U927" s="100"/>
      <c r="V927" s="88"/>
      <c r="W927" s="88"/>
      <c r="X927" s="88"/>
      <c r="Y927" s="30"/>
      <c r="Z927" s="88"/>
      <c r="AA927" s="88"/>
      <c r="AB927" s="30"/>
      <c r="AC927" s="30"/>
      <c r="AD927" s="30"/>
      <c r="AE927" s="101"/>
      <c r="AH927" s="53"/>
    </row>
    <row r="928" spans="2:34" x14ac:dyDescent="0.25">
      <c r="B928" s="81"/>
      <c r="C928" s="82"/>
      <c r="D928" s="83"/>
      <c r="E928" s="87"/>
      <c r="F928" s="84"/>
      <c r="G928" s="84"/>
      <c r="H928" s="89" t="str">
        <f>IF(F928&lt;&gt;"", _xlfn.XLOOKUP(F928,TABstock[CODE],TABstock[UNITE]),"")</f>
        <v/>
      </c>
      <c r="I928" s="89" t="str">
        <f>IF(F928&lt;&gt;"", _xlfn.XLOOKUP(F928,TABstock[CODE],TABstock[DESCRIPTION]),"")</f>
        <v/>
      </c>
      <c r="J928" s="90" t="str">
        <f>IF(F928&lt;&gt;"", _xlfn.XLOOKUP(F928,TABstock[CODE],TABstock[STOCK]),"")</f>
        <v/>
      </c>
      <c r="K928" s="28"/>
      <c r="M928" s="29"/>
      <c r="S928" s="23"/>
      <c r="T928" s="99"/>
      <c r="U928" s="100"/>
      <c r="V928" s="88"/>
      <c r="W928" s="88"/>
      <c r="X928" s="88"/>
      <c r="Y928" s="30"/>
      <c r="Z928" s="88"/>
      <c r="AA928" s="88"/>
      <c r="AB928" s="30"/>
      <c r="AC928" s="30"/>
      <c r="AD928" s="30"/>
      <c r="AE928" s="101"/>
      <c r="AH928" s="53"/>
    </row>
    <row r="929" spans="2:34" x14ac:dyDescent="0.25">
      <c r="B929" s="81"/>
      <c r="C929" s="82"/>
      <c r="D929" s="83"/>
      <c r="E929" s="87"/>
      <c r="F929" s="84"/>
      <c r="G929" s="84"/>
      <c r="H929" s="89" t="str">
        <f>IF(F929&lt;&gt;"", _xlfn.XLOOKUP(F929,TABstock[CODE],TABstock[UNITE]),"")</f>
        <v/>
      </c>
      <c r="I929" s="89" t="str">
        <f>IF(F929&lt;&gt;"", _xlfn.XLOOKUP(F929,TABstock[CODE],TABstock[DESCRIPTION]),"")</f>
        <v/>
      </c>
      <c r="J929" s="90" t="str">
        <f>IF(F929&lt;&gt;"", _xlfn.XLOOKUP(F929,TABstock[CODE],TABstock[STOCK]),"")</f>
        <v/>
      </c>
      <c r="K929" s="28"/>
      <c r="M929" s="29"/>
      <c r="S929" s="23"/>
      <c r="T929" s="99"/>
      <c r="U929" s="100"/>
      <c r="V929" s="88"/>
      <c r="W929" s="88"/>
      <c r="X929" s="88"/>
      <c r="Y929" s="30"/>
      <c r="Z929" s="88"/>
      <c r="AA929" s="88"/>
      <c r="AB929" s="30"/>
      <c r="AC929" s="30"/>
      <c r="AD929" s="30"/>
      <c r="AE929" s="101"/>
      <c r="AH929" s="53"/>
    </row>
    <row r="930" spans="2:34" x14ac:dyDescent="0.25">
      <c r="B930" s="81"/>
      <c r="C930" s="82"/>
      <c r="D930" s="83"/>
      <c r="E930" s="87"/>
      <c r="F930" s="84"/>
      <c r="G930" s="84"/>
      <c r="H930" s="89" t="str">
        <f>IF(F930&lt;&gt;"", _xlfn.XLOOKUP(F930,TABstock[CODE],TABstock[UNITE]),"")</f>
        <v/>
      </c>
      <c r="I930" s="89" t="str">
        <f>IF(F930&lt;&gt;"", _xlfn.XLOOKUP(F930,TABstock[CODE],TABstock[DESCRIPTION]),"")</f>
        <v/>
      </c>
      <c r="J930" s="90" t="str">
        <f>IF(F930&lt;&gt;"", _xlfn.XLOOKUP(F930,TABstock[CODE],TABstock[STOCK]),"")</f>
        <v/>
      </c>
      <c r="K930" s="28"/>
      <c r="M930" s="29"/>
      <c r="S930" s="23"/>
      <c r="T930" s="99"/>
      <c r="U930" s="100"/>
      <c r="V930" s="88"/>
      <c r="W930" s="88"/>
      <c r="X930" s="88"/>
      <c r="Y930" s="30"/>
      <c r="Z930" s="88"/>
      <c r="AA930" s="88"/>
      <c r="AB930" s="30"/>
      <c r="AC930" s="30"/>
      <c r="AD930" s="30"/>
      <c r="AE930" s="101"/>
      <c r="AH930" s="53"/>
    </row>
    <row r="931" spans="2:34" x14ac:dyDescent="0.25">
      <c r="B931" s="81"/>
      <c r="C931" s="82"/>
      <c r="D931" s="83"/>
      <c r="E931" s="87"/>
      <c r="F931" s="84"/>
      <c r="G931" s="84"/>
      <c r="H931" s="89" t="str">
        <f>IF(F931&lt;&gt;"", _xlfn.XLOOKUP(F931,TABstock[CODE],TABstock[UNITE]),"")</f>
        <v/>
      </c>
      <c r="I931" s="89" t="str">
        <f>IF(F931&lt;&gt;"", _xlfn.XLOOKUP(F931,TABstock[CODE],TABstock[DESCRIPTION]),"")</f>
        <v/>
      </c>
      <c r="J931" s="90" t="str">
        <f>IF(F931&lt;&gt;"", _xlfn.XLOOKUP(F931,TABstock[CODE],TABstock[STOCK]),"")</f>
        <v/>
      </c>
      <c r="K931" s="28"/>
      <c r="M931" s="29"/>
      <c r="S931" s="23"/>
      <c r="T931" s="99"/>
      <c r="U931" s="100"/>
      <c r="V931" s="88"/>
      <c r="W931" s="88"/>
      <c r="X931" s="88"/>
      <c r="Y931" s="30"/>
      <c r="Z931" s="88"/>
      <c r="AA931" s="88"/>
      <c r="AB931" s="30"/>
      <c r="AC931" s="30"/>
      <c r="AD931" s="30"/>
      <c r="AE931" s="101"/>
      <c r="AH931" s="53"/>
    </row>
    <row r="932" spans="2:34" x14ac:dyDescent="0.25">
      <c r="B932" s="81"/>
      <c r="C932" s="82"/>
      <c r="D932" s="83"/>
      <c r="E932" s="87"/>
      <c r="F932" s="84"/>
      <c r="G932" s="84"/>
      <c r="H932" s="89" t="str">
        <f>IF(F932&lt;&gt;"", _xlfn.XLOOKUP(F932,TABstock[CODE],TABstock[UNITE]),"")</f>
        <v/>
      </c>
      <c r="I932" s="89" t="str">
        <f>IF(F932&lt;&gt;"", _xlfn.XLOOKUP(F932,TABstock[CODE],TABstock[DESCRIPTION]),"")</f>
        <v/>
      </c>
      <c r="J932" s="90" t="str">
        <f>IF(F932&lt;&gt;"", _xlfn.XLOOKUP(F932,TABstock[CODE],TABstock[STOCK]),"")</f>
        <v/>
      </c>
      <c r="K932" s="28"/>
      <c r="M932" s="29"/>
      <c r="S932" s="23"/>
      <c r="T932" s="99"/>
      <c r="U932" s="100"/>
      <c r="V932" s="88"/>
      <c r="W932" s="88"/>
      <c r="X932" s="88"/>
      <c r="Y932" s="30"/>
      <c r="Z932" s="88"/>
      <c r="AA932" s="88"/>
      <c r="AB932" s="30"/>
      <c r="AC932" s="30"/>
      <c r="AD932" s="30"/>
      <c r="AE932" s="101"/>
      <c r="AH932" s="53"/>
    </row>
    <row r="933" spans="2:34" x14ac:dyDescent="0.25">
      <c r="B933" s="81"/>
      <c r="C933" s="82"/>
      <c r="D933" s="83"/>
      <c r="E933" s="87"/>
      <c r="F933" s="84"/>
      <c r="G933" s="84"/>
      <c r="H933" s="89" t="str">
        <f>IF(F933&lt;&gt;"", _xlfn.XLOOKUP(F933,TABstock[CODE],TABstock[UNITE]),"")</f>
        <v/>
      </c>
      <c r="I933" s="89" t="str">
        <f>IF(F933&lt;&gt;"", _xlfn.XLOOKUP(F933,TABstock[CODE],TABstock[DESCRIPTION]),"")</f>
        <v/>
      </c>
      <c r="J933" s="90" t="str">
        <f>IF(F933&lt;&gt;"", _xlfn.XLOOKUP(F933,TABstock[CODE],TABstock[STOCK]),"")</f>
        <v/>
      </c>
      <c r="K933" s="28"/>
      <c r="M933" s="29"/>
      <c r="S933" s="23"/>
      <c r="T933" s="99"/>
      <c r="U933" s="100"/>
      <c r="V933" s="88"/>
      <c r="W933" s="88"/>
      <c r="X933" s="88"/>
      <c r="Y933" s="30"/>
      <c r="Z933" s="88"/>
      <c r="AA933" s="88"/>
      <c r="AB933" s="30"/>
      <c r="AC933" s="30"/>
      <c r="AD933" s="30"/>
      <c r="AE933" s="101"/>
      <c r="AH933" s="53"/>
    </row>
    <row r="934" spans="2:34" x14ac:dyDescent="0.25">
      <c r="B934" s="81"/>
      <c r="C934" s="82"/>
      <c r="D934" s="83"/>
      <c r="E934" s="87"/>
      <c r="F934" s="84"/>
      <c r="G934" s="84"/>
      <c r="H934" s="89" t="str">
        <f>IF(F934&lt;&gt;"", _xlfn.XLOOKUP(F934,TABstock[CODE],TABstock[UNITE]),"")</f>
        <v/>
      </c>
      <c r="I934" s="89" t="str">
        <f>IF(F934&lt;&gt;"", _xlfn.XLOOKUP(F934,TABstock[CODE],TABstock[DESCRIPTION]),"")</f>
        <v/>
      </c>
      <c r="J934" s="90" t="str">
        <f>IF(F934&lt;&gt;"", _xlfn.XLOOKUP(F934,TABstock[CODE],TABstock[STOCK]),"")</f>
        <v/>
      </c>
      <c r="K934" s="28"/>
      <c r="M934" s="29"/>
      <c r="S934" s="23"/>
      <c r="T934" s="99"/>
      <c r="U934" s="100"/>
      <c r="V934" s="88"/>
      <c r="W934" s="88"/>
      <c r="X934" s="88"/>
      <c r="Y934" s="30"/>
      <c r="Z934" s="88"/>
      <c r="AA934" s="88"/>
      <c r="AB934" s="30"/>
      <c r="AC934" s="30"/>
      <c r="AD934" s="30"/>
      <c r="AE934" s="101"/>
      <c r="AH934" s="53"/>
    </row>
    <row r="935" spans="2:34" x14ac:dyDescent="0.25">
      <c r="B935" s="81"/>
      <c r="C935" s="82"/>
      <c r="D935" s="83"/>
      <c r="E935" s="87"/>
      <c r="F935" s="84"/>
      <c r="G935" s="84"/>
      <c r="H935" s="89" t="str">
        <f>IF(F935&lt;&gt;"", _xlfn.XLOOKUP(F935,TABstock[CODE],TABstock[UNITE]),"")</f>
        <v/>
      </c>
      <c r="I935" s="89" t="str">
        <f>IF(F935&lt;&gt;"", _xlfn.XLOOKUP(F935,TABstock[CODE],TABstock[DESCRIPTION]),"")</f>
        <v/>
      </c>
      <c r="J935" s="90" t="str">
        <f>IF(F935&lt;&gt;"", _xlfn.XLOOKUP(F935,TABstock[CODE],TABstock[STOCK]),"")</f>
        <v/>
      </c>
      <c r="K935" s="28"/>
      <c r="M935" s="29"/>
      <c r="S935" s="23"/>
      <c r="T935" s="99"/>
      <c r="U935" s="100"/>
      <c r="V935" s="88"/>
      <c r="W935" s="88"/>
      <c r="X935" s="88"/>
      <c r="Y935" s="30"/>
      <c r="Z935" s="88"/>
      <c r="AA935" s="88"/>
      <c r="AB935" s="30"/>
      <c r="AC935" s="30"/>
      <c r="AD935" s="30"/>
      <c r="AE935" s="101"/>
      <c r="AH935" s="53"/>
    </row>
    <row r="936" spans="2:34" x14ac:dyDescent="0.25">
      <c r="B936" s="81"/>
      <c r="C936" s="82"/>
      <c r="D936" s="83"/>
      <c r="E936" s="87"/>
      <c r="F936" s="84"/>
      <c r="G936" s="84"/>
      <c r="H936" s="89" t="str">
        <f>IF(F936&lt;&gt;"", _xlfn.XLOOKUP(F936,TABstock[CODE],TABstock[UNITE]),"")</f>
        <v/>
      </c>
      <c r="I936" s="89" t="str">
        <f>IF(F936&lt;&gt;"", _xlfn.XLOOKUP(F936,TABstock[CODE],TABstock[DESCRIPTION]),"")</f>
        <v/>
      </c>
      <c r="J936" s="90" t="str">
        <f>IF(F936&lt;&gt;"", _xlfn.XLOOKUP(F936,TABstock[CODE],TABstock[STOCK]),"")</f>
        <v/>
      </c>
      <c r="K936" s="28"/>
      <c r="M936" s="29"/>
      <c r="S936" s="23"/>
      <c r="T936" s="99"/>
      <c r="U936" s="100"/>
      <c r="V936" s="88"/>
      <c r="W936" s="88"/>
      <c r="X936" s="88"/>
      <c r="Y936" s="30"/>
      <c r="Z936" s="88"/>
      <c r="AA936" s="88"/>
      <c r="AB936" s="30"/>
      <c r="AC936" s="30"/>
      <c r="AD936" s="30"/>
      <c r="AE936" s="101"/>
      <c r="AH936" s="53"/>
    </row>
    <row r="937" spans="2:34" x14ac:dyDescent="0.25">
      <c r="B937" s="81"/>
      <c r="C937" s="82"/>
      <c r="D937" s="83"/>
      <c r="E937" s="87"/>
      <c r="F937" s="84"/>
      <c r="G937" s="84"/>
      <c r="H937" s="89" t="str">
        <f>IF(F937&lt;&gt;"", _xlfn.XLOOKUP(F937,TABstock[CODE],TABstock[UNITE]),"")</f>
        <v/>
      </c>
      <c r="I937" s="89" t="str">
        <f>IF(F937&lt;&gt;"", _xlfn.XLOOKUP(F937,TABstock[CODE],TABstock[DESCRIPTION]),"")</f>
        <v/>
      </c>
      <c r="J937" s="90" t="str">
        <f>IF(F937&lt;&gt;"", _xlfn.XLOOKUP(F937,TABstock[CODE],TABstock[STOCK]),"")</f>
        <v/>
      </c>
      <c r="K937" s="28"/>
      <c r="M937" s="29"/>
      <c r="S937" s="23"/>
      <c r="T937" s="99"/>
      <c r="U937" s="100"/>
      <c r="V937" s="88"/>
      <c r="W937" s="88"/>
      <c r="X937" s="88"/>
      <c r="Y937" s="30"/>
      <c r="Z937" s="88"/>
      <c r="AA937" s="88"/>
      <c r="AB937" s="30"/>
      <c r="AC937" s="30"/>
      <c r="AD937" s="30"/>
      <c r="AE937" s="101"/>
      <c r="AH937" s="53"/>
    </row>
    <row r="938" spans="2:34" x14ac:dyDescent="0.25">
      <c r="B938" s="81"/>
      <c r="C938" s="82"/>
      <c r="D938" s="83"/>
      <c r="E938" s="87"/>
      <c r="F938" s="84"/>
      <c r="G938" s="84"/>
      <c r="H938" s="89" t="str">
        <f>IF(F938&lt;&gt;"", _xlfn.XLOOKUP(F938,TABstock[CODE],TABstock[UNITE]),"")</f>
        <v/>
      </c>
      <c r="I938" s="89" t="str">
        <f>IF(F938&lt;&gt;"", _xlfn.XLOOKUP(F938,TABstock[CODE],TABstock[DESCRIPTION]),"")</f>
        <v/>
      </c>
      <c r="J938" s="90" t="str">
        <f>IF(F938&lt;&gt;"", _xlfn.XLOOKUP(F938,TABstock[CODE],TABstock[STOCK]),"")</f>
        <v/>
      </c>
      <c r="K938" s="28"/>
      <c r="M938" s="29"/>
      <c r="S938" s="23"/>
      <c r="T938" s="99"/>
      <c r="U938" s="100"/>
      <c r="V938" s="88"/>
      <c r="W938" s="88"/>
      <c r="X938" s="88"/>
      <c r="Y938" s="30"/>
      <c r="Z938" s="88"/>
      <c r="AA938" s="88"/>
      <c r="AB938" s="30"/>
      <c r="AC938" s="30"/>
      <c r="AD938" s="30"/>
      <c r="AE938" s="101"/>
      <c r="AH938" s="53"/>
    </row>
    <row r="939" spans="2:34" x14ac:dyDescent="0.25">
      <c r="B939" s="81"/>
      <c r="C939" s="82"/>
      <c r="D939" s="83"/>
      <c r="E939" s="87"/>
      <c r="F939" s="84"/>
      <c r="G939" s="84"/>
      <c r="H939" s="89" t="str">
        <f>IF(F939&lt;&gt;"", _xlfn.XLOOKUP(F939,TABstock[CODE],TABstock[UNITE]),"")</f>
        <v/>
      </c>
      <c r="I939" s="89" t="str">
        <f>IF(F939&lt;&gt;"", _xlfn.XLOOKUP(F939,TABstock[CODE],TABstock[DESCRIPTION]),"")</f>
        <v/>
      </c>
      <c r="J939" s="90" t="str">
        <f>IF(F939&lt;&gt;"", _xlfn.XLOOKUP(F939,TABstock[CODE],TABstock[STOCK]),"")</f>
        <v/>
      </c>
      <c r="K939" s="28"/>
      <c r="M939" s="29"/>
      <c r="S939" s="23"/>
      <c r="T939" s="99"/>
      <c r="U939" s="100"/>
      <c r="V939" s="88"/>
      <c r="W939" s="88"/>
      <c r="X939" s="88"/>
      <c r="Y939" s="30"/>
      <c r="Z939" s="88"/>
      <c r="AA939" s="88"/>
      <c r="AB939" s="30"/>
      <c r="AC939" s="30"/>
      <c r="AD939" s="30"/>
      <c r="AE939" s="101"/>
      <c r="AH939" s="53"/>
    </row>
    <row r="940" spans="2:34" x14ac:dyDescent="0.25">
      <c r="B940" s="81"/>
      <c r="C940" s="82"/>
      <c r="D940" s="83"/>
      <c r="E940" s="87"/>
      <c r="F940" s="84"/>
      <c r="G940" s="84"/>
      <c r="H940" s="89" t="str">
        <f>IF(F940&lt;&gt;"", _xlfn.XLOOKUP(F940,TABstock[CODE],TABstock[UNITE]),"")</f>
        <v/>
      </c>
      <c r="I940" s="89" t="str">
        <f>IF(F940&lt;&gt;"", _xlfn.XLOOKUP(F940,TABstock[CODE],TABstock[DESCRIPTION]),"")</f>
        <v/>
      </c>
      <c r="J940" s="90" t="str">
        <f>IF(F940&lt;&gt;"", _xlfn.XLOOKUP(F940,TABstock[CODE],TABstock[STOCK]),"")</f>
        <v/>
      </c>
      <c r="K940" s="28"/>
      <c r="M940" s="29"/>
      <c r="S940" s="23"/>
      <c r="T940" s="99"/>
      <c r="U940" s="100"/>
      <c r="V940" s="88"/>
      <c r="W940" s="88"/>
      <c r="X940" s="88"/>
      <c r="Y940" s="30"/>
      <c r="Z940" s="88"/>
      <c r="AA940" s="88"/>
      <c r="AB940" s="30"/>
      <c r="AC940" s="30"/>
      <c r="AD940" s="30"/>
      <c r="AE940" s="101"/>
      <c r="AH940" s="53"/>
    </row>
    <row r="941" spans="2:34" x14ac:dyDescent="0.25">
      <c r="B941" s="81"/>
      <c r="C941" s="82"/>
      <c r="D941" s="83"/>
      <c r="E941" s="87"/>
      <c r="F941" s="84"/>
      <c r="G941" s="84"/>
      <c r="H941" s="89" t="str">
        <f>IF(F941&lt;&gt;"", _xlfn.XLOOKUP(F941,TABstock[CODE],TABstock[UNITE]),"")</f>
        <v/>
      </c>
      <c r="I941" s="89" t="str">
        <f>IF(F941&lt;&gt;"", _xlfn.XLOOKUP(F941,TABstock[CODE],TABstock[DESCRIPTION]),"")</f>
        <v/>
      </c>
      <c r="J941" s="90" t="str">
        <f>IF(F941&lt;&gt;"", _xlfn.XLOOKUP(F941,TABstock[CODE],TABstock[STOCK]),"")</f>
        <v/>
      </c>
      <c r="K941" s="28"/>
      <c r="M941" s="29"/>
      <c r="S941" s="23"/>
      <c r="T941" s="99"/>
      <c r="U941" s="100"/>
      <c r="V941" s="88"/>
      <c r="W941" s="88"/>
      <c r="X941" s="88"/>
      <c r="Y941" s="30"/>
      <c r="Z941" s="88"/>
      <c r="AA941" s="88"/>
      <c r="AB941" s="30"/>
      <c r="AC941" s="30"/>
      <c r="AD941" s="30"/>
      <c r="AE941" s="101"/>
      <c r="AH941" s="53"/>
    </row>
    <row r="942" spans="2:34" x14ac:dyDescent="0.25">
      <c r="B942" s="81"/>
      <c r="C942" s="82"/>
      <c r="D942" s="83"/>
      <c r="E942" s="87"/>
      <c r="F942" s="84"/>
      <c r="G942" s="84"/>
      <c r="H942" s="89" t="str">
        <f>IF(F942&lt;&gt;"", _xlfn.XLOOKUP(F942,TABstock[CODE],TABstock[UNITE]),"")</f>
        <v/>
      </c>
      <c r="I942" s="89" t="str">
        <f>IF(F942&lt;&gt;"", _xlfn.XLOOKUP(F942,TABstock[CODE],TABstock[DESCRIPTION]),"")</f>
        <v/>
      </c>
      <c r="J942" s="90" t="str">
        <f>IF(F942&lt;&gt;"", _xlfn.XLOOKUP(F942,TABstock[CODE],TABstock[STOCK]),"")</f>
        <v/>
      </c>
      <c r="K942" s="28"/>
      <c r="M942" s="29"/>
      <c r="S942" s="23"/>
      <c r="T942" s="99"/>
      <c r="U942" s="100"/>
      <c r="V942" s="88"/>
      <c r="W942" s="88"/>
      <c r="X942" s="88"/>
      <c r="Y942" s="30"/>
      <c r="Z942" s="88"/>
      <c r="AA942" s="88"/>
      <c r="AB942" s="30"/>
      <c r="AC942" s="30"/>
      <c r="AD942" s="30"/>
      <c r="AE942" s="101"/>
      <c r="AH942" s="53"/>
    </row>
    <row r="943" spans="2:34" x14ac:dyDescent="0.25">
      <c r="B943" s="81"/>
      <c r="C943" s="82"/>
      <c r="D943" s="83"/>
      <c r="E943" s="87"/>
      <c r="F943" s="84"/>
      <c r="G943" s="84"/>
      <c r="H943" s="89" t="str">
        <f>IF(F943&lt;&gt;"", _xlfn.XLOOKUP(F943,TABstock[CODE],TABstock[UNITE]),"")</f>
        <v/>
      </c>
      <c r="I943" s="89" t="str">
        <f>IF(F943&lt;&gt;"", _xlfn.XLOOKUP(F943,TABstock[CODE],TABstock[DESCRIPTION]),"")</f>
        <v/>
      </c>
      <c r="J943" s="90" t="str">
        <f>IF(F943&lt;&gt;"", _xlfn.XLOOKUP(F943,TABstock[CODE],TABstock[STOCK]),"")</f>
        <v/>
      </c>
      <c r="K943" s="28"/>
      <c r="M943" s="29"/>
      <c r="S943" s="23"/>
      <c r="T943" s="99"/>
      <c r="U943" s="100"/>
      <c r="V943" s="88"/>
      <c r="W943" s="88"/>
      <c r="X943" s="88"/>
      <c r="Y943" s="30"/>
      <c r="Z943" s="88"/>
      <c r="AA943" s="88"/>
      <c r="AB943" s="30"/>
      <c r="AC943" s="30"/>
      <c r="AD943" s="30"/>
      <c r="AE943" s="101"/>
      <c r="AH943" s="53"/>
    </row>
    <row r="944" spans="2:34" x14ac:dyDescent="0.25">
      <c r="B944" s="81"/>
      <c r="C944" s="82"/>
      <c r="D944" s="83"/>
      <c r="E944" s="87"/>
      <c r="F944" s="84"/>
      <c r="G944" s="84"/>
      <c r="H944" s="89" t="str">
        <f>IF(F944&lt;&gt;"", _xlfn.XLOOKUP(F944,TABstock[CODE],TABstock[UNITE]),"")</f>
        <v/>
      </c>
      <c r="I944" s="89" t="str">
        <f>IF(F944&lt;&gt;"", _xlfn.XLOOKUP(F944,TABstock[CODE],TABstock[DESCRIPTION]),"")</f>
        <v/>
      </c>
      <c r="J944" s="90" t="str">
        <f>IF(F944&lt;&gt;"", _xlfn.XLOOKUP(F944,TABstock[CODE],TABstock[STOCK]),"")</f>
        <v/>
      </c>
      <c r="K944" s="28"/>
      <c r="M944" s="29"/>
      <c r="S944" s="23"/>
      <c r="T944" s="99"/>
      <c r="U944" s="100"/>
      <c r="V944" s="88"/>
      <c r="W944" s="88"/>
      <c r="X944" s="88"/>
      <c r="Y944" s="30"/>
      <c r="Z944" s="88"/>
      <c r="AA944" s="88"/>
      <c r="AB944" s="30"/>
      <c r="AC944" s="30"/>
      <c r="AD944" s="30"/>
      <c r="AE944" s="101"/>
      <c r="AH944" s="53"/>
    </row>
    <row r="945" spans="2:34" x14ac:dyDescent="0.25">
      <c r="B945" s="81"/>
      <c r="C945" s="82"/>
      <c r="D945" s="83"/>
      <c r="E945" s="87"/>
      <c r="F945" s="84"/>
      <c r="G945" s="84"/>
      <c r="H945" s="89" t="str">
        <f>IF(F945&lt;&gt;"", _xlfn.XLOOKUP(F945,TABstock[CODE],TABstock[UNITE]),"")</f>
        <v/>
      </c>
      <c r="I945" s="89" t="str">
        <f>IF(F945&lt;&gt;"", _xlfn.XLOOKUP(F945,TABstock[CODE],TABstock[DESCRIPTION]),"")</f>
        <v/>
      </c>
      <c r="J945" s="90" t="str">
        <f>IF(F945&lt;&gt;"", _xlfn.XLOOKUP(F945,TABstock[CODE],TABstock[STOCK]),"")</f>
        <v/>
      </c>
      <c r="K945" s="28"/>
      <c r="M945" s="29"/>
      <c r="S945" s="23"/>
      <c r="T945" s="99"/>
      <c r="U945" s="100"/>
      <c r="V945" s="88"/>
      <c r="W945" s="88"/>
      <c r="X945" s="88"/>
      <c r="Y945" s="30"/>
      <c r="Z945" s="88"/>
      <c r="AA945" s="88"/>
      <c r="AB945" s="30"/>
      <c r="AC945" s="30"/>
      <c r="AD945" s="30"/>
      <c r="AE945" s="101"/>
      <c r="AH945" s="53"/>
    </row>
    <row r="946" spans="2:34" x14ac:dyDescent="0.25">
      <c r="B946" s="81"/>
      <c r="C946" s="82"/>
      <c r="D946" s="83"/>
      <c r="E946" s="87"/>
      <c r="F946" s="84"/>
      <c r="G946" s="84"/>
      <c r="H946" s="89" t="str">
        <f>IF(F946&lt;&gt;"", _xlfn.XLOOKUP(F946,TABstock[CODE],TABstock[UNITE]),"")</f>
        <v/>
      </c>
      <c r="I946" s="89" t="str">
        <f>IF(F946&lt;&gt;"", _xlfn.XLOOKUP(F946,TABstock[CODE],TABstock[DESCRIPTION]),"")</f>
        <v/>
      </c>
      <c r="J946" s="90" t="str">
        <f>IF(F946&lt;&gt;"", _xlfn.XLOOKUP(F946,TABstock[CODE],TABstock[STOCK]),"")</f>
        <v/>
      </c>
      <c r="K946" s="28"/>
      <c r="M946" s="29"/>
      <c r="S946" s="23"/>
      <c r="T946" s="99"/>
      <c r="U946" s="100"/>
      <c r="V946" s="88"/>
      <c r="W946" s="88"/>
      <c r="X946" s="88"/>
      <c r="Y946" s="30"/>
      <c r="Z946" s="88"/>
      <c r="AA946" s="88"/>
      <c r="AB946" s="30"/>
      <c r="AC946" s="30"/>
      <c r="AD946" s="30"/>
      <c r="AE946" s="101"/>
      <c r="AH946" s="53"/>
    </row>
    <row r="947" spans="2:34" x14ac:dyDescent="0.25">
      <c r="B947" s="81"/>
      <c r="C947" s="82"/>
      <c r="D947" s="83"/>
      <c r="E947" s="87"/>
      <c r="F947" s="84"/>
      <c r="G947" s="84"/>
      <c r="H947" s="89" t="str">
        <f>IF(F947&lt;&gt;"", _xlfn.XLOOKUP(F947,TABstock[CODE],TABstock[UNITE]),"")</f>
        <v/>
      </c>
      <c r="I947" s="89" t="str">
        <f>IF(F947&lt;&gt;"", _xlfn.XLOOKUP(F947,TABstock[CODE],TABstock[DESCRIPTION]),"")</f>
        <v/>
      </c>
      <c r="J947" s="90" t="str">
        <f>IF(F947&lt;&gt;"", _xlfn.XLOOKUP(F947,TABstock[CODE],TABstock[STOCK]),"")</f>
        <v/>
      </c>
      <c r="K947" s="28"/>
      <c r="M947" s="29"/>
      <c r="S947" s="23"/>
      <c r="T947" s="99"/>
      <c r="U947" s="100"/>
      <c r="V947" s="88"/>
      <c r="W947" s="88"/>
      <c r="X947" s="88"/>
      <c r="Y947" s="30"/>
      <c r="Z947" s="88"/>
      <c r="AA947" s="88"/>
      <c r="AB947" s="30"/>
      <c r="AC947" s="30"/>
      <c r="AD947" s="30"/>
      <c r="AE947" s="101"/>
      <c r="AH947" s="53"/>
    </row>
    <row r="948" spans="2:34" x14ac:dyDescent="0.25">
      <c r="B948" s="81"/>
      <c r="C948" s="82"/>
      <c r="D948" s="83"/>
      <c r="E948" s="87"/>
      <c r="F948" s="84"/>
      <c r="G948" s="84"/>
      <c r="H948" s="89" t="str">
        <f>IF(F948&lt;&gt;"", _xlfn.XLOOKUP(F948,TABstock[CODE],TABstock[UNITE]),"")</f>
        <v/>
      </c>
      <c r="I948" s="89" t="str">
        <f>IF(F948&lt;&gt;"", _xlfn.XLOOKUP(F948,TABstock[CODE],TABstock[DESCRIPTION]),"")</f>
        <v/>
      </c>
      <c r="J948" s="90" t="str">
        <f>IF(F948&lt;&gt;"", _xlfn.XLOOKUP(F948,TABstock[CODE],TABstock[STOCK]),"")</f>
        <v/>
      </c>
      <c r="K948" s="28"/>
      <c r="M948" s="29"/>
      <c r="S948" s="23"/>
      <c r="T948" s="99"/>
      <c r="U948" s="100"/>
      <c r="V948" s="88"/>
      <c r="W948" s="88"/>
      <c r="X948" s="88"/>
      <c r="Y948" s="30"/>
      <c r="Z948" s="88"/>
      <c r="AA948" s="88"/>
      <c r="AB948" s="30"/>
      <c r="AC948" s="30"/>
      <c r="AD948" s="30"/>
      <c r="AE948" s="101"/>
      <c r="AH948" s="53"/>
    </row>
    <row r="949" spans="2:34" x14ac:dyDescent="0.25">
      <c r="B949" s="81"/>
      <c r="C949" s="82"/>
      <c r="D949" s="83"/>
      <c r="E949" s="87"/>
      <c r="F949" s="84"/>
      <c r="G949" s="84"/>
      <c r="H949" s="89" t="str">
        <f>IF(F949&lt;&gt;"", _xlfn.XLOOKUP(F949,TABstock[CODE],TABstock[UNITE]),"")</f>
        <v/>
      </c>
      <c r="I949" s="89" t="str">
        <f>IF(F949&lt;&gt;"", _xlfn.XLOOKUP(F949,TABstock[CODE],TABstock[DESCRIPTION]),"")</f>
        <v/>
      </c>
      <c r="J949" s="90" t="str">
        <f>IF(F949&lt;&gt;"", _xlfn.XLOOKUP(F949,TABstock[CODE],TABstock[STOCK]),"")</f>
        <v/>
      </c>
      <c r="K949" s="28"/>
      <c r="M949" s="29"/>
      <c r="S949" s="23"/>
      <c r="T949" s="99"/>
      <c r="U949" s="100"/>
      <c r="V949" s="88"/>
      <c r="W949" s="88"/>
      <c r="X949" s="88"/>
      <c r="Y949" s="30"/>
      <c r="Z949" s="88"/>
      <c r="AA949" s="88"/>
      <c r="AB949" s="30"/>
      <c r="AC949" s="30"/>
      <c r="AD949" s="30"/>
      <c r="AE949" s="101"/>
      <c r="AH949" s="53"/>
    </row>
    <row r="950" spans="2:34" x14ac:dyDescent="0.25">
      <c r="B950" s="81"/>
      <c r="C950" s="82"/>
      <c r="D950" s="83"/>
      <c r="E950" s="87"/>
      <c r="F950" s="84"/>
      <c r="G950" s="84"/>
      <c r="H950" s="89" t="str">
        <f>IF(F950&lt;&gt;"", _xlfn.XLOOKUP(F950,TABstock[CODE],TABstock[UNITE]),"")</f>
        <v/>
      </c>
      <c r="I950" s="89" t="str">
        <f>IF(F950&lt;&gt;"", _xlfn.XLOOKUP(F950,TABstock[CODE],TABstock[DESCRIPTION]),"")</f>
        <v/>
      </c>
      <c r="J950" s="90" t="str">
        <f>IF(F950&lt;&gt;"", _xlfn.XLOOKUP(F950,TABstock[CODE],TABstock[STOCK]),"")</f>
        <v/>
      </c>
      <c r="K950" s="28"/>
      <c r="M950" s="29"/>
      <c r="S950" s="23"/>
      <c r="T950" s="99"/>
      <c r="U950" s="100"/>
      <c r="V950" s="88"/>
      <c r="W950" s="88"/>
      <c r="X950" s="88"/>
      <c r="Y950" s="30"/>
      <c r="Z950" s="88"/>
      <c r="AA950" s="88"/>
      <c r="AB950" s="30"/>
      <c r="AC950" s="30"/>
      <c r="AD950" s="30"/>
      <c r="AE950" s="101"/>
      <c r="AH950" s="53"/>
    </row>
    <row r="951" spans="2:34" x14ac:dyDescent="0.25">
      <c r="B951" s="81"/>
      <c r="C951" s="82"/>
      <c r="D951" s="83"/>
      <c r="E951" s="87"/>
      <c r="F951" s="84"/>
      <c r="G951" s="84"/>
      <c r="H951" s="89" t="str">
        <f>IF(F951&lt;&gt;"", _xlfn.XLOOKUP(F951,TABstock[CODE],TABstock[UNITE]),"")</f>
        <v/>
      </c>
      <c r="I951" s="89" t="str">
        <f>IF(F951&lt;&gt;"", _xlfn.XLOOKUP(F951,TABstock[CODE],TABstock[DESCRIPTION]),"")</f>
        <v/>
      </c>
      <c r="J951" s="90" t="str">
        <f>IF(F951&lt;&gt;"", _xlfn.XLOOKUP(F951,TABstock[CODE],TABstock[STOCK]),"")</f>
        <v/>
      </c>
      <c r="K951" s="28"/>
      <c r="M951" s="29"/>
      <c r="S951" s="23"/>
      <c r="T951" s="99"/>
      <c r="U951" s="100"/>
      <c r="V951" s="88"/>
      <c r="W951" s="88"/>
      <c r="X951" s="88"/>
      <c r="Y951" s="30"/>
      <c r="Z951" s="88"/>
      <c r="AA951" s="88"/>
      <c r="AB951" s="30"/>
      <c r="AC951" s="30"/>
      <c r="AD951" s="30"/>
      <c r="AE951" s="101"/>
      <c r="AH951" s="53"/>
    </row>
    <row r="952" spans="2:34" x14ac:dyDescent="0.25">
      <c r="B952" s="81"/>
      <c r="C952" s="82"/>
      <c r="D952" s="83"/>
      <c r="E952" s="87"/>
      <c r="F952" s="84"/>
      <c r="G952" s="84"/>
      <c r="H952" s="89" t="str">
        <f>IF(F952&lt;&gt;"", _xlfn.XLOOKUP(F952,TABstock[CODE],TABstock[UNITE]),"")</f>
        <v/>
      </c>
      <c r="I952" s="89" t="str">
        <f>IF(F952&lt;&gt;"", _xlfn.XLOOKUP(F952,TABstock[CODE],TABstock[DESCRIPTION]),"")</f>
        <v/>
      </c>
      <c r="J952" s="90" t="str">
        <f>IF(F952&lt;&gt;"", _xlfn.XLOOKUP(F952,TABstock[CODE],TABstock[STOCK]),"")</f>
        <v/>
      </c>
      <c r="K952" s="28"/>
      <c r="M952" s="29"/>
      <c r="S952" s="23"/>
      <c r="T952" s="99"/>
      <c r="U952" s="100"/>
      <c r="V952" s="88"/>
      <c r="W952" s="88"/>
      <c r="X952" s="88"/>
      <c r="Y952" s="30"/>
      <c r="Z952" s="88"/>
      <c r="AA952" s="88"/>
      <c r="AB952" s="30"/>
      <c r="AC952" s="30"/>
      <c r="AD952" s="30"/>
      <c r="AE952" s="101"/>
      <c r="AH952" s="53"/>
    </row>
    <row r="953" spans="2:34" x14ac:dyDescent="0.25">
      <c r="B953" s="81"/>
      <c r="C953" s="82"/>
      <c r="D953" s="83"/>
      <c r="E953" s="87"/>
      <c r="F953" s="84"/>
      <c r="G953" s="84"/>
      <c r="H953" s="89" t="str">
        <f>IF(F953&lt;&gt;"", _xlfn.XLOOKUP(F953,TABstock[CODE],TABstock[UNITE]),"")</f>
        <v/>
      </c>
      <c r="I953" s="89" t="str">
        <f>IF(F953&lt;&gt;"", _xlfn.XLOOKUP(F953,TABstock[CODE],TABstock[DESCRIPTION]),"")</f>
        <v/>
      </c>
      <c r="J953" s="90" t="str">
        <f>IF(F953&lt;&gt;"", _xlfn.XLOOKUP(F953,TABstock[CODE],TABstock[STOCK]),"")</f>
        <v/>
      </c>
      <c r="K953" s="28"/>
      <c r="M953" s="29"/>
      <c r="S953" s="23"/>
      <c r="T953" s="99"/>
      <c r="U953" s="100"/>
      <c r="V953" s="88"/>
      <c r="W953" s="88"/>
      <c r="X953" s="88"/>
      <c r="Y953" s="30"/>
      <c r="Z953" s="88"/>
      <c r="AA953" s="88"/>
      <c r="AB953" s="30"/>
      <c r="AC953" s="30"/>
      <c r="AD953" s="30"/>
      <c r="AE953" s="101"/>
      <c r="AH953" s="53"/>
    </row>
    <row r="954" spans="2:34" x14ac:dyDescent="0.25">
      <c r="B954" s="81"/>
      <c r="C954" s="82"/>
      <c r="D954" s="83"/>
      <c r="E954" s="87"/>
      <c r="F954" s="84"/>
      <c r="G954" s="84"/>
      <c r="H954" s="89" t="str">
        <f>IF(F954&lt;&gt;"", _xlfn.XLOOKUP(F954,TABstock[CODE],TABstock[UNITE]),"")</f>
        <v/>
      </c>
      <c r="I954" s="89" t="str">
        <f>IF(F954&lt;&gt;"", _xlfn.XLOOKUP(F954,TABstock[CODE],TABstock[DESCRIPTION]),"")</f>
        <v/>
      </c>
      <c r="J954" s="90" t="str">
        <f>IF(F954&lt;&gt;"", _xlfn.XLOOKUP(F954,TABstock[CODE],TABstock[STOCK]),"")</f>
        <v/>
      </c>
      <c r="K954" s="28"/>
      <c r="M954" s="29"/>
      <c r="S954" s="23"/>
      <c r="T954" s="99"/>
      <c r="U954" s="100"/>
      <c r="V954" s="88"/>
      <c r="W954" s="88"/>
      <c r="X954" s="88"/>
      <c r="Y954" s="30"/>
      <c r="Z954" s="88"/>
      <c r="AA954" s="88"/>
      <c r="AB954" s="30"/>
      <c r="AC954" s="30"/>
      <c r="AD954" s="30"/>
      <c r="AE954" s="101"/>
      <c r="AH954" s="53"/>
    </row>
    <row r="955" spans="2:34" x14ac:dyDescent="0.25">
      <c r="B955" s="81"/>
      <c r="C955" s="82"/>
      <c r="D955" s="83"/>
      <c r="E955" s="87"/>
      <c r="F955" s="84"/>
      <c r="G955" s="84"/>
      <c r="H955" s="89" t="str">
        <f>IF(F955&lt;&gt;"", _xlfn.XLOOKUP(F955,TABstock[CODE],TABstock[UNITE]),"")</f>
        <v/>
      </c>
      <c r="I955" s="89" t="str">
        <f>IF(F955&lt;&gt;"", _xlfn.XLOOKUP(F955,TABstock[CODE],TABstock[DESCRIPTION]),"")</f>
        <v/>
      </c>
      <c r="J955" s="90" t="str">
        <f>IF(F955&lt;&gt;"", _xlfn.XLOOKUP(F955,TABstock[CODE],TABstock[STOCK]),"")</f>
        <v/>
      </c>
      <c r="K955" s="28"/>
      <c r="M955" s="29"/>
      <c r="S955" s="23"/>
      <c r="T955" s="99"/>
      <c r="U955" s="100"/>
      <c r="V955" s="88"/>
      <c r="W955" s="88"/>
      <c r="X955" s="88"/>
      <c r="Y955" s="30"/>
      <c r="Z955" s="88"/>
      <c r="AA955" s="88"/>
      <c r="AB955" s="30"/>
      <c r="AC955" s="30"/>
      <c r="AD955" s="30"/>
      <c r="AE955" s="101"/>
      <c r="AH955" s="53"/>
    </row>
    <row r="956" spans="2:34" x14ac:dyDescent="0.25">
      <c r="B956" s="81"/>
      <c r="C956" s="82"/>
      <c r="D956" s="83"/>
      <c r="E956" s="87"/>
      <c r="F956" s="84"/>
      <c r="G956" s="84"/>
      <c r="H956" s="89" t="str">
        <f>IF(F956&lt;&gt;"", _xlfn.XLOOKUP(F956,TABstock[CODE],TABstock[UNITE]),"")</f>
        <v/>
      </c>
      <c r="I956" s="89" t="str">
        <f>IF(F956&lt;&gt;"", _xlfn.XLOOKUP(F956,TABstock[CODE],TABstock[DESCRIPTION]),"")</f>
        <v/>
      </c>
      <c r="J956" s="90" t="str">
        <f>IF(F956&lt;&gt;"", _xlfn.XLOOKUP(F956,TABstock[CODE],TABstock[STOCK]),"")</f>
        <v/>
      </c>
      <c r="K956" s="28"/>
      <c r="M956" s="29"/>
      <c r="S956" s="23"/>
      <c r="T956" s="99"/>
      <c r="U956" s="100"/>
      <c r="V956" s="88"/>
      <c r="W956" s="88"/>
      <c r="X956" s="88"/>
      <c r="Y956" s="30"/>
      <c r="Z956" s="88"/>
      <c r="AA956" s="88"/>
      <c r="AB956" s="30"/>
      <c r="AC956" s="30"/>
      <c r="AD956" s="30"/>
      <c r="AE956" s="101"/>
      <c r="AH956" s="53"/>
    </row>
    <row r="957" spans="2:34" x14ac:dyDescent="0.25">
      <c r="B957" s="81"/>
      <c r="C957" s="82"/>
      <c r="D957" s="83"/>
      <c r="E957" s="87"/>
      <c r="F957" s="84"/>
      <c r="G957" s="84"/>
      <c r="H957" s="89" t="str">
        <f>IF(F957&lt;&gt;"", _xlfn.XLOOKUP(F957,TABstock[CODE],TABstock[UNITE]),"")</f>
        <v/>
      </c>
      <c r="I957" s="89" t="str">
        <f>IF(F957&lt;&gt;"", _xlfn.XLOOKUP(F957,TABstock[CODE],TABstock[DESCRIPTION]),"")</f>
        <v/>
      </c>
      <c r="J957" s="90" t="str">
        <f>IF(F957&lt;&gt;"", _xlfn.XLOOKUP(F957,TABstock[CODE],TABstock[STOCK]),"")</f>
        <v/>
      </c>
      <c r="K957" s="28"/>
      <c r="M957" s="29"/>
      <c r="S957" s="23"/>
      <c r="T957" s="99"/>
      <c r="U957" s="100"/>
      <c r="V957" s="88"/>
      <c r="W957" s="88"/>
      <c r="X957" s="88"/>
      <c r="Y957" s="30"/>
      <c r="Z957" s="88"/>
      <c r="AA957" s="88"/>
      <c r="AB957" s="30"/>
      <c r="AC957" s="30"/>
      <c r="AD957" s="30"/>
      <c r="AE957" s="101"/>
      <c r="AH957" s="53"/>
    </row>
    <row r="958" spans="2:34" x14ac:dyDescent="0.25">
      <c r="B958" s="81"/>
      <c r="C958" s="82"/>
      <c r="D958" s="83"/>
      <c r="E958" s="87"/>
      <c r="F958" s="84"/>
      <c r="G958" s="84"/>
      <c r="H958" s="89" t="str">
        <f>IF(F958&lt;&gt;"", _xlfn.XLOOKUP(F958,TABstock[CODE],TABstock[UNITE]),"")</f>
        <v/>
      </c>
      <c r="I958" s="89" t="str">
        <f>IF(F958&lt;&gt;"", _xlfn.XLOOKUP(F958,TABstock[CODE],TABstock[DESCRIPTION]),"")</f>
        <v/>
      </c>
      <c r="J958" s="90" t="str">
        <f>IF(F958&lt;&gt;"", _xlfn.XLOOKUP(F958,TABstock[CODE],TABstock[STOCK]),"")</f>
        <v/>
      </c>
      <c r="K958" s="28"/>
      <c r="M958" s="29"/>
      <c r="S958" s="23"/>
      <c r="T958" s="99"/>
      <c r="U958" s="100"/>
      <c r="V958" s="88"/>
      <c r="W958" s="88"/>
      <c r="X958" s="88"/>
      <c r="Y958" s="30"/>
      <c r="Z958" s="88"/>
      <c r="AA958" s="88"/>
      <c r="AB958" s="30"/>
      <c r="AC958" s="30"/>
      <c r="AD958" s="30"/>
      <c r="AE958" s="101"/>
      <c r="AH958" s="53"/>
    </row>
    <row r="959" spans="2:34" x14ac:dyDescent="0.25">
      <c r="B959" s="81"/>
      <c r="C959" s="82"/>
      <c r="D959" s="83"/>
      <c r="E959" s="87"/>
      <c r="F959" s="84"/>
      <c r="G959" s="84"/>
      <c r="H959" s="89" t="str">
        <f>IF(F959&lt;&gt;"", _xlfn.XLOOKUP(F959,TABstock[CODE],TABstock[UNITE]),"")</f>
        <v/>
      </c>
      <c r="I959" s="89" t="str">
        <f>IF(F959&lt;&gt;"", _xlfn.XLOOKUP(F959,TABstock[CODE],TABstock[DESCRIPTION]),"")</f>
        <v/>
      </c>
      <c r="J959" s="90" t="str">
        <f>IF(F959&lt;&gt;"", _xlfn.XLOOKUP(F959,TABstock[CODE],TABstock[STOCK]),"")</f>
        <v/>
      </c>
      <c r="K959" s="28"/>
      <c r="M959" s="29"/>
      <c r="S959" s="23"/>
      <c r="T959" s="99"/>
      <c r="U959" s="100"/>
      <c r="V959" s="88"/>
      <c r="W959" s="88"/>
      <c r="X959" s="88"/>
      <c r="Y959" s="30"/>
      <c r="Z959" s="88"/>
      <c r="AA959" s="88"/>
      <c r="AB959" s="30"/>
      <c r="AC959" s="30"/>
      <c r="AD959" s="30"/>
      <c r="AE959" s="101"/>
      <c r="AH959" s="53"/>
    </row>
    <row r="960" spans="2:34" x14ac:dyDescent="0.25">
      <c r="B960" s="81"/>
      <c r="C960" s="82"/>
      <c r="D960" s="83"/>
      <c r="E960" s="87"/>
      <c r="F960" s="84"/>
      <c r="G960" s="84"/>
      <c r="H960" s="89" t="str">
        <f>IF(F960&lt;&gt;"", _xlfn.XLOOKUP(F960,TABstock[CODE],TABstock[UNITE]),"")</f>
        <v/>
      </c>
      <c r="I960" s="89" t="str">
        <f>IF(F960&lt;&gt;"", _xlfn.XLOOKUP(F960,TABstock[CODE],TABstock[DESCRIPTION]),"")</f>
        <v/>
      </c>
      <c r="J960" s="90" t="str">
        <f>IF(F960&lt;&gt;"", _xlfn.XLOOKUP(F960,TABstock[CODE],TABstock[STOCK]),"")</f>
        <v/>
      </c>
      <c r="K960" s="28"/>
      <c r="M960" s="29"/>
      <c r="S960" s="23"/>
      <c r="T960" s="99"/>
      <c r="U960" s="100"/>
      <c r="V960" s="88"/>
      <c r="W960" s="88"/>
      <c r="X960" s="88"/>
      <c r="Y960" s="30"/>
      <c r="Z960" s="88"/>
      <c r="AA960" s="88"/>
      <c r="AB960" s="30"/>
      <c r="AC960" s="30"/>
      <c r="AD960" s="30"/>
      <c r="AE960" s="101"/>
      <c r="AH960" s="53"/>
    </row>
    <row r="961" spans="2:34" x14ac:dyDescent="0.25">
      <c r="B961" s="81"/>
      <c r="C961" s="82"/>
      <c r="D961" s="83"/>
      <c r="E961" s="87"/>
      <c r="F961" s="84"/>
      <c r="G961" s="84"/>
      <c r="H961" s="89" t="str">
        <f>IF(F961&lt;&gt;"", _xlfn.XLOOKUP(F961,TABstock[CODE],TABstock[UNITE]),"")</f>
        <v/>
      </c>
      <c r="I961" s="89" t="str">
        <f>IF(F961&lt;&gt;"", _xlfn.XLOOKUP(F961,TABstock[CODE],TABstock[DESCRIPTION]),"")</f>
        <v/>
      </c>
      <c r="J961" s="90" t="str">
        <f>IF(F961&lt;&gt;"", _xlfn.XLOOKUP(F961,TABstock[CODE],TABstock[STOCK]),"")</f>
        <v/>
      </c>
      <c r="K961" s="28"/>
      <c r="M961" s="29"/>
      <c r="S961" s="23"/>
      <c r="T961" s="99"/>
      <c r="U961" s="100"/>
      <c r="V961" s="88"/>
      <c r="W961" s="88"/>
      <c r="X961" s="88"/>
      <c r="Y961" s="30"/>
      <c r="Z961" s="88"/>
      <c r="AA961" s="88"/>
      <c r="AB961" s="30"/>
      <c r="AC961" s="30"/>
      <c r="AD961" s="30"/>
      <c r="AE961" s="101"/>
      <c r="AH961" s="53"/>
    </row>
    <row r="962" spans="2:34" x14ac:dyDescent="0.25">
      <c r="B962" s="81"/>
      <c r="C962" s="82"/>
      <c r="D962" s="83"/>
      <c r="E962" s="87"/>
      <c r="F962" s="84"/>
      <c r="G962" s="84"/>
      <c r="H962" s="89" t="str">
        <f>IF(F962&lt;&gt;"", _xlfn.XLOOKUP(F962,TABstock[CODE],TABstock[UNITE]),"")</f>
        <v/>
      </c>
      <c r="I962" s="89" t="str">
        <f>IF(F962&lt;&gt;"", _xlfn.XLOOKUP(F962,TABstock[CODE],TABstock[DESCRIPTION]),"")</f>
        <v/>
      </c>
      <c r="J962" s="90" t="str">
        <f>IF(F962&lt;&gt;"", _xlfn.XLOOKUP(F962,TABstock[CODE],TABstock[STOCK]),"")</f>
        <v/>
      </c>
      <c r="K962" s="28"/>
      <c r="M962" s="29"/>
      <c r="S962" s="23"/>
      <c r="T962" s="99"/>
      <c r="U962" s="100"/>
      <c r="V962" s="88"/>
      <c r="W962" s="88"/>
      <c r="X962" s="88"/>
      <c r="Y962" s="30"/>
      <c r="Z962" s="88"/>
      <c r="AA962" s="88"/>
      <c r="AB962" s="30"/>
      <c r="AC962" s="30"/>
      <c r="AD962" s="30"/>
      <c r="AE962" s="101"/>
      <c r="AH962" s="53"/>
    </row>
    <row r="963" spans="2:34" x14ac:dyDescent="0.25">
      <c r="B963" s="81"/>
      <c r="C963" s="82"/>
      <c r="D963" s="83"/>
      <c r="E963" s="87"/>
      <c r="F963" s="84"/>
      <c r="G963" s="84"/>
      <c r="H963" s="89" t="str">
        <f>IF(F963&lt;&gt;"", _xlfn.XLOOKUP(F963,TABstock[CODE],TABstock[UNITE]),"")</f>
        <v/>
      </c>
      <c r="I963" s="89" t="str">
        <f>IF(F963&lt;&gt;"", _xlfn.XLOOKUP(F963,TABstock[CODE],TABstock[DESCRIPTION]),"")</f>
        <v/>
      </c>
      <c r="J963" s="90" t="str">
        <f>IF(F963&lt;&gt;"", _xlfn.XLOOKUP(F963,TABstock[CODE],TABstock[STOCK]),"")</f>
        <v/>
      </c>
      <c r="K963" s="28"/>
      <c r="M963" s="29"/>
      <c r="S963" s="23"/>
      <c r="T963" s="99"/>
      <c r="U963" s="100"/>
      <c r="V963" s="88"/>
      <c r="W963" s="88"/>
      <c r="X963" s="88"/>
      <c r="Y963" s="30"/>
      <c r="Z963" s="88"/>
      <c r="AA963" s="88"/>
      <c r="AB963" s="30"/>
      <c r="AC963" s="30"/>
      <c r="AD963" s="30"/>
      <c r="AE963" s="101"/>
      <c r="AH963" s="53"/>
    </row>
    <row r="964" spans="2:34" x14ac:dyDescent="0.25">
      <c r="B964" s="81"/>
      <c r="C964" s="82"/>
      <c r="D964" s="83"/>
      <c r="E964" s="87"/>
      <c r="F964" s="84"/>
      <c r="G964" s="84"/>
      <c r="H964" s="89" t="str">
        <f>IF(F964&lt;&gt;"", _xlfn.XLOOKUP(F964,TABstock[CODE],TABstock[UNITE]),"")</f>
        <v/>
      </c>
      <c r="I964" s="89" t="str">
        <f>IF(F964&lt;&gt;"", _xlfn.XLOOKUP(F964,TABstock[CODE],TABstock[DESCRIPTION]),"")</f>
        <v/>
      </c>
      <c r="J964" s="90" t="str">
        <f>IF(F964&lt;&gt;"", _xlfn.XLOOKUP(F964,TABstock[CODE],TABstock[STOCK]),"")</f>
        <v/>
      </c>
      <c r="K964" s="28"/>
      <c r="M964" s="29"/>
      <c r="S964" s="23"/>
      <c r="T964" s="99"/>
      <c r="U964" s="100"/>
      <c r="V964" s="88"/>
      <c r="W964" s="88"/>
      <c r="X964" s="88"/>
      <c r="Y964" s="30"/>
      <c r="Z964" s="88"/>
      <c r="AA964" s="88"/>
      <c r="AB964" s="30"/>
      <c r="AC964" s="30"/>
      <c r="AD964" s="30"/>
      <c r="AE964" s="101"/>
      <c r="AH964" s="53"/>
    </row>
    <row r="965" spans="2:34" x14ac:dyDescent="0.25">
      <c r="B965" s="81"/>
      <c r="C965" s="82"/>
      <c r="D965" s="83"/>
      <c r="E965" s="87"/>
      <c r="F965" s="84"/>
      <c r="G965" s="84"/>
      <c r="H965" s="89" t="str">
        <f>IF(F965&lt;&gt;"", _xlfn.XLOOKUP(F965,TABstock[CODE],TABstock[UNITE]),"")</f>
        <v/>
      </c>
      <c r="I965" s="89" t="str">
        <f>IF(F965&lt;&gt;"", _xlfn.XLOOKUP(F965,TABstock[CODE],TABstock[DESCRIPTION]),"")</f>
        <v/>
      </c>
      <c r="J965" s="90" t="str">
        <f>IF(F965&lt;&gt;"", _xlfn.XLOOKUP(F965,TABstock[CODE],TABstock[STOCK]),"")</f>
        <v/>
      </c>
      <c r="K965" s="28"/>
      <c r="M965" s="29"/>
      <c r="S965" s="23"/>
      <c r="T965" s="99"/>
      <c r="U965" s="100"/>
      <c r="V965" s="88"/>
      <c r="W965" s="88"/>
      <c r="X965" s="88"/>
      <c r="Y965" s="30"/>
      <c r="Z965" s="88"/>
      <c r="AA965" s="88"/>
      <c r="AB965" s="30"/>
      <c r="AC965" s="30"/>
      <c r="AD965" s="30"/>
      <c r="AE965" s="101"/>
      <c r="AH965" s="53"/>
    </row>
    <row r="966" spans="2:34" x14ac:dyDescent="0.25">
      <c r="B966" s="81"/>
      <c r="C966" s="82"/>
      <c r="D966" s="83"/>
      <c r="E966" s="87"/>
      <c r="F966" s="84"/>
      <c r="G966" s="84"/>
      <c r="H966" s="89" t="str">
        <f>IF(F966&lt;&gt;"", _xlfn.XLOOKUP(F966,TABstock[CODE],TABstock[UNITE]),"")</f>
        <v/>
      </c>
      <c r="I966" s="89" t="str">
        <f>IF(F966&lt;&gt;"", _xlfn.XLOOKUP(F966,TABstock[CODE],TABstock[DESCRIPTION]),"")</f>
        <v/>
      </c>
      <c r="J966" s="90" t="str">
        <f>IF(F966&lt;&gt;"", _xlfn.XLOOKUP(F966,TABstock[CODE],TABstock[STOCK]),"")</f>
        <v/>
      </c>
      <c r="K966" s="28"/>
      <c r="M966" s="29"/>
      <c r="S966" s="23"/>
      <c r="T966" s="99"/>
      <c r="U966" s="100"/>
      <c r="V966" s="88"/>
      <c r="W966" s="88"/>
      <c r="X966" s="88"/>
      <c r="Y966" s="30"/>
      <c r="Z966" s="88"/>
      <c r="AA966" s="88"/>
      <c r="AB966" s="30"/>
      <c r="AC966" s="30"/>
      <c r="AD966" s="30"/>
      <c r="AE966" s="101"/>
      <c r="AH966" s="53"/>
    </row>
    <row r="967" spans="2:34" x14ac:dyDescent="0.25">
      <c r="B967" s="81"/>
      <c r="C967" s="82"/>
      <c r="D967" s="83"/>
      <c r="E967" s="87"/>
      <c r="F967" s="84"/>
      <c r="G967" s="84"/>
      <c r="H967" s="89" t="str">
        <f>IF(F967&lt;&gt;"", _xlfn.XLOOKUP(F967,TABstock[CODE],TABstock[UNITE]),"")</f>
        <v/>
      </c>
      <c r="I967" s="89" t="str">
        <f>IF(F967&lt;&gt;"", _xlfn.XLOOKUP(F967,TABstock[CODE],TABstock[DESCRIPTION]),"")</f>
        <v/>
      </c>
      <c r="J967" s="90" t="str">
        <f>IF(F967&lt;&gt;"", _xlfn.XLOOKUP(F967,TABstock[CODE],TABstock[STOCK]),"")</f>
        <v/>
      </c>
      <c r="K967" s="28"/>
      <c r="M967" s="29"/>
      <c r="S967" s="23"/>
      <c r="T967" s="99"/>
      <c r="U967" s="100"/>
      <c r="V967" s="88"/>
      <c r="W967" s="88"/>
      <c r="X967" s="88"/>
      <c r="Y967" s="30"/>
      <c r="Z967" s="88"/>
      <c r="AA967" s="88"/>
      <c r="AB967" s="30"/>
      <c r="AC967" s="30"/>
      <c r="AD967" s="30"/>
      <c r="AE967" s="101"/>
      <c r="AH967" s="53"/>
    </row>
    <row r="968" spans="2:34" x14ac:dyDescent="0.25">
      <c r="B968" s="81"/>
      <c r="C968" s="82"/>
      <c r="D968" s="83"/>
      <c r="E968" s="87"/>
      <c r="F968" s="84"/>
      <c r="G968" s="84"/>
      <c r="H968" s="89" t="str">
        <f>IF(F968&lt;&gt;"", _xlfn.XLOOKUP(F968,TABstock[CODE],TABstock[UNITE]),"")</f>
        <v/>
      </c>
      <c r="I968" s="89" t="str">
        <f>IF(F968&lt;&gt;"", _xlfn.XLOOKUP(F968,TABstock[CODE],TABstock[DESCRIPTION]),"")</f>
        <v/>
      </c>
      <c r="J968" s="90" t="str">
        <f>IF(F968&lt;&gt;"", _xlfn.XLOOKUP(F968,TABstock[CODE],TABstock[STOCK]),"")</f>
        <v/>
      </c>
      <c r="K968" s="28"/>
      <c r="M968" s="29"/>
      <c r="S968" s="23"/>
      <c r="T968" s="99"/>
      <c r="U968" s="100"/>
      <c r="V968" s="88"/>
      <c r="W968" s="88"/>
      <c r="X968" s="88"/>
      <c r="Y968" s="30"/>
      <c r="Z968" s="88"/>
      <c r="AA968" s="88"/>
      <c r="AB968" s="30"/>
      <c r="AC968" s="30"/>
      <c r="AD968" s="30"/>
      <c r="AE968" s="101"/>
      <c r="AH968" s="53"/>
    </row>
    <row r="969" spans="2:34" x14ac:dyDescent="0.25">
      <c r="B969" s="81"/>
      <c r="C969" s="82"/>
      <c r="D969" s="83"/>
      <c r="E969" s="87"/>
      <c r="F969" s="84"/>
      <c r="G969" s="84"/>
      <c r="H969" s="89" t="str">
        <f>IF(F969&lt;&gt;"", _xlfn.XLOOKUP(F969,TABstock[CODE],TABstock[UNITE]),"")</f>
        <v/>
      </c>
      <c r="I969" s="89" t="str">
        <f>IF(F969&lt;&gt;"", _xlfn.XLOOKUP(F969,TABstock[CODE],TABstock[DESCRIPTION]),"")</f>
        <v/>
      </c>
      <c r="J969" s="90" t="str">
        <f>IF(F969&lt;&gt;"", _xlfn.XLOOKUP(F969,TABstock[CODE],TABstock[STOCK]),"")</f>
        <v/>
      </c>
      <c r="K969" s="28"/>
      <c r="M969" s="29"/>
      <c r="S969" s="23"/>
      <c r="T969" s="99"/>
      <c r="U969" s="100"/>
      <c r="V969" s="88"/>
      <c r="W969" s="88"/>
      <c r="X969" s="88"/>
      <c r="Y969" s="30"/>
      <c r="Z969" s="88"/>
      <c r="AA969" s="88"/>
      <c r="AB969" s="30"/>
      <c r="AC969" s="30"/>
      <c r="AD969" s="30"/>
      <c r="AE969" s="101"/>
      <c r="AH969" s="53"/>
    </row>
    <row r="970" spans="2:34" x14ac:dyDescent="0.25">
      <c r="B970" s="81"/>
      <c r="C970" s="82"/>
      <c r="D970" s="83"/>
      <c r="E970" s="87"/>
      <c r="F970" s="84"/>
      <c r="G970" s="84"/>
      <c r="H970" s="89" t="str">
        <f>IF(F970&lt;&gt;"", _xlfn.XLOOKUP(F970,TABstock[CODE],TABstock[UNITE]),"")</f>
        <v/>
      </c>
      <c r="I970" s="89" t="str">
        <f>IF(F970&lt;&gt;"", _xlfn.XLOOKUP(F970,TABstock[CODE],TABstock[DESCRIPTION]),"")</f>
        <v/>
      </c>
      <c r="J970" s="90" t="str">
        <f>IF(F970&lt;&gt;"", _xlfn.XLOOKUP(F970,TABstock[CODE],TABstock[STOCK]),"")</f>
        <v/>
      </c>
      <c r="K970" s="28"/>
      <c r="M970" s="29"/>
      <c r="S970" s="23"/>
      <c r="T970" s="99"/>
      <c r="U970" s="100"/>
      <c r="V970" s="88"/>
      <c r="W970" s="88"/>
      <c r="X970" s="88"/>
      <c r="Y970" s="30"/>
      <c r="Z970" s="88"/>
      <c r="AA970" s="88"/>
      <c r="AB970" s="30"/>
      <c r="AC970" s="30"/>
      <c r="AD970" s="30"/>
      <c r="AE970" s="101"/>
      <c r="AH970" s="53"/>
    </row>
    <row r="971" spans="2:34" x14ac:dyDescent="0.25">
      <c r="B971" s="81"/>
      <c r="C971" s="82"/>
      <c r="D971" s="83"/>
      <c r="E971" s="87"/>
      <c r="F971" s="84"/>
      <c r="G971" s="84"/>
      <c r="H971" s="89" t="str">
        <f>IF(F971&lt;&gt;"", _xlfn.XLOOKUP(F971,TABstock[CODE],TABstock[UNITE]),"")</f>
        <v/>
      </c>
      <c r="I971" s="89" t="str">
        <f>IF(F971&lt;&gt;"", _xlfn.XLOOKUP(F971,TABstock[CODE],TABstock[DESCRIPTION]),"")</f>
        <v/>
      </c>
      <c r="J971" s="90" t="str">
        <f>IF(F971&lt;&gt;"", _xlfn.XLOOKUP(F971,TABstock[CODE],TABstock[STOCK]),"")</f>
        <v/>
      </c>
      <c r="K971" s="28"/>
      <c r="M971" s="29"/>
      <c r="S971" s="23"/>
      <c r="T971" s="99"/>
      <c r="U971" s="100"/>
      <c r="V971" s="88"/>
      <c r="W971" s="88"/>
      <c r="X971" s="88"/>
      <c r="Y971" s="30"/>
      <c r="Z971" s="88"/>
      <c r="AA971" s="88"/>
      <c r="AB971" s="30"/>
      <c r="AC971" s="30"/>
      <c r="AD971" s="30"/>
      <c r="AE971" s="101"/>
      <c r="AH971" s="53"/>
    </row>
    <row r="972" spans="2:34" x14ac:dyDescent="0.25">
      <c r="B972" s="81"/>
      <c r="C972" s="82"/>
      <c r="D972" s="83"/>
      <c r="E972" s="87"/>
      <c r="F972" s="84"/>
      <c r="G972" s="84"/>
      <c r="H972" s="89" t="str">
        <f>IF(F972&lt;&gt;"", _xlfn.XLOOKUP(F972,TABstock[CODE],TABstock[UNITE]),"")</f>
        <v/>
      </c>
      <c r="I972" s="89" t="str">
        <f>IF(F972&lt;&gt;"", _xlfn.XLOOKUP(F972,TABstock[CODE],TABstock[DESCRIPTION]),"")</f>
        <v/>
      </c>
      <c r="J972" s="90" t="str">
        <f>IF(F972&lt;&gt;"", _xlfn.XLOOKUP(F972,TABstock[CODE],TABstock[STOCK]),"")</f>
        <v/>
      </c>
      <c r="K972" s="28"/>
      <c r="M972" s="29"/>
      <c r="S972" s="23"/>
      <c r="T972" s="99"/>
      <c r="U972" s="100"/>
      <c r="V972" s="88"/>
      <c r="W972" s="88"/>
      <c r="X972" s="88"/>
      <c r="Y972" s="30"/>
      <c r="Z972" s="88"/>
      <c r="AA972" s="88"/>
      <c r="AB972" s="30"/>
      <c r="AC972" s="30"/>
      <c r="AD972" s="30"/>
      <c r="AE972" s="101"/>
      <c r="AH972" s="53"/>
    </row>
    <row r="973" spans="2:34" x14ac:dyDescent="0.25">
      <c r="B973" s="81"/>
      <c r="C973" s="82"/>
      <c r="D973" s="83"/>
      <c r="E973" s="87"/>
      <c r="F973" s="84"/>
      <c r="G973" s="84"/>
      <c r="H973" s="89" t="str">
        <f>IF(F973&lt;&gt;"", _xlfn.XLOOKUP(F973,TABstock[CODE],TABstock[UNITE]),"")</f>
        <v/>
      </c>
      <c r="I973" s="89" t="str">
        <f>IF(F973&lt;&gt;"", _xlfn.XLOOKUP(F973,TABstock[CODE],TABstock[DESCRIPTION]),"")</f>
        <v/>
      </c>
      <c r="J973" s="90" t="str">
        <f>IF(F973&lt;&gt;"", _xlfn.XLOOKUP(F973,TABstock[CODE],TABstock[STOCK]),"")</f>
        <v/>
      </c>
      <c r="K973" s="28"/>
      <c r="M973" s="29"/>
      <c r="S973" s="23"/>
      <c r="T973" s="99"/>
      <c r="U973" s="100"/>
      <c r="V973" s="88"/>
      <c r="W973" s="88"/>
      <c r="X973" s="88"/>
      <c r="Y973" s="30"/>
      <c r="Z973" s="88"/>
      <c r="AA973" s="88"/>
      <c r="AB973" s="30"/>
      <c r="AC973" s="30"/>
      <c r="AD973" s="30"/>
      <c r="AE973" s="101"/>
      <c r="AH973" s="53"/>
    </row>
    <row r="974" spans="2:34" x14ac:dyDescent="0.25">
      <c r="B974" s="81"/>
      <c r="C974" s="82"/>
      <c r="D974" s="83"/>
      <c r="E974" s="87"/>
      <c r="F974" s="84"/>
      <c r="G974" s="84"/>
      <c r="H974" s="89" t="str">
        <f>IF(F974&lt;&gt;"", _xlfn.XLOOKUP(F974,TABstock[CODE],TABstock[UNITE]),"")</f>
        <v/>
      </c>
      <c r="I974" s="89" t="str">
        <f>IF(F974&lt;&gt;"", _xlfn.XLOOKUP(F974,TABstock[CODE],TABstock[DESCRIPTION]),"")</f>
        <v/>
      </c>
      <c r="J974" s="90" t="str">
        <f>IF(F974&lt;&gt;"", _xlfn.XLOOKUP(F974,TABstock[CODE],TABstock[STOCK]),"")</f>
        <v/>
      </c>
      <c r="K974" s="28"/>
      <c r="M974" s="29"/>
      <c r="S974" s="23"/>
      <c r="T974" s="99"/>
      <c r="U974" s="100"/>
      <c r="V974" s="88"/>
      <c r="W974" s="88"/>
      <c r="X974" s="88"/>
      <c r="Y974" s="30"/>
      <c r="Z974" s="88"/>
      <c r="AA974" s="88"/>
      <c r="AB974" s="30"/>
      <c r="AC974" s="30"/>
      <c r="AD974" s="30"/>
      <c r="AE974" s="101"/>
      <c r="AH974" s="53"/>
    </row>
    <row r="975" spans="2:34" x14ac:dyDescent="0.25">
      <c r="B975" s="81"/>
      <c r="C975" s="82"/>
      <c r="D975" s="83"/>
      <c r="E975" s="87"/>
      <c r="F975" s="84"/>
      <c r="G975" s="84"/>
      <c r="H975" s="89" t="str">
        <f>IF(F975&lt;&gt;"", _xlfn.XLOOKUP(F975,TABstock[CODE],TABstock[UNITE]),"")</f>
        <v/>
      </c>
      <c r="I975" s="89" t="str">
        <f>IF(F975&lt;&gt;"", _xlfn.XLOOKUP(F975,TABstock[CODE],TABstock[DESCRIPTION]),"")</f>
        <v/>
      </c>
      <c r="J975" s="90" t="str">
        <f>IF(F975&lt;&gt;"", _xlfn.XLOOKUP(F975,TABstock[CODE],TABstock[STOCK]),"")</f>
        <v/>
      </c>
      <c r="K975" s="28"/>
      <c r="M975" s="29"/>
      <c r="S975" s="23"/>
      <c r="T975" s="99"/>
      <c r="U975" s="100"/>
      <c r="V975" s="88"/>
      <c r="W975" s="88"/>
      <c r="X975" s="88"/>
      <c r="Y975" s="30"/>
      <c r="Z975" s="88"/>
      <c r="AA975" s="88"/>
      <c r="AB975" s="30"/>
      <c r="AC975" s="30"/>
      <c r="AD975" s="30"/>
      <c r="AE975" s="101"/>
      <c r="AH975" s="53"/>
    </row>
    <row r="976" spans="2:34" x14ac:dyDescent="0.25">
      <c r="B976" s="81"/>
      <c r="C976" s="82"/>
      <c r="D976" s="83"/>
      <c r="E976" s="87"/>
      <c r="F976" s="84"/>
      <c r="G976" s="84"/>
      <c r="H976" s="89" t="str">
        <f>IF(F976&lt;&gt;"", _xlfn.XLOOKUP(F976,TABstock[CODE],TABstock[UNITE]),"")</f>
        <v/>
      </c>
      <c r="I976" s="89" t="str">
        <f>IF(F976&lt;&gt;"", _xlfn.XLOOKUP(F976,TABstock[CODE],TABstock[DESCRIPTION]),"")</f>
        <v/>
      </c>
      <c r="J976" s="90" t="str">
        <f>IF(F976&lt;&gt;"", _xlfn.XLOOKUP(F976,TABstock[CODE],TABstock[STOCK]),"")</f>
        <v/>
      </c>
      <c r="K976" s="28"/>
      <c r="M976" s="29"/>
      <c r="S976" s="23"/>
      <c r="T976" s="99"/>
      <c r="U976" s="100"/>
      <c r="V976" s="88"/>
      <c r="W976" s="88"/>
      <c r="X976" s="88"/>
      <c r="Y976" s="30"/>
      <c r="Z976" s="88"/>
      <c r="AA976" s="88"/>
      <c r="AB976" s="30"/>
      <c r="AC976" s="30"/>
      <c r="AD976" s="30"/>
      <c r="AE976" s="101"/>
      <c r="AH976" s="53"/>
    </row>
    <row r="977" spans="2:34" x14ac:dyDescent="0.25">
      <c r="B977" s="81"/>
      <c r="C977" s="82"/>
      <c r="D977" s="83"/>
      <c r="E977" s="87"/>
      <c r="F977" s="84"/>
      <c r="G977" s="84"/>
      <c r="H977" s="89" t="str">
        <f>IF(F977&lt;&gt;"", _xlfn.XLOOKUP(F977,TABstock[CODE],TABstock[UNITE]),"")</f>
        <v/>
      </c>
      <c r="I977" s="89" t="str">
        <f>IF(F977&lt;&gt;"", _xlfn.XLOOKUP(F977,TABstock[CODE],TABstock[DESCRIPTION]),"")</f>
        <v/>
      </c>
      <c r="J977" s="90" t="str">
        <f>IF(F977&lt;&gt;"", _xlfn.XLOOKUP(F977,TABstock[CODE],TABstock[STOCK]),"")</f>
        <v/>
      </c>
      <c r="K977" s="28"/>
      <c r="M977" s="29"/>
      <c r="S977" s="23"/>
      <c r="T977" s="99"/>
      <c r="U977" s="100"/>
      <c r="V977" s="88"/>
      <c r="W977" s="88"/>
      <c r="X977" s="88"/>
      <c r="Y977" s="30"/>
      <c r="Z977" s="88"/>
      <c r="AA977" s="88"/>
      <c r="AB977" s="30"/>
      <c r="AC977" s="30"/>
      <c r="AD977" s="30"/>
      <c r="AE977" s="101"/>
      <c r="AH977" s="53"/>
    </row>
    <row r="978" spans="2:34" x14ac:dyDescent="0.25">
      <c r="B978" s="81"/>
      <c r="C978" s="82"/>
      <c r="D978" s="83"/>
      <c r="E978" s="87"/>
      <c r="F978" s="84"/>
      <c r="G978" s="84"/>
      <c r="H978" s="89" t="str">
        <f>IF(F978&lt;&gt;"", _xlfn.XLOOKUP(F978,TABstock[CODE],TABstock[UNITE]),"")</f>
        <v/>
      </c>
      <c r="I978" s="89" t="str">
        <f>IF(F978&lt;&gt;"", _xlfn.XLOOKUP(F978,TABstock[CODE],TABstock[DESCRIPTION]),"")</f>
        <v/>
      </c>
      <c r="J978" s="90" t="str">
        <f>IF(F978&lt;&gt;"", _xlfn.XLOOKUP(F978,TABstock[CODE],TABstock[STOCK]),"")</f>
        <v/>
      </c>
      <c r="K978" s="28"/>
      <c r="M978" s="29"/>
      <c r="S978" s="23"/>
      <c r="T978" s="99"/>
      <c r="U978" s="100"/>
      <c r="V978" s="88"/>
      <c r="W978" s="88"/>
      <c r="X978" s="88"/>
      <c r="Y978" s="30"/>
      <c r="Z978" s="88"/>
      <c r="AA978" s="88"/>
      <c r="AB978" s="30"/>
      <c r="AC978" s="30"/>
      <c r="AD978" s="30"/>
      <c r="AE978" s="101"/>
      <c r="AH978" s="53"/>
    </row>
    <row r="979" spans="2:34" x14ac:dyDescent="0.25">
      <c r="B979" s="81"/>
      <c r="C979" s="82"/>
      <c r="D979" s="83"/>
      <c r="E979" s="87"/>
      <c r="F979" s="84"/>
      <c r="G979" s="84"/>
      <c r="H979" s="89" t="str">
        <f>IF(F979&lt;&gt;"", _xlfn.XLOOKUP(F979,TABstock[CODE],TABstock[UNITE]),"")</f>
        <v/>
      </c>
      <c r="I979" s="89" t="str">
        <f>IF(F979&lt;&gt;"", _xlfn.XLOOKUP(F979,TABstock[CODE],TABstock[DESCRIPTION]),"")</f>
        <v/>
      </c>
      <c r="J979" s="90" t="str">
        <f>IF(F979&lt;&gt;"", _xlfn.XLOOKUP(F979,TABstock[CODE],TABstock[STOCK]),"")</f>
        <v/>
      </c>
      <c r="K979" s="28"/>
      <c r="M979" s="29"/>
      <c r="S979" s="23"/>
      <c r="T979" s="99"/>
      <c r="U979" s="100"/>
      <c r="V979" s="88"/>
      <c r="W979" s="88"/>
      <c r="X979" s="88"/>
      <c r="Y979" s="30"/>
      <c r="Z979" s="88"/>
      <c r="AA979" s="88"/>
      <c r="AB979" s="30"/>
      <c r="AC979" s="30"/>
      <c r="AD979" s="30"/>
      <c r="AE979" s="101"/>
      <c r="AH979" s="53"/>
    </row>
    <row r="980" spans="2:34" x14ac:dyDescent="0.25">
      <c r="B980" s="81"/>
      <c r="C980" s="82"/>
      <c r="D980" s="83"/>
      <c r="E980" s="87"/>
      <c r="F980" s="84"/>
      <c r="G980" s="84"/>
      <c r="H980" s="89" t="str">
        <f>IF(F980&lt;&gt;"", _xlfn.XLOOKUP(F980,TABstock[CODE],TABstock[UNITE]),"")</f>
        <v/>
      </c>
      <c r="I980" s="89" t="str">
        <f>IF(F980&lt;&gt;"", _xlfn.XLOOKUP(F980,TABstock[CODE],TABstock[DESCRIPTION]),"")</f>
        <v/>
      </c>
      <c r="J980" s="90" t="str">
        <f>IF(F980&lt;&gt;"", _xlfn.XLOOKUP(F980,TABstock[CODE],TABstock[STOCK]),"")</f>
        <v/>
      </c>
      <c r="K980" s="28"/>
      <c r="M980" s="29"/>
      <c r="S980" s="23"/>
      <c r="T980" s="99"/>
      <c r="U980" s="100"/>
      <c r="V980" s="88"/>
      <c r="W980" s="88"/>
      <c r="X980" s="88"/>
      <c r="Y980" s="30"/>
      <c r="Z980" s="88"/>
      <c r="AA980" s="88"/>
      <c r="AB980" s="30"/>
      <c r="AC980" s="30"/>
      <c r="AD980" s="30"/>
      <c r="AE980" s="101"/>
      <c r="AH980" s="53"/>
    </row>
    <row r="981" spans="2:34" x14ac:dyDescent="0.25">
      <c r="B981" s="81"/>
      <c r="C981" s="82"/>
      <c r="D981" s="83"/>
      <c r="E981" s="87"/>
      <c r="F981" s="84"/>
      <c r="G981" s="84"/>
      <c r="H981" s="89" t="str">
        <f>IF(F981&lt;&gt;"", _xlfn.XLOOKUP(F981,TABstock[CODE],TABstock[UNITE]),"")</f>
        <v/>
      </c>
      <c r="I981" s="89" t="str">
        <f>IF(F981&lt;&gt;"", _xlfn.XLOOKUP(F981,TABstock[CODE],TABstock[DESCRIPTION]),"")</f>
        <v/>
      </c>
      <c r="J981" s="90" t="str">
        <f>IF(F981&lt;&gt;"", _xlfn.XLOOKUP(F981,TABstock[CODE],TABstock[STOCK]),"")</f>
        <v/>
      </c>
      <c r="K981" s="28"/>
      <c r="M981" s="29"/>
      <c r="S981" s="23"/>
      <c r="T981" s="99"/>
      <c r="U981" s="100"/>
      <c r="V981" s="88"/>
      <c r="W981" s="88"/>
      <c r="X981" s="88"/>
      <c r="Y981" s="30"/>
      <c r="Z981" s="88"/>
      <c r="AA981" s="88"/>
      <c r="AB981" s="30"/>
      <c r="AC981" s="30"/>
      <c r="AD981" s="30"/>
      <c r="AE981" s="101"/>
      <c r="AH981" s="53"/>
    </row>
    <row r="982" spans="2:34" x14ac:dyDescent="0.25">
      <c r="B982" s="81"/>
      <c r="C982" s="82"/>
      <c r="D982" s="83"/>
      <c r="E982" s="87"/>
      <c r="F982" s="84"/>
      <c r="G982" s="84"/>
      <c r="H982" s="89" t="str">
        <f>IF(F982&lt;&gt;"", _xlfn.XLOOKUP(F982,TABstock[CODE],TABstock[UNITE]),"")</f>
        <v/>
      </c>
      <c r="I982" s="89" t="str">
        <f>IF(F982&lt;&gt;"", _xlfn.XLOOKUP(F982,TABstock[CODE],TABstock[DESCRIPTION]),"")</f>
        <v/>
      </c>
      <c r="J982" s="90" t="str">
        <f>IF(F982&lt;&gt;"", _xlfn.XLOOKUP(F982,TABstock[CODE],TABstock[STOCK]),"")</f>
        <v/>
      </c>
      <c r="K982" s="28"/>
      <c r="M982" s="29"/>
      <c r="S982" s="23"/>
      <c r="T982" s="99"/>
      <c r="U982" s="100"/>
      <c r="V982" s="88"/>
      <c r="W982" s="88"/>
      <c r="X982" s="88"/>
      <c r="Y982" s="30"/>
      <c r="Z982" s="88"/>
      <c r="AA982" s="88"/>
      <c r="AB982" s="30"/>
      <c r="AC982" s="30"/>
      <c r="AD982" s="30"/>
      <c r="AE982" s="101"/>
      <c r="AH982" s="53"/>
    </row>
    <row r="983" spans="2:34" x14ac:dyDescent="0.25">
      <c r="B983" s="81"/>
      <c r="C983" s="82"/>
      <c r="D983" s="83"/>
      <c r="E983" s="87"/>
      <c r="F983" s="84"/>
      <c r="G983" s="84"/>
      <c r="H983" s="89" t="str">
        <f>IF(F983&lt;&gt;"", _xlfn.XLOOKUP(F983,TABstock[CODE],TABstock[UNITE]),"")</f>
        <v/>
      </c>
      <c r="I983" s="89" t="str">
        <f>IF(F983&lt;&gt;"", _xlfn.XLOOKUP(F983,TABstock[CODE],TABstock[DESCRIPTION]),"")</f>
        <v/>
      </c>
      <c r="J983" s="90" t="str">
        <f>IF(F983&lt;&gt;"", _xlfn.XLOOKUP(F983,TABstock[CODE],TABstock[STOCK]),"")</f>
        <v/>
      </c>
      <c r="K983" s="28"/>
      <c r="M983" s="29"/>
      <c r="S983" s="23"/>
      <c r="T983" s="99"/>
      <c r="U983" s="100"/>
      <c r="V983" s="88"/>
      <c r="W983" s="88"/>
      <c r="X983" s="88"/>
      <c r="Y983" s="30"/>
      <c r="Z983" s="88"/>
      <c r="AA983" s="88"/>
      <c r="AB983" s="30"/>
      <c r="AC983" s="30"/>
      <c r="AD983" s="30"/>
      <c r="AE983" s="101"/>
      <c r="AH983" s="53"/>
    </row>
    <row r="984" spans="2:34" x14ac:dyDescent="0.25">
      <c r="B984" s="81"/>
      <c r="C984" s="82"/>
      <c r="D984" s="83"/>
      <c r="E984" s="87"/>
      <c r="F984" s="84"/>
      <c r="G984" s="84"/>
      <c r="H984" s="89" t="str">
        <f>IF(F984&lt;&gt;"", _xlfn.XLOOKUP(F984,TABstock[CODE],TABstock[UNITE]),"")</f>
        <v/>
      </c>
      <c r="I984" s="89" t="str">
        <f>IF(F984&lt;&gt;"", _xlfn.XLOOKUP(F984,TABstock[CODE],TABstock[DESCRIPTION]),"")</f>
        <v/>
      </c>
      <c r="J984" s="90" t="str">
        <f>IF(F984&lt;&gt;"", _xlfn.XLOOKUP(F984,TABstock[CODE],TABstock[STOCK]),"")</f>
        <v/>
      </c>
      <c r="K984" s="28"/>
      <c r="M984" s="29"/>
      <c r="S984" s="23"/>
      <c r="T984" s="99"/>
      <c r="U984" s="100"/>
      <c r="V984" s="88"/>
      <c r="W984" s="88"/>
      <c r="X984" s="88"/>
      <c r="Y984" s="30"/>
      <c r="Z984" s="88"/>
      <c r="AA984" s="88"/>
      <c r="AB984" s="30"/>
      <c r="AC984" s="30"/>
      <c r="AD984" s="30"/>
      <c r="AE984" s="101"/>
      <c r="AH984" s="53"/>
    </row>
    <row r="985" spans="2:34" x14ac:dyDescent="0.25">
      <c r="B985" s="81"/>
      <c r="C985" s="82"/>
      <c r="D985" s="83"/>
      <c r="E985" s="87"/>
      <c r="F985" s="84"/>
      <c r="G985" s="84"/>
      <c r="H985" s="89" t="str">
        <f>IF(F985&lt;&gt;"", _xlfn.XLOOKUP(F985,TABstock[CODE],TABstock[UNITE]),"")</f>
        <v/>
      </c>
      <c r="I985" s="89" t="str">
        <f>IF(F985&lt;&gt;"", _xlfn.XLOOKUP(F985,TABstock[CODE],TABstock[DESCRIPTION]),"")</f>
        <v/>
      </c>
      <c r="J985" s="90" t="str">
        <f>IF(F985&lt;&gt;"", _xlfn.XLOOKUP(F985,TABstock[CODE],TABstock[STOCK]),"")</f>
        <v/>
      </c>
      <c r="K985" s="28"/>
      <c r="M985" s="29"/>
      <c r="S985" s="23"/>
      <c r="T985" s="99"/>
      <c r="U985" s="100"/>
      <c r="V985" s="88"/>
      <c r="W985" s="88"/>
      <c r="X985" s="88"/>
      <c r="Y985" s="30"/>
      <c r="Z985" s="88"/>
      <c r="AA985" s="88"/>
      <c r="AB985" s="30"/>
      <c r="AC985" s="30"/>
      <c r="AD985" s="30"/>
      <c r="AE985" s="101"/>
      <c r="AH985" s="53"/>
    </row>
    <row r="986" spans="2:34" x14ac:dyDescent="0.25">
      <c r="B986" s="81"/>
      <c r="C986" s="82"/>
      <c r="D986" s="83"/>
      <c r="E986" s="87"/>
      <c r="F986" s="84"/>
      <c r="G986" s="84"/>
      <c r="H986" s="89" t="str">
        <f>IF(F986&lt;&gt;"", _xlfn.XLOOKUP(F986,TABstock[CODE],TABstock[UNITE]),"")</f>
        <v/>
      </c>
      <c r="I986" s="89" t="str">
        <f>IF(F986&lt;&gt;"", _xlfn.XLOOKUP(F986,TABstock[CODE],TABstock[DESCRIPTION]),"")</f>
        <v/>
      </c>
      <c r="J986" s="90" t="str">
        <f>IF(F986&lt;&gt;"", _xlfn.XLOOKUP(F986,TABstock[CODE],TABstock[STOCK]),"")</f>
        <v/>
      </c>
      <c r="K986" s="28"/>
      <c r="M986" s="29"/>
      <c r="S986" s="23"/>
      <c r="T986" s="99"/>
      <c r="U986" s="100"/>
      <c r="V986" s="88"/>
      <c r="W986" s="88"/>
      <c r="X986" s="88"/>
      <c r="Y986" s="30"/>
      <c r="Z986" s="88"/>
      <c r="AA986" s="88"/>
      <c r="AB986" s="30"/>
      <c r="AC986" s="30"/>
      <c r="AD986" s="30"/>
      <c r="AE986" s="101"/>
      <c r="AH986" s="53"/>
    </row>
    <row r="987" spans="2:34" x14ac:dyDescent="0.25">
      <c r="B987" s="81"/>
      <c r="C987" s="82"/>
      <c r="D987" s="83"/>
      <c r="E987" s="87"/>
      <c r="F987" s="84"/>
      <c r="G987" s="84"/>
      <c r="H987" s="89" t="str">
        <f>IF(F987&lt;&gt;"", _xlfn.XLOOKUP(F987,TABstock[CODE],TABstock[UNITE]),"")</f>
        <v/>
      </c>
      <c r="I987" s="89" t="str">
        <f>IF(F987&lt;&gt;"", _xlfn.XLOOKUP(F987,TABstock[CODE],TABstock[DESCRIPTION]),"")</f>
        <v/>
      </c>
      <c r="J987" s="90" t="str">
        <f>IF(F987&lt;&gt;"", _xlfn.XLOOKUP(F987,TABstock[CODE],TABstock[STOCK]),"")</f>
        <v/>
      </c>
      <c r="K987" s="28"/>
      <c r="M987" s="29"/>
      <c r="S987" s="23"/>
      <c r="T987" s="99"/>
      <c r="U987" s="100"/>
      <c r="V987" s="88"/>
      <c r="W987" s="88"/>
      <c r="X987" s="88"/>
      <c r="Y987" s="30"/>
      <c r="Z987" s="88"/>
      <c r="AA987" s="88"/>
      <c r="AB987" s="30"/>
      <c r="AC987" s="30"/>
      <c r="AD987" s="30"/>
      <c r="AE987" s="101"/>
      <c r="AH987" s="53"/>
    </row>
    <row r="988" spans="2:34" x14ac:dyDescent="0.25">
      <c r="B988" s="81"/>
      <c r="C988" s="82"/>
      <c r="D988" s="83"/>
      <c r="E988" s="87"/>
      <c r="F988" s="84"/>
      <c r="G988" s="84"/>
      <c r="H988" s="89" t="str">
        <f>IF(F988&lt;&gt;"", _xlfn.XLOOKUP(F988,TABstock[CODE],TABstock[UNITE]),"")</f>
        <v/>
      </c>
      <c r="I988" s="89" t="str">
        <f>IF(F988&lt;&gt;"", _xlfn.XLOOKUP(F988,TABstock[CODE],TABstock[DESCRIPTION]),"")</f>
        <v/>
      </c>
      <c r="J988" s="90" t="str">
        <f>IF(F988&lt;&gt;"", _xlfn.XLOOKUP(F988,TABstock[CODE],TABstock[STOCK]),"")</f>
        <v/>
      </c>
      <c r="K988" s="28"/>
      <c r="M988" s="29"/>
      <c r="S988" s="23"/>
      <c r="T988" s="99"/>
      <c r="U988" s="100"/>
      <c r="V988" s="88"/>
      <c r="W988" s="88"/>
      <c r="X988" s="88"/>
      <c r="Y988" s="30"/>
      <c r="Z988" s="88"/>
      <c r="AA988" s="88"/>
      <c r="AB988" s="30"/>
      <c r="AC988" s="30"/>
      <c r="AD988" s="30"/>
      <c r="AE988" s="101"/>
      <c r="AH988" s="53"/>
    </row>
    <row r="989" spans="2:34" x14ac:dyDescent="0.25">
      <c r="B989" s="81"/>
      <c r="C989" s="82"/>
      <c r="D989" s="83"/>
      <c r="E989" s="87"/>
      <c r="F989" s="84"/>
      <c r="G989" s="84"/>
      <c r="H989" s="89" t="str">
        <f>IF(F989&lt;&gt;"", _xlfn.XLOOKUP(F989,TABstock[CODE],TABstock[UNITE]),"")</f>
        <v/>
      </c>
      <c r="I989" s="89" t="str">
        <f>IF(F989&lt;&gt;"", _xlfn.XLOOKUP(F989,TABstock[CODE],TABstock[DESCRIPTION]),"")</f>
        <v/>
      </c>
      <c r="J989" s="90" t="str">
        <f>IF(F989&lt;&gt;"", _xlfn.XLOOKUP(F989,TABstock[CODE],TABstock[STOCK]),"")</f>
        <v/>
      </c>
      <c r="K989" s="28"/>
      <c r="M989" s="29"/>
      <c r="S989" s="23"/>
      <c r="T989" s="99"/>
      <c r="U989" s="100"/>
      <c r="V989" s="88"/>
      <c r="W989" s="88"/>
      <c r="X989" s="88"/>
      <c r="Y989" s="30"/>
      <c r="Z989" s="88"/>
      <c r="AA989" s="88"/>
      <c r="AB989" s="30"/>
      <c r="AC989" s="30"/>
      <c r="AD989" s="30"/>
      <c r="AE989" s="101"/>
      <c r="AH989" s="53"/>
    </row>
    <row r="990" spans="2:34" x14ac:dyDescent="0.25">
      <c r="B990" s="81"/>
      <c r="C990" s="82"/>
      <c r="D990" s="83"/>
      <c r="E990" s="87"/>
      <c r="F990" s="84"/>
      <c r="G990" s="84"/>
      <c r="H990" s="89" t="str">
        <f>IF(F990&lt;&gt;"", _xlfn.XLOOKUP(F990,TABstock[CODE],TABstock[UNITE]),"")</f>
        <v/>
      </c>
      <c r="I990" s="89" t="str">
        <f>IF(F990&lt;&gt;"", _xlfn.XLOOKUP(F990,TABstock[CODE],TABstock[DESCRIPTION]),"")</f>
        <v/>
      </c>
      <c r="J990" s="90" t="str">
        <f>IF(F990&lt;&gt;"", _xlfn.XLOOKUP(F990,TABstock[CODE],TABstock[STOCK]),"")</f>
        <v/>
      </c>
      <c r="K990" s="28"/>
      <c r="M990" s="29"/>
      <c r="S990" s="23"/>
      <c r="T990" s="99"/>
      <c r="U990" s="100"/>
      <c r="V990" s="88"/>
      <c r="W990" s="88"/>
      <c r="X990" s="88"/>
      <c r="Y990" s="30"/>
      <c r="Z990" s="88"/>
      <c r="AA990" s="88"/>
      <c r="AB990" s="30"/>
      <c r="AC990" s="30"/>
      <c r="AD990" s="30"/>
      <c r="AE990" s="101"/>
      <c r="AH990" s="53"/>
    </row>
    <row r="991" spans="2:34" x14ac:dyDescent="0.25">
      <c r="B991" s="81"/>
      <c r="C991" s="82"/>
      <c r="D991" s="83"/>
      <c r="E991" s="87"/>
      <c r="F991" s="84"/>
      <c r="G991" s="84"/>
      <c r="H991" s="89" t="str">
        <f>IF(F991&lt;&gt;"", _xlfn.XLOOKUP(F991,TABstock[CODE],TABstock[UNITE]),"")</f>
        <v/>
      </c>
      <c r="I991" s="89" t="str">
        <f>IF(F991&lt;&gt;"", _xlfn.XLOOKUP(F991,TABstock[CODE],TABstock[DESCRIPTION]),"")</f>
        <v/>
      </c>
      <c r="J991" s="90" t="str">
        <f>IF(F991&lt;&gt;"", _xlfn.XLOOKUP(F991,TABstock[CODE],TABstock[STOCK]),"")</f>
        <v/>
      </c>
      <c r="K991" s="28"/>
      <c r="M991" s="29"/>
      <c r="S991" s="23"/>
      <c r="T991" s="99"/>
      <c r="U991" s="100"/>
      <c r="V991" s="88"/>
      <c r="W991" s="88"/>
      <c r="X991" s="88"/>
      <c r="Y991" s="30"/>
      <c r="Z991" s="88"/>
      <c r="AA991" s="88"/>
      <c r="AB991" s="30"/>
      <c r="AC991" s="30"/>
      <c r="AD991" s="30"/>
      <c r="AE991" s="101"/>
      <c r="AH991" s="53"/>
    </row>
    <row r="992" spans="2:34" x14ac:dyDescent="0.25">
      <c r="B992" s="81"/>
      <c r="C992" s="82"/>
      <c r="D992" s="83"/>
      <c r="E992" s="87"/>
      <c r="F992" s="84"/>
      <c r="G992" s="84"/>
      <c r="H992" s="89" t="str">
        <f>IF(F992&lt;&gt;"", _xlfn.XLOOKUP(F992,TABstock[CODE],TABstock[UNITE]),"")</f>
        <v/>
      </c>
      <c r="I992" s="89" t="str">
        <f>IF(F992&lt;&gt;"", _xlfn.XLOOKUP(F992,TABstock[CODE],TABstock[DESCRIPTION]),"")</f>
        <v/>
      </c>
      <c r="J992" s="90" t="str">
        <f>IF(F992&lt;&gt;"", _xlfn.XLOOKUP(F992,TABstock[CODE],TABstock[STOCK]),"")</f>
        <v/>
      </c>
      <c r="K992" s="28"/>
      <c r="M992" s="29"/>
      <c r="S992" s="23"/>
      <c r="T992" s="99"/>
      <c r="U992" s="100"/>
      <c r="V992" s="88"/>
      <c r="W992" s="88"/>
      <c r="X992" s="88"/>
      <c r="Y992" s="30"/>
      <c r="Z992" s="88"/>
      <c r="AA992" s="88"/>
      <c r="AB992" s="30"/>
      <c r="AC992" s="30"/>
      <c r="AD992" s="30"/>
      <c r="AE992" s="101"/>
      <c r="AH992" s="53"/>
    </row>
    <row r="993" spans="2:34" x14ac:dyDescent="0.25">
      <c r="B993" s="81"/>
      <c r="C993" s="82"/>
      <c r="D993" s="83"/>
      <c r="E993" s="87"/>
      <c r="F993" s="84"/>
      <c r="G993" s="84"/>
      <c r="H993" s="89" t="str">
        <f>IF(F993&lt;&gt;"", _xlfn.XLOOKUP(F993,TABstock[CODE],TABstock[UNITE]),"")</f>
        <v/>
      </c>
      <c r="I993" s="89" t="str">
        <f>IF(F993&lt;&gt;"", _xlfn.XLOOKUP(F993,TABstock[CODE],TABstock[DESCRIPTION]),"")</f>
        <v/>
      </c>
      <c r="J993" s="90" t="str">
        <f>IF(F993&lt;&gt;"", _xlfn.XLOOKUP(F993,TABstock[CODE],TABstock[STOCK]),"")</f>
        <v/>
      </c>
      <c r="K993" s="28"/>
      <c r="M993" s="29"/>
      <c r="S993" s="23"/>
      <c r="T993" s="99"/>
      <c r="U993" s="100"/>
      <c r="V993" s="88"/>
      <c r="W993" s="88"/>
      <c r="X993" s="88"/>
      <c r="Y993" s="30"/>
      <c r="Z993" s="88"/>
      <c r="AA993" s="88"/>
      <c r="AB993" s="30"/>
      <c r="AC993" s="30"/>
      <c r="AD993" s="30"/>
      <c r="AE993" s="101"/>
      <c r="AH993" s="53"/>
    </row>
    <row r="994" spans="2:34" x14ac:dyDescent="0.25">
      <c r="B994" s="81"/>
      <c r="C994" s="82"/>
      <c r="D994" s="83"/>
      <c r="E994" s="87"/>
      <c r="F994" s="84"/>
      <c r="G994" s="84"/>
      <c r="H994" s="89" t="str">
        <f>IF(F994&lt;&gt;"", _xlfn.XLOOKUP(F994,TABstock[CODE],TABstock[UNITE]),"")</f>
        <v/>
      </c>
      <c r="I994" s="89" t="str">
        <f>IF(F994&lt;&gt;"", _xlfn.XLOOKUP(F994,TABstock[CODE],TABstock[DESCRIPTION]),"")</f>
        <v/>
      </c>
      <c r="J994" s="90" t="str">
        <f>IF(F994&lt;&gt;"", _xlfn.XLOOKUP(F994,TABstock[CODE],TABstock[STOCK]),"")</f>
        <v/>
      </c>
      <c r="K994" s="28"/>
      <c r="M994" s="29"/>
      <c r="S994" s="23"/>
      <c r="T994" s="99"/>
      <c r="U994" s="100"/>
      <c r="V994" s="88"/>
      <c r="W994" s="88"/>
      <c r="X994" s="88"/>
      <c r="Y994" s="30"/>
      <c r="Z994" s="88"/>
      <c r="AA994" s="88"/>
      <c r="AB994" s="30"/>
      <c r="AC994" s="30"/>
      <c r="AD994" s="30"/>
      <c r="AE994" s="101"/>
      <c r="AH994" s="53"/>
    </row>
    <row r="995" spans="2:34" x14ac:dyDescent="0.25">
      <c r="B995" s="81"/>
      <c r="C995" s="82"/>
      <c r="D995" s="83"/>
      <c r="E995" s="87"/>
      <c r="F995" s="84"/>
      <c r="G995" s="84"/>
      <c r="H995" s="89" t="str">
        <f>IF(F995&lt;&gt;"", _xlfn.XLOOKUP(F995,TABstock[CODE],TABstock[UNITE]),"")</f>
        <v/>
      </c>
      <c r="I995" s="89" t="str">
        <f>IF(F995&lt;&gt;"", _xlfn.XLOOKUP(F995,TABstock[CODE],TABstock[DESCRIPTION]),"")</f>
        <v/>
      </c>
      <c r="J995" s="90" t="str">
        <f>IF(F995&lt;&gt;"", _xlfn.XLOOKUP(F995,TABstock[CODE],TABstock[STOCK]),"")</f>
        <v/>
      </c>
      <c r="K995" s="28"/>
      <c r="M995" s="29"/>
      <c r="S995" s="23"/>
      <c r="T995" s="99"/>
      <c r="U995" s="100"/>
      <c r="V995" s="88"/>
      <c r="W995" s="88"/>
      <c r="X995" s="88"/>
      <c r="Y995" s="30"/>
      <c r="Z995" s="88"/>
      <c r="AA995" s="88"/>
      <c r="AB995" s="30"/>
      <c r="AC995" s="30"/>
      <c r="AD995" s="30"/>
      <c r="AE995" s="101"/>
      <c r="AH995" s="53"/>
    </row>
    <row r="996" spans="2:34" x14ac:dyDescent="0.25">
      <c r="B996" s="81"/>
      <c r="C996" s="82"/>
      <c r="D996" s="83"/>
      <c r="E996" s="87"/>
      <c r="F996" s="84"/>
      <c r="G996" s="84"/>
      <c r="H996" s="89" t="str">
        <f>IF(F996&lt;&gt;"", _xlfn.XLOOKUP(F996,TABstock[CODE],TABstock[UNITE]),"")</f>
        <v/>
      </c>
      <c r="I996" s="89" t="str">
        <f>IF(F996&lt;&gt;"", _xlfn.XLOOKUP(F996,TABstock[CODE],TABstock[DESCRIPTION]),"")</f>
        <v/>
      </c>
      <c r="J996" s="90" t="str">
        <f>IF(F996&lt;&gt;"", _xlfn.XLOOKUP(F996,TABstock[CODE],TABstock[STOCK]),"")</f>
        <v/>
      </c>
      <c r="K996" s="28"/>
      <c r="M996" s="29"/>
      <c r="S996" s="23"/>
      <c r="T996" s="99"/>
      <c r="U996" s="100"/>
      <c r="V996" s="88"/>
      <c r="W996" s="88"/>
      <c r="X996" s="88"/>
      <c r="Y996" s="30"/>
      <c r="Z996" s="88"/>
      <c r="AA996" s="88"/>
      <c r="AB996" s="30"/>
      <c r="AC996" s="30"/>
      <c r="AD996" s="30"/>
      <c r="AE996" s="101"/>
      <c r="AH996" s="53"/>
    </row>
    <row r="997" spans="2:34" x14ac:dyDescent="0.25">
      <c r="B997" s="81"/>
      <c r="C997" s="82"/>
      <c r="D997" s="83"/>
      <c r="E997" s="87"/>
      <c r="F997" s="84"/>
      <c r="G997" s="84"/>
      <c r="H997" s="89" t="str">
        <f>IF(F997&lt;&gt;"", _xlfn.XLOOKUP(F997,TABstock[CODE],TABstock[UNITE]),"")</f>
        <v/>
      </c>
      <c r="I997" s="89" t="str">
        <f>IF(F997&lt;&gt;"", _xlfn.XLOOKUP(F997,TABstock[CODE],TABstock[DESCRIPTION]),"")</f>
        <v/>
      </c>
      <c r="J997" s="90" t="str">
        <f>IF(F997&lt;&gt;"", _xlfn.XLOOKUP(F997,TABstock[CODE],TABstock[STOCK]),"")</f>
        <v/>
      </c>
      <c r="K997" s="28"/>
      <c r="M997" s="29"/>
      <c r="S997" s="23"/>
      <c r="T997" s="99"/>
      <c r="U997" s="100"/>
      <c r="V997" s="88"/>
      <c r="W997" s="88"/>
      <c r="X997" s="88"/>
      <c r="Y997" s="30"/>
      <c r="Z997" s="88"/>
      <c r="AA997" s="88"/>
      <c r="AB997" s="30"/>
      <c r="AC997" s="30"/>
      <c r="AD997" s="30"/>
      <c r="AE997" s="101"/>
      <c r="AH997" s="53"/>
    </row>
    <row r="998" spans="2:34" x14ac:dyDescent="0.25">
      <c r="B998" s="81"/>
      <c r="C998" s="82"/>
      <c r="D998" s="83"/>
      <c r="E998" s="87"/>
      <c r="F998" s="84"/>
      <c r="G998" s="84"/>
      <c r="H998" s="89" t="str">
        <f>IF(F998&lt;&gt;"", _xlfn.XLOOKUP(F998,TABstock[CODE],TABstock[UNITE]),"")</f>
        <v/>
      </c>
      <c r="I998" s="89" t="str">
        <f>IF(F998&lt;&gt;"", _xlfn.XLOOKUP(F998,TABstock[CODE],TABstock[DESCRIPTION]),"")</f>
        <v/>
      </c>
      <c r="J998" s="90" t="str">
        <f>IF(F998&lt;&gt;"", _xlfn.XLOOKUP(F998,TABstock[CODE],TABstock[STOCK]),"")</f>
        <v/>
      </c>
      <c r="K998" s="28"/>
      <c r="M998" s="29"/>
      <c r="S998" s="23"/>
      <c r="T998" s="99"/>
      <c r="U998" s="100"/>
      <c r="V998" s="88"/>
      <c r="W998" s="88"/>
      <c r="X998" s="88"/>
      <c r="Y998" s="30"/>
      <c r="Z998" s="88"/>
      <c r="AA998" s="88"/>
      <c r="AB998" s="30"/>
      <c r="AC998" s="30"/>
      <c r="AD998" s="30"/>
      <c r="AE998" s="101"/>
      <c r="AH998" s="53"/>
    </row>
    <row r="999" spans="2:34" x14ac:dyDescent="0.25">
      <c r="B999" s="81"/>
      <c r="C999" s="82"/>
      <c r="D999" s="83"/>
      <c r="E999" s="87"/>
      <c r="F999" s="84"/>
      <c r="G999" s="84"/>
      <c r="H999" s="89" t="str">
        <f>IF(F999&lt;&gt;"", _xlfn.XLOOKUP(F999,TABstock[CODE],TABstock[UNITE]),"")</f>
        <v/>
      </c>
      <c r="I999" s="89" t="str">
        <f>IF(F999&lt;&gt;"", _xlfn.XLOOKUP(F999,TABstock[CODE],TABstock[DESCRIPTION]),"")</f>
        <v/>
      </c>
      <c r="J999" s="90" t="str">
        <f>IF(F999&lt;&gt;"", _xlfn.XLOOKUP(F999,TABstock[CODE],TABstock[STOCK]),"")</f>
        <v/>
      </c>
      <c r="K999" s="28"/>
      <c r="M999" s="29"/>
      <c r="S999" s="23"/>
      <c r="T999" s="99"/>
      <c r="U999" s="100"/>
      <c r="V999" s="88"/>
      <c r="W999" s="88"/>
      <c r="X999" s="88"/>
      <c r="Y999" s="30"/>
      <c r="Z999" s="88"/>
      <c r="AA999" s="88"/>
      <c r="AB999" s="30"/>
      <c r="AC999" s="30"/>
      <c r="AD999" s="30"/>
      <c r="AE999" s="101"/>
      <c r="AH999" s="53"/>
    </row>
    <row r="1000" spans="2:34" x14ac:dyDescent="0.25">
      <c r="B1000" s="81"/>
      <c r="C1000" s="82"/>
      <c r="D1000" s="83"/>
      <c r="E1000" s="87"/>
      <c r="F1000" s="84"/>
      <c r="G1000" s="84"/>
      <c r="H1000" s="89" t="str">
        <f>IF(F1000&lt;&gt;"", _xlfn.XLOOKUP(F1000,TABstock[CODE],TABstock[UNITE]),"")</f>
        <v/>
      </c>
      <c r="I1000" s="89" t="str">
        <f>IF(F1000&lt;&gt;"", _xlfn.XLOOKUP(F1000,TABstock[CODE],TABstock[DESCRIPTION]),"")</f>
        <v/>
      </c>
      <c r="J1000" s="90" t="str">
        <f>IF(F1000&lt;&gt;"", _xlfn.XLOOKUP(F1000,TABstock[CODE],TABstock[STOCK]),"")</f>
        <v/>
      </c>
      <c r="K1000" s="28"/>
      <c r="M1000" s="29"/>
      <c r="S1000" s="23"/>
      <c r="T1000" s="99"/>
      <c r="U1000" s="100"/>
      <c r="V1000" s="88"/>
      <c r="W1000" s="88"/>
      <c r="X1000" s="88"/>
      <c r="Y1000" s="30"/>
      <c r="Z1000" s="88"/>
      <c r="AA1000" s="88"/>
      <c r="AB1000" s="30"/>
      <c r="AC1000" s="30"/>
      <c r="AD1000" s="30"/>
      <c r="AE1000" s="101"/>
      <c r="AH1000" s="53"/>
    </row>
    <row r="1001" spans="2:34" x14ac:dyDescent="0.25">
      <c r="B1001" s="81"/>
      <c r="C1001" s="82"/>
      <c r="D1001" s="83"/>
      <c r="E1001" s="87"/>
      <c r="F1001" s="84"/>
      <c r="G1001" s="84"/>
      <c r="H1001" s="89" t="str">
        <f>IF(F1001&lt;&gt;"", _xlfn.XLOOKUP(F1001,TABstock[CODE],TABstock[UNITE]),"")</f>
        <v/>
      </c>
      <c r="I1001" s="89" t="str">
        <f>IF(F1001&lt;&gt;"", _xlfn.XLOOKUP(F1001,TABstock[CODE],TABstock[DESCRIPTION]),"")</f>
        <v/>
      </c>
      <c r="J1001" s="90" t="str">
        <f>IF(F1001&lt;&gt;"", _xlfn.XLOOKUP(F1001,TABstock[CODE],TABstock[STOCK]),"")</f>
        <v/>
      </c>
      <c r="K1001" s="28"/>
      <c r="M1001" s="29"/>
      <c r="S1001" s="23"/>
      <c r="T1001" s="99"/>
      <c r="U1001" s="100"/>
      <c r="V1001" s="88"/>
      <c r="W1001" s="88"/>
      <c r="X1001" s="88"/>
      <c r="Y1001" s="30"/>
      <c r="Z1001" s="88"/>
      <c r="AA1001" s="88"/>
      <c r="AB1001" s="30"/>
      <c r="AC1001" s="30"/>
      <c r="AD1001" s="30"/>
      <c r="AE1001" s="101"/>
      <c r="AH1001" s="53"/>
    </row>
    <row r="1002" spans="2:34" x14ac:dyDescent="0.25">
      <c r="B1002" s="81"/>
      <c r="C1002" s="82"/>
      <c r="D1002" s="83"/>
      <c r="E1002" s="87"/>
      <c r="F1002" s="84"/>
      <c r="G1002" s="84"/>
      <c r="H1002" s="89" t="str">
        <f>IF(F1002&lt;&gt;"", _xlfn.XLOOKUP(F1002,TABstock[CODE],TABstock[UNITE]),"")</f>
        <v/>
      </c>
      <c r="I1002" s="89" t="str">
        <f>IF(F1002&lt;&gt;"", _xlfn.XLOOKUP(F1002,TABstock[CODE],TABstock[DESCRIPTION]),"")</f>
        <v/>
      </c>
      <c r="J1002" s="90" t="str">
        <f>IF(F1002&lt;&gt;"", _xlfn.XLOOKUP(F1002,TABstock[CODE],TABstock[STOCK]),"")</f>
        <v/>
      </c>
      <c r="K1002" s="28"/>
      <c r="M1002" s="29"/>
      <c r="S1002" s="23"/>
      <c r="T1002" s="99"/>
      <c r="U1002" s="100"/>
      <c r="V1002" s="88"/>
      <c r="W1002" s="88"/>
      <c r="X1002" s="88"/>
      <c r="Y1002" s="30"/>
      <c r="Z1002" s="88"/>
      <c r="AA1002" s="88"/>
      <c r="AB1002" s="30"/>
      <c r="AC1002" s="30"/>
      <c r="AD1002" s="30"/>
      <c r="AE1002" s="101"/>
      <c r="AH1002" s="53"/>
    </row>
    <row r="1003" spans="2:34" x14ac:dyDescent="0.25">
      <c r="B1003" s="81"/>
      <c r="C1003" s="82"/>
      <c r="D1003" s="83"/>
      <c r="E1003" s="87"/>
      <c r="F1003" s="84"/>
      <c r="G1003" s="84"/>
      <c r="H1003" s="89" t="str">
        <f>IF(F1003&lt;&gt;"", _xlfn.XLOOKUP(F1003,TABstock[CODE],TABstock[UNITE]),"")</f>
        <v/>
      </c>
      <c r="I1003" s="89" t="str">
        <f>IF(F1003&lt;&gt;"", _xlfn.XLOOKUP(F1003,TABstock[CODE],TABstock[DESCRIPTION]),"")</f>
        <v/>
      </c>
      <c r="J1003" s="90" t="str">
        <f>IF(F1003&lt;&gt;"", _xlfn.XLOOKUP(F1003,TABstock[CODE],TABstock[STOCK]),"")</f>
        <v/>
      </c>
      <c r="K1003" s="28"/>
      <c r="M1003" s="29"/>
      <c r="S1003" s="23"/>
      <c r="T1003" s="99"/>
      <c r="U1003" s="100"/>
      <c r="V1003" s="88"/>
      <c r="W1003" s="88"/>
      <c r="X1003" s="88"/>
      <c r="Y1003" s="30"/>
      <c r="Z1003" s="88"/>
      <c r="AA1003" s="88"/>
      <c r="AB1003" s="30"/>
      <c r="AC1003" s="30"/>
      <c r="AD1003" s="30"/>
      <c r="AE1003" s="101"/>
      <c r="AH1003" s="53"/>
    </row>
    <row r="1004" spans="2:34" x14ac:dyDescent="0.25">
      <c r="B1004" s="81"/>
      <c r="C1004" s="82"/>
      <c r="D1004" s="83"/>
      <c r="E1004" s="87"/>
      <c r="F1004" s="84"/>
      <c r="G1004" s="84"/>
      <c r="H1004" s="89" t="str">
        <f>IF(F1004&lt;&gt;"", _xlfn.XLOOKUP(F1004,TABstock[CODE],TABstock[UNITE]),"")</f>
        <v/>
      </c>
      <c r="I1004" s="89" t="str">
        <f>IF(F1004&lt;&gt;"", _xlfn.XLOOKUP(F1004,TABstock[CODE],TABstock[DESCRIPTION]),"")</f>
        <v/>
      </c>
      <c r="J1004" s="90" t="str">
        <f>IF(F1004&lt;&gt;"", _xlfn.XLOOKUP(F1004,TABstock[CODE],TABstock[STOCK]),"")</f>
        <v/>
      </c>
      <c r="K1004" s="28"/>
      <c r="M1004" s="29"/>
      <c r="S1004" s="23"/>
      <c r="T1004" s="99"/>
      <c r="U1004" s="100"/>
      <c r="V1004" s="88"/>
      <c r="W1004" s="88"/>
      <c r="X1004" s="88"/>
      <c r="Y1004" s="30"/>
      <c r="Z1004" s="88"/>
      <c r="AA1004" s="88"/>
      <c r="AB1004" s="30"/>
      <c r="AC1004" s="30"/>
      <c r="AD1004" s="30"/>
      <c r="AE1004" s="101"/>
      <c r="AH1004" s="53"/>
    </row>
    <row r="1005" spans="2:34" x14ac:dyDescent="0.25">
      <c r="B1005" s="81"/>
      <c r="C1005" s="82"/>
      <c r="D1005" s="83"/>
      <c r="E1005" s="87"/>
      <c r="F1005" s="84"/>
      <c r="G1005" s="84"/>
      <c r="H1005" s="89" t="str">
        <f>IF(F1005&lt;&gt;"", _xlfn.XLOOKUP(F1005,TABstock[CODE],TABstock[UNITE]),"")</f>
        <v/>
      </c>
      <c r="I1005" s="89" t="str">
        <f>IF(F1005&lt;&gt;"", _xlfn.XLOOKUP(F1005,TABstock[CODE],TABstock[DESCRIPTION]),"")</f>
        <v/>
      </c>
      <c r="J1005" s="90" t="str">
        <f>IF(F1005&lt;&gt;"", _xlfn.XLOOKUP(F1005,TABstock[CODE],TABstock[STOCK]),"")</f>
        <v/>
      </c>
      <c r="K1005" s="28"/>
      <c r="M1005" s="29"/>
      <c r="S1005" s="23"/>
      <c r="T1005" s="99"/>
      <c r="U1005" s="100"/>
      <c r="V1005" s="88"/>
      <c r="W1005" s="88"/>
      <c r="X1005" s="88"/>
      <c r="Y1005" s="30"/>
      <c r="Z1005" s="88"/>
      <c r="AA1005" s="88"/>
      <c r="AB1005" s="30"/>
      <c r="AC1005" s="30"/>
      <c r="AD1005" s="30"/>
      <c r="AE1005" s="101"/>
      <c r="AH1005" s="53"/>
    </row>
    <row r="1006" spans="2:34" x14ac:dyDescent="0.25">
      <c r="B1006" s="81"/>
      <c r="C1006" s="82"/>
      <c r="D1006" s="83"/>
      <c r="E1006" s="87"/>
      <c r="F1006" s="84"/>
      <c r="G1006" s="84"/>
      <c r="H1006" s="89" t="str">
        <f>IF(F1006&lt;&gt;"", _xlfn.XLOOKUP(F1006,TABstock[CODE],TABstock[UNITE]),"")</f>
        <v/>
      </c>
      <c r="I1006" s="89" t="str">
        <f>IF(F1006&lt;&gt;"", _xlfn.XLOOKUP(F1006,TABstock[CODE],TABstock[DESCRIPTION]),"")</f>
        <v/>
      </c>
      <c r="J1006" s="90" t="str">
        <f>IF(F1006&lt;&gt;"", _xlfn.XLOOKUP(F1006,TABstock[CODE],TABstock[STOCK]),"")</f>
        <v/>
      </c>
      <c r="K1006" s="28"/>
      <c r="M1006" s="29"/>
      <c r="S1006" s="23"/>
      <c r="T1006" s="99"/>
      <c r="U1006" s="100"/>
      <c r="V1006" s="88"/>
      <c r="W1006" s="88"/>
      <c r="X1006" s="88"/>
      <c r="Y1006" s="30"/>
      <c r="Z1006" s="88"/>
      <c r="AA1006" s="88"/>
      <c r="AB1006" s="30"/>
      <c r="AC1006" s="30"/>
      <c r="AD1006" s="30"/>
      <c r="AE1006" s="101"/>
      <c r="AH1006" s="53"/>
    </row>
    <row r="1007" spans="2:34" x14ac:dyDescent="0.25">
      <c r="B1007" s="81"/>
      <c r="C1007" s="82"/>
      <c r="D1007" s="83"/>
      <c r="E1007" s="87"/>
      <c r="F1007" s="84"/>
      <c r="G1007" s="84"/>
      <c r="H1007" s="89" t="str">
        <f>IF(F1007&lt;&gt;"", _xlfn.XLOOKUP(F1007,TABstock[CODE],TABstock[UNITE]),"")</f>
        <v/>
      </c>
      <c r="I1007" s="89" t="str">
        <f>IF(F1007&lt;&gt;"", _xlfn.XLOOKUP(F1007,TABstock[CODE],TABstock[DESCRIPTION]),"")</f>
        <v/>
      </c>
      <c r="J1007" s="90" t="str">
        <f>IF(F1007&lt;&gt;"", _xlfn.XLOOKUP(F1007,TABstock[CODE],TABstock[STOCK]),"")</f>
        <v/>
      </c>
      <c r="K1007" s="28"/>
      <c r="M1007" s="29"/>
      <c r="S1007" s="23"/>
      <c r="T1007" s="99"/>
      <c r="U1007" s="100"/>
      <c r="V1007" s="88"/>
      <c r="W1007" s="88"/>
      <c r="X1007" s="88"/>
      <c r="Y1007" s="30"/>
      <c r="Z1007" s="88"/>
      <c r="AA1007" s="88"/>
      <c r="AB1007" s="30"/>
      <c r="AC1007" s="30"/>
      <c r="AD1007" s="30"/>
      <c r="AE1007" s="101"/>
      <c r="AH1007" s="53"/>
    </row>
    <row r="1008" spans="2:34" x14ac:dyDescent="0.25">
      <c r="B1008" s="81"/>
      <c r="C1008" s="82"/>
      <c r="D1008" s="83"/>
      <c r="E1008" s="87"/>
      <c r="F1008" s="84"/>
      <c r="G1008" s="84"/>
      <c r="H1008" s="89" t="str">
        <f>IF(F1008&lt;&gt;"", _xlfn.XLOOKUP(F1008,TABstock[CODE],TABstock[UNITE]),"")</f>
        <v/>
      </c>
      <c r="I1008" s="89" t="str">
        <f>IF(F1008&lt;&gt;"", _xlfn.XLOOKUP(F1008,TABstock[CODE],TABstock[DESCRIPTION]),"")</f>
        <v/>
      </c>
      <c r="J1008" s="90" t="str">
        <f>IF(F1008&lt;&gt;"", _xlfn.XLOOKUP(F1008,TABstock[CODE],TABstock[STOCK]),"")</f>
        <v/>
      </c>
      <c r="K1008" s="28"/>
      <c r="M1008" s="29"/>
      <c r="S1008" s="23"/>
      <c r="T1008" s="99"/>
      <c r="U1008" s="100"/>
      <c r="V1008" s="88"/>
      <c r="W1008" s="88"/>
      <c r="X1008" s="88"/>
      <c r="Y1008" s="30"/>
      <c r="Z1008" s="88"/>
      <c r="AA1008" s="88"/>
      <c r="AB1008" s="30"/>
      <c r="AC1008" s="30"/>
      <c r="AD1008" s="30"/>
      <c r="AE1008" s="101"/>
      <c r="AH1008" s="53"/>
    </row>
    <row r="1009" spans="2:34" x14ac:dyDescent="0.25">
      <c r="B1009" s="81"/>
      <c r="C1009" s="82"/>
      <c r="D1009" s="83"/>
      <c r="E1009" s="87"/>
      <c r="F1009" s="84"/>
      <c r="G1009" s="84"/>
      <c r="H1009" s="89" t="str">
        <f>IF(F1009&lt;&gt;"", _xlfn.XLOOKUP(F1009,TABstock[CODE],TABstock[UNITE]),"")</f>
        <v/>
      </c>
      <c r="I1009" s="89" t="str">
        <f>IF(F1009&lt;&gt;"", _xlfn.XLOOKUP(F1009,TABstock[CODE],TABstock[DESCRIPTION]),"")</f>
        <v/>
      </c>
      <c r="J1009" s="90" t="str">
        <f>IF(F1009&lt;&gt;"", _xlfn.XLOOKUP(F1009,TABstock[CODE],TABstock[STOCK]),"")</f>
        <v/>
      </c>
      <c r="K1009" s="28"/>
      <c r="M1009" s="29"/>
      <c r="S1009" s="23"/>
      <c r="T1009" s="99"/>
      <c r="U1009" s="100"/>
      <c r="V1009" s="88"/>
      <c r="W1009" s="88"/>
      <c r="X1009" s="88"/>
      <c r="Y1009" s="30"/>
      <c r="Z1009" s="88"/>
      <c r="AA1009" s="88"/>
      <c r="AB1009" s="30"/>
      <c r="AC1009" s="30"/>
      <c r="AD1009" s="30"/>
      <c r="AE1009" s="101"/>
      <c r="AH1009" s="53"/>
    </row>
    <row r="1010" spans="2:34" x14ac:dyDescent="0.25">
      <c r="B1010" s="81"/>
      <c r="C1010" s="82"/>
      <c r="D1010" s="83"/>
      <c r="E1010" s="87"/>
      <c r="F1010" s="84"/>
      <c r="G1010" s="84"/>
      <c r="H1010" s="89" t="str">
        <f>IF(F1010&lt;&gt;"", _xlfn.XLOOKUP(F1010,TABstock[CODE],TABstock[UNITE]),"")</f>
        <v/>
      </c>
      <c r="I1010" s="89" t="str">
        <f>IF(F1010&lt;&gt;"", _xlfn.XLOOKUP(F1010,TABstock[CODE],TABstock[DESCRIPTION]),"")</f>
        <v/>
      </c>
      <c r="J1010" s="90" t="str">
        <f>IF(F1010&lt;&gt;"", _xlfn.XLOOKUP(F1010,TABstock[CODE],TABstock[STOCK]),"")</f>
        <v/>
      </c>
      <c r="K1010" s="28"/>
      <c r="M1010" s="29"/>
      <c r="S1010" s="23"/>
      <c r="T1010" s="99"/>
      <c r="U1010" s="100"/>
      <c r="V1010" s="88"/>
      <c r="W1010" s="88"/>
      <c r="X1010" s="88"/>
      <c r="Y1010" s="30"/>
      <c r="Z1010" s="88"/>
      <c r="AA1010" s="88"/>
      <c r="AB1010" s="30"/>
      <c r="AC1010" s="30"/>
      <c r="AD1010" s="30"/>
      <c r="AE1010" s="101"/>
      <c r="AH1010" s="53"/>
    </row>
    <row r="1011" spans="2:34" x14ac:dyDescent="0.25">
      <c r="B1011" s="81"/>
      <c r="C1011" s="82"/>
      <c r="D1011" s="83"/>
      <c r="E1011" s="87"/>
      <c r="F1011" s="84"/>
      <c r="G1011" s="84"/>
      <c r="H1011" s="89" t="str">
        <f>IF(F1011&lt;&gt;"", _xlfn.XLOOKUP(F1011,TABstock[CODE],TABstock[UNITE]),"")</f>
        <v/>
      </c>
      <c r="I1011" s="89" t="str">
        <f>IF(F1011&lt;&gt;"", _xlfn.XLOOKUP(F1011,TABstock[CODE],TABstock[DESCRIPTION]),"")</f>
        <v/>
      </c>
      <c r="J1011" s="90" t="str">
        <f>IF(F1011&lt;&gt;"", _xlfn.XLOOKUP(F1011,TABstock[CODE],TABstock[STOCK]),"")</f>
        <v/>
      </c>
      <c r="K1011" s="28"/>
      <c r="M1011" s="29"/>
      <c r="S1011" s="23"/>
      <c r="T1011" s="99"/>
      <c r="U1011" s="100"/>
      <c r="V1011" s="88"/>
      <c r="W1011" s="88"/>
      <c r="X1011" s="88"/>
      <c r="Y1011" s="30"/>
      <c r="Z1011" s="88"/>
      <c r="AA1011" s="88"/>
      <c r="AB1011" s="30"/>
      <c r="AC1011" s="30"/>
      <c r="AD1011" s="30"/>
      <c r="AE1011" s="101"/>
      <c r="AH1011" s="53"/>
    </row>
    <row r="1012" spans="2:34" x14ac:dyDescent="0.25">
      <c r="B1012" s="81"/>
      <c r="C1012" s="82"/>
      <c r="D1012" s="83"/>
      <c r="E1012" s="87"/>
      <c r="F1012" s="84"/>
      <c r="G1012" s="84"/>
      <c r="H1012" s="89" t="str">
        <f>IF(F1012&lt;&gt;"", _xlfn.XLOOKUP(F1012,TABstock[CODE],TABstock[UNITE]),"")</f>
        <v/>
      </c>
      <c r="I1012" s="89" t="str">
        <f>IF(F1012&lt;&gt;"", _xlfn.XLOOKUP(F1012,TABstock[CODE],TABstock[DESCRIPTION]),"")</f>
        <v/>
      </c>
      <c r="J1012" s="90" t="str">
        <f>IF(F1012&lt;&gt;"", _xlfn.XLOOKUP(F1012,TABstock[CODE],TABstock[STOCK]),"")</f>
        <v/>
      </c>
      <c r="K1012" s="28"/>
      <c r="M1012" s="29"/>
      <c r="S1012" s="23"/>
      <c r="T1012" s="99"/>
      <c r="U1012" s="100"/>
      <c r="V1012" s="88"/>
      <c r="W1012" s="88"/>
      <c r="X1012" s="88"/>
      <c r="Y1012" s="30"/>
      <c r="Z1012" s="88"/>
      <c r="AA1012" s="88"/>
      <c r="AB1012" s="30"/>
      <c r="AC1012" s="30"/>
      <c r="AD1012" s="30"/>
      <c r="AE1012" s="101"/>
      <c r="AH1012" s="53"/>
    </row>
    <row r="1013" spans="2:34" x14ac:dyDescent="0.25">
      <c r="B1013" s="81"/>
      <c r="C1013" s="82"/>
      <c r="D1013" s="83"/>
      <c r="E1013" s="87"/>
      <c r="F1013" s="84"/>
      <c r="G1013" s="84"/>
      <c r="H1013" s="89" t="str">
        <f>IF(F1013&lt;&gt;"", _xlfn.XLOOKUP(F1013,TABstock[CODE],TABstock[UNITE]),"")</f>
        <v/>
      </c>
      <c r="I1013" s="89" t="str">
        <f>IF(F1013&lt;&gt;"", _xlfn.XLOOKUP(F1013,TABstock[CODE],TABstock[DESCRIPTION]),"")</f>
        <v/>
      </c>
      <c r="J1013" s="90" t="str">
        <f>IF(F1013&lt;&gt;"", _xlfn.XLOOKUP(F1013,TABstock[CODE],TABstock[STOCK]),"")</f>
        <v/>
      </c>
      <c r="K1013" s="28"/>
      <c r="M1013" s="29"/>
      <c r="S1013" s="23"/>
      <c r="T1013" s="99"/>
      <c r="U1013" s="100"/>
      <c r="V1013" s="88"/>
      <c r="W1013" s="88"/>
      <c r="X1013" s="88"/>
      <c r="Y1013" s="30"/>
      <c r="Z1013" s="88"/>
      <c r="AA1013" s="88"/>
      <c r="AB1013" s="30"/>
      <c r="AC1013" s="30"/>
      <c r="AD1013" s="30"/>
      <c r="AE1013" s="101"/>
      <c r="AH1013" s="53"/>
    </row>
    <row r="1014" spans="2:34" x14ac:dyDescent="0.25">
      <c r="B1014" s="81"/>
      <c r="C1014" s="82"/>
      <c r="D1014" s="83"/>
      <c r="E1014" s="87"/>
      <c r="F1014" s="84"/>
      <c r="G1014" s="84"/>
      <c r="H1014" s="89" t="str">
        <f>IF(F1014&lt;&gt;"", _xlfn.XLOOKUP(F1014,TABstock[CODE],TABstock[UNITE]),"")</f>
        <v/>
      </c>
      <c r="I1014" s="89" t="str">
        <f>IF(F1014&lt;&gt;"", _xlfn.XLOOKUP(F1014,TABstock[CODE],TABstock[DESCRIPTION]),"")</f>
        <v/>
      </c>
      <c r="J1014" s="90" t="str">
        <f>IF(F1014&lt;&gt;"", _xlfn.XLOOKUP(F1014,TABstock[CODE],TABstock[STOCK]),"")</f>
        <v/>
      </c>
      <c r="K1014" s="28"/>
      <c r="M1014" s="29"/>
      <c r="S1014" s="23"/>
      <c r="T1014" s="99"/>
      <c r="U1014" s="100"/>
      <c r="V1014" s="88"/>
      <c r="W1014" s="88"/>
      <c r="X1014" s="88"/>
      <c r="Y1014" s="30"/>
      <c r="Z1014" s="88"/>
      <c r="AA1014" s="88"/>
      <c r="AB1014" s="30"/>
      <c r="AC1014" s="30"/>
      <c r="AD1014" s="30"/>
      <c r="AE1014" s="101"/>
      <c r="AH1014" s="53"/>
    </row>
    <row r="1015" spans="2:34" x14ac:dyDescent="0.25">
      <c r="B1015" s="81"/>
      <c r="C1015" s="82"/>
      <c r="D1015" s="83"/>
      <c r="E1015" s="87"/>
      <c r="F1015" s="84"/>
      <c r="G1015" s="84"/>
      <c r="H1015" s="89" t="str">
        <f>IF(F1015&lt;&gt;"", _xlfn.XLOOKUP(F1015,TABstock[CODE],TABstock[UNITE]),"")</f>
        <v/>
      </c>
      <c r="I1015" s="89" t="str">
        <f>IF(F1015&lt;&gt;"", _xlfn.XLOOKUP(F1015,TABstock[CODE],TABstock[DESCRIPTION]),"")</f>
        <v/>
      </c>
      <c r="J1015" s="90" t="str">
        <f>IF(F1015&lt;&gt;"", _xlfn.XLOOKUP(F1015,TABstock[CODE],TABstock[STOCK]),"")</f>
        <v/>
      </c>
      <c r="K1015" s="28"/>
      <c r="M1015" s="29"/>
      <c r="S1015" s="23"/>
      <c r="T1015" s="99"/>
      <c r="U1015" s="100"/>
      <c r="V1015" s="88"/>
      <c r="W1015" s="88"/>
      <c r="X1015" s="88"/>
      <c r="Y1015" s="30"/>
      <c r="Z1015" s="88"/>
      <c r="AA1015" s="88"/>
      <c r="AB1015" s="30"/>
      <c r="AC1015" s="30"/>
      <c r="AD1015" s="30"/>
      <c r="AE1015" s="101"/>
      <c r="AH1015" s="53"/>
    </row>
    <row r="1016" spans="2:34" x14ac:dyDescent="0.25">
      <c r="B1016" s="81"/>
      <c r="C1016" s="82"/>
      <c r="D1016" s="83"/>
      <c r="E1016" s="87"/>
      <c r="F1016" s="84"/>
      <c r="G1016" s="84"/>
      <c r="H1016" s="89" t="str">
        <f>IF(F1016&lt;&gt;"", _xlfn.XLOOKUP(F1016,TABstock[CODE],TABstock[UNITE]),"")</f>
        <v/>
      </c>
      <c r="I1016" s="89" t="str">
        <f>IF(F1016&lt;&gt;"", _xlfn.XLOOKUP(F1016,TABstock[CODE],TABstock[DESCRIPTION]),"")</f>
        <v/>
      </c>
      <c r="J1016" s="90" t="str">
        <f>IF(F1016&lt;&gt;"", _xlfn.XLOOKUP(F1016,TABstock[CODE],TABstock[STOCK]),"")</f>
        <v/>
      </c>
      <c r="K1016" s="28"/>
      <c r="M1016" s="29"/>
      <c r="S1016" s="23"/>
      <c r="T1016" s="99"/>
      <c r="U1016" s="100"/>
      <c r="V1016" s="88"/>
      <c r="W1016" s="88"/>
      <c r="X1016" s="88"/>
      <c r="Y1016" s="30"/>
      <c r="Z1016" s="88"/>
      <c r="AA1016" s="88"/>
      <c r="AB1016" s="30"/>
      <c r="AC1016" s="30"/>
      <c r="AD1016" s="30"/>
      <c r="AE1016" s="101"/>
      <c r="AH1016" s="53"/>
    </row>
    <row r="1017" spans="2:34" x14ac:dyDescent="0.25">
      <c r="B1017" s="81"/>
      <c r="C1017" s="82"/>
      <c r="D1017" s="83"/>
      <c r="E1017" s="87"/>
      <c r="F1017" s="84"/>
      <c r="G1017" s="84"/>
      <c r="H1017" s="89" t="str">
        <f>IF(F1017&lt;&gt;"", _xlfn.XLOOKUP(F1017,TABstock[CODE],TABstock[UNITE]),"")</f>
        <v/>
      </c>
      <c r="I1017" s="89" t="str">
        <f>IF(F1017&lt;&gt;"", _xlfn.XLOOKUP(F1017,TABstock[CODE],TABstock[DESCRIPTION]),"")</f>
        <v/>
      </c>
      <c r="J1017" s="90" t="str">
        <f>IF(F1017&lt;&gt;"", _xlfn.XLOOKUP(F1017,TABstock[CODE],TABstock[STOCK]),"")</f>
        <v/>
      </c>
      <c r="K1017" s="28"/>
      <c r="M1017" s="29"/>
      <c r="S1017" s="23"/>
      <c r="T1017" s="99"/>
      <c r="U1017" s="100"/>
      <c r="V1017" s="88"/>
      <c r="W1017" s="88"/>
      <c r="X1017" s="88"/>
      <c r="Y1017" s="30"/>
      <c r="Z1017" s="88"/>
      <c r="AA1017" s="88"/>
      <c r="AB1017" s="30"/>
      <c r="AC1017" s="30"/>
      <c r="AD1017" s="30"/>
      <c r="AE1017" s="101"/>
      <c r="AH1017" s="53"/>
    </row>
    <row r="1018" spans="2:34" x14ac:dyDescent="0.25">
      <c r="B1018" s="81"/>
      <c r="C1018" s="82"/>
      <c r="D1018" s="83"/>
      <c r="E1018" s="87"/>
      <c r="F1018" s="84"/>
      <c r="G1018" s="84"/>
      <c r="H1018" s="89" t="str">
        <f>IF(F1018&lt;&gt;"", _xlfn.XLOOKUP(F1018,TABstock[CODE],TABstock[UNITE]),"")</f>
        <v/>
      </c>
      <c r="I1018" s="89" t="str">
        <f>IF(F1018&lt;&gt;"", _xlfn.XLOOKUP(F1018,TABstock[CODE],TABstock[DESCRIPTION]),"")</f>
        <v/>
      </c>
      <c r="J1018" s="90" t="str">
        <f>IF(F1018&lt;&gt;"", _xlfn.XLOOKUP(F1018,TABstock[CODE],TABstock[STOCK]),"")</f>
        <v/>
      </c>
      <c r="K1018" s="28"/>
      <c r="M1018" s="29"/>
      <c r="S1018" s="23"/>
      <c r="T1018" s="99"/>
      <c r="U1018" s="100"/>
      <c r="V1018" s="88"/>
      <c r="W1018" s="88"/>
      <c r="X1018" s="88"/>
      <c r="Y1018" s="30"/>
      <c r="Z1018" s="88"/>
      <c r="AA1018" s="88"/>
      <c r="AB1018" s="30"/>
      <c r="AC1018" s="30"/>
      <c r="AD1018" s="30"/>
      <c r="AE1018" s="101"/>
      <c r="AH1018" s="53"/>
    </row>
    <row r="1019" spans="2:34" x14ac:dyDescent="0.25">
      <c r="B1019" s="81"/>
      <c r="C1019" s="82"/>
      <c r="D1019" s="83"/>
      <c r="E1019" s="87"/>
      <c r="F1019" s="84"/>
      <c r="G1019" s="84"/>
      <c r="H1019" s="89" t="str">
        <f>IF(F1019&lt;&gt;"", _xlfn.XLOOKUP(F1019,TABstock[CODE],TABstock[UNITE]),"")</f>
        <v/>
      </c>
      <c r="I1019" s="89" t="str">
        <f>IF(F1019&lt;&gt;"", _xlfn.XLOOKUP(F1019,TABstock[CODE],TABstock[DESCRIPTION]),"")</f>
        <v/>
      </c>
      <c r="J1019" s="90" t="str">
        <f>IF(F1019&lt;&gt;"", _xlfn.XLOOKUP(F1019,TABstock[CODE],TABstock[STOCK]),"")</f>
        <v/>
      </c>
      <c r="K1019" s="28"/>
      <c r="M1019" s="29"/>
      <c r="S1019" s="23"/>
      <c r="T1019" s="99"/>
      <c r="U1019" s="100"/>
      <c r="V1019" s="88"/>
      <c r="W1019" s="88"/>
      <c r="X1019" s="88"/>
      <c r="Y1019" s="30"/>
      <c r="Z1019" s="88"/>
      <c r="AA1019" s="88"/>
      <c r="AB1019" s="30"/>
      <c r="AC1019" s="30"/>
      <c r="AD1019" s="30"/>
      <c r="AE1019" s="101"/>
      <c r="AH1019" s="53"/>
    </row>
    <row r="1020" spans="2:34" x14ac:dyDescent="0.25">
      <c r="B1020" s="81"/>
      <c r="C1020" s="82"/>
      <c r="D1020" s="83"/>
      <c r="E1020" s="87"/>
      <c r="F1020" s="84"/>
      <c r="G1020" s="84"/>
      <c r="H1020" s="89" t="str">
        <f>IF(F1020&lt;&gt;"", _xlfn.XLOOKUP(F1020,TABstock[CODE],TABstock[UNITE]),"")</f>
        <v/>
      </c>
      <c r="I1020" s="89" t="str">
        <f>IF(F1020&lt;&gt;"", _xlfn.XLOOKUP(F1020,TABstock[CODE],TABstock[DESCRIPTION]),"")</f>
        <v/>
      </c>
      <c r="J1020" s="90" t="str">
        <f>IF(F1020&lt;&gt;"", _xlfn.XLOOKUP(F1020,TABstock[CODE],TABstock[STOCK]),"")</f>
        <v/>
      </c>
      <c r="K1020" s="28"/>
      <c r="M1020" s="29"/>
      <c r="S1020" s="23"/>
      <c r="T1020" s="99"/>
      <c r="U1020" s="100"/>
      <c r="V1020" s="88"/>
      <c r="W1020" s="88"/>
      <c r="X1020" s="88"/>
      <c r="Y1020" s="30"/>
      <c r="Z1020" s="88"/>
      <c r="AA1020" s="88"/>
      <c r="AB1020" s="30"/>
      <c r="AC1020" s="30"/>
      <c r="AD1020" s="30"/>
      <c r="AE1020" s="101"/>
      <c r="AH1020" s="53"/>
    </row>
    <row r="1021" spans="2:34" x14ac:dyDescent="0.25">
      <c r="B1021" s="81"/>
      <c r="C1021" s="82"/>
      <c r="D1021" s="83"/>
      <c r="E1021" s="87"/>
      <c r="F1021" s="84"/>
      <c r="G1021" s="84"/>
      <c r="H1021" s="89" t="str">
        <f>IF(F1021&lt;&gt;"", _xlfn.XLOOKUP(F1021,TABstock[CODE],TABstock[UNITE]),"")</f>
        <v/>
      </c>
      <c r="I1021" s="89" t="str">
        <f>IF(F1021&lt;&gt;"", _xlfn.XLOOKUP(F1021,TABstock[CODE],TABstock[DESCRIPTION]),"")</f>
        <v/>
      </c>
      <c r="J1021" s="90" t="str">
        <f>IF(F1021&lt;&gt;"", _xlfn.XLOOKUP(F1021,TABstock[CODE],TABstock[STOCK]),"")</f>
        <v/>
      </c>
      <c r="K1021" s="28"/>
      <c r="M1021" s="29"/>
      <c r="S1021" s="23"/>
      <c r="T1021" s="99"/>
      <c r="U1021" s="100"/>
      <c r="V1021" s="88"/>
      <c r="W1021" s="88"/>
      <c r="X1021" s="88"/>
      <c r="Y1021" s="30"/>
      <c r="Z1021" s="88"/>
      <c r="AA1021" s="88"/>
      <c r="AB1021" s="30"/>
      <c r="AC1021" s="30"/>
      <c r="AD1021" s="30"/>
      <c r="AE1021" s="101"/>
      <c r="AH1021" s="53"/>
    </row>
    <row r="1022" spans="2:34" x14ac:dyDescent="0.25">
      <c r="B1022" s="81"/>
      <c r="C1022" s="82"/>
      <c r="D1022" s="83"/>
      <c r="E1022" s="87"/>
      <c r="F1022" s="84"/>
      <c r="G1022" s="84"/>
      <c r="H1022" s="89" t="str">
        <f>IF(F1022&lt;&gt;"", _xlfn.XLOOKUP(F1022,TABstock[CODE],TABstock[UNITE]),"")</f>
        <v/>
      </c>
      <c r="I1022" s="89" t="str">
        <f>IF(F1022&lt;&gt;"", _xlfn.XLOOKUP(F1022,TABstock[CODE],TABstock[DESCRIPTION]),"")</f>
        <v/>
      </c>
      <c r="J1022" s="90" t="str">
        <f>IF(F1022&lt;&gt;"", _xlfn.XLOOKUP(F1022,TABstock[CODE],TABstock[STOCK]),"")</f>
        <v/>
      </c>
      <c r="K1022" s="28"/>
      <c r="M1022" s="29"/>
      <c r="S1022" s="23"/>
      <c r="T1022" s="99"/>
      <c r="U1022" s="100"/>
      <c r="V1022" s="88"/>
      <c r="W1022" s="88"/>
      <c r="X1022" s="88"/>
      <c r="Y1022" s="30"/>
      <c r="Z1022" s="88"/>
      <c r="AA1022" s="88"/>
      <c r="AB1022" s="30"/>
      <c r="AC1022" s="30"/>
      <c r="AD1022" s="30"/>
      <c r="AE1022" s="101"/>
      <c r="AH1022" s="53"/>
    </row>
    <row r="1023" spans="2:34" x14ac:dyDescent="0.25">
      <c r="B1023" s="81"/>
      <c r="C1023" s="82"/>
      <c r="D1023" s="83"/>
      <c r="E1023" s="87"/>
      <c r="F1023" s="84"/>
      <c r="G1023" s="84"/>
      <c r="H1023" s="89" t="str">
        <f>IF(F1023&lt;&gt;"", _xlfn.XLOOKUP(F1023,TABstock[CODE],TABstock[UNITE]),"")</f>
        <v/>
      </c>
      <c r="I1023" s="89" t="str">
        <f>IF(F1023&lt;&gt;"", _xlfn.XLOOKUP(F1023,TABstock[CODE],TABstock[DESCRIPTION]),"")</f>
        <v/>
      </c>
      <c r="J1023" s="90" t="str">
        <f>IF(F1023&lt;&gt;"", _xlfn.XLOOKUP(F1023,TABstock[CODE],TABstock[STOCK]),"")</f>
        <v/>
      </c>
      <c r="K1023" s="28"/>
      <c r="M1023" s="29"/>
      <c r="S1023" s="23"/>
      <c r="T1023" s="99"/>
      <c r="U1023" s="100"/>
      <c r="V1023" s="88"/>
      <c r="W1023" s="88"/>
      <c r="X1023" s="88"/>
      <c r="Y1023" s="30"/>
      <c r="Z1023" s="88"/>
      <c r="AA1023" s="88"/>
      <c r="AB1023" s="30"/>
      <c r="AC1023" s="30"/>
      <c r="AD1023" s="30"/>
      <c r="AE1023" s="101"/>
      <c r="AH1023" s="53"/>
    </row>
    <row r="1024" spans="2:34" x14ac:dyDescent="0.25">
      <c r="B1024" s="81"/>
      <c r="C1024" s="82"/>
      <c r="D1024" s="83"/>
      <c r="E1024" s="87"/>
      <c r="F1024" s="84"/>
      <c r="G1024" s="84"/>
      <c r="H1024" s="89" t="str">
        <f>IF(F1024&lt;&gt;"", _xlfn.XLOOKUP(F1024,TABstock[CODE],TABstock[UNITE]),"")</f>
        <v/>
      </c>
      <c r="I1024" s="89" t="str">
        <f>IF(F1024&lt;&gt;"", _xlfn.XLOOKUP(F1024,TABstock[CODE],TABstock[DESCRIPTION]),"")</f>
        <v/>
      </c>
      <c r="J1024" s="90" t="str">
        <f>IF(F1024&lt;&gt;"", _xlfn.XLOOKUP(F1024,TABstock[CODE],TABstock[STOCK]),"")</f>
        <v/>
      </c>
      <c r="K1024" s="28"/>
      <c r="M1024" s="29"/>
      <c r="S1024" s="23"/>
      <c r="T1024" s="99"/>
      <c r="U1024" s="100"/>
      <c r="V1024" s="88"/>
      <c r="W1024" s="88"/>
      <c r="X1024" s="88"/>
      <c r="Y1024" s="30"/>
      <c r="Z1024" s="88"/>
      <c r="AA1024" s="88"/>
      <c r="AB1024" s="30"/>
      <c r="AC1024" s="30"/>
      <c r="AD1024" s="30"/>
      <c r="AE1024" s="101"/>
      <c r="AH1024" s="53"/>
    </row>
    <row r="1025" spans="2:34" x14ac:dyDescent="0.25">
      <c r="B1025" s="81"/>
      <c r="C1025" s="82"/>
      <c r="D1025" s="83"/>
      <c r="E1025" s="87"/>
      <c r="F1025" s="84"/>
      <c r="G1025" s="84"/>
      <c r="H1025" s="89" t="str">
        <f>IF(F1025&lt;&gt;"", _xlfn.XLOOKUP(F1025,TABstock[CODE],TABstock[UNITE]),"")</f>
        <v/>
      </c>
      <c r="I1025" s="89" t="str">
        <f>IF(F1025&lt;&gt;"", _xlfn.XLOOKUP(F1025,TABstock[CODE],TABstock[DESCRIPTION]),"")</f>
        <v/>
      </c>
      <c r="J1025" s="90" t="str">
        <f>IF(F1025&lt;&gt;"", _xlfn.XLOOKUP(F1025,TABstock[CODE],TABstock[STOCK]),"")</f>
        <v/>
      </c>
      <c r="K1025" s="28"/>
      <c r="M1025" s="29"/>
      <c r="S1025" s="23"/>
      <c r="T1025" s="99"/>
      <c r="U1025" s="100"/>
      <c r="V1025" s="88"/>
      <c r="W1025" s="88"/>
      <c r="X1025" s="88"/>
      <c r="Y1025" s="30"/>
      <c r="Z1025" s="88"/>
      <c r="AA1025" s="88"/>
      <c r="AB1025" s="30"/>
      <c r="AC1025" s="30"/>
      <c r="AD1025" s="30"/>
      <c r="AE1025" s="101"/>
      <c r="AH1025" s="53"/>
    </row>
    <row r="1026" spans="2:34" x14ac:dyDescent="0.25">
      <c r="B1026" s="81"/>
      <c r="C1026" s="82"/>
      <c r="D1026" s="83"/>
      <c r="E1026" s="87"/>
      <c r="F1026" s="84"/>
      <c r="G1026" s="84"/>
      <c r="H1026" s="89" t="str">
        <f>IF(F1026&lt;&gt;"", _xlfn.XLOOKUP(F1026,TABstock[CODE],TABstock[UNITE]),"")</f>
        <v/>
      </c>
      <c r="I1026" s="89" t="str">
        <f>IF(F1026&lt;&gt;"", _xlfn.XLOOKUP(F1026,TABstock[CODE],TABstock[DESCRIPTION]),"")</f>
        <v/>
      </c>
      <c r="J1026" s="90" t="str">
        <f>IF(F1026&lt;&gt;"", _xlfn.XLOOKUP(F1026,TABstock[CODE],TABstock[STOCK]),"")</f>
        <v/>
      </c>
      <c r="K1026" s="28"/>
      <c r="M1026" s="29"/>
      <c r="S1026" s="23"/>
      <c r="T1026" s="99"/>
      <c r="U1026" s="100"/>
      <c r="V1026" s="88"/>
      <c r="W1026" s="88"/>
      <c r="X1026" s="88"/>
      <c r="Y1026" s="30"/>
      <c r="Z1026" s="88"/>
      <c r="AA1026" s="88"/>
      <c r="AB1026" s="30"/>
      <c r="AC1026" s="30"/>
      <c r="AD1026" s="30"/>
      <c r="AE1026" s="101"/>
      <c r="AH1026" s="53"/>
    </row>
    <row r="1027" spans="2:34" x14ac:dyDescent="0.25">
      <c r="B1027" s="81"/>
      <c r="C1027" s="82"/>
      <c r="D1027" s="83"/>
      <c r="E1027" s="87"/>
      <c r="F1027" s="84"/>
      <c r="G1027" s="84"/>
      <c r="H1027" s="89" t="str">
        <f>IF(F1027&lt;&gt;"", _xlfn.XLOOKUP(F1027,TABstock[CODE],TABstock[UNITE]),"")</f>
        <v/>
      </c>
      <c r="I1027" s="89" t="str">
        <f>IF(F1027&lt;&gt;"", _xlfn.XLOOKUP(F1027,TABstock[CODE],TABstock[DESCRIPTION]),"")</f>
        <v/>
      </c>
      <c r="J1027" s="90" t="str">
        <f>IF(F1027&lt;&gt;"", _xlfn.XLOOKUP(F1027,TABstock[CODE],TABstock[STOCK]),"")</f>
        <v/>
      </c>
      <c r="K1027" s="28"/>
      <c r="M1027" s="29"/>
      <c r="S1027" s="23"/>
      <c r="T1027" s="99"/>
      <c r="U1027" s="100"/>
      <c r="V1027" s="88"/>
      <c r="W1027" s="88"/>
      <c r="X1027" s="88"/>
      <c r="Y1027" s="30"/>
      <c r="Z1027" s="88"/>
      <c r="AA1027" s="88"/>
      <c r="AB1027" s="30"/>
      <c r="AC1027" s="30"/>
      <c r="AD1027" s="30"/>
      <c r="AE1027" s="101"/>
      <c r="AH1027" s="53"/>
    </row>
    <row r="1028" spans="2:34" x14ac:dyDescent="0.25">
      <c r="B1028" s="81"/>
      <c r="C1028" s="82"/>
      <c r="D1028" s="83"/>
      <c r="E1028" s="87"/>
      <c r="F1028" s="84"/>
      <c r="G1028" s="84"/>
      <c r="H1028" s="89" t="str">
        <f>IF(F1028&lt;&gt;"", _xlfn.XLOOKUP(F1028,TABstock[CODE],TABstock[UNITE]),"")</f>
        <v/>
      </c>
      <c r="I1028" s="89" t="str">
        <f>IF(F1028&lt;&gt;"", _xlfn.XLOOKUP(F1028,TABstock[CODE],TABstock[DESCRIPTION]),"")</f>
        <v/>
      </c>
      <c r="J1028" s="90" t="str">
        <f>IF(F1028&lt;&gt;"", _xlfn.XLOOKUP(F1028,TABstock[CODE],TABstock[STOCK]),"")</f>
        <v/>
      </c>
      <c r="K1028" s="28"/>
      <c r="M1028" s="29"/>
      <c r="S1028" s="23"/>
      <c r="T1028" s="99"/>
      <c r="U1028" s="100"/>
      <c r="V1028" s="88"/>
      <c r="W1028" s="88"/>
      <c r="X1028" s="88"/>
      <c r="Y1028" s="30"/>
      <c r="Z1028" s="88"/>
      <c r="AA1028" s="88"/>
      <c r="AB1028" s="30"/>
      <c r="AC1028" s="30"/>
      <c r="AD1028" s="30"/>
      <c r="AE1028" s="101"/>
      <c r="AH1028" s="53"/>
    </row>
    <row r="1029" spans="2:34" x14ac:dyDescent="0.25">
      <c r="B1029" s="81"/>
      <c r="C1029" s="82"/>
      <c r="D1029" s="83"/>
      <c r="E1029" s="87"/>
      <c r="F1029" s="84"/>
      <c r="G1029" s="84"/>
      <c r="H1029" s="89" t="str">
        <f>IF(F1029&lt;&gt;"", _xlfn.XLOOKUP(F1029,TABstock[CODE],TABstock[UNITE]),"")</f>
        <v/>
      </c>
      <c r="I1029" s="89" t="str">
        <f>IF(F1029&lt;&gt;"", _xlfn.XLOOKUP(F1029,TABstock[CODE],TABstock[DESCRIPTION]),"")</f>
        <v/>
      </c>
      <c r="J1029" s="90" t="str">
        <f>IF(F1029&lt;&gt;"", _xlfn.XLOOKUP(F1029,TABstock[CODE],TABstock[STOCK]),"")</f>
        <v/>
      </c>
      <c r="K1029" s="28"/>
      <c r="M1029" s="29"/>
      <c r="S1029" s="23"/>
      <c r="T1029" s="99"/>
      <c r="U1029" s="100"/>
      <c r="V1029" s="88"/>
      <c r="W1029" s="88"/>
      <c r="X1029" s="88"/>
      <c r="Y1029" s="30"/>
      <c r="Z1029" s="88"/>
      <c r="AA1029" s="88"/>
      <c r="AB1029" s="30"/>
      <c r="AC1029" s="30"/>
      <c r="AD1029" s="30"/>
      <c r="AE1029" s="101"/>
      <c r="AH1029" s="53"/>
    </row>
    <row r="1030" spans="2:34" x14ac:dyDescent="0.25">
      <c r="B1030" s="81"/>
      <c r="C1030" s="82"/>
      <c r="D1030" s="83"/>
      <c r="E1030" s="87"/>
      <c r="F1030" s="84"/>
      <c r="G1030" s="84"/>
      <c r="H1030" s="89" t="str">
        <f>IF(F1030&lt;&gt;"", _xlfn.XLOOKUP(F1030,TABstock[CODE],TABstock[UNITE]),"")</f>
        <v/>
      </c>
      <c r="I1030" s="89" t="str">
        <f>IF(F1030&lt;&gt;"", _xlfn.XLOOKUP(F1030,TABstock[CODE],TABstock[DESCRIPTION]),"")</f>
        <v/>
      </c>
      <c r="J1030" s="90" t="str">
        <f>IF(F1030&lt;&gt;"", _xlfn.XLOOKUP(F1030,TABstock[CODE],TABstock[STOCK]),"")</f>
        <v/>
      </c>
      <c r="K1030" s="28"/>
      <c r="M1030" s="29"/>
      <c r="S1030" s="23"/>
      <c r="T1030" s="99"/>
      <c r="U1030" s="100"/>
      <c r="V1030" s="88"/>
      <c r="W1030" s="88"/>
      <c r="X1030" s="88"/>
      <c r="Y1030" s="30"/>
      <c r="Z1030" s="88"/>
      <c r="AA1030" s="88"/>
      <c r="AB1030" s="30"/>
      <c r="AC1030" s="30"/>
      <c r="AD1030" s="30"/>
      <c r="AE1030" s="101"/>
      <c r="AH1030" s="53"/>
    </row>
    <row r="1031" spans="2:34" x14ac:dyDescent="0.25">
      <c r="B1031" s="81"/>
      <c r="C1031" s="82"/>
      <c r="D1031" s="83"/>
      <c r="E1031" s="87"/>
      <c r="F1031" s="84"/>
      <c r="G1031" s="84"/>
      <c r="H1031" s="89" t="str">
        <f>IF(F1031&lt;&gt;"", _xlfn.XLOOKUP(F1031,TABstock[CODE],TABstock[UNITE]),"")</f>
        <v/>
      </c>
      <c r="I1031" s="89" t="str">
        <f>IF(F1031&lt;&gt;"", _xlfn.XLOOKUP(F1031,TABstock[CODE],TABstock[DESCRIPTION]),"")</f>
        <v/>
      </c>
      <c r="J1031" s="90" t="str">
        <f>IF(F1031&lt;&gt;"", _xlfn.XLOOKUP(F1031,TABstock[CODE],TABstock[STOCK]),"")</f>
        <v/>
      </c>
      <c r="K1031" s="28"/>
      <c r="M1031" s="29"/>
      <c r="S1031" s="23"/>
      <c r="T1031" s="99"/>
      <c r="U1031" s="100"/>
      <c r="V1031" s="88"/>
      <c r="W1031" s="88"/>
      <c r="X1031" s="88"/>
      <c r="Y1031" s="30"/>
      <c r="Z1031" s="88"/>
      <c r="AA1031" s="88"/>
      <c r="AB1031" s="30"/>
      <c r="AC1031" s="30"/>
      <c r="AD1031" s="30"/>
      <c r="AE1031" s="101"/>
      <c r="AH1031" s="53"/>
    </row>
    <row r="1032" spans="2:34" x14ac:dyDescent="0.25">
      <c r="B1032" s="81"/>
      <c r="C1032" s="82"/>
      <c r="D1032" s="83"/>
      <c r="E1032" s="87"/>
      <c r="F1032" s="84"/>
      <c r="G1032" s="84"/>
      <c r="H1032" s="89" t="str">
        <f>IF(F1032&lt;&gt;"", _xlfn.XLOOKUP(F1032,TABstock[CODE],TABstock[UNITE]),"")</f>
        <v/>
      </c>
      <c r="I1032" s="89" t="str">
        <f>IF(F1032&lt;&gt;"", _xlfn.XLOOKUP(F1032,TABstock[CODE],TABstock[DESCRIPTION]),"")</f>
        <v/>
      </c>
      <c r="J1032" s="90" t="str">
        <f>IF(F1032&lt;&gt;"", _xlfn.XLOOKUP(F1032,TABstock[CODE],TABstock[STOCK]),"")</f>
        <v/>
      </c>
      <c r="K1032" s="28"/>
      <c r="M1032" s="29"/>
      <c r="S1032" s="23"/>
      <c r="T1032" s="99"/>
      <c r="U1032" s="100"/>
      <c r="V1032" s="88"/>
      <c r="W1032" s="88"/>
      <c r="X1032" s="88"/>
      <c r="Y1032" s="30"/>
      <c r="Z1032" s="88"/>
      <c r="AA1032" s="88"/>
      <c r="AB1032" s="30"/>
      <c r="AC1032" s="30"/>
      <c r="AD1032" s="30"/>
      <c r="AE1032" s="101"/>
      <c r="AH1032" s="53"/>
    </row>
    <row r="1033" spans="2:34" x14ac:dyDescent="0.25">
      <c r="B1033" s="81"/>
      <c r="C1033" s="82"/>
      <c r="D1033" s="83"/>
      <c r="E1033" s="87"/>
      <c r="F1033" s="84"/>
      <c r="G1033" s="84"/>
      <c r="H1033" s="89" t="str">
        <f>IF(F1033&lt;&gt;"", _xlfn.XLOOKUP(F1033,TABstock[CODE],TABstock[UNITE]),"")</f>
        <v/>
      </c>
      <c r="I1033" s="89" t="str">
        <f>IF(F1033&lt;&gt;"", _xlfn.XLOOKUP(F1033,TABstock[CODE],TABstock[DESCRIPTION]),"")</f>
        <v/>
      </c>
      <c r="J1033" s="90" t="str">
        <f>IF(F1033&lt;&gt;"", _xlfn.XLOOKUP(F1033,TABstock[CODE],TABstock[STOCK]),"")</f>
        <v/>
      </c>
      <c r="K1033" s="28"/>
      <c r="M1033" s="29"/>
      <c r="S1033" s="23"/>
      <c r="T1033" s="99"/>
      <c r="U1033" s="100"/>
      <c r="V1033" s="88"/>
      <c r="W1033" s="88"/>
      <c r="X1033" s="88"/>
      <c r="Y1033" s="30"/>
      <c r="Z1033" s="88"/>
      <c r="AA1033" s="88"/>
      <c r="AB1033" s="30"/>
      <c r="AC1033" s="30"/>
      <c r="AD1033" s="30"/>
      <c r="AE1033" s="101"/>
      <c r="AH1033" s="53"/>
    </row>
    <row r="1034" spans="2:34" x14ac:dyDescent="0.25">
      <c r="B1034" s="81"/>
      <c r="C1034" s="82"/>
      <c r="D1034" s="83"/>
      <c r="E1034" s="87"/>
      <c r="F1034" s="84"/>
      <c r="G1034" s="84"/>
      <c r="H1034" s="89" t="str">
        <f>IF(F1034&lt;&gt;"", _xlfn.XLOOKUP(F1034,TABstock[CODE],TABstock[UNITE]),"")</f>
        <v/>
      </c>
      <c r="I1034" s="89" t="str">
        <f>IF(F1034&lt;&gt;"", _xlfn.XLOOKUP(F1034,TABstock[CODE],TABstock[DESCRIPTION]),"")</f>
        <v/>
      </c>
      <c r="J1034" s="90" t="str">
        <f>IF(F1034&lt;&gt;"", _xlfn.XLOOKUP(F1034,TABstock[CODE],TABstock[STOCK]),"")</f>
        <v/>
      </c>
      <c r="K1034" s="28"/>
      <c r="M1034" s="29"/>
      <c r="S1034" s="23"/>
      <c r="T1034" s="99"/>
      <c r="U1034" s="100"/>
      <c r="V1034" s="88"/>
      <c r="W1034" s="88"/>
      <c r="X1034" s="88"/>
      <c r="Y1034" s="30"/>
      <c r="Z1034" s="88"/>
      <c r="AA1034" s="88"/>
      <c r="AB1034" s="30"/>
      <c r="AC1034" s="30"/>
      <c r="AD1034" s="30"/>
      <c r="AE1034" s="101"/>
      <c r="AH1034" s="53"/>
    </row>
    <row r="1035" spans="2:34" x14ac:dyDescent="0.25">
      <c r="B1035" s="81"/>
      <c r="C1035" s="82"/>
      <c r="D1035" s="83"/>
      <c r="E1035" s="87"/>
      <c r="F1035" s="84"/>
      <c r="G1035" s="84"/>
      <c r="H1035" s="89" t="str">
        <f>IF(F1035&lt;&gt;"", _xlfn.XLOOKUP(F1035,TABstock[CODE],TABstock[UNITE]),"")</f>
        <v/>
      </c>
      <c r="I1035" s="89" t="str">
        <f>IF(F1035&lt;&gt;"", _xlfn.XLOOKUP(F1035,TABstock[CODE],TABstock[DESCRIPTION]),"")</f>
        <v/>
      </c>
      <c r="J1035" s="90" t="str">
        <f>IF(F1035&lt;&gt;"", _xlfn.XLOOKUP(F1035,TABstock[CODE],TABstock[STOCK]),"")</f>
        <v/>
      </c>
      <c r="K1035" s="28"/>
      <c r="M1035" s="29"/>
      <c r="S1035" s="23"/>
      <c r="T1035" s="99"/>
      <c r="U1035" s="100"/>
      <c r="V1035" s="88"/>
      <c r="W1035" s="88"/>
      <c r="X1035" s="88"/>
      <c r="Y1035" s="30"/>
      <c r="Z1035" s="88"/>
      <c r="AA1035" s="88"/>
      <c r="AB1035" s="30"/>
      <c r="AC1035" s="30"/>
      <c r="AD1035" s="30"/>
      <c r="AE1035" s="101"/>
      <c r="AH1035" s="53"/>
    </row>
    <row r="1036" spans="2:34" x14ac:dyDescent="0.25">
      <c r="B1036" s="81"/>
      <c r="C1036" s="82"/>
      <c r="D1036" s="83"/>
      <c r="E1036" s="87"/>
      <c r="F1036" s="84"/>
      <c r="G1036" s="84"/>
      <c r="H1036" s="89" t="str">
        <f>IF(F1036&lt;&gt;"", _xlfn.XLOOKUP(F1036,TABstock[CODE],TABstock[UNITE]),"")</f>
        <v/>
      </c>
      <c r="I1036" s="89" t="str">
        <f>IF(F1036&lt;&gt;"", _xlfn.XLOOKUP(F1036,TABstock[CODE],TABstock[DESCRIPTION]),"")</f>
        <v/>
      </c>
      <c r="J1036" s="90" t="str">
        <f>IF(F1036&lt;&gt;"", _xlfn.XLOOKUP(F1036,TABstock[CODE],TABstock[STOCK]),"")</f>
        <v/>
      </c>
      <c r="K1036" s="28"/>
      <c r="M1036" s="29"/>
      <c r="S1036" s="23"/>
      <c r="T1036" s="99"/>
      <c r="U1036" s="100"/>
      <c r="V1036" s="88"/>
      <c r="W1036" s="88"/>
      <c r="X1036" s="88"/>
      <c r="Y1036" s="30"/>
      <c r="Z1036" s="88"/>
      <c r="AA1036" s="88"/>
      <c r="AB1036" s="30"/>
      <c r="AC1036" s="30"/>
      <c r="AD1036" s="30"/>
      <c r="AE1036" s="101"/>
      <c r="AH1036" s="53"/>
    </row>
    <row r="1037" spans="2:34" x14ac:dyDescent="0.25">
      <c r="B1037" s="81"/>
      <c r="C1037" s="82"/>
      <c r="D1037" s="83"/>
      <c r="E1037" s="87"/>
      <c r="F1037" s="84"/>
      <c r="G1037" s="84"/>
      <c r="H1037" s="89" t="str">
        <f>IF(F1037&lt;&gt;"", _xlfn.XLOOKUP(F1037,TABstock[CODE],TABstock[UNITE]),"")</f>
        <v/>
      </c>
      <c r="I1037" s="89" t="str">
        <f>IF(F1037&lt;&gt;"", _xlfn.XLOOKUP(F1037,TABstock[CODE],TABstock[DESCRIPTION]),"")</f>
        <v/>
      </c>
      <c r="J1037" s="90" t="str">
        <f>IF(F1037&lt;&gt;"", _xlfn.XLOOKUP(F1037,TABstock[CODE],TABstock[STOCK]),"")</f>
        <v/>
      </c>
      <c r="K1037" s="28"/>
      <c r="M1037" s="29"/>
      <c r="S1037" s="23"/>
      <c r="T1037" s="99"/>
      <c r="U1037" s="100"/>
      <c r="V1037" s="88"/>
      <c r="W1037" s="88"/>
      <c r="X1037" s="88"/>
      <c r="Y1037" s="30"/>
      <c r="Z1037" s="88"/>
      <c r="AA1037" s="88"/>
      <c r="AB1037" s="30"/>
      <c r="AC1037" s="30"/>
      <c r="AD1037" s="30"/>
      <c r="AE1037" s="101"/>
      <c r="AH1037" s="53"/>
    </row>
    <row r="1038" spans="2:34" x14ac:dyDescent="0.25">
      <c r="B1038" s="81"/>
      <c r="C1038" s="82"/>
      <c r="D1038" s="83"/>
      <c r="E1038" s="87"/>
      <c r="F1038" s="84"/>
      <c r="G1038" s="84"/>
      <c r="H1038" s="89" t="str">
        <f>IF(F1038&lt;&gt;"", _xlfn.XLOOKUP(F1038,TABstock[CODE],TABstock[UNITE]),"")</f>
        <v/>
      </c>
      <c r="I1038" s="89" t="str">
        <f>IF(F1038&lt;&gt;"", _xlfn.XLOOKUP(F1038,TABstock[CODE],TABstock[DESCRIPTION]),"")</f>
        <v/>
      </c>
      <c r="J1038" s="90" t="str">
        <f>IF(F1038&lt;&gt;"", _xlfn.XLOOKUP(F1038,TABstock[CODE],TABstock[STOCK]),"")</f>
        <v/>
      </c>
      <c r="K1038" s="28"/>
      <c r="M1038" s="29"/>
      <c r="S1038" s="23"/>
      <c r="T1038" s="99"/>
      <c r="U1038" s="100"/>
      <c r="V1038" s="88"/>
      <c r="W1038" s="88"/>
      <c r="X1038" s="88"/>
      <c r="Y1038" s="30"/>
      <c r="Z1038" s="88"/>
      <c r="AA1038" s="88"/>
      <c r="AB1038" s="30"/>
      <c r="AC1038" s="30"/>
      <c r="AD1038" s="30"/>
      <c r="AE1038" s="101"/>
      <c r="AH1038" s="53"/>
    </row>
    <row r="1039" spans="2:34" x14ac:dyDescent="0.25">
      <c r="B1039" s="81"/>
      <c r="C1039" s="82"/>
      <c r="D1039" s="83"/>
      <c r="E1039" s="87"/>
      <c r="F1039" s="84"/>
      <c r="G1039" s="84"/>
      <c r="H1039" s="89" t="str">
        <f>IF(F1039&lt;&gt;"", _xlfn.XLOOKUP(F1039,TABstock[CODE],TABstock[UNITE]),"")</f>
        <v/>
      </c>
      <c r="I1039" s="89" t="str">
        <f>IF(F1039&lt;&gt;"", _xlfn.XLOOKUP(F1039,TABstock[CODE],TABstock[DESCRIPTION]),"")</f>
        <v/>
      </c>
      <c r="J1039" s="90" t="str">
        <f>IF(F1039&lt;&gt;"", _xlfn.XLOOKUP(F1039,TABstock[CODE],TABstock[STOCK]),"")</f>
        <v/>
      </c>
      <c r="K1039" s="28"/>
      <c r="M1039" s="29"/>
      <c r="S1039" s="23"/>
      <c r="T1039" s="99"/>
      <c r="U1039" s="100"/>
      <c r="V1039" s="88"/>
      <c r="W1039" s="88"/>
      <c r="X1039" s="88"/>
      <c r="Y1039" s="30"/>
      <c r="Z1039" s="88"/>
      <c r="AA1039" s="88"/>
      <c r="AB1039" s="30"/>
      <c r="AC1039" s="30"/>
      <c r="AD1039" s="30"/>
      <c r="AE1039" s="101"/>
      <c r="AH1039" s="53"/>
    </row>
    <row r="1040" spans="2:34" x14ac:dyDescent="0.25">
      <c r="B1040" s="81"/>
      <c r="C1040" s="82"/>
      <c r="D1040" s="83"/>
      <c r="E1040" s="87"/>
      <c r="F1040" s="84"/>
      <c r="G1040" s="84"/>
      <c r="H1040" s="89" t="str">
        <f>IF(F1040&lt;&gt;"", _xlfn.XLOOKUP(F1040,TABstock[CODE],TABstock[UNITE]),"")</f>
        <v/>
      </c>
      <c r="I1040" s="89" t="str">
        <f>IF(F1040&lt;&gt;"", _xlfn.XLOOKUP(F1040,TABstock[CODE],TABstock[DESCRIPTION]),"")</f>
        <v/>
      </c>
      <c r="J1040" s="90" t="str">
        <f>IF(F1040&lt;&gt;"", _xlfn.XLOOKUP(F1040,TABstock[CODE],TABstock[STOCK]),"")</f>
        <v/>
      </c>
      <c r="K1040" s="28"/>
      <c r="M1040" s="29"/>
      <c r="S1040" s="23"/>
      <c r="T1040" s="99"/>
      <c r="U1040" s="100"/>
      <c r="V1040" s="88"/>
      <c r="W1040" s="88"/>
      <c r="X1040" s="88"/>
      <c r="Y1040" s="30"/>
      <c r="Z1040" s="88"/>
      <c r="AA1040" s="88"/>
      <c r="AB1040" s="30"/>
      <c r="AC1040" s="30"/>
      <c r="AD1040" s="30"/>
      <c r="AE1040" s="101"/>
      <c r="AH1040" s="53"/>
    </row>
    <row r="1041" spans="2:34" x14ac:dyDescent="0.25">
      <c r="B1041" s="81"/>
      <c r="C1041" s="82"/>
      <c r="D1041" s="83"/>
      <c r="E1041" s="87"/>
      <c r="F1041" s="84"/>
      <c r="G1041" s="84"/>
      <c r="H1041" s="89" t="str">
        <f>IF(F1041&lt;&gt;"", _xlfn.XLOOKUP(F1041,TABstock[CODE],TABstock[UNITE]),"")</f>
        <v/>
      </c>
      <c r="I1041" s="89" t="str">
        <f>IF(F1041&lt;&gt;"", _xlfn.XLOOKUP(F1041,TABstock[CODE],TABstock[DESCRIPTION]),"")</f>
        <v/>
      </c>
      <c r="J1041" s="90" t="str">
        <f>IF(F1041&lt;&gt;"", _xlfn.XLOOKUP(F1041,TABstock[CODE],TABstock[STOCK]),"")</f>
        <v/>
      </c>
      <c r="K1041" s="28"/>
      <c r="M1041" s="29"/>
      <c r="S1041" s="23"/>
      <c r="T1041" s="99"/>
      <c r="U1041" s="100"/>
      <c r="V1041" s="88"/>
      <c r="W1041" s="88"/>
      <c r="X1041" s="88"/>
      <c r="Y1041" s="30"/>
      <c r="Z1041" s="88"/>
      <c r="AA1041" s="88"/>
      <c r="AB1041" s="30"/>
      <c r="AC1041" s="30"/>
      <c r="AD1041" s="30"/>
      <c r="AE1041" s="101"/>
      <c r="AH1041" s="53"/>
    </row>
    <row r="1042" spans="2:34" x14ac:dyDescent="0.25">
      <c r="B1042" s="81"/>
      <c r="C1042" s="82"/>
      <c r="D1042" s="83"/>
      <c r="E1042" s="87"/>
      <c r="F1042" s="84"/>
      <c r="G1042" s="84"/>
      <c r="H1042" s="89" t="str">
        <f>IF(F1042&lt;&gt;"", _xlfn.XLOOKUP(F1042,TABstock[CODE],TABstock[UNITE]),"")</f>
        <v/>
      </c>
      <c r="I1042" s="89" t="str">
        <f>IF(F1042&lt;&gt;"", _xlfn.XLOOKUP(F1042,TABstock[CODE],TABstock[DESCRIPTION]),"")</f>
        <v/>
      </c>
      <c r="J1042" s="90" t="str">
        <f>IF(F1042&lt;&gt;"", _xlfn.XLOOKUP(F1042,TABstock[CODE],TABstock[STOCK]),"")</f>
        <v/>
      </c>
      <c r="K1042" s="28"/>
      <c r="M1042" s="29"/>
      <c r="S1042" s="23"/>
      <c r="T1042" s="99"/>
      <c r="U1042" s="100"/>
      <c r="V1042" s="88"/>
      <c r="W1042" s="88"/>
      <c r="X1042" s="88"/>
      <c r="Y1042" s="30"/>
      <c r="Z1042" s="88"/>
      <c r="AA1042" s="88"/>
      <c r="AB1042" s="30"/>
      <c r="AC1042" s="30"/>
      <c r="AD1042" s="30"/>
      <c r="AE1042" s="101"/>
      <c r="AH1042" s="53"/>
    </row>
    <row r="1043" spans="2:34" x14ac:dyDescent="0.25">
      <c r="B1043" s="81"/>
      <c r="C1043" s="82"/>
      <c r="D1043" s="83"/>
      <c r="E1043" s="87"/>
      <c r="F1043" s="84"/>
      <c r="G1043" s="84"/>
      <c r="H1043" s="89" t="str">
        <f>IF(F1043&lt;&gt;"", _xlfn.XLOOKUP(F1043,TABstock[CODE],TABstock[UNITE]),"")</f>
        <v/>
      </c>
      <c r="I1043" s="89" t="str">
        <f>IF(F1043&lt;&gt;"", _xlfn.XLOOKUP(F1043,TABstock[CODE],TABstock[DESCRIPTION]),"")</f>
        <v/>
      </c>
      <c r="J1043" s="90" t="str">
        <f>IF(F1043&lt;&gt;"", _xlfn.XLOOKUP(F1043,TABstock[CODE],TABstock[STOCK]),"")</f>
        <v/>
      </c>
      <c r="K1043" s="28"/>
      <c r="M1043" s="29"/>
      <c r="S1043" s="23"/>
      <c r="T1043" s="99"/>
      <c r="U1043" s="100"/>
      <c r="V1043" s="88"/>
      <c r="W1043" s="88"/>
      <c r="X1043" s="88"/>
      <c r="Y1043" s="30"/>
      <c r="Z1043" s="88"/>
      <c r="AA1043" s="88"/>
      <c r="AB1043" s="30"/>
      <c r="AC1043" s="30"/>
      <c r="AD1043" s="30"/>
      <c r="AE1043" s="101"/>
      <c r="AH1043" s="53"/>
    </row>
    <row r="1044" spans="2:34" x14ac:dyDescent="0.25">
      <c r="B1044" s="81"/>
      <c r="C1044" s="82"/>
      <c r="D1044" s="83"/>
      <c r="E1044" s="87"/>
      <c r="F1044" s="84"/>
      <c r="G1044" s="84"/>
      <c r="H1044" s="89" t="str">
        <f>IF(F1044&lt;&gt;"", _xlfn.XLOOKUP(F1044,TABstock[CODE],TABstock[UNITE]),"")</f>
        <v/>
      </c>
      <c r="I1044" s="89" t="str">
        <f>IF(F1044&lt;&gt;"", _xlfn.XLOOKUP(F1044,TABstock[CODE],TABstock[DESCRIPTION]),"")</f>
        <v/>
      </c>
      <c r="J1044" s="90" t="str">
        <f>IF(F1044&lt;&gt;"", _xlfn.XLOOKUP(F1044,TABstock[CODE],TABstock[STOCK]),"")</f>
        <v/>
      </c>
      <c r="K1044" s="28"/>
      <c r="M1044" s="29"/>
      <c r="S1044" s="23"/>
      <c r="T1044" s="99"/>
      <c r="U1044" s="100"/>
      <c r="V1044" s="88"/>
      <c r="W1044" s="88"/>
      <c r="X1044" s="88"/>
      <c r="Y1044" s="30"/>
      <c r="Z1044" s="88"/>
      <c r="AA1044" s="88"/>
      <c r="AB1044" s="30"/>
      <c r="AC1044" s="30"/>
      <c r="AD1044" s="30"/>
      <c r="AE1044" s="101"/>
      <c r="AH1044" s="53"/>
    </row>
    <row r="1045" spans="2:34" x14ac:dyDescent="0.25">
      <c r="B1045" s="81"/>
      <c r="C1045" s="82"/>
      <c r="D1045" s="83"/>
      <c r="E1045" s="87"/>
      <c r="F1045" s="84"/>
      <c r="G1045" s="84"/>
      <c r="H1045" s="89" t="str">
        <f>IF(F1045&lt;&gt;"", _xlfn.XLOOKUP(F1045,TABstock[CODE],TABstock[UNITE]),"")</f>
        <v/>
      </c>
      <c r="I1045" s="89" t="str">
        <f>IF(F1045&lt;&gt;"", _xlfn.XLOOKUP(F1045,TABstock[CODE],TABstock[DESCRIPTION]),"")</f>
        <v/>
      </c>
      <c r="J1045" s="90" t="str">
        <f>IF(F1045&lt;&gt;"", _xlfn.XLOOKUP(F1045,TABstock[CODE],TABstock[STOCK]),"")</f>
        <v/>
      </c>
      <c r="K1045" s="28"/>
      <c r="M1045" s="29"/>
      <c r="S1045" s="23"/>
      <c r="T1045" s="99"/>
      <c r="U1045" s="100"/>
      <c r="V1045" s="88"/>
      <c r="W1045" s="88"/>
      <c r="X1045" s="88"/>
      <c r="Y1045" s="30"/>
      <c r="Z1045" s="88"/>
      <c r="AA1045" s="88"/>
      <c r="AB1045" s="30"/>
      <c r="AC1045" s="30"/>
      <c r="AD1045" s="30"/>
      <c r="AE1045" s="101"/>
      <c r="AH1045" s="53"/>
    </row>
    <row r="1046" spans="2:34" x14ac:dyDescent="0.25">
      <c r="B1046" s="81"/>
      <c r="C1046" s="82"/>
      <c r="D1046" s="83"/>
      <c r="E1046" s="87"/>
      <c r="F1046" s="84"/>
      <c r="G1046" s="84"/>
      <c r="H1046" s="89" t="str">
        <f>IF(F1046&lt;&gt;"", _xlfn.XLOOKUP(F1046,TABstock[CODE],TABstock[UNITE]),"")</f>
        <v/>
      </c>
      <c r="I1046" s="89" t="str">
        <f>IF(F1046&lt;&gt;"", _xlfn.XLOOKUP(F1046,TABstock[CODE],TABstock[DESCRIPTION]),"")</f>
        <v/>
      </c>
      <c r="J1046" s="90" t="str">
        <f>IF(F1046&lt;&gt;"", _xlfn.XLOOKUP(F1046,TABstock[CODE],TABstock[STOCK]),"")</f>
        <v/>
      </c>
      <c r="K1046" s="28"/>
      <c r="M1046" s="29"/>
      <c r="S1046" s="23"/>
      <c r="T1046" s="99"/>
      <c r="U1046" s="100"/>
      <c r="V1046" s="88"/>
      <c r="W1046" s="88"/>
      <c r="X1046" s="88"/>
      <c r="Y1046" s="30"/>
      <c r="Z1046" s="88"/>
      <c r="AA1046" s="88"/>
      <c r="AB1046" s="30"/>
      <c r="AC1046" s="30"/>
      <c r="AD1046" s="30"/>
      <c r="AE1046" s="101"/>
      <c r="AH1046" s="53"/>
    </row>
    <row r="1047" spans="2:34" x14ac:dyDescent="0.25">
      <c r="B1047" s="81"/>
      <c r="C1047" s="82"/>
      <c r="D1047" s="83"/>
      <c r="E1047" s="87"/>
      <c r="F1047" s="84"/>
      <c r="G1047" s="84"/>
      <c r="H1047" s="89" t="str">
        <f>IF(F1047&lt;&gt;"", _xlfn.XLOOKUP(F1047,TABstock[CODE],TABstock[UNITE]),"")</f>
        <v/>
      </c>
      <c r="I1047" s="89" t="str">
        <f>IF(F1047&lt;&gt;"", _xlfn.XLOOKUP(F1047,TABstock[CODE],TABstock[DESCRIPTION]),"")</f>
        <v/>
      </c>
      <c r="J1047" s="90" t="str">
        <f>IF(F1047&lt;&gt;"", _xlfn.XLOOKUP(F1047,TABstock[CODE],TABstock[STOCK]),"")</f>
        <v/>
      </c>
      <c r="K1047" s="28"/>
      <c r="M1047" s="29"/>
      <c r="S1047" s="23"/>
      <c r="T1047" s="99"/>
      <c r="U1047" s="100"/>
      <c r="V1047" s="88"/>
      <c r="W1047" s="88"/>
      <c r="X1047" s="88"/>
      <c r="Y1047" s="30"/>
      <c r="Z1047" s="88"/>
      <c r="AA1047" s="88"/>
      <c r="AB1047" s="30"/>
      <c r="AC1047" s="30"/>
      <c r="AD1047" s="30"/>
      <c r="AE1047" s="101"/>
      <c r="AH1047" s="53"/>
    </row>
    <row r="1048" spans="2:34" x14ac:dyDescent="0.25">
      <c r="B1048" s="81"/>
      <c r="C1048" s="82"/>
      <c r="D1048" s="83"/>
      <c r="E1048" s="87"/>
      <c r="F1048" s="84"/>
      <c r="G1048" s="84"/>
      <c r="H1048" s="89" t="str">
        <f>IF(F1048&lt;&gt;"", _xlfn.XLOOKUP(F1048,TABstock[CODE],TABstock[UNITE]),"")</f>
        <v/>
      </c>
      <c r="I1048" s="89" t="str">
        <f>IF(F1048&lt;&gt;"", _xlfn.XLOOKUP(F1048,TABstock[CODE],TABstock[DESCRIPTION]),"")</f>
        <v/>
      </c>
      <c r="J1048" s="90" t="str">
        <f>IF(F1048&lt;&gt;"", _xlfn.XLOOKUP(F1048,TABstock[CODE],TABstock[STOCK]),"")</f>
        <v/>
      </c>
      <c r="K1048" s="28"/>
      <c r="M1048" s="29"/>
      <c r="S1048" s="23"/>
      <c r="T1048" s="99"/>
      <c r="U1048" s="100"/>
      <c r="V1048" s="88"/>
      <c r="W1048" s="88"/>
      <c r="X1048" s="88"/>
      <c r="Y1048" s="30"/>
      <c r="Z1048" s="88"/>
      <c r="AA1048" s="88"/>
      <c r="AB1048" s="30"/>
      <c r="AC1048" s="30"/>
      <c r="AD1048" s="30"/>
      <c r="AE1048" s="101"/>
      <c r="AH1048" s="53"/>
    </row>
    <row r="1049" spans="2:34" x14ac:dyDescent="0.25">
      <c r="B1049" s="81"/>
      <c r="C1049" s="82"/>
      <c r="D1049" s="83"/>
      <c r="E1049" s="87"/>
      <c r="F1049" s="84"/>
      <c r="G1049" s="84"/>
      <c r="H1049" s="89" t="str">
        <f>IF(F1049&lt;&gt;"", _xlfn.XLOOKUP(F1049,TABstock[CODE],TABstock[UNITE]),"")</f>
        <v/>
      </c>
      <c r="I1049" s="89" t="str">
        <f>IF(F1049&lt;&gt;"", _xlfn.XLOOKUP(F1049,TABstock[CODE],TABstock[DESCRIPTION]),"")</f>
        <v/>
      </c>
      <c r="J1049" s="90" t="str">
        <f>IF(F1049&lt;&gt;"", _xlfn.XLOOKUP(F1049,TABstock[CODE],TABstock[STOCK]),"")</f>
        <v/>
      </c>
      <c r="K1049" s="28"/>
      <c r="M1049" s="29"/>
      <c r="S1049" s="23"/>
      <c r="T1049" s="99"/>
      <c r="U1049" s="100"/>
      <c r="V1049" s="88"/>
      <c r="W1049" s="88"/>
      <c r="X1049" s="88"/>
      <c r="Y1049" s="30"/>
      <c r="Z1049" s="88"/>
      <c r="AA1049" s="88"/>
      <c r="AB1049" s="30"/>
      <c r="AC1049" s="30"/>
      <c r="AD1049" s="30"/>
      <c r="AE1049" s="101"/>
      <c r="AH1049" s="53"/>
    </row>
    <row r="1050" spans="2:34" x14ac:dyDescent="0.25">
      <c r="B1050" s="81"/>
      <c r="C1050" s="82"/>
      <c r="D1050" s="83"/>
      <c r="E1050" s="87"/>
      <c r="F1050" s="84"/>
      <c r="G1050" s="84"/>
      <c r="H1050" s="89" t="str">
        <f>IF(F1050&lt;&gt;"", _xlfn.XLOOKUP(F1050,TABstock[CODE],TABstock[UNITE]),"")</f>
        <v/>
      </c>
      <c r="I1050" s="89" t="str">
        <f>IF(F1050&lt;&gt;"", _xlfn.XLOOKUP(F1050,TABstock[CODE],TABstock[DESCRIPTION]),"")</f>
        <v/>
      </c>
      <c r="J1050" s="90" t="str">
        <f>IF(F1050&lt;&gt;"", _xlfn.XLOOKUP(F1050,TABstock[CODE],TABstock[STOCK]),"")</f>
        <v/>
      </c>
      <c r="K1050" s="28"/>
      <c r="M1050" s="29"/>
      <c r="S1050" s="23"/>
      <c r="T1050" s="99"/>
      <c r="U1050" s="100"/>
      <c r="V1050" s="88"/>
      <c r="W1050" s="88"/>
      <c r="X1050" s="88"/>
      <c r="Y1050" s="30"/>
      <c r="Z1050" s="88"/>
      <c r="AA1050" s="88"/>
      <c r="AB1050" s="30"/>
      <c r="AC1050" s="30"/>
      <c r="AD1050" s="30"/>
      <c r="AE1050" s="101"/>
      <c r="AH1050" s="53"/>
    </row>
    <row r="1051" spans="2:34" x14ac:dyDescent="0.25">
      <c r="B1051" s="81"/>
      <c r="C1051" s="82"/>
      <c r="D1051" s="83"/>
      <c r="E1051" s="87"/>
      <c r="F1051" s="84"/>
      <c r="G1051" s="84"/>
      <c r="H1051" s="89" t="str">
        <f>IF(F1051&lt;&gt;"", _xlfn.XLOOKUP(F1051,TABstock[CODE],TABstock[UNITE]),"")</f>
        <v/>
      </c>
      <c r="I1051" s="89" t="str">
        <f>IF(F1051&lt;&gt;"", _xlfn.XLOOKUP(F1051,TABstock[CODE],TABstock[DESCRIPTION]),"")</f>
        <v/>
      </c>
      <c r="J1051" s="90" t="str">
        <f>IF(F1051&lt;&gt;"", _xlfn.XLOOKUP(F1051,TABstock[CODE],TABstock[STOCK]),"")</f>
        <v/>
      </c>
      <c r="K1051" s="28"/>
      <c r="M1051" s="29"/>
      <c r="S1051" s="23"/>
      <c r="T1051" s="99"/>
      <c r="U1051" s="100"/>
      <c r="V1051" s="88"/>
      <c r="W1051" s="88"/>
      <c r="X1051" s="88"/>
      <c r="Y1051" s="30"/>
      <c r="Z1051" s="88"/>
      <c r="AA1051" s="88"/>
      <c r="AB1051" s="30"/>
      <c r="AC1051" s="30"/>
      <c r="AD1051" s="30"/>
      <c r="AE1051" s="101"/>
      <c r="AH1051" s="53"/>
    </row>
    <row r="1052" spans="2:34" x14ac:dyDescent="0.25">
      <c r="B1052" s="81"/>
      <c r="C1052" s="82"/>
      <c r="D1052" s="83"/>
      <c r="E1052" s="87"/>
      <c r="F1052" s="84"/>
      <c r="G1052" s="84"/>
      <c r="H1052" s="89" t="str">
        <f>IF(F1052&lt;&gt;"", _xlfn.XLOOKUP(F1052,TABstock[CODE],TABstock[UNITE]),"")</f>
        <v/>
      </c>
      <c r="I1052" s="89" t="str">
        <f>IF(F1052&lt;&gt;"", _xlfn.XLOOKUP(F1052,TABstock[CODE],TABstock[DESCRIPTION]),"")</f>
        <v/>
      </c>
      <c r="J1052" s="90" t="str">
        <f>IF(F1052&lt;&gt;"", _xlfn.XLOOKUP(F1052,TABstock[CODE],TABstock[STOCK]),"")</f>
        <v/>
      </c>
      <c r="K1052" s="28"/>
      <c r="M1052" s="29"/>
      <c r="S1052" s="23"/>
      <c r="T1052" s="99"/>
      <c r="U1052" s="100"/>
      <c r="V1052" s="88"/>
      <c r="W1052" s="88"/>
      <c r="X1052" s="88"/>
      <c r="Y1052" s="30"/>
      <c r="Z1052" s="88"/>
      <c r="AA1052" s="88"/>
      <c r="AB1052" s="30"/>
      <c r="AC1052" s="30"/>
      <c r="AD1052" s="30"/>
      <c r="AE1052" s="101"/>
      <c r="AH1052" s="53"/>
    </row>
    <row r="1053" spans="2:34" x14ac:dyDescent="0.25">
      <c r="B1053" s="81"/>
      <c r="C1053" s="82"/>
      <c r="D1053" s="83"/>
      <c r="E1053" s="87"/>
      <c r="F1053" s="84"/>
      <c r="G1053" s="84"/>
      <c r="H1053" s="89" t="str">
        <f>IF(F1053&lt;&gt;"", _xlfn.XLOOKUP(F1053,TABstock[CODE],TABstock[UNITE]),"")</f>
        <v/>
      </c>
      <c r="I1053" s="89" t="str">
        <f>IF(F1053&lt;&gt;"", _xlfn.XLOOKUP(F1053,TABstock[CODE],TABstock[DESCRIPTION]),"")</f>
        <v/>
      </c>
      <c r="J1053" s="90" t="str">
        <f>IF(F1053&lt;&gt;"", _xlfn.XLOOKUP(F1053,TABstock[CODE],TABstock[STOCK]),"")</f>
        <v/>
      </c>
      <c r="K1053" s="28"/>
      <c r="M1053" s="29"/>
      <c r="S1053" s="23"/>
      <c r="T1053" s="99"/>
      <c r="U1053" s="100"/>
      <c r="V1053" s="88"/>
      <c r="W1053" s="88"/>
      <c r="X1053" s="88"/>
      <c r="Y1053" s="30"/>
      <c r="Z1053" s="88"/>
      <c r="AA1053" s="88"/>
      <c r="AB1053" s="30"/>
      <c r="AC1053" s="30"/>
      <c r="AD1053" s="30"/>
      <c r="AE1053" s="101"/>
      <c r="AH1053" s="53"/>
    </row>
    <row r="1054" spans="2:34" x14ac:dyDescent="0.25">
      <c r="B1054" s="81"/>
      <c r="C1054" s="82"/>
      <c r="D1054" s="83"/>
      <c r="E1054" s="87"/>
      <c r="F1054" s="84"/>
      <c r="G1054" s="84"/>
      <c r="H1054" s="89" t="str">
        <f>IF(F1054&lt;&gt;"", _xlfn.XLOOKUP(F1054,TABstock[CODE],TABstock[UNITE]),"")</f>
        <v/>
      </c>
      <c r="I1054" s="89" t="str">
        <f>IF(F1054&lt;&gt;"", _xlfn.XLOOKUP(F1054,TABstock[CODE],TABstock[DESCRIPTION]),"")</f>
        <v/>
      </c>
      <c r="J1054" s="90" t="str">
        <f>IF(F1054&lt;&gt;"", _xlfn.XLOOKUP(F1054,TABstock[CODE],TABstock[STOCK]),"")</f>
        <v/>
      </c>
      <c r="K1054" s="28"/>
      <c r="M1054" s="29"/>
      <c r="S1054" s="23"/>
      <c r="T1054" s="99"/>
      <c r="U1054" s="100"/>
      <c r="V1054" s="88"/>
      <c r="W1054" s="88"/>
      <c r="X1054" s="88"/>
      <c r="Y1054" s="30"/>
      <c r="Z1054" s="88"/>
      <c r="AA1054" s="88"/>
      <c r="AB1054" s="30"/>
      <c r="AC1054" s="30"/>
      <c r="AD1054" s="30"/>
      <c r="AE1054" s="101"/>
      <c r="AH1054" s="53"/>
    </row>
    <row r="1055" spans="2:34" x14ac:dyDescent="0.25">
      <c r="B1055" s="81"/>
      <c r="C1055" s="82"/>
      <c r="D1055" s="83"/>
      <c r="E1055" s="87"/>
      <c r="F1055" s="84"/>
      <c r="G1055" s="84"/>
      <c r="H1055" s="89" t="str">
        <f>IF(F1055&lt;&gt;"", _xlfn.XLOOKUP(F1055,TABstock[CODE],TABstock[UNITE]),"")</f>
        <v/>
      </c>
      <c r="I1055" s="89" t="str">
        <f>IF(F1055&lt;&gt;"", _xlfn.XLOOKUP(F1055,TABstock[CODE],TABstock[DESCRIPTION]),"")</f>
        <v/>
      </c>
      <c r="J1055" s="90" t="str">
        <f>IF(F1055&lt;&gt;"", _xlfn.XLOOKUP(F1055,TABstock[CODE],TABstock[STOCK]),"")</f>
        <v/>
      </c>
      <c r="K1055" s="28"/>
      <c r="M1055" s="29"/>
      <c r="S1055" s="23"/>
      <c r="T1055" s="99"/>
      <c r="U1055" s="100"/>
      <c r="V1055" s="88"/>
      <c r="W1055" s="88"/>
      <c r="X1055" s="88"/>
      <c r="Y1055" s="30"/>
      <c r="Z1055" s="88"/>
      <c r="AA1055" s="88"/>
      <c r="AB1055" s="30"/>
      <c r="AC1055" s="30"/>
      <c r="AD1055" s="30"/>
      <c r="AE1055" s="101"/>
      <c r="AH1055" s="53"/>
    </row>
    <row r="1056" spans="2:34" x14ac:dyDescent="0.25">
      <c r="B1056" s="81"/>
      <c r="C1056" s="82"/>
      <c r="D1056" s="83"/>
      <c r="E1056" s="87"/>
      <c r="F1056" s="84"/>
      <c r="G1056" s="84"/>
      <c r="H1056" s="89" t="str">
        <f>IF(F1056&lt;&gt;"", _xlfn.XLOOKUP(F1056,TABstock[CODE],TABstock[UNITE]),"")</f>
        <v/>
      </c>
      <c r="I1056" s="89" t="str">
        <f>IF(F1056&lt;&gt;"", _xlfn.XLOOKUP(F1056,TABstock[CODE],TABstock[DESCRIPTION]),"")</f>
        <v/>
      </c>
      <c r="J1056" s="90" t="str">
        <f>IF(F1056&lt;&gt;"", _xlfn.XLOOKUP(F1056,TABstock[CODE],TABstock[STOCK]),"")</f>
        <v/>
      </c>
      <c r="K1056" s="28"/>
      <c r="M1056" s="29"/>
      <c r="S1056" s="23"/>
      <c r="T1056" s="99"/>
      <c r="U1056" s="100"/>
      <c r="V1056" s="88"/>
      <c r="W1056" s="88"/>
      <c r="X1056" s="88"/>
      <c r="Y1056" s="30"/>
      <c r="Z1056" s="88"/>
      <c r="AA1056" s="88"/>
      <c r="AB1056" s="30"/>
      <c r="AC1056" s="30"/>
      <c r="AD1056" s="30"/>
      <c r="AE1056" s="101"/>
      <c r="AH1056" s="53"/>
    </row>
    <row r="1057" spans="2:34" x14ac:dyDescent="0.25">
      <c r="B1057" s="81"/>
      <c r="C1057" s="82"/>
      <c r="D1057" s="83"/>
      <c r="E1057" s="87"/>
      <c r="F1057" s="84"/>
      <c r="G1057" s="84"/>
      <c r="H1057" s="89" t="str">
        <f>IF(F1057&lt;&gt;"", _xlfn.XLOOKUP(F1057,TABstock[CODE],TABstock[UNITE]),"")</f>
        <v/>
      </c>
      <c r="I1057" s="89" t="str">
        <f>IF(F1057&lt;&gt;"", _xlfn.XLOOKUP(F1057,TABstock[CODE],TABstock[DESCRIPTION]),"")</f>
        <v/>
      </c>
      <c r="J1057" s="90" t="str">
        <f>IF(F1057&lt;&gt;"", _xlfn.XLOOKUP(F1057,TABstock[CODE],TABstock[STOCK]),"")</f>
        <v/>
      </c>
      <c r="K1057" s="28"/>
      <c r="M1057" s="29"/>
      <c r="S1057" s="23"/>
      <c r="T1057" s="99"/>
      <c r="U1057" s="100"/>
      <c r="V1057" s="88"/>
      <c r="W1057" s="88"/>
      <c r="X1057" s="88"/>
      <c r="Y1057" s="30"/>
      <c r="Z1057" s="88"/>
      <c r="AA1057" s="88"/>
      <c r="AB1057" s="30"/>
      <c r="AC1057" s="30"/>
      <c r="AD1057" s="30"/>
      <c r="AE1057" s="101"/>
      <c r="AH1057" s="53"/>
    </row>
    <row r="1058" spans="2:34" x14ac:dyDescent="0.25">
      <c r="B1058" s="81"/>
      <c r="C1058" s="82"/>
      <c r="D1058" s="83"/>
      <c r="E1058" s="87"/>
      <c r="F1058" s="84"/>
      <c r="G1058" s="84"/>
      <c r="H1058" s="89" t="str">
        <f>IF(F1058&lt;&gt;"", _xlfn.XLOOKUP(F1058,TABstock[CODE],TABstock[UNITE]),"")</f>
        <v/>
      </c>
      <c r="I1058" s="89" t="str">
        <f>IF(F1058&lt;&gt;"", _xlfn.XLOOKUP(F1058,TABstock[CODE],TABstock[DESCRIPTION]),"")</f>
        <v/>
      </c>
      <c r="J1058" s="90" t="str">
        <f>IF(F1058&lt;&gt;"", _xlfn.XLOOKUP(F1058,TABstock[CODE],TABstock[STOCK]),"")</f>
        <v/>
      </c>
      <c r="K1058" s="28"/>
      <c r="M1058" s="29"/>
      <c r="S1058" s="23"/>
      <c r="T1058" s="99"/>
      <c r="U1058" s="100"/>
      <c r="V1058" s="88"/>
      <c r="W1058" s="88"/>
      <c r="X1058" s="88"/>
      <c r="Y1058" s="30"/>
      <c r="Z1058" s="88"/>
      <c r="AA1058" s="88"/>
      <c r="AB1058" s="30"/>
      <c r="AC1058" s="30"/>
      <c r="AD1058" s="30"/>
      <c r="AE1058" s="101"/>
      <c r="AH1058" s="53"/>
    </row>
    <row r="1059" spans="2:34" x14ac:dyDescent="0.25">
      <c r="B1059" s="81"/>
      <c r="C1059" s="82"/>
      <c r="D1059" s="83"/>
      <c r="E1059" s="87"/>
      <c r="F1059" s="84"/>
      <c r="G1059" s="84"/>
      <c r="H1059" s="89" t="str">
        <f>IF(F1059&lt;&gt;"", _xlfn.XLOOKUP(F1059,TABstock[CODE],TABstock[UNITE]),"")</f>
        <v/>
      </c>
      <c r="I1059" s="89" t="str">
        <f>IF(F1059&lt;&gt;"", _xlfn.XLOOKUP(F1059,TABstock[CODE],TABstock[DESCRIPTION]),"")</f>
        <v/>
      </c>
      <c r="J1059" s="90" t="str">
        <f>IF(F1059&lt;&gt;"", _xlfn.XLOOKUP(F1059,TABstock[CODE],TABstock[STOCK]),"")</f>
        <v/>
      </c>
      <c r="K1059" s="28"/>
      <c r="M1059" s="29"/>
      <c r="S1059" s="23"/>
      <c r="T1059" s="99"/>
      <c r="U1059" s="100"/>
      <c r="V1059" s="88"/>
      <c r="W1059" s="88"/>
      <c r="X1059" s="88"/>
      <c r="Y1059" s="30"/>
      <c r="Z1059" s="88"/>
      <c r="AA1059" s="88"/>
      <c r="AB1059" s="30"/>
      <c r="AC1059" s="30"/>
      <c r="AD1059" s="30"/>
      <c r="AE1059" s="101"/>
      <c r="AH1059" s="53"/>
    </row>
    <row r="1060" spans="2:34" x14ac:dyDescent="0.25">
      <c r="B1060" s="81"/>
      <c r="C1060" s="82"/>
      <c r="D1060" s="83"/>
      <c r="E1060" s="87"/>
      <c r="F1060" s="84"/>
      <c r="G1060" s="84"/>
      <c r="H1060" s="89" t="str">
        <f>IF(F1060&lt;&gt;"", _xlfn.XLOOKUP(F1060,TABstock[CODE],TABstock[UNITE]),"")</f>
        <v/>
      </c>
      <c r="I1060" s="89" t="str">
        <f>IF(F1060&lt;&gt;"", _xlfn.XLOOKUP(F1060,TABstock[CODE],TABstock[DESCRIPTION]),"")</f>
        <v/>
      </c>
      <c r="J1060" s="90" t="str">
        <f>IF(F1060&lt;&gt;"", _xlfn.XLOOKUP(F1060,TABstock[CODE],TABstock[STOCK]),"")</f>
        <v/>
      </c>
      <c r="K1060" s="28"/>
      <c r="M1060" s="29"/>
      <c r="S1060" s="23"/>
      <c r="T1060" s="99"/>
      <c r="U1060" s="100"/>
      <c r="V1060" s="88"/>
      <c r="W1060" s="88"/>
      <c r="X1060" s="88"/>
      <c r="Y1060" s="30"/>
      <c r="Z1060" s="88"/>
      <c r="AA1060" s="88"/>
      <c r="AB1060" s="30"/>
      <c r="AC1060" s="30"/>
      <c r="AD1060" s="30"/>
      <c r="AE1060" s="101"/>
      <c r="AH1060" s="53"/>
    </row>
    <row r="1061" spans="2:34" x14ac:dyDescent="0.25">
      <c r="B1061" s="81"/>
      <c r="C1061" s="82"/>
      <c r="D1061" s="83"/>
      <c r="E1061" s="87"/>
      <c r="F1061" s="84"/>
      <c r="G1061" s="84"/>
      <c r="H1061" s="89" t="str">
        <f>IF(F1061&lt;&gt;"", _xlfn.XLOOKUP(F1061,TABstock[CODE],TABstock[UNITE]),"")</f>
        <v/>
      </c>
      <c r="I1061" s="89" t="str">
        <f>IF(F1061&lt;&gt;"", _xlfn.XLOOKUP(F1061,TABstock[CODE],TABstock[DESCRIPTION]),"")</f>
        <v/>
      </c>
      <c r="J1061" s="90" t="str">
        <f>IF(F1061&lt;&gt;"", _xlfn.XLOOKUP(F1061,TABstock[CODE],TABstock[STOCK]),"")</f>
        <v/>
      </c>
      <c r="K1061" s="28"/>
      <c r="M1061" s="29"/>
      <c r="S1061" s="23"/>
      <c r="T1061" s="99"/>
      <c r="U1061" s="100"/>
      <c r="V1061" s="88"/>
      <c r="W1061" s="88"/>
      <c r="X1061" s="88"/>
      <c r="Y1061" s="30"/>
      <c r="Z1061" s="88"/>
      <c r="AA1061" s="88"/>
      <c r="AB1061" s="30"/>
      <c r="AC1061" s="30"/>
      <c r="AD1061" s="30"/>
      <c r="AE1061" s="101"/>
      <c r="AH1061" s="53"/>
    </row>
    <row r="1062" spans="2:34" x14ac:dyDescent="0.25">
      <c r="B1062" s="81"/>
      <c r="C1062" s="82"/>
      <c r="D1062" s="83"/>
      <c r="E1062" s="87"/>
      <c r="F1062" s="84"/>
      <c r="G1062" s="84"/>
      <c r="H1062" s="89" t="str">
        <f>IF(F1062&lt;&gt;"", _xlfn.XLOOKUP(F1062,TABstock[CODE],TABstock[UNITE]),"")</f>
        <v/>
      </c>
      <c r="I1062" s="89" t="str">
        <f>IF(F1062&lt;&gt;"", _xlfn.XLOOKUP(F1062,TABstock[CODE],TABstock[DESCRIPTION]),"")</f>
        <v/>
      </c>
      <c r="J1062" s="90" t="str">
        <f>IF(F1062&lt;&gt;"", _xlfn.XLOOKUP(F1062,TABstock[CODE],TABstock[STOCK]),"")</f>
        <v/>
      </c>
      <c r="K1062" s="28"/>
      <c r="M1062" s="29"/>
      <c r="S1062" s="23"/>
      <c r="T1062" s="99"/>
      <c r="U1062" s="100"/>
      <c r="V1062" s="88"/>
      <c r="W1062" s="88"/>
      <c r="X1062" s="88"/>
      <c r="Y1062" s="30"/>
      <c r="Z1062" s="88"/>
      <c r="AA1062" s="88"/>
      <c r="AB1062" s="30"/>
      <c r="AC1062" s="30"/>
      <c r="AD1062" s="30"/>
      <c r="AE1062" s="101"/>
      <c r="AH1062" s="53"/>
    </row>
    <row r="1063" spans="2:34" x14ac:dyDescent="0.25">
      <c r="B1063" s="81"/>
      <c r="C1063" s="82"/>
      <c r="D1063" s="83"/>
      <c r="E1063" s="87"/>
      <c r="F1063" s="84"/>
      <c r="G1063" s="84"/>
      <c r="H1063" s="89" t="str">
        <f>IF(F1063&lt;&gt;"", _xlfn.XLOOKUP(F1063,TABstock[CODE],TABstock[UNITE]),"")</f>
        <v/>
      </c>
      <c r="I1063" s="89" t="str">
        <f>IF(F1063&lt;&gt;"", _xlfn.XLOOKUP(F1063,TABstock[CODE],TABstock[DESCRIPTION]),"")</f>
        <v/>
      </c>
      <c r="J1063" s="90" t="str">
        <f>IF(F1063&lt;&gt;"", _xlfn.XLOOKUP(F1063,TABstock[CODE],TABstock[STOCK]),"")</f>
        <v/>
      </c>
      <c r="K1063" s="28"/>
      <c r="M1063" s="29"/>
      <c r="S1063" s="23"/>
      <c r="T1063" s="99"/>
      <c r="U1063" s="100"/>
      <c r="V1063" s="88"/>
      <c r="W1063" s="88"/>
      <c r="X1063" s="88"/>
      <c r="Y1063" s="30"/>
      <c r="Z1063" s="88"/>
      <c r="AA1063" s="88"/>
      <c r="AB1063" s="30"/>
      <c r="AC1063" s="30"/>
      <c r="AD1063" s="30"/>
      <c r="AE1063" s="101"/>
      <c r="AH1063" s="53"/>
    </row>
    <row r="1064" spans="2:34" x14ac:dyDescent="0.25">
      <c r="B1064" s="81"/>
      <c r="C1064" s="82"/>
      <c r="D1064" s="83"/>
      <c r="E1064" s="87"/>
      <c r="F1064" s="84"/>
      <c r="G1064" s="84"/>
      <c r="H1064" s="89" t="str">
        <f>IF(F1064&lt;&gt;"", _xlfn.XLOOKUP(F1064,TABstock[CODE],TABstock[UNITE]),"")</f>
        <v/>
      </c>
      <c r="I1064" s="89" t="str">
        <f>IF(F1064&lt;&gt;"", _xlfn.XLOOKUP(F1064,TABstock[CODE],TABstock[DESCRIPTION]),"")</f>
        <v/>
      </c>
      <c r="J1064" s="90" t="str">
        <f>IF(F1064&lt;&gt;"", _xlfn.XLOOKUP(F1064,TABstock[CODE],TABstock[STOCK]),"")</f>
        <v/>
      </c>
      <c r="K1064" s="28"/>
      <c r="M1064" s="29"/>
      <c r="S1064" s="23"/>
      <c r="T1064" s="99"/>
      <c r="U1064" s="100"/>
      <c r="V1064" s="88"/>
      <c r="W1064" s="88"/>
      <c r="X1064" s="88"/>
      <c r="Y1064" s="30"/>
      <c r="Z1064" s="88"/>
      <c r="AA1064" s="88"/>
      <c r="AB1064" s="30"/>
      <c r="AC1064" s="30"/>
      <c r="AD1064" s="30"/>
      <c r="AE1064" s="101"/>
      <c r="AH1064" s="53"/>
    </row>
    <row r="1065" spans="2:34" x14ac:dyDescent="0.25">
      <c r="B1065" s="81"/>
      <c r="C1065" s="82"/>
      <c r="D1065" s="83"/>
      <c r="E1065" s="87"/>
      <c r="F1065" s="84"/>
      <c r="G1065" s="84"/>
      <c r="H1065" s="89" t="str">
        <f>IF(F1065&lt;&gt;"", _xlfn.XLOOKUP(F1065,TABstock[CODE],TABstock[UNITE]),"")</f>
        <v/>
      </c>
      <c r="I1065" s="89" t="str">
        <f>IF(F1065&lt;&gt;"", _xlfn.XLOOKUP(F1065,TABstock[CODE],TABstock[DESCRIPTION]),"")</f>
        <v/>
      </c>
      <c r="J1065" s="90" t="str">
        <f>IF(F1065&lt;&gt;"", _xlfn.XLOOKUP(F1065,TABstock[CODE],TABstock[STOCK]),"")</f>
        <v/>
      </c>
      <c r="K1065" s="28"/>
      <c r="M1065" s="29"/>
      <c r="S1065" s="23"/>
      <c r="T1065" s="99"/>
      <c r="U1065" s="100"/>
      <c r="V1065" s="88"/>
      <c r="W1065" s="88"/>
      <c r="X1065" s="88"/>
      <c r="Y1065" s="30"/>
      <c r="Z1065" s="88"/>
      <c r="AA1065" s="88"/>
      <c r="AB1065" s="30"/>
      <c r="AC1065" s="30"/>
      <c r="AD1065" s="30"/>
      <c r="AE1065" s="101"/>
      <c r="AH1065" s="53"/>
    </row>
    <row r="1066" spans="2:34" x14ac:dyDescent="0.25">
      <c r="B1066" s="81"/>
      <c r="C1066" s="82"/>
      <c r="D1066" s="83"/>
      <c r="E1066" s="87"/>
      <c r="F1066" s="84"/>
      <c r="G1066" s="84"/>
      <c r="H1066" s="89" t="str">
        <f>IF(F1066&lt;&gt;"", _xlfn.XLOOKUP(F1066,TABstock[CODE],TABstock[UNITE]),"")</f>
        <v/>
      </c>
      <c r="I1066" s="89" t="str">
        <f>IF(F1066&lt;&gt;"", _xlfn.XLOOKUP(F1066,TABstock[CODE],TABstock[DESCRIPTION]),"")</f>
        <v/>
      </c>
      <c r="J1066" s="90" t="str">
        <f>IF(F1066&lt;&gt;"", _xlfn.XLOOKUP(F1066,TABstock[CODE],TABstock[STOCK]),"")</f>
        <v/>
      </c>
      <c r="K1066" s="28"/>
      <c r="M1066" s="29"/>
      <c r="S1066" s="23"/>
      <c r="T1066" s="99"/>
      <c r="U1066" s="100"/>
      <c r="V1066" s="88"/>
      <c r="W1066" s="88"/>
      <c r="X1066" s="88"/>
      <c r="Y1066" s="30"/>
      <c r="Z1066" s="88"/>
      <c r="AA1066" s="88"/>
      <c r="AB1066" s="30"/>
      <c r="AC1066" s="30"/>
      <c r="AD1066" s="30"/>
      <c r="AE1066" s="101"/>
      <c r="AH1066" s="53"/>
    </row>
    <row r="1067" spans="2:34" x14ac:dyDescent="0.25">
      <c r="B1067" s="81"/>
      <c r="C1067" s="82"/>
      <c r="D1067" s="83"/>
      <c r="E1067" s="87"/>
      <c r="F1067" s="84"/>
      <c r="G1067" s="84"/>
      <c r="H1067" s="89" t="str">
        <f>IF(F1067&lt;&gt;"", _xlfn.XLOOKUP(F1067,TABstock[CODE],TABstock[UNITE]),"")</f>
        <v/>
      </c>
      <c r="I1067" s="89" t="str">
        <f>IF(F1067&lt;&gt;"", _xlfn.XLOOKUP(F1067,TABstock[CODE],TABstock[DESCRIPTION]),"")</f>
        <v/>
      </c>
      <c r="J1067" s="90" t="str">
        <f>IF(F1067&lt;&gt;"", _xlfn.XLOOKUP(F1067,TABstock[CODE],TABstock[STOCK]),"")</f>
        <v/>
      </c>
      <c r="K1067" s="28"/>
      <c r="M1067" s="29"/>
      <c r="S1067" s="23"/>
      <c r="T1067" s="99"/>
      <c r="U1067" s="100"/>
      <c r="V1067" s="88"/>
      <c r="W1067" s="88"/>
      <c r="X1067" s="88"/>
      <c r="Y1067" s="30"/>
      <c r="Z1067" s="88"/>
      <c r="AA1067" s="88"/>
      <c r="AB1067" s="30"/>
      <c r="AC1067" s="30"/>
      <c r="AD1067" s="30"/>
      <c r="AE1067" s="101"/>
      <c r="AH1067" s="53"/>
    </row>
    <row r="1068" spans="2:34" x14ac:dyDescent="0.25">
      <c r="B1068" s="81"/>
      <c r="C1068" s="82"/>
      <c r="D1068" s="83"/>
      <c r="E1068" s="87"/>
      <c r="F1068" s="84"/>
      <c r="G1068" s="84"/>
      <c r="H1068" s="89" t="str">
        <f>IF(F1068&lt;&gt;"", _xlfn.XLOOKUP(F1068,TABstock[CODE],TABstock[UNITE]),"")</f>
        <v/>
      </c>
      <c r="I1068" s="89" t="str">
        <f>IF(F1068&lt;&gt;"", _xlfn.XLOOKUP(F1068,TABstock[CODE],TABstock[DESCRIPTION]),"")</f>
        <v/>
      </c>
      <c r="J1068" s="90" t="str">
        <f>IF(F1068&lt;&gt;"", _xlfn.XLOOKUP(F1068,TABstock[CODE],TABstock[STOCK]),"")</f>
        <v/>
      </c>
      <c r="K1068" s="28"/>
      <c r="M1068" s="29"/>
      <c r="S1068" s="23"/>
      <c r="T1068" s="99"/>
      <c r="U1068" s="100"/>
      <c r="V1068" s="88"/>
      <c r="W1068" s="88"/>
      <c r="X1068" s="88"/>
      <c r="Y1068" s="30"/>
      <c r="Z1068" s="88"/>
      <c r="AA1068" s="88"/>
      <c r="AB1068" s="30"/>
      <c r="AC1068" s="30"/>
      <c r="AD1068" s="30"/>
      <c r="AE1068" s="101"/>
      <c r="AH1068" s="53"/>
    </row>
    <row r="1069" spans="2:34" x14ac:dyDescent="0.25">
      <c r="B1069" s="81"/>
      <c r="C1069" s="82"/>
      <c r="D1069" s="83"/>
      <c r="E1069" s="87"/>
      <c r="F1069" s="84"/>
      <c r="G1069" s="84"/>
      <c r="H1069" s="89" t="str">
        <f>IF(F1069&lt;&gt;"", _xlfn.XLOOKUP(F1069,TABstock[CODE],TABstock[UNITE]),"")</f>
        <v/>
      </c>
      <c r="I1069" s="89" t="str">
        <f>IF(F1069&lt;&gt;"", _xlfn.XLOOKUP(F1069,TABstock[CODE],TABstock[DESCRIPTION]),"")</f>
        <v/>
      </c>
      <c r="J1069" s="90" t="str">
        <f>IF(F1069&lt;&gt;"", _xlfn.XLOOKUP(F1069,TABstock[CODE],TABstock[STOCK]),"")</f>
        <v/>
      </c>
      <c r="K1069" s="28"/>
      <c r="M1069" s="29"/>
      <c r="S1069" s="23"/>
      <c r="T1069" s="99"/>
      <c r="U1069" s="100"/>
      <c r="V1069" s="88"/>
      <c r="W1069" s="88"/>
      <c r="X1069" s="88"/>
      <c r="Y1069" s="30"/>
      <c r="Z1069" s="88"/>
      <c r="AA1069" s="88"/>
      <c r="AB1069" s="30"/>
      <c r="AC1069" s="30"/>
      <c r="AD1069" s="30"/>
      <c r="AE1069" s="101"/>
      <c r="AH1069" s="53"/>
    </row>
    <row r="1070" spans="2:34" x14ac:dyDescent="0.25">
      <c r="B1070" s="81"/>
      <c r="C1070" s="82"/>
      <c r="D1070" s="83"/>
      <c r="E1070" s="87"/>
      <c r="F1070" s="84"/>
      <c r="G1070" s="84"/>
      <c r="H1070" s="89" t="str">
        <f>IF(F1070&lt;&gt;"", _xlfn.XLOOKUP(F1070,TABstock[CODE],TABstock[UNITE]),"")</f>
        <v/>
      </c>
      <c r="I1070" s="89" t="str">
        <f>IF(F1070&lt;&gt;"", _xlfn.XLOOKUP(F1070,TABstock[CODE],TABstock[DESCRIPTION]),"")</f>
        <v/>
      </c>
      <c r="J1070" s="90" t="str">
        <f>IF(F1070&lt;&gt;"", _xlfn.XLOOKUP(F1070,TABstock[CODE],TABstock[STOCK]),"")</f>
        <v/>
      </c>
      <c r="K1070" s="28"/>
      <c r="M1070" s="29"/>
      <c r="S1070" s="23"/>
      <c r="T1070" s="99"/>
      <c r="U1070" s="100"/>
      <c r="V1070" s="88"/>
      <c r="W1070" s="88"/>
      <c r="X1070" s="88"/>
      <c r="Y1070" s="30"/>
      <c r="Z1070" s="88"/>
      <c r="AA1070" s="88"/>
      <c r="AB1070" s="30"/>
      <c r="AC1070" s="30"/>
      <c r="AD1070" s="30"/>
      <c r="AE1070" s="101"/>
      <c r="AH1070" s="53"/>
    </row>
    <row r="1071" spans="2:34" x14ac:dyDescent="0.25">
      <c r="B1071" s="81"/>
      <c r="C1071" s="82"/>
      <c r="D1071" s="83"/>
      <c r="E1071" s="87"/>
      <c r="F1071" s="84"/>
      <c r="G1071" s="84"/>
      <c r="H1071" s="89" t="str">
        <f>IF(F1071&lt;&gt;"", _xlfn.XLOOKUP(F1071,TABstock[CODE],TABstock[UNITE]),"")</f>
        <v/>
      </c>
      <c r="I1071" s="89" t="str">
        <f>IF(F1071&lt;&gt;"", _xlfn.XLOOKUP(F1071,TABstock[CODE],TABstock[DESCRIPTION]),"")</f>
        <v/>
      </c>
      <c r="J1071" s="90" t="str">
        <f>IF(F1071&lt;&gt;"", _xlfn.XLOOKUP(F1071,TABstock[CODE],TABstock[STOCK]),"")</f>
        <v/>
      </c>
      <c r="K1071" s="28"/>
      <c r="M1071" s="29"/>
      <c r="S1071" s="23"/>
      <c r="T1071" s="99"/>
      <c r="U1071" s="100"/>
      <c r="V1071" s="88"/>
      <c r="W1071" s="88"/>
      <c r="X1071" s="88"/>
      <c r="Y1071" s="30"/>
      <c r="Z1071" s="88"/>
      <c r="AA1071" s="88"/>
      <c r="AB1071" s="30"/>
      <c r="AC1071" s="30"/>
      <c r="AD1071" s="30"/>
      <c r="AE1071" s="101"/>
      <c r="AH1071" s="53"/>
    </row>
    <row r="1072" spans="2:34" x14ac:dyDescent="0.25">
      <c r="B1072" s="81"/>
      <c r="C1072" s="82"/>
      <c r="D1072" s="83"/>
      <c r="E1072" s="87"/>
      <c r="F1072" s="84"/>
      <c r="G1072" s="84"/>
      <c r="H1072" s="89" t="str">
        <f>IF(F1072&lt;&gt;"", _xlfn.XLOOKUP(F1072,TABstock[CODE],TABstock[UNITE]),"")</f>
        <v/>
      </c>
      <c r="I1072" s="89" t="str">
        <f>IF(F1072&lt;&gt;"", _xlfn.XLOOKUP(F1072,TABstock[CODE],TABstock[DESCRIPTION]),"")</f>
        <v/>
      </c>
      <c r="J1072" s="90" t="str">
        <f>IF(F1072&lt;&gt;"", _xlfn.XLOOKUP(F1072,TABstock[CODE],TABstock[STOCK]),"")</f>
        <v/>
      </c>
      <c r="K1072" s="28"/>
      <c r="M1072" s="29"/>
      <c r="S1072" s="23"/>
      <c r="T1072" s="99"/>
      <c r="U1072" s="100"/>
      <c r="V1072" s="88"/>
      <c r="W1072" s="88"/>
      <c r="X1072" s="88"/>
      <c r="Y1072" s="30"/>
      <c r="Z1072" s="88"/>
      <c r="AA1072" s="88"/>
      <c r="AB1072" s="30"/>
      <c r="AC1072" s="30"/>
      <c r="AD1072" s="30"/>
      <c r="AE1072" s="101"/>
      <c r="AH1072" s="53"/>
    </row>
    <row r="1073" spans="2:34" x14ac:dyDescent="0.25">
      <c r="B1073" s="81"/>
      <c r="C1073" s="82"/>
      <c r="D1073" s="83"/>
      <c r="E1073" s="87"/>
      <c r="F1073" s="84"/>
      <c r="G1073" s="84"/>
      <c r="H1073" s="89" t="str">
        <f>IF(F1073&lt;&gt;"", _xlfn.XLOOKUP(F1073,TABstock[CODE],TABstock[UNITE]),"")</f>
        <v/>
      </c>
      <c r="I1073" s="89" t="str">
        <f>IF(F1073&lt;&gt;"", _xlfn.XLOOKUP(F1073,TABstock[CODE],TABstock[DESCRIPTION]),"")</f>
        <v/>
      </c>
      <c r="J1073" s="90" t="str">
        <f>IF(F1073&lt;&gt;"", _xlfn.XLOOKUP(F1073,TABstock[CODE],TABstock[STOCK]),"")</f>
        <v/>
      </c>
      <c r="K1073" s="28"/>
      <c r="M1073" s="29"/>
      <c r="S1073" s="23"/>
      <c r="T1073" s="99"/>
      <c r="U1073" s="100"/>
      <c r="V1073" s="88"/>
      <c r="W1073" s="88"/>
      <c r="X1073" s="88"/>
      <c r="Y1073" s="30"/>
      <c r="Z1073" s="88"/>
      <c r="AA1073" s="88"/>
      <c r="AB1073" s="30"/>
      <c r="AC1073" s="30"/>
      <c r="AD1073" s="30"/>
      <c r="AE1073" s="101"/>
      <c r="AH1073" s="53"/>
    </row>
    <row r="1074" spans="2:34" x14ac:dyDescent="0.25">
      <c r="B1074" s="81"/>
      <c r="C1074" s="82"/>
      <c r="D1074" s="83"/>
      <c r="E1074" s="87"/>
      <c r="F1074" s="84"/>
      <c r="G1074" s="84"/>
      <c r="H1074" s="89" t="str">
        <f>IF(F1074&lt;&gt;"", _xlfn.XLOOKUP(F1074,TABstock[CODE],TABstock[UNITE]),"")</f>
        <v/>
      </c>
      <c r="I1074" s="89" t="str">
        <f>IF(F1074&lt;&gt;"", _xlfn.XLOOKUP(F1074,TABstock[CODE],TABstock[DESCRIPTION]),"")</f>
        <v/>
      </c>
      <c r="J1074" s="90" t="str">
        <f>IF(F1074&lt;&gt;"", _xlfn.XLOOKUP(F1074,TABstock[CODE],TABstock[STOCK]),"")</f>
        <v/>
      </c>
      <c r="K1074" s="28"/>
      <c r="M1074" s="29"/>
      <c r="S1074" s="23"/>
      <c r="T1074" s="99"/>
      <c r="U1074" s="100"/>
      <c r="V1074" s="88"/>
      <c r="W1074" s="88"/>
      <c r="X1074" s="88"/>
      <c r="Y1074" s="30"/>
      <c r="Z1074" s="88"/>
      <c r="AA1074" s="88"/>
      <c r="AB1074" s="30"/>
      <c r="AC1074" s="30"/>
      <c r="AD1074" s="30"/>
      <c r="AE1074" s="101"/>
      <c r="AH1074" s="53"/>
    </row>
    <row r="1075" spans="2:34" x14ac:dyDescent="0.25">
      <c r="B1075" s="81"/>
      <c r="C1075" s="82"/>
      <c r="D1075" s="83"/>
      <c r="E1075" s="87"/>
      <c r="F1075" s="84"/>
      <c r="G1075" s="84"/>
      <c r="H1075" s="89" t="str">
        <f>IF(F1075&lt;&gt;"", _xlfn.XLOOKUP(F1075,TABstock[CODE],TABstock[UNITE]),"")</f>
        <v/>
      </c>
      <c r="I1075" s="89" t="str">
        <f>IF(F1075&lt;&gt;"", _xlfn.XLOOKUP(F1075,TABstock[CODE],TABstock[DESCRIPTION]),"")</f>
        <v/>
      </c>
      <c r="J1075" s="90" t="str">
        <f>IF(F1075&lt;&gt;"", _xlfn.XLOOKUP(F1075,TABstock[CODE],TABstock[STOCK]),"")</f>
        <v/>
      </c>
      <c r="K1075" s="28"/>
      <c r="M1075" s="29"/>
      <c r="S1075" s="23"/>
      <c r="T1075" s="99"/>
      <c r="U1075" s="100"/>
      <c r="V1075" s="88"/>
      <c r="W1075" s="88"/>
      <c r="X1075" s="88"/>
      <c r="Y1075" s="30"/>
      <c r="Z1075" s="88"/>
      <c r="AA1075" s="88"/>
      <c r="AB1075" s="30"/>
      <c r="AC1075" s="30"/>
      <c r="AD1075" s="30"/>
      <c r="AE1075" s="101"/>
      <c r="AH1075" s="53"/>
    </row>
    <row r="1076" spans="2:34" x14ac:dyDescent="0.25">
      <c r="B1076" s="81"/>
      <c r="C1076" s="82"/>
      <c r="D1076" s="83"/>
      <c r="E1076" s="87"/>
      <c r="F1076" s="84"/>
      <c r="G1076" s="84"/>
      <c r="H1076" s="89" t="str">
        <f>IF(F1076&lt;&gt;"", _xlfn.XLOOKUP(F1076,TABstock[CODE],TABstock[UNITE]),"")</f>
        <v/>
      </c>
      <c r="I1076" s="89" t="str">
        <f>IF(F1076&lt;&gt;"", _xlfn.XLOOKUP(F1076,TABstock[CODE],TABstock[DESCRIPTION]),"")</f>
        <v/>
      </c>
      <c r="J1076" s="90" t="str">
        <f>IF(F1076&lt;&gt;"", _xlfn.XLOOKUP(F1076,TABstock[CODE],TABstock[STOCK]),"")</f>
        <v/>
      </c>
      <c r="K1076" s="28"/>
      <c r="M1076" s="29"/>
      <c r="S1076" s="23"/>
      <c r="T1076" s="99"/>
      <c r="U1076" s="100"/>
      <c r="V1076" s="88"/>
      <c r="W1076" s="88"/>
      <c r="X1076" s="88"/>
      <c r="Y1076" s="30"/>
      <c r="Z1076" s="88"/>
      <c r="AA1076" s="88"/>
      <c r="AB1076" s="30"/>
      <c r="AC1076" s="30"/>
      <c r="AD1076" s="30"/>
      <c r="AE1076" s="101"/>
      <c r="AH1076" s="53"/>
    </row>
    <row r="1077" spans="2:34" x14ac:dyDescent="0.25">
      <c r="B1077" s="81"/>
      <c r="C1077" s="82"/>
      <c r="D1077" s="83"/>
      <c r="E1077" s="87"/>
      <c r="F1077" s="84"/>
      <c r="G1077" s="84"/>
      <c r="H1077" s="89" t="str">
        <f>IF(F1077&lt;&gt;"", _xlfn.XLOOKUP(F1077,TABstock[CODE],TABstock[UNITE]),"")</f>
        <v/>
      </c>
      <c r="I1077" s="89" t="str">
        <f>IF(F1077&lt;&gt;"", _xlfn.XLOOKUP(F1077,TABstock[CODE],TABstock[DESCRIPTION]),"")</f>
        <v/>
      </c>
      <c r="J1077" s="90" t="str">
        <f>IF(F1077&lt;&gt;"", _xlfn.XLOOKUP(F1077,TABstock[CODE],TABstock[STOCK]),"")</f>
        <v/>
      </c>
      <c r="K1077" s="28"/>
      <c r="M1077" s="29"/>
      <c r="S1077" s="23"/>
      <c r="T1077" s="99"/>
      <c r="U1077" s="100"/>
      <c r="V1077" s="88"/>
      <c r="W1077" s="88"/>
      <c r="X1077" s="88"/>
      <c r="Y1077" s="30"/>
      <c r="Z1077" s="88"/>
      <c r="AA1077" s="88"/>
      <c r="AB1077" s="30"/>
      <c r="AC1077" s="30"/>
      <c r="AD1077" s="30"/>
      <c r="AE1077" s="101"/>
      <c r="AH1077" s="53"/>
    </row>
    <row r="1078" spans="2:34" x14ac:dyDescent="0.25">
      <c r="B1078" s="81"/>
      <c r="C1078" s="82"/>
      <c r="D1078" s="83"/>
      <c r="E1078" s="87"/>
      <c r="F1078" s="84"/>
      <c r="G1078" s="84"/>
      <c r="H1078" s="89" t="str">
        <f>IF(F1078&lt;&gt;"", _xlfn.XLOOKUP(F1078,TABstock[CODE],TABstock[UNITE]),"")</f>
        <v/>
      </c>
      <c r="I1078" s="89" t="str">
        <f>IF(F1078&lt;&gt;"", _xlfn.XLOOKUP(F1078,TABstock[CODE],TABstock[DESCRIPTION]),"")</f>
        <v/>
      </c>
      <c r="J1078" s="90" t="str">
        <f>IF(F1078&lt;&gt;"", _xlfn.XLOOKUP(F1078,TABstock[CODE],TABstock[STOCK]),"")</f>
        <v/>
      </c>
      <c r="K1078" s="28"/>
      <c r="M1078" s="29"/>
      <c r="S1078" s="23"/>
      <c r="T1078" s="99"/>
      <c r="U1078" s="100"/>
      <c r="V1078" s="88"/>
      <c r="W1078" s="88"/>
      <c r="X1078" s="88"/>
      <c r="Y1078" s="30"/>
      <c r="Z1078" s="88"/>
      <c r="AA1078" s="88"/>
      <c r="AB1078" s="30"/>
      <c r="AC1078" s="30"/>
      <c r="AD1078" s="30"/>
      <c r="AE1078" s="101"/>
      <c r="AH1078" s="53"/>
    </row>
    <row r="1079" spans="2:34" x14ac:dyDescent="0.25">
      <c r="B1079" s="81"/>
      <c r="C1079" s="82"/>
      <c r="D1079" s="83"/>
      <c r="E1079" s="87"/>
      <c r="F1079" s="84"/>
      <c r="G1079" s="84"/>
      <c r="H1079" s="89" t="str">
        <f>IF(F1079&lt;&gt;"", _xlfn.XLOOKUP(F1079,TABstock[CODE],TABstock[UNITE]),"")</f>
        <v/>
      </c>
      <c r="I1079" s="89" t="str">
        <f>IF(F1079&lt;&gt;"", _xlfn.XLOOKUP(F1079,TABstock[CODE],TABstock[DESCRIPTION]),"")</f>
        <v/>
      </c>
      <c r="J1079" s="90" t="str">
        <f>IF(F1079&lt;&gt;"", _xlfn.XLOOKUP(F1079,TABstock[CODE],TABstock[STOCK]),"")</f>
        <v/>
      </c>
      <c r="K1079" s="28"/>
      <c r="M1079" s="29"/>
      <c r="S1079" s="23"/>
      <c r="T1079" s="99"/>
      <c r="U1079" s="100"/>
      <c r="V1079" s="88"/>
      <c r="W1079" s="88"/>
      <c r="X1079" s="88"/>
      <c r="Y1079" s="30"/>
      <c r="Z1079" s="88"/>
      <c r="AA1079" s="88"/>
      <c r="AB1079" s="30"/>
      <c r="AC1079" s="30"/>
      <c r="AD1079" s="30"/>
      <c r="AE1079" s="101"/>
      <c r="AH1079" s="53"/>
    </row>
    <row r="1080" spans="2:34" x14ac:dyDescent="0.25">
      <c r="B1080" s="81"/>
      <c r="C1080" s="82"/>
      <c r="D1080" s="83"/>
      <c r="E1080" s="87"/>
      <c r="F1080" s="84"/>
      <c r="G1080" s="84"/>
      <c r="H1080" s="89" t="str">
        <f>IF(F1080&lt;&gt;"", _xlfn.XLOOKUP(F1080,TABstock[CODE],TABstock[UNITE]),"")</f>
        <v/>
      </c>
      <c r="I1080" s="89" t="str">
        <f>IF(F1080&lt;&gt;"", _xlfn.XLOOKUP(F1080,TABstock[CODE],TABstock[DESCRIPTION]),"")</f>
        <v/>
      </c>
      <c r="J1080" s="90" t="str">
        <f>IF(F1080&lt;&gt;"", _xlfn.XLOOKUP(F1080,TABstock[CODE],TABstock[STOCK]),"")</f>
        <v/>
      </c>
      <c r="K1080" s="28"/>
      <c r="M1080" s="29"/>
      <c r="S1080" s="23"/>
      <c r="T1080" s="99"/>
      <c r="U1080" s="100"/>
      <c r="V1080" s="88"/>
      <c r="W1080" s="88"/>
      <c r="X1080" s="88"/>
      <c r="Y1080" s="30"/>
      <c r="Z1080" s="88"/>
      <c r="AA1080" s="88"/>
      <c r="AB1080" s="30"/>
      <c r="AC1080" s="30"/>
      <c r="AD1080" s="30"/>
      <c r="AE1080" s="101"/>
      <c r="AH1080" s="53"/>
    </row>
    <row r="1081" spans="2:34" x14ac:dyDescent="0.25">
      <c r="B1081" s="81"/>
      <c r="C1081" s="82"/>
      <c r="D1081" s="83"/>
      <c r="E1081" s="87"/>
      <c r="F1081" s="84"/>
      <c r="G1081" s="84"/>
      <c r="H1081" s="89" t="str">
        <f>IF(F1081&lt;&gt;"", _xlfn.XLOOKUP(F1081,TABstock[CODE],TABstock[UNITE]),"")</f>
        <v/>
      </c>
      <c r="I1081" s="89" t="str">
        <f>IF(F1081&lt;&gt;"", _xlfn.XLOOKUP(F1081,TABstock[CODE],TABstock[DESCRIPTION]),"")</f>
        <v/>
      </c>
      <c r="J1081" s="90" t="str">
        <f>IF(F1081&lt;&gt;"", _xlfn.XLOOKUP(F1081,TABstock[CODE],TABstock[STOCK]),"")</f>
        <v/>
      </c>
      <c r="K1081" s="28"/>
      <c r="M1081" s="29"/>
      <c r="S1081" s="23"/>
      <c r="T1081" s="99"/>
      <c r="U1081" s="100"/>
      <c r="V1081" s="88"/>
      <c r="W1081" s="88"/>
      <c r="X1081" s="88"/>
      <c r="Y1081" s="30"/>
      <c r="Z1081" s="88"/>
      <c r="AA1081" s="88"/>
      <c r="AB1081" s="30"/>
      <c r="AC1081" s="30"/>
      <c r="AD1081" s="30"/>
      <c r="AE1081" s="101"/>
      <c r="AH1081" s="53"/>
    </row>
    <row r="1082" spans="2:34" x14ac:dyDescent="0.25">
      <c r="B1082" s="81"/>
      <c r="C1082" s="82"/>
      <c r="D1082" s="83"/>
      <c r="E1082" s="87"/>
      <c r="F1082" s="84"/>
      <c r="G1082" s="84"/>
      <c r="H1082" s="89" t="str">
        <f>IF(F1082&lt;&gt;"", _xlfn.XLOOKUP(F1082,TABstock[CODE],TABstock[UNITE]),"")</f>
        <v/>
      </c>
      <c r="I1082" s="89" t="str">
        <f>IF(F1082&lt;&gt;"", _xlfn.XLOOKUP(F1082,TABstock[CODE],TABstock[DESCRIPTION]),"")</f>
        <v/>
      </c>
      <c r="J1082" s="90" t="str">
        <f>IF(F1082&lt;&gt;"", _xlfn.XLOOKUP(F1082,TABstock[CODE],TABstock[STOCK]),"")</f>
        <v/>
      </c>
      <c r="K1082" s="28"/>
      <c r="M1082" s="29"/>
      <c r="S1082" s="23"/>
      <c r="T1082" s="99"/>
      <c r="U1082" s="100"/>
      <c r="V1082" s="88"/>
      <c r="W1082" s="88"/>
      <c r="X1082" s="88"/>
      <c r="Y1082" s="30"/>
      <c r="Z1082" s="88"/>
      <c r="AA1082" s="88"/>
      <c r="AB1082" s="30"/>
      <c r="AC1082" s="30"/>
      <c r="AD1082" s="30"/>
      <c r="AE1082" s="101"/>
      <c r="AH1082" s="53"/>
    </row>
    <row r="1083" spans="2:34" x14ac:dyDescent="0.25">
      <c r="B1083" s="81"/>
      <c r="C1083" s="82"/>
      <c r="D1083" s="83"/>
      <c r="E1083" s="87"/>
      <c r="F1083" s="84"/>
      <c r="G1083" s="84"/>
      <c r="H1083" s="89" t="str">
        <f>IF(F1083&lt;&gt;"", _xlfn.XLOOKUP(F1083,TABstock[CODE],TABstock[UNITE]),"")</f>
        <v/>
      </c>
      <c r="I1083" s="89" t="str">
        <f>IF(F1083&lt;&gt;"", _xlfn.XLOOKUP(F1083,TABstock[CODE],TABstock[DESCRIPTION]),"")</f>
        <v/>
      </c>
      <c r="J1083" s="90" t="str">
        <f>IF(F1083&lt;&gt;"", _xlfn.XLOOKUP(F1083,TABstock[CODE],TABstock[STOCK]),"")</f>
        <v/>
      </c>
      <c r="K1083" s="28"/>
      <c r="M1083" s="29"/>
      <c r="S1083" s="23"/>
      <c r="T1083" s="99"/>
      <c r="U1083" s="100"/>
      <c r="V1083" s="88"/>
      <c r="W1083" s="88"/>
      <c r="X1083" s="88"/>
      <c r="Y1083" s="30"/>
      <c r="Z1083" s="88"/>
      <c r="AA1083" s="88"/>
      <c r="AB1083" s="30"/>
      <c r="AC1083" s="30"/>
      <c r="AD1083" s="30"/>
      <c r="AE1083" s="101"/>
      <c r="AH1083" s="53"/>
    </row>
    <row r="1084" spans="2:34" x14ac:dyDescent="0.25">
      <c r="B1084" s="81"/>
      <c r="C1084" s="82"/>
      <c r="D1084" s="83"/>
      <c r="E1084" s="87"/>
      <c r="F1084" s="84"/>
      <c r="G1084" s="84"/>
      <c r="H1084" s="89" t="str">
        <f>IF(F1084&lt;&gt;"", _xlfn.XLOOKUP(F1084,TABstock[CODE],TABstock[UNITE]),"")</f>
        <v/>
      </c>
      <c r="I1084" s="89" t="str">
        <f>IF(F1084&lt;&gt;"", _xlfn.XLOOKUP(F1084,TABstock[CODE],TABstock[DESCRIPTION]),"")</f>
        <v/>
      </c>
      <c r="J1084" s="90" t="str">
        <f>IF(F1084&lt;&gt;"", _xlfn.XLOOKUP(F1084,TABstock[CODE],TABstock[STOCK]),"")</f>
        <v/>
      </c>
      <c r="K1084" s="28"/>
      <c r="M1084" s="29"/>
      <c r="S1084" s="23"/>
      <c r="T1084" s="99"/>
      <c r="U1084" s="100"/>
      <c r="V1084" s="88"/>
      <c r="W1084" s="88"/>
      <c r="X1084" s="88"/>
      <c r="Y1084" s="30"/>
      <c r="Z1084" s="88"/>
      <c r="AA1084" s="88"/>
      <c r="AB1084" s="30"/>
      <c r="AC1084" s="30"/>
      <c r="AD1084" s="30"/>
      <c r="AE1084" s="101"/>
      <c r="AH1084" s="53"/>
    </row>
    <row r="1085" spans="2:34" x14ac:dyDescent="0.25">
      <c r="B1085" s="81"/>
      <c r="C1085" s="82"/>
      <c r="D1085" s="83"/>
      <c r="E1085" s="87"/>
      <c r="F1085" s="84"/>
      <c r="G1085" s="84"/>
      <c r="H1085" s="89" t="str">
        <f>IF(F1085&lt;&gt;"", _xlfn.XLOOKUP(F1085,TABstock[CODE],TABstock[UNITE]),"")</f>
        <v/>
      </c>
      <c r="I1085" s="89" t="str">
        <f>IF(F1085&lt;&gt;"", _xlfn.XLOOKUP(F1085,TABstock[CODE],TABstock[DESCRIPTION]),"")</f>
        <v/>
      </c>
      <c r="J1085" s="90" t="str">
        <f>IF(F1085&lt;&gt;"", _xlfn.XLOOKUP(F1085,TABstock[CODE],TABstock[STOCK]),"")</f>
        <v/>
      </c>
      <c r="K1085" s="28"/>
      <c r="M1085" s="29"/>
      <c r="S1085" s="23"/>
      <c r="T1085" s="99"/>
      <c r="U1085" s="100"/>
      <c r="V1085" s="88"/>
      <c r="W1085" s="88"/>
      <c r="X1085" s="88"/>
      <c r="Y1085" s="30"/>
      <c r="Z1085" s="88"/>
      <c r="AA1085" s="88"/>
      <c r="AB1085" s="30"/>
      <c r="AC1085" s="30"/>
      <c r="AD1085" s="30"/>
      <c r="AE1085" s="101"/>
      <c r="AH1085" s="53"/>
    </row>
    <row r="1086" spans="2:34" x14ac:dyDescent="0.25">
      <c r="B1086" s="81"/>
      <c r="C1086" s="82"/>
      <c r="D1086" s="83"/>
      <c r="E1086" s="87"/>
      <c r="F1086" s="84"/>
      <c r="G1086" s="84"/>
      <c r="H1086" s="89" t="str">
        <f>IF(F1086&lt;&gt;"", _xlfn.XLOOKUP(F1086,TABstock[CODE],TABstock[UNITE]),"")</f>
        <v/>
      </c>
      <c r="I1086" s="89" t="str">
        <f>IF(F1086&lt;&gt;"", _xlfn.XLOOKUP(F1086,TABstock[CODE],TABstock[DESCRIPTION]),"")</f>
        <v/>
      </c>
      <c r="J1086" s="90" t="str">
        <f>IF(F1086&lt;&gt;"", _xlfn.XLOOKUP(F1086,TABstock[CODE],TABstock[STOCK]),"")</f>
        <v/>
      </c>
      <c r="K1086" s="28"/>
      <c r="M1086" s="29"/>
      <c r="S1086" s="23"/>
      <c r="T1086" s="99"/>
      <c r="U1086" s="100"/>
      <c r="V1086" s="88"/>
      <c r="W1086" s="88"/>
      <c r="X1086" s="88"/>
      <c r="Y1086" s="30"/>
      <c r="Z1086" s="88"/>
      <c r="AA1086" s="88"/>
      <c r="AB1086" s="30"/>
      <c r="AC1086" s="30"/>
      <c r="AD1086" s="30"/>
      <c r="AE1086" s="101"/>
      <c r="AH1086" s="53"/>
    </row>
    <row r="1087" spans="2:34" x14ac:dyDescent="0.25">
      <c r="B1087" s="81"/>
      <c r="C1087" s="82"/>
      <c r="D1087" s="83"/>
      <c r="E1087" s="87"/>
      <c r="F1087" s="84"/>
      <c r="G1087" s="84"/>
      <c r="H1087" s="89" t="str">
        <f>IF(F1087&lt;&gt;"", _xlfn.XLOOKUP(F1087,TABstock[CODE],TABstock[UNITE]),"")</f>
        <v/>
      </c>
      <c r="I1087" s="89" t="str">
        <f>IF(F1087&lt;&gt;"", _xlfn.XLOOKUP(F1087,TABstock[CODE],TABstock[DESCRIPTION]),"")</f>
        <v/>
      </c>
      <c r="J1087" s="90" t="str">
        <f>IF(F1087&lt;&gt;"", _xlfn.XLOOKUP(F1087,TABstock[CODE],TABstock[STOCK]),"")</f>
        <v/>
      </c>
      <c r="K1087" s="28"/>
      <c r="M1087" s="29"/>
      <c r="S1087" s="23"/>
      <c r="T1087" s="99"/>
      <c r="U1087" s="100"/>
      <c r="V1087" s="88"/>
      <c r="W1087" s="88"/>
      <c r="X1087" s="88"/>
      <c r="Y1087" s="30"/>
      <c r="Z1087" s="88"/>
      <c r="AA1087" s="88"/>
      <c r="AB1087" s="30"/>
      <c r="AC1087" s="30"/>
      <c r="AD1087" s="30"/>
      <c r="AE1087" s="101"/>
      <c r="AH1087" s="53"/>
    </row>
    <row r="1088" spans="2:34" x14ac:dyDescent="0.25">
      <c r="B1088" s="81"/>
      <c r="C1088" s="82"/>
      <c r="D1088" s="83"/>
      <c r="E1088" s="87"/>
      <c r="F1088" s="84"/>
      <c r="G1088" s="84"/>
      <c r="H1088" s="89" t="str">
        <f>IF(F1088&lt;&gt;"", _xlfn.XLOOKUP(F1088,TABstock[CODE],TABstock[UNITE]),"")</f>
        <v/>
      </c>
      <c r="I1088" s="89" t="str">
        <f>IF(F1088&lt;&gt;"", _xlfn.XLOOKUP(F1088,TABstock[CODE],TABstock[DESCRIPTION]),"")</f>
        <v/>
      </c>
      <c r="J1088" s="90" t="str">
        <f>IF(F1088&lt;&gt;"", _xlfn.XLOOKUP(F1088,TABstock[CODE],TABstock[STOCK]),"")</f>
        <v/>
      </c>
      <c r="K1088" s="28"/>
      <c r="M1088" s="29"/>
      <c r="S1088" s="23"/>
      <c r="T1088" s="99"/>
      <c r="U1088" s="100"/>
      <c r="V1088" s="88"/>
      <c r="W1088" s="88"/>
      <c r="X1088" s="88"/>
      <c r="Y1088" s="30"/>
      <c r="Z1088" s="88"/>
      <c r="AA1088" s="88"/>
      <c r="AB1088" s="30"/>
      <c r="AC1088" s="30"/>
      <c r="AD1088" s="30"/>
      <c r="AE1088" s="101"/>
      <c r="AH1088" s="53"/>
    </row>
    <row r="1089" spans="2:34" x14ac:dyDescent="0.25">
      <c r="B1089" s="81"/>
      <c r="C1089" s="82"/>
      <c r="D1089" s="83"/>
      <c r="E1089" s="87"/>
      <c r="F1089" s="84"/>
      <c r="G1089" s="84"/>
      <c r="H1089" s="89" t="str">
        <f>IF(F1089&lt;&gt;"", _xlfn.XLOOKUP(F1089,TABstock[CODE],TABstock[UNITE]),"")</f>
        <v/>
      </c>
      <c r="I1089" s="89" t="str">
        <f>IF(F1089&lt;&gt;"", _xlfn.XLOOKUP(F1089,TABstock[CODE],TABstock[DESCRIPTION]),"")</f>
        <v/>
      </c>
      <c r="J1089" s="90" t="str">
        <f>IF(F1089&lt;&gt;"", _xlfn.XLOOKUP(F1089,TABstock[CODE],TABstock[STOCK]),"")</f>
        <v/>
      </c>
      <c r="K1089" s="28"/>
      <c r="M1089" s="29"/>
      <c r="S1089" s="23"/>
      <c r="T1089" s="99"/>
      <c r="U1089" s="100"/>
      <c r="V1089" s="88"/>
      <c r="W1089" s="88"/>
      <c r="X1089" s="88"/>
      <c r="Y1089" s="30"/>
      <c r="Z1089" s="88"/>
      <c r="AA1089" s="88"/>
      <c r="AB1089" s="30"/>
      <c r="AC1089" s="30"/>
      <c r="AD1089" s="30"/>
      <c r="AE1089" s="101"/>
      <c r="AH1089" s="53"/>
    </row>
    <row r="1090" spans="2:34" x14ac:dyDescent="0.25">
      <c r="B1090" s="81"/>
      <c r="C1090" s="82"/>
      <c r="D1090" s="83"/>
      <c r="E1090" s="87"/>
      <c r="F1090" s="84"/>
      <c r="G1090" s="84"/>
      <c r="H1090" s="89" t="str">
        <f>IF(F1090&lt;&gt;"", _xlfn.XLOOKUP(F1090,TABstock[CODE],TABstock[UNITE]),"")</f>
        <v/>
      </c>
      <c r="I1090" s="89" t="str">
        <f>IF(F1090&lt;&gt;"", _xlfn.XLOOKUP(F1090,TABstock[CODE],TABstock[DESCRIPTION]),"")</f>
        <v/>
      </c>
      <c r="J1090" s="90" t="str">
        <f>IF(F1090&lt;&gt;"", _xlfn.XLOOKUP(F1090,TABstock[CODE],TABstock[STOCK]),"")</f>
        <v/>
      </c>
      <c r="K1090" s="28"/>
      <c r="M1090" s="29"/>
      <c r="S1090" s="23"/>
      <c r="T1090" s="99"/>
      <c r="U1090" s="100"/>
      <c r="V1090" s="88"/>
      <c r="W1090" s="88"/>
      <c r="X1090" s="88"/>
      <c r="Y1090" s="30"/>
      <c r="Z1090" s="88"/>
      <c r="AA1090" s="88"/>
      <c r="AB1090" s="30"/>
      <c r="AC1090" s="30"/>
      <c r="AD1090" s="30"/>
      <c r="AE1090" s="101"/>
      <c r="AH1090" s="53"/>
    </row>
    <row r="1091" spans="2:34" x14ac:dyDescent="0.25">
      <c r="B1091" s="81"/>
      <c r="C1091" s="82"/>
      <c r="D1091" s="83"/>
      <c r="E1091" s="87"/>
      <c r="F1091" s="84"/>
      <c r="G1091" s="84"/>
      <c r="H1091" s="89" t="str">
        <f>IF(F1091&lt;&gt;"", _xlfn.XLOOKUP(F1091,TABstock[CODE],TABstock[UNITE]),"")</f>
        <v/>
      </c>
      <c r="I1091" s="89" t="str">
        <f>IF(F1091&lt;&gt;"", _xlfn.XLOOKUP(F1091,TABstock[CODE],TABstock[DESCRIPTION]),"")</f>
        <v/>
      </c>
      <c r="J1091" s="90" t="str">
        <f>IF(F1091&lt;&gt;"", _xlfn.XLOOKUP(F1091,TABstock[CODE],TABstock[STOCK]),"")</f>
        <v/>
      </c>
      <c r="K1091" s="28"/>
      <c r="M1091" s="29"/>
      <c r="S1091" s="23"/>
      <c r="T1091" s="99"/>
      <c r="U1091" s="100"/>
      <c r="V1091" s="88"/>
      <c r="W1091" s="88"/>
      <c r="X1091" s="88"/>
      <c r="Y1091" s="30"/>
      <c r="Z1091" s="88"/>
      <c r="AA1091" s="88"/>
      <c r="AB1091" s="30"/>
      <c r="AC1091" s="30"/>
      <c r="AD1091" s="30"/>
      <c r="AE1091" s="101"/>
      <c r="AH1091" s="53"/>
    </row>
    <row r="1092" spans="2:34" x14ac:dyDescent="0.25">
      <c r="B1092" s="81"/>
      <c r="C1092" s="82"/>
      <c r="D1092" s="83"/>
      <c r="E1092" s="87"/>
      <c r="F1092" s="84"/>
      <c r="G1092" s="84"/>
      <c r="H1092" s="89" t="str">
        <f>IF(F1092&lt;&gt;"", _xlfn.XLOOKUP(F1092,TABstock[CODE],TABstock[UNITE]),"")</f>
        <v/>
      </c>
      <c r="I1092" s="89" t="str">
        <f>IF(F1092&lt;&gt;"", _xlfn.XLOOKUP(F1092,TABstock[CODE],TABstock[DESCRIPTION]),"")</f>
        <v/>
      </c>
      <c r="J1092" s="90" t="str">
        <f>IF(F1092&lt;&gt;"", _xlfn.XLOOKUP(F1092,TABstock[CODE],TABstock[STOCK]),"")</f>
        <v/>
      </c>
      <c r="K1092" s="28"/>
      <c r="M1092" s="29"/>
      <c r="S1092" s="23"/>
      <c r="T1092" s="99"/>
      <c r="U1092" s="100"/>
      <c r="V1092" s="88"/>
      <c r="W1092" s="88"/>
      <c r="X1092" s="88"/>
      <c r="Y1092" s="30"/>
      <c r="Z1092" s="88"/>
      <c r="AA1092" s="88"/>
      <c r="AB1092" s="30"/>
      <c r="AC1092" s="30"/>
      <c r="AD1092" s="30"/>
      <c r="AE1092" s="101"/>
      <c r="AH1092" s="53"/>
    </row>
    <row r="1093" spans="2:34" x14ac:dyDescent="0.25">
      <c r="B1093" s="81"/>
      <c r="C1093" s="82"/>
      <c r="D1093" s="83"/>
      <c r="E1093" s="87"/>
      <c r="F1093" s="84"/>
      <c r="G1093" s="84"/>
      <c r="H1093" s="89" t="str">
        <f>IF(F1093&lt;&gt;"", _xlfn.XLOOKUP(F1093,TABstock[CODE],TABstock[UNITE]),"")</f>
        <v/>
      </c>
      <c r="I1093" s="89" t="str">
        <f>IF(F1093&lt;&gt;"", _xlfn.XLOOKUP(F1093,TABstock[CODE],TABstock[DESCRIPTION]),"")</f>
        <v/>
      </c>
      <c r="J1093" s="90" t="str">
        <f>IF(F1093&lt;&gt;"", _xlfn.XLOOKUP(F1093,TABstock[CODE],TABstock[STOCK]),"")</f>
        <v/>
      </c>
      <c r="K1093" s="28"/>
      <c r="M1093" s="29"/>
      <c r="S1093" s="23"/>
      <c r="T1093" s="99"/>
      <c r="U1093" s="100"/>
      <c r="V1093" s="88"/>
      <c r="W1093" s="88"/>
      <c r="X1093" s="88"/>
      <c r="Y1093" s="30"/>
      <c r="Z1093" s="88"/>
      <c r="AA1093" s="88"/>
      <c r="AB1093" s="30"/>
      <c r="AC1093" s="30"/>
      <c r="AD1093" s="30"/>
      <c r="AE1093" s="101"/>
      <c r="AH1093" s="53"/>
    </row>
    <row r="1094" spans="2:34" x14ac:dyDescent="0.25">
      <c r="B1094" s="81"/>
      <c r="C1094" s="82"/>
      <c r="D1094" s="83"/>
      <c r="E1094" s="87"/>
      <c r="F1094" s="84"/>
      <c r="G1094" s="84"/>
      <c r="H1094" s="89" t="str">
        <f>IF(F1094&lt;&gt;"", _xlfn.XLOOKUP(F1094,TABstock[CODE],TABstock[UNITE]),"")</f>
        <v/>
      </c>
      <c r="I1094" s="89" t="str">
        <f>IF(F1094&lt;&gt;"", _xlfn.XLOOKUP(F1094,TABstock[CODE],TABstock[DESCRIPTION]),"")</f>
        <v/>
      </c>
      <c r="J1094" s="90" t="str">
        <f>IF(F1094&lt;&gt;"", _xlfn.XLOOKUP(F1094,TABstock[CODE],TABstock[STOCK]),"")</f>
        <v/>
      </c>
      <c r="K1094" s="28"/>
      <c r="M1094" s="29"/>
      <c r="S1094" s="23"/>
      <c r="T1094" s="99"/>
      <c r="U1094" s="100"/>
      <c r="V1094" s="88"/>
      <c r="W1094" s="88"/>
      <c r="X1094" s="88"/>
      <c r="Y1094" s="30"/>
      <c r="Z1094" s="88"/>
      <c r="AA1094" s="88"/>
      <c r="AB1094" s="30"/>
      <c r="AC1094" s="30"/>
      <c r="AD1094" s="30"/>
      <c r="AE1094" s="101"/>
      <c r="AH1094" s="53"/>
    </row>
    <row r="1095" spans="2:34" x14ac:dyDescent="0.25">
      <c r="B1095" s="81"/>
      <c r="C1095" s="82"/>
      <c r="D1095" s="83"/>
      <c r="E1095" s="87"/>
      <c r="F1095" s="84"/>
      <c r="G1095" s="84"/>
      <c r="H1095" s="89" t="str">
        <f>IF(F1095&lt;&gt;"", _xlfn.XLOOKUP(F1095,TABstock[CODE],TABstock[UNITE]),"")</f>
        <v/>
      </c>
      <c r="I1095" s="89" t="str">
        <f>IF(F1095&lt;&gt;"", _xlfn.XLOOKUP(F1095,TABstock[CODE],TABstock[DESCRIPTION]),"")</f>
        <v/>
      </c>
      <c r="J1095" s="90" t="str">
        <f>IF(F1095&lt;&gt;"", _xlfn.XLOOKUP(F1095,TABstock[CODE],TABstock[STOCK]),"")</f>
        <v/>
      </c>
      <c r="K1095" s="28"/>
      <c r="M1095" s="29"/>
      <c r="S1095" s="23"/>
      <c r="T1095" s="99"/>
      <c r="U1095" s="100"/>
      <c r="V1095" s="88"/>
      <c r="W1095" s="88"/>
      <c r="X1095" s="88"/>
      <c r="Y1095" s="30"/>
      <c r="Z1095" s="88"/>
      <c r="AA1095" s="88"/>
      <c r="AB1095" s="30"/>
      <c r="AC1095" s="30"/>
      <c r="AD1095" s="30"/>
      <c r="AE1095" s="101"/>
      <c r="AH1095" s="53"/>
    </row>
    <row r="1096" spans="2:34" x14ac:dyDescent="0.25">
      <c r="B1096" s="81"/>
      <c r="C1096" s="82"/>
      <c r="D1096" s="83"/>
      <c r="E1096" s="87"/>
      <c r="F1096" s="84"/>
      <c r="G1096" s="84"/>
      <c r="H1096" s="89" t="str">
        <f>IF(F1096&lt;&gt;"", _xlfn.XLOOKUP(F1096,TABstock[CODE],TABstock[UNITE]),"")</f>
        <v/>
      </c>
      <c r="I1096" s="89" t="str">
        <f>IF(F1096&lt;&gt;"", _xlfn.XLOOKUP(F1096,TABstock[CODE],TABstock[DESCRIPTION]),"")</f>
        <v/>
      </c>
      <c r="J1096" s="90" t="str">
        <f>IF(F1096&lt;&gt;"", _xlfn.XLOOKUP(F1096,TABstock[CODE],TABstock[STOCK]),"")</f>
        <v/>
      </c>
      <c r="K1096" s="28"/>
      <c r="M1096" s="29"/>
      <c r="S1096" s="23"/>
      <c r="T1096" s="99"/>
      <c r="U1096" s="100"/>
      <c r="V1096" s="88"/>
      <c r="W1096" s="88"/>
      <c r="X1096" s="88"/>
      <c r="Y1096" s="30"/>
      <c r="Z1096" s="88"/>
      <c r="AA1096" s="88"/>
      <c r="AB1096" s="30"/>
      <c r="AC1096" s="30"/>
      <c r="AD1096" s="30"/>
      <c r="AE1096" s="101"/>
      <c r="AH1096" s="53"/>
    </row>
    <row r="1097" spans="2:34" x14ac:dyDescent="0.25">
      <c r="B1097" s="81"/>
      <c r="C1097" s="82"/>
      <c r="D1097" s="83"/>
      <c r="E1097" s="87"/>
      <c r="F1097" s="84"/>
      <c r="G1097" s="84"/>
      <c r="H1097" s="89" t="str">
        <f>IF(F1097&lt;&gt;"", _xlfn.XLOOKUP(F1097,TABstock[CODE],TABstock[UNITE]),"")</f>
        <v/>
      </c>
      <c r="I1097" s="89" t="str">
        <f>IF(F1097&lt;&gt;"", _xlfn.XLOOKUP(F1097,TABstock[CODE],TABstock[DESCRIPTION]),"")</f>
        <v/>
      </c>
      <c r="J1097" s="90" t="str">
        <f>IF(F1097&lt;&gt;"", _xlfn.XLOOKUP(F1097,TABstock[CODE],TABstock[STOCK]),"")</f>
        <v/>
      </c>
      <c r="K1097" s="28"/>
      <c r="M1097" s="29"/>
      <c r="S1097" s="23"/>
      <c r="T1097" s="99"/>
      <c r="U1097" s="100"/>
      <c r="V1097" s="88"/>
      <c r="W1097" s="88"/>
      <c r="X1097" s="88"/>
      <c r="Y1097" s="30"/>
      <c r="Z1097" s="88"/>
      <c r="AA1097" s="88"/>
      <c r="AB1097" s="30"/>
      <c r="AC1097" s="30"/>
      <c r="AD1097" s="30"/>
      <c r="AE1097" s="101"/>
      <c r="AH1097" s="53"/>
    </row>
    <row r="1098" spans="2:34" x14ac:dyDescent="0.25">
      <c r="B1098" s="81"/>
      <c r="C1098" s="82"/>
      <c r="D1098" s="83"/>
      <c r="E1098" s="87"/>
      <c r="F1098" s="84"/>
      <c r="G1098" s="84"/>
      <c r="H1098" s="89" t="str">
        <f>IF(F1098&lt;&gt;"", _xlfn.XLOOKUP(F1098,TABstock[CODE],TABstock[UNITE]),"")</f>
        <v/>
      </c>
      <c r="I1098" s="89" t="str">
        <f>IF(F1098&lt;&gt;"", _xlfn.XLOOKUP(F1098,TABstock[CODE],TABstock[DESCRIPTION]),"")</f>
        <v/>
      </c>
      <c r="J1098" s="90" t="str">
        <f>IF(F1098&lt;&gt;"", _xlfn.XLOOKUP(F1098,TABstock[CODE],TABstock[STOCK]),"")</f>
        <v/>
      </c>
      <c r="K1098" s="28"/>
      <c r="M1098" s="29"/>
      <c r="S1098" s="23"/>
      <c r="T1098" s="99"/>
      <c r="U1098" s="100"/>
      <c r="V1098" s="88"/>
      <c r="W1098" s="88"/>
      <c r="X1098" s="88"/>
      <c r="Y1098" s="30"/>
      <c r="Z1098" s="88"/>
      <c r="AA1098" s="88"/>
      <c r="AB1098" s="30"/>
      <c r="AC1098" s="30"/>
      <c r="AD1098" s="30"/>
      <c r="AE1098" s="101"/>
      <c r="AH1098" s="53"/>
    </row>
    <row r="1099" spans="2:34" x14ac:dyDescent="0.25">
      <c r="B1099" s="81"/>
      <c r="C1099" s="82"/>
      <c r="D1099" s="83"/>
      <c r="E1099" s="87"/>
      <c r="F1099" s="84"/>
      <c r="G1099" s="84"/>
      <c r="H1099" s="89" t="str">
        <f>IF(F1099&lt;&gt;"", _xlfn.XLOOKUP(F1099,TABstock[CODE],TABstock[UNITE]),"")</f>
        <v/>
      </c>
      <c r="I1099" s="89" t="str">
        <f>IF(F1099&lt;&gt;"", _xlfn.XLOOKUP(F1099,TABstock[CODE],TABstock[DESCRIPTION]),"")</f>
        <v/>
      </c>
      <c r="J1099" s="90" t="str">
        <f>IF(F1099&lt;&gt;"", _xlfn.XLOOKUP(F1099,TABstock[CODE],TABstock[STOCK]),"")</f>
        <v/>
      </c>
      <c r="K1099" s="28"/>
      <c r="M1099" s="29"/>
      <c r="S1099" s="23"/>
      <c r="T1099" s="99"/>
      <c r="U1099" s="100"/>
      <c r="V1099" s="88"/>
      <c r="W1099" s="88"/>
      <c r="X1099" s="88"/>
      <c r="Y1099" s="30"/>
      <c r="Z1099" s="88"/>
      <c r="AA1099" s="88"/>
      <c r="AB1099" s="30"/>
      <c r="AC1099" s="30"/>
      <c r="AD1099" s="30"/>
      <c r="AE1099" s="101"/>
      <c r="AH1099" s="53"/>
    </row>
    <row r="1100" spans="2:34" x14ac:dyDescent="0.25">
      <c r="B1100" s="81"/>
      <c r="C1100" s="82"/>
      <c r="D1100" s="83"/>
      <c r="E1100" s="87"/>
      <c r="F1100" s="84"/>
      <c r="G1100" s="84"/>
      <c r="H1100" s="89" t="str">
        <f>IF(F1100&lt;&gt;"", _xlfn.XLOOKUP(F1100,TABstock[CODE],TABstock[UNITE]),"")</f>
        <v/>
      </c>
      <c r="I1100" s="89" t="str">
        <f>IF(F1100&lt;&gt;"", _xlfn.XLOOKUP(F1100,TABstock[CODE],TABstock[DESCRIPTION]),"")</f>
        <v/>
      </c>
      <c r="J1100" s="90" t="str">
        <f>IF(F1100&lt;&gt;"", _xlfn.XLOOKUP(F1100,TABstock[CODE],TABstock[STOCK]),"")</f>
        <v/>
      </c>
      <c r="K1100" s="28"/>
      <c r="M1100" s="29"/>
      <c r="S1100" s="23"/>
      <c r="T1100" s="99"/>
      <c r="U1100" s="100"/>
      <c r="V1100" s="88"/>
      <c r="W1100" s="88"/>
      <c r="X1100" s="88"/>
      <c r="Y1100" s="30"/>
      <c r="Z1100" s="88"/>
      <c r="AA1100" s="88"/>
      <c r="AB1100" s="30"/>
      <c r="AC1100" s="30"/>
      <c r="AD1100" s="30"/>
      <c r="AE1100" s="101"/>
      <c r="AH1100" s="53"/>
    </row>
    <row r="1101" spans="2:34" x14ac:dyDescent="0.25">
      <c r="B1101" s="81"/>
      <c r="C1101" s="82"/>
      <c r="D1101" s="83"/>
      <c r="E1101" s="87"/>
      <c r="F1101" s="84"/>
      <c r="G1101" s="84"/>
      <c r="H1101" s="89" t="str">
        <f>IF(F1101&lt;&gt;"", _xlfn.XLOOKUP(F1101,TABstock[CODE],TABstock[UNITE]),"")</f>
        <v/>
      </c>
      <c r="I1101" s="89" t="str">
        <f>IF(F1101&lt;&gt;"", _xlfn.XLOOKUP(F1101,TABstock[CODE],TABstock[DESCRIPTION]),"")</f>
        <v/>
      </c>
      <c r="J1101" s="90" t="str">
        <f>IF(F1101&lt;&gt;"", _xlfn.XLOOKUP(F1101,TABstock[CODE],TABstock[STOCK]),"")</f>
        <v/>
      </c>
      <c r="K1101" s="28"/>
      <c r="M1101" s="29"/>
      <c r="S1101" s="23"/>
      <c r="T1101" s="99"/>
      <c r="U1101" s="100"/>
      <c r="V1101" s="88"/>
      <c r="W1101" s="88"/>
      <c r="X1101" s="88"/>
      <c r="Y1101" s="30"/>
      <c r="Z1101" s="88"/>
      <c r="AA1101" s="88"/>
      <c r="AB1101" s="30"/>
      <c r="AC1101" s="30"/>
      <c r="AD1101" s="30"/>
      <c r="AE1101" s="101"/>
      <c r="AH1101" s="53"/>
    </row>
    <row r="1102" spans="2:34" x14ac:dyDescent="0.25">
      <c r="B1102" s="81"/>
      <c r="C1102" s="82"/>
      <c r="D1102" s="83"/>
      <c r="E1102" s="87"/>
      <c r="F1102" s="84"/>
      <c r="G1102" s="84"/>
      <c r="H1102" s="89" t="str">
        <f>IF(F1102&lt;&gt;"", _xlfn.XLOOKUP(F1102,TABstock[CODE],TABstock[UNITE]),"")</f>
        <v/>
      </c>
      <c r="I1102" s="89" t="str">
        <f>IF(F1102&lt;&gt;"", _xlfn.XLOOKUP(F1102,TABstock[CODE],TABstock[DESCRIPTION]),"")</f>
        <v/>
      </c>
      <c r="J1102" s="90" t="str">
        <f>IF(F1102&lt;&gt;"", _xlfn.XLOOKUP(F1102,TABstock[CODE],TABstock[STOCK]),"")</f>
        <v/>
      </c>
      <c r="K1102" s="28"/>
      <c r="M1102" s="29"/>
      <c r="S1102" s="23"/>
      <c r="T1102" s="99"/>
      <c r="U1102" s="100"/>
      <c r="V1102" s="88"/>
      <c r="W1102" s="88"/>
      <c r="X1102" s="88"/>
      <c r="Y1102" s="30"/>
      <c r="Z1102" s="88"/>
      <c r="AA1102" s="88"/>
      <c r="AB1102" s="30"/>
      <c r="AC1102" s="30"/>
      <c r="AD1102" s="30"/>
      <c r="AE1102" s="101"/>
      <c r="AH1102" s="53"/>
    </row>
    <row r="1103" spans="2:34" x14ac:dyDescent="0.25">
      <c r="B1103" s="81"/>
      <c r="C1103" s="82"/>
      <c r="D1103" s="83"/>
      <c r="E1103" s="87"/>
      <c r="F1103" s="84"/>
      <c r="G1103" s="84"/>
      <c r="H1103" s="89" t="str">
        <f>IF(F1103&lt;&gt;"", _xlfn.XLOOKUP(F1103,TABstock[CODE],TABstock[UNITE]),"")</f>
        <v/>
      </c>
      <c r="I1103" s="89" t="str">
        <f>IF(F1103&lt;&gt;"", _xlfn.XLOOKUP(F1103,TABstock[CODE],TABstock[DESCRIPTION]),"")</f>
        <v/>
      </c>
      <c r="J1103" s="90" t="str">
        <f>IF(F1103&lt;&gt;"", _xlfn.XLOOKUP(F1103,TABstock[CODE],TABstock[STOCK]),"")</f>
        <v/>
      </c>
      <c r="K1103" s="28"/>
      <c r="M1103" s="29"/>
      <c r="S1103" s="23"/>
      <c r="T1103" s="99"/>
      <c r="U1103" s="100"/>
      <c r="V1103" s="88"/>
      <c r="W1103" s="88"/>
      <c r="X1103" s="88"/>
      <c r="Y1103" s="30"/>
      <c r="Z1103" s="88"/>
      <c r="AA1103" s="88"/>
      <c r="AB1103" s="30"/>
      <c r="AC1103" s="30"/>
      <c r="AD1103" s="30"/>
      <c r="AE1103" s="101"/>
      <c r="AH1103" s="53"/>
    </row>
    <row r="1104" spans="2:34" x14ac:dyDescent="0.25">
      <c r="B1104" s="81"/>
      <c r="C1104" s="82"/>
      <c r="D1104" s="83"/>
      <c r="E1104" s="87"/>
      <c r="F1104" s="84"/>
      <c r="G1104" s="84"/>
      <c r="H1104" s="89" t="str">
        <f>IF(F1104&lt;&gt;"", _xlfn.XLOOKUP(F1104,TABstock[CODE],TABstock[UNITE]),"")</f>
        <v/>
      </c>
      <c r="I1104" s="89" t="str">
        <f>IF(F1104&lt;&gt;"", _xlfn.XLOOKUP(F1104,TABstock[CODE],TABstock[DESCRIPTION]),"")</f>
        <v/>
      </c>
      <c r="J1104" s="90" t="str">
        <f>IF(F1104&lt;&gt;"", _xlfn.XLOOKUP(F1104,TABstock[CODE],TABstock[STOCK]),"")</f>
        <v/>
      </c>
      <c r="K1104" s="28"/>
      <c r="M1104" s="29"/>
      <c r="S1104" s="23"/>
      <c r="T1104" s="99"/>
      <c r="U1104" s="100"/>
      <c r="V1104" s="88"/>
      <c r="W1104" s="88"/>
      <c r="X1104" s="88"/>
      <c r="Y1104" s="30"/>
      <c r="Z1104" s="88"/>
      <c r="AA1104" s="88"/>
      <c r="AB1104" s="30"/>
      <c r="AC1104" s="30"/>
      <c r="AD1104" s="30"/>
      <c r="AE1104" s="101"/>
      <c r="AH1104" s="53"/>
    </row>
    <row r="1105" spans="2:34" x14ac:dyDescent="0.25">
      <c r="B1105" s="81"/>
      <c r="C1105" s="82"/>
      <c r="D1105" s="83"/>
      <c r="E1105" s="87"/>
      <c r="F1105" s="84"/>
      <c r="G1105" s="84"/>
      <c r="H1105" s="89" t="str">
        <f>IF(F1105&lt;&gt;"", _xlfn.XLOOKUP(F1105,TABstock[CODE],TABstock[UNITE]),"")</f>
        <v/>
      </c>
      <c r="I1105" s="89" t="str">
        <f>IF(F1105&lt;&gt;"", _xlfn.XLOOKUP(F1105,TABstock[CODE],TABstock[DESCRIPTION]),"")</f>
        <v/>
      </c>
      <c r="J1105" s="90" t="str">
        <f>IF(F1105&lt;&gt;"", _xlfn.XLOOKUP(F1105,TABstock[CODE],TABstock[STOCK]),"")</f>
        <v/>
      </c>
      <c r="K1105" s="28"/>
      <c r="M1105" s="29"/>
      <c r="S1105" s="23"/>
      <c r="T1105" s="99"/>
      <c r="U1105" s="100"/>
      <c r="V1105" s="88"/>
      <c r="W1105" s="88"/>
      <c r="X1105" s="88"/>
      <c r="Y1105" s="30"/>
      <c r="Z1105" s="88"/>
      <c r="AA1105" s="88"/>
      <c r="AB1105" s="30"/>
      <c r="AC1105" s="30"/>
      <c r="AD1105" s="30"/>
      <c r="AE1105" s="101"/>
      <c r="AH1105" s="53"/>
    </row>
    <row r="1106" spans="2:34" x14ac:dyDescent="0.25">
      <c r="B1106" s="81"/>
      <c r="C1106" s="82"/>
      <c r="D1106" s="83"/>
      <c r="E1106" s="87"/>
      <c r="F1106" s="84"/>
      <c r="G1106" s="84"/>
      <c r="H1106" s="89" t="str">
        <f>IF(F1106&lt;&gt;"", _xlfn.XLOOKUP(F1106,TABstock[CODE],TABstock[UNITE]),"")</f>
        <v/>
      </c>
      <c r="I1106" s="89" t="str">
        <f>IF(F1106&lt;&gt;"", _xlfn.XLOOKUP(F1106,TABstock[CODE],TABstock[DESCRIPTION]),"")</f>
        <v/>
      </c>
      <c r="J1106" s="90" t="str">
        <f>IF(F1106&lt;&gt;"", _xlfn.XLOOKUP(F1106,TABstock[CODE],TABstock[STOCK]),"")</f>
        <v/>
      </c>
      <c r="K1106" s="28"/>
      <c r="M1106" s="29"/>
      <c r="S1106" s="23"/>
      <c r="T1106" s="99"/>
      <c r="U1106" s="100"/>
      <c r="V1106" s="88"/>
      <c r="W1106" s="88"/>
      <c r="X1106" s="88"/>
      <c r="Y1106" s="30"/>
      <c r="Z1106" s="88"/>
      <c r="AA1106" s="88"/>
      <c r="AB1106" s="30"/>
      <c r="AC1106" s="30"/>
      <c r="AD1106" s="30"/>
      <c r="AE1106" s="101"/>
      <c r="AH1106" s="53"/>
    </row>
    <row r="1107" spans="2:34" x14ac:dyDescent="0.25">
      <c r="B1107" s="81"/>
      <c r="C1107" s="82"/>
      <c r="D1107" s="83"/>
      <c r="E1107" s="87"/>
      <c r="F1107" s="84"/>
      <c r="G1107" s="84"/>
      <c r="H1107" s="89" t="str">
        <f>IF(F1107&lt;&gt;"", _xlfn.XLOOKUP(F1107,TABstock[CODE],TABstock[UNITE]),"")</f>
        <v/>
      </c>
      <c r="I1107" s="89" t="str">
        <f>IF(F1107&lt;&gt;"", _xlfn.XLOOKUP(F1107,TABstock[CODE],TABstock[DESCRIPTION]),"")</f>
        <v/>
      </c>
      <c r="J1107" s="90" t="str">
        <f>IF(F1107&lt;&gt;"", _xlfn.XLOOKUP(F1107,TABstock[CODE],TABstock[STOCK]),"")</f>
        <v/>
      </c>
      <c r="K1107" s="28"/>
      <c r="M1107" s="29"/>
      <c r="S1107" s="23"/>
      <c r="T1107" s="99"/>
      <c r="U1107" s="100"/>
      <c r="V1107" s="88"/>
      <c r="W1107" s="88"/>
      <c r="X1107" s="88"/>
      <c r="Y1107" s="30"/>
      <c r="Z1107" s="88"/>
      <c r="AA1107" s="88"/>
      <c r="AB1107" s="30"/>
      <c r="AC1107" s="30"/>
      <c r="AD1107" s="30"/>
      <c r="AE1107" s="101"/>
      <c r="AH1107" s="53"/>
    </row>
    <row r="1108" spans="2:34" x14ac:dyDescent="0.25">
      <c r="B1108" s="81"/>
      <c r="C1108" s="82"/>
      <c r="D1108" s="83"/>
      <c r="E1108" s="87"/>
      <c r="F1108" s="84"/>
      <c r="G1108" s="84"/>
      <c r="H1108" s="89" t="str">
        <f>IF(F1108&lt;&gt;"", _xlfn.XLOOKUP(F1108,TABstock[CODE],TABstock[UNITE]),"")</f>
        <v/>
      </c>
      <c r="I1108" s="89" t="str">
        <f>IF(F1108&lt;&gt;"", _xlfn.XLOOKUP(F1108,TABstock[CODE],TABstock[DESCRIPTION]),"")</f>
        <v/>
      </c>
      <c r="J1108" s="90" t="str">
        <f>IF(F1108&lt;&gt;"", _xlfn.XLOOKUP(F1108,TABstock[CODE],TABstock[STOCK]),"")</f>
        <v/>
      </c>
      <c r="K1108" s="28"/>
      <c r="M1108" s="29"/>
      <c r="S1108" s="23"/>
      <c r="T1108" s="99"/>
      <c r="U1108" s="100"/>
      <c r="V1108" s="88"/>
      <c r="W1108" s="88"/>
      <c r="X1108" s="88"/>
      <c r="Y1108" s="30"/>
      <c r="Z1108" s="88"/>
      <c r="AA1108" s="88"/>
      <c r="AB1108" s="30"/>
      <c r="AC1108" s="30"/>
      <c r="AD1108" s="30"/>
      <c r="AE1108" s="101"/>
      <c r="AH1108" s="53"/>
    </row>
    <row r="1109" spans="2:34" x14ac:dyDescent="0.25">
      <c r="B1109" s="81"/>
      <c r="C1109" s="82"/>
      <c r="D1109" s="83"/>
      <c r="E1109" s="87"/>
      <c r="F1109" s="84"/>
      <c r="G1109" s="84"/>
      <c r="H1109" s="89" t="str">
        <f>IF(F1109&lt;&gt;"", _xlfn.XLOOKUP(F1109,TABstock[CODE],TABstock[UNITE]),"")</f>
        <v/>
      </c>
      <c r="I1109" s="89" t="str">
        <f>IF(F1109&lt;&gt;"", _xlfn.XLOOKUP(F1109,TABstock[CODE],TABstock[DESCRIPTION]),"")</f>
        <v/>
      </c>
      <c r="J1109" s="90" t="str">
        <f>IF(F1109&lt;&gt;"", _xlfn.XLOOKUP(F1109,TABstock[CODE],TABstock[STOCK]),"")</f>
        <v/>
      </c>
      <c r="K1109" s="28"/>
      <c r="M1109" s="29"/>
      <c r="S1109" s="23"/>
      <c r="T1109" s="99"/>
      <c r="U1109" s="100"/>
      <c r="V1109" s="88"/>
      <c r="W1109" s="88"/>
      <c r="X1109" s="88"/>
      <c r="Y1109" s="30"/>
      <c r="Z1109" s="88"/>
      <c r="AA1109" s="88"/>
      <c r="AB1109" s="30"/>
      <c r="AC1109" s="30"/>
      <c r="AD1109" s="30"/>
      <c r="AE1109" s="101"/>
      <c r="AH1109" s="53"/>
    </row>
    <row r="1110" spans="2:34" x14ac:dyDescent="0.25">
      <c r="B1110" s="81"/>
      <c r="C1110" s="82"/>
      <c r="D1110" s="83"/>
      <c r="E1110" s="87"/>
      <c r="F1110" s="84"/>
      <c r="G1110" s="84"/>
      <c r="H1110" s="89" t="str">
        <f>IF(F1110&lt;&gt;"", _xlfn.XLOOKUP(F1110,TABstock[CODE],TABstock[UNITE]),"")</f>
        <v/>
      </c>
      <c r="I1110" s="89" t="str">
        <f>IF(F1110&lt;&gt;"", _xlfn.XLOOKUP(F1110,TABstock[CODE],TABstock[DESCRIPTION]),"")</f>
        <v/>
      </c>
      <c r="J1110" s="90" t="str">
        <f>IF(F1110&lt;&gt;"", _xlfn.XLOOKUP(F1110,TABstock[CODE],TABstock[STOCK]),"")</f>
        <v/>
      </c>
      <c r="K1110" s="28"/>
      <c r="M1110" s="29"/>
      <c r="S1110" s="23"/>
      <c r="T1110" s="99"/>
      <c r="U1110" s="100"/>
      <c r="V1110" s="88"/>
      <c r="W1110" s="88"/>
      <c r="X1110" s="88"/>
      <c r="Y1110" s="30"/>
      <c r="Z1110" s="88"/>
      <c r="AA1110" s="88"/>
      <c r="AB1110" s="30"/>
      <c r="AC1110" s="30"/>
      <c r="AD1110" s="30"/>
      <c r="AE1110" s="101"/>
      <c r="AH1110" s="53"/>
    </row>
    <row r="1111" spans="2:34" x14ac:dyDescent="0.25">
      <c r="B1111" s="81"/>
      <c r="C1111" s="82"/>
      <c r="D1111" s="83"/>
      <c r="E1111" s="87"/>
      <c r="F1111" s="84"/>
      <c r="G1111" s="84"/>
      <c r="H1111" s="89" t="str">
        <f>IF(F1111&lt;&gt;"", _xlfn.XLOOKUP(F1111,TABstock[CODE],TABstock[UNITE]),"")</f>
        <v/>
      </c>
      <c r="I1111" s="89" t="str">
        <f>IF(F1111&lt;&gt;"", _xlfn.XLOOKUP(F1111,TABstock[CODE],TABstock[DESCRIPTION]),"")</f>
        <v/>
      </c>
      <c r="J1111" s="90" t="str">
        <f>IF(F1111&lt;&gt;"", _xlfn.XLOOKUP(F1111,TABstock[CODE],TABstock[STOCK]),"")</f>
        <v/>
      </c>
      <c r="K1111" s="28"/>
      <c r="M1111" s="29"/>
      <c r="S1111" s="23"/>
      <c r="T1111" s="99"/>
      <c r="U1111" s="100"/>
      <c r="V1111" s="88"/>
      <c r="W1111" s="88"/>
      <c r="X1111" s="88"/>
      <c r="Y1111" s="30"/>
      <c r="Z1111" s="88"/>
      <c r="AA1111" s="88"/>
      <c r="AB1111" s="30"/>
      <c r="AC1111" s="30"/>
      <c r="AD1111" s="30"/>
      <c r="AE1111" s="101"/>
      <c r="AH1111" s="53"/>
    </row>
    <row r="1112" spans="2:34" x14ac:dyDescent="0.25">
      <c r="B1112" s="81"/>
      <c r="C1112" s="82"/>
      <c r="D1112" s="83"/>
      <c r="E1112" s="87"/>
      <c r="F1112" s="84"/>
      <c r="G1112" s="84"/>
      <c r="H1112" s="89" t="str">
        <f>IF(F1112&lt;&gt;"", _xlfn.XLOOKUP(F1112,TABstock[CODE],TABstock[UNITE]),"")</f>
        <v/>
      </c>
      <c r="I1112" s="89" t="str">
        <f>IF(F1112&lt;&gt;"", _xlfn.XLOOKUP(F1112,TABstock[CODE],TABstock[DESCRIPTION]),"")</f>
        <v/>
      </c>
      <c r="J1112" s="90" t="str">
        <f>IF(F1112&lt;&gt;"", _xlfn.XLOOKUP(F1112,TABstock[CODE],TABstock[STOCK]),"")</f>
        <v/>
      </c>
      <c r="K1112" s="28"/>
      <c r="M1112" s="29"/>
      <c r="S1112" s="23"/>
      <c r="T1112" s="99"/>
      <c r="U1112" s="100"/>
      <c r="V1112" s="88"/>
      <c r="W1112" s="88"/>
      <c r="X1112" s="88"/>
      <c r="Y1112" s="30"/>
      <c r="Z1112" s="88"/>
      <c r="AA1112" s="88"/>
      <c r="AB1112" s="30"/>
      <c r="AC1112" s="30"/>
      <c r="AD1112" s="30"/>
      <c r="AE1112" s="101"/>
      <c r="AH1112" s="53"/>
    </row>
    <row r="1113" spans="2:34" x14ac:dyDescent="0.25">
      <c r="B1113" s="81"/>
      <c r="C1113" s="82"/>
      <c r="D1113" s="83"/>
      <c r="E1113" s="87"/>
      <c r="F1113" s="84"/>
      <c r="G1113" s="84"/>
      <c r="H1113" s="89" t="str">
        <f>IF(F1113&lt;&gt;"", _xlfn.XLOOKUP(F1113,TABstock[CODE],TABstock[UNITE]),"")</f>
        <v/>
      </c>
      <c r="I1113" s="89" t="str">
        <f>IF(F1113&lt;&gt;"", _xlfn.XLOOKUP(F1113,TABstock[CODE],TABstock[DESCRIPTION]),"")</f>
        <v/>
      </c>
      <c r="J1113" s="90" t="str">
        <f>IF(F1113&lt;&gt;"", _xlfn.XLOOKUP(F1113,TABstock[CODE],TABstock[STOCK]),"")</f>
        <v/>
      </c>
      <c r="K1113" s="28"/>
      <c r="M1113" s="29"/>
      <c r="S1113" s="23"/>
      <c r="T1113" s="99"/>
      <c r="U1113" s="100"/>
      <c r="V1113" s="88"/>
      <c r="W1113" s="88"/>
      <c r="X1113" s="88"/>
      <c r="Y1113" s="30"/>
      <c r="Z1113" s="88"/>
      <c r="AA1113" s="88"/>
      <c r="AB1113" s="30"/>
      <c r="AC1113" s="30"/>
      <c r="AD1113" s="30"/>
      <c r="AE1113" s="101"/>
      <c r="AH1113" s="53"/>
    </row>
    <row r="1114" spans="2:34" x14ac:dyDescent="0.25">
      <c r="B1114" s="81"/>
      <c r="C1114" s="82"/>
      <c r="D1114" s="83"/>
      <c r="E1114" s="87"/>
      <c r="F1114" s="84"/>
      <c r="G1114" s="84"/>
      <c r="H1114" s="89" t="str">
        <f>IF(F1114&lt;&gt;"", _xlfn.XLOOKUP(F1114,TABstock[CODE],TABstock[UNITE]),"")</f>
        <v/>
      </c>
      <c r="I1114" s="89" t="str">
        <f>IF(F1114&lt;&gt;"", _xlfn.XLOOKUP(F1114,TABstock[CODE],TABstock[DESCRIPTION]),"")</f>
        <v/>
      </c>
      <c r="J1114" s="90" t="str">
        <f>IF(F1114&lt;&gt;"", _xlfn.XLOOKUP(F1114,TABstock[CODE],TABstock[STOCK]),"")</f>
        <v/>
      </c>
      <c r="K1114" s="28"/>
      <c r="M1114" s="29"/>
      <c r="S1114" s="23"/>
      <c r="T1114" s="99"/>
      <c r="U1114" s="100"/>
      <c r="V1114" s="88"/>
      <c r="W1114" s="88"/>
      <c r="X1114" s="88"/>
      <c r="Y1114" s="30"/>
      <c r="Z1114" s="88"/>
      <c r="AA1114" s="88"/>
      <c r="AB1114" s="30"/>
      <c r="AC1114" s="30"/>
      <c r="AD1114" s="30"/>
      <c r="AE1114" s="101"/>
      <c r="AH1114" s="53"/>
    </row>
    <row r="1115" spans="2:34" x14ac:dyDescent="0.25">
      <c r="B1115" s="81"/>
      <c r="C1115" s="82"/>
      <c r="D1115" s="83"/>
      <c r="E1115" s="87"/>
      <c r="F1115" s="84"/>
      <c r="G1115" s="84"/>
      <c r="H1115" s="89" t="str">
        <f>IF(F1115&lt;&gt;"", _xlfn.XLOOKUP(F1115,TABstock[CODE],TABstock[UNITE]),"")</f>
        <v/>
      </c>
      <c r="I1115" s="89" t="str">
        <f>IF(F1115&lt;&gt;"", _xlfn.XLOOKUP(F1115,TABstock[CODE],TABstock[DESCRIPTION]),"")</f>
        <v/>
      </c>
      <c r="J1115" s="90" t="str">
        <f>IF(F1115&lt;&gt;"", _xlfn.XLOOKUP(F1115,TABstock[CODE],TABstock[STOCK]),"")</f>
        <v/>
      </c>
      <c r="K1115" s="28"/>
      <c r="M1115" s="29"/>
      <c r="S1115" s="23"/>
      <c r="T1115" s="99"/>
      <c r="U1115" s="100"/>
      <c r="V1115" s="88"/>
      <c r="W1115" s="88"/>
      <c r="X1115" s="88"/>
      <c r="Y1115" s="30"/>
      <c r="Z1115" s="88"/>
      <c r="AA1115" s="88"/>
      <c r="AB1115" s="30"/>
      <c r="AC1115" s="30"/>
      <c r="AD1115" s="30"/>
      <c r="AE1115" s="101"/>
      <c r="AH1115" s="53"/>
    </row>
    <row r="1116" spans="2:34" x14ac:dyDescent="0.25">
      <c r="B1116" s="81"/>
      <c r="C1116" s="82"/>
      <c r="D1116" s="83"/>
      <c r="E1116" s="87"/>
      <c r="F1116" s="84"/>
      <c r="G1116" s="84"/>
      <c r="H1116" s="89" t="str">
        <f>IF(F1116&lt;&gt;"", _xlfn.XLOOKUP(F1116,TABstock[CODE],TABstock[UNITE]),"")</f>
        <v/>
      </c>
      <c r="I1116" s="89" t="str">
        <f>IF(F1116&lt;&gt;"", _xlfn.XLOOKUP(F1116,TABstock[CODE],TABstock[DESCRIPTION]),"")</f>
        <v/>
      </c>
      <c r="J1116" s="90" t="str">
        <f>IF(F1116&lt;&gt;"", _xlfn.XLOOKUP(F1116,TABstock[CODE],TABstock[STOCK]),"")</f>
        <v/>
      </c>
      <c r="K1116" s="28"/>
      <c r="M1116" s="29"/>
      <c r="S1116" s="23"/>
      <c r="T1116" s="99"/>
      <c r="U1116" s="100"/>
      <c r="V1116" s="88"/>
      <c r="W1116" s="88"/>
      <c r="X1116" s="88"/>
      <c r="Y1116" s="30"/>
      <c r="Z1116" s="88"/>
      <c r="AA1116" s="88"/>
      <c r="AB1116" s="30"/>
      <c r="AC1116" s="30"/>
      <c r="AD1116" s="30"/>
      <c r="AE1116" s="101"/>
      <c r="AH1116" s="53"/>
    </row>
    <row r="1117" spans="2:34" x14ac:dyDescent="0.25">
      <c r="B1117" s="81"/>
      <c r="C1117" s="82"/>
      <c r="D1117" s="83"/>
      <c r="E1117" s="87"/>
      <c r="F1117" s="84"/>
      <c r="G1117" s="84"/>
      <c r="H1117" s="89" t="str">
        <f>IF(F1117&lt;&gt;"", _xlfn.XLOOKUP(F1117,TABstock[CODE],TABstock[UNITE]),"")</f>
        <v/>
      </c>
      <c r="I1117" s="89" t="str">
        <f>IF(F1117&lt;&gt;"", _xlfn.XLOOKUP(F1117,TABstock[CODE],TABstock[DESCRIPTION]),"")</f>
        <v/>
      </c>
      <c r="J1117" s="90" t="str">
        <f>IF(F1117&lt;&gt;"", _xlfn.XLOOKUP(F1117,TABstock[CODE],TABstock[STOCK]),"")</f>
        <v/>
      </c>
      <c r="K1117" s="28"/>
      <c r="M1117" s="29"/>
      <c r="S1117" s="23"/>
      <c r="T1117" s="99"/>
      <c r="U1117" s="100"/>
      <c r="V1117" s="88"/>
      <c r="W1117" s="88"/>
      <c r="X1117" s="88"/>
      <c r="Y1117" s="30"/>
      <c r="Z1117" s="88"/>
      <c r="AA1117" s="88"/>
      <c r="AB1117" s="30"/>
      <c r="AC1117" s="30"/>
      <c r="AD1117" s="30"/>
      <c r="AE1117" s="101"/>
      <c r="AH1117" s="53"/>
    </row>
    <row r="1118" spans="2:34" x14ac:dyDescent="0.25">
      <c r="B1118" s="81"/>
      <c r="C1118" s="82"/>
      <c r="D1118" s="83"/>
      <c r="E1118" s="87"/>
      <c r="F1118" s="84"/>
      <c r="G1118" s="84"/>
      <c r="H1118" s="89" t="str">
        <f>IF(F1118&lt;&gt;"", _xlfn.XLOOKUP(F1118,TABstock[CODE],TABstock[UNITE]),"")</f>
        <v/>
      </c>
      <c r="I1118" s="89" t="str">
        <f>IF(F1118&lt;&gt;"", _xlfn.XLOOKUP(F1118,TABstock[CODE],TABstock[DESCRIPTION]),"")</f>
        <v/>
      </c>
      <c r="J1118" s="90" t="str">
        <f>IF(F1118&lt;&gt;"", _xlfn.XLOOKUP(F1118,TABstock[CODE],TABstock[STOCK]),"")</f>
        <v/>
      </c>
      <c r="K1118" s="28"/>
      <c r="M1118" s="29"/>
      <c r="S1118" s="23"/>
      <c r="T1118" s="99"/>
      <c r="U1118" s="100"/>
      <c r="V1118" s="88"/>
      <c r="W1118" s="88"/>
      <c r="X1118" s="88"/>
      <c r="Y1118" s="30"/>
      <c r="Z1118" s="88"/>
      <c r="AA1118" s="88"/>
      <c r="AB1118" s="30"/>
      <c r="AC1118" s="30"/>
      <c r="AD1118" s="30"/>
      <c r="AE1118" s="101"/>
      <c r="AH1118" s="53"/>
    </row>
    <row r="1119" spans="2:34" x14ac:dyDescent="0.25">
      <c r="B1119" s="81"/>
      <c r="C1119" s="82"/>
      <c r="D1119" s="83"/>
      <c r="E1119" s="87"/>
      <c r="F1119" s="84"/>
      <c r="G1119" s="84"/>
      <c r="H1119" s="89" t="str">
        <f>IF(F1119&lt;&gt;"", _xlfn.XLOOKUP(F1119,TABstock[CODE],TABstock[UNITE]),"")</f>
        <v/>
      </c>
      <c r="I1119" s="89" t="str">
        <f>IF(F1119&lt;&gt;"", _xlfn.XLOOKUP(F1119,TABstock[CODE],TABstock[DESCRIPTION]),"")</f>
        <v/>
      </c>
      <c r="J1119" s="90" t="str">
        <f>IF(F1119&lt;&gt;"", _xlfn.XLOOKUP(F1119,TABstock[CODE],TABstock[STOCK]),"")</f>
        <v/>
      </c>
      <c r="K1119" s="28"/>
      <c r="M1119" s="29"/>
      <c r="S1119" s="23"/>
      <c r="T1119" s="99"/>
      <c r="U1119" s="100"/>
      <c r="V1119" s="88"/>
      <c r="W1119" s="88"/>
      <c r="X1119" s="88"/>
      <c r="Y1119" s="30"/>
      <c r="Z1119" s="88"/>
      <c r="AA1119" s="88"/>
      <c r="AB1119" s="30"/>
      <c r="AC1119" s="30"/>
      <c r="AD1119" s="30"/>
      <c r="AE1119" s="101"/>
      <c r="AH1119" s="53"/>
    </row>
    <row r="1120" spans="2:34" x14ac:dyDescent="0.25">
      <c r="B1120" s="81"/>
      <c r="C1120" s="82"/>
      <c r="D1120" s="83"/>
      <c r="E1120" s="87"/>
      <c r="F1120" s="84"/>
      <c r="G1120" s="84"/>
      <c r="H1120" s="89" t="str">
        <f>IF(F1120&lt;&gt;"", _xlfn.XLOOKUP(F1120,TABstock[CODE],TABstock[UNITE]),"")</f>
        <v/>
      </c>
      <c r="I1120" s="89" t="str">
        <f>IF(F1120&lt;&gt;"", _xlfn.XLOOKUP(F1120,TABstock[CODE],TABstock[DESCRIPTION]),"")</f>
        <v/>
      </c>
      <c r="J1120" s="90" t="str">
        <f>IF(F1120&lt;&gt;"", _xlfn.XLOOKUP(F1120,TABstock[CODE],TABstock[STOCK]),"")</f>
        <v/>
      </c>
      <c r="K1120" s="28"/>
      <c r="M1120" s="29"/>
      <c r="S1120" s="23"/>
      <c r="T1120" s="99"/>
      <c r="U1120" s="100"/>
      <c r="V1120" s="88"/>
      <c r="W1120" s="88"/>
      <c r="X1120" s="88"/>
      <c r="Y1120" s="30"/>
      <c r="Z1120" s="88"/>
      <c r="AA1120" s="88"/>
      <c r="AB1120" s="30"/>
      <c r="AC1120" s="30"/>
      <c r="AD1120" s="30"/>
      <c r="AE1120" s="101"/>
      <c r="AH1120" s="53"/>
    </row>
    <row r="1121" spans="2:34" x14ac:dyDescent="0.25">
      <c r="B1121" s="81"/>
      <c r="C1121" s="82"/>
      <c r="D1121" s="83"/>
      <c r="E1121" s="87"/>
      <c r="F1121" s="84"/>
      <c r="G1121" s="84"/>
      <c r="H1121" s="89" t="str">
        <f>IF(F1121&lt;&gt;"", _xlfn.XLOOKUP(F1121,TABstock[CODE],TABstock[UNITE]),"")</f>
        <v/>
      </c>
      <c r="I1121" s="89" t="str">
        <f>IF(F1121&lt;&gt;"", _xlfn.XLOOKUP(F1121,TABstock[CODE],TABstock[DESCRIPTION]),"")</f>
        <v/>
      </c>
      <c r="J1121" s="90" t="str">
        <f>IF(F1121&lt;&gt;"", _xlfn.XLOOKUP(F1121,TABstock[CODE],TABstock[STOCK]),"")</f>
        <v/>
      </c>
      <c r="K1121" s="28"/>
      <c r="M1121" s="29"/>
      <c r="S1121" s="23"/>
      <c r="T1121" s="99"/>
      <c r="U1121" s="100"/>
      <c r="V1121" s="88"/>
      <c r="W1121" s="88"/>
      <c r="X1121" s="88"/>
      <c r="Y1121" s="30"/>
      <c r="Z1121" s="88"/>
      <c r="AA1121" s="88"/>
      <c r="AB1121" s="30"/>
      <c r="AC1121" s="30"/>
      <c r="AD1121" s="30"/>
      <c r="AE1121" s="101"/>
      <c r="AH1121" s="53"/>
    </row>
    <row r="1122" spans="2:34" x14ac:dyDescent="0.25">
      <c r="B1122" s="81"/>
      <c r="C1122" s="82"/>
      <c r="D1122" s="83"/>
      <c r="E1122" s="87"/>
      <c r="F1122" s="84"/>
      <c r="G1122" s="84"/>
      <c r="H1122" s="89" t="str">
        <f>IF(F1122&lt;&gt;"", _xlfn.XLOOKUP(F1122,TABstock[CODE],TABstock[UNITE]),"")</f>
        <v/>
      </c>
      <c r="I1122" s="89" t="str">
        <f>IF(F1122&lt;&gt;"", _xlfn.XLOOKUP(F1122,TABstock[CODE],TABstock[DESCRIPTION]),"")</f>
        <v/>
      </c>
      <c r="J1122" s="90" t="str">
        <f>IF(F1122&lt;&gt;"", _xlfn.XLOOKUP(F1122,TABstock[CODE],TABstock[STOCK]),"")</f>
        <v/>
      </c>
      <c r="K1122" s="28"/>
      <c r="M1122" s="29"/>
      <c r="S1122" s="23"/>
      <c r="T1122" s="99"/>
      <c r="U1122" s="100"/>
      <c r="V1122" s="88"/>
      <c r="W1122" s="88"/>
      <c r="X1122" s="88"/>
      <c r="Y1122" s="30"/>
      <c r="Z1122" s="88"/>
      <c r="AA1122" s="88"/>
      <c r="AB1122" s="30"/>
      <c r="AC1122" s="30"/>
      <c r="AD1122" s="30"/>
      <c r="AE1122" s="101"/>
      <c r="AH1122" s="53"/>
    </row>
    <row r="1123" spans="2:34" x14ac:dyDescent="0.25">
      <c r="B1123" s="81"/>
      <c r="C1123" s="82"/>
      <c r="D1123" s="83"/>
      <c r="E1123" s="87"/>
      <c r="F1123" s="84"/>
      <c r="G1123" s="84"/>
      <c r="H1123" s="89" t="str">
        <f>IF(F1123&lt;&gt;"", _xlfn.XLOOKUP(F1123,TABstock[CODE],TABstock[UNITE]),"")</f>
        <v/>
      </c>
      <c r="I1123" s="89" t="str">
        <f>IF(F1123&lt;&gt;"", _xlfn.XLOOKUP(F1123,TABstock[CODE],TABstock[DESCRIPTION]),"")</f>
        <v/>
      </c>
      <c r="J1123" s="90" t="str">
        <f>IF(F1123&lt;&gt;"", _xlfn.XLOOKUP(F1123,TABstock[CODE],TABstock[STOCK]),"")</f>
        <v/>
      </c>
      <c r="K1123" s="28"/>
      <c r="M1123" s="29"/>
      <c r="S1123" s="23"/>
      <c r="T1123" s="99"/>
      <c r="U1123" s="100"/>
      <c r="V1123" s="88"/>
      <c r="W1123" s="88"/>
      <c r="X1123" s="88"/>
      <c r="Y1123" s="30"/>
      <c r="Z1123" s="88"/>
      <c r="AA1123" s="88"/>
      <c r="AB1123" s="30"/>
      <c r="AC1123" s="30"/>
      <c r="AD1123" s="30"/>
      <c r="AE1123" s="101"/>
      <c r="AH1123" s="53"/>
    </row>
    <row r="1124" spans="2:34" x14ac:dyDescent="0.25">
      <c r="B1124" s="81"/>
      <c r="C1124" s="82"/>
      <c r="D1124" s="83"/>
      <c r="E1124" s="87"/>
      <c r="F1124" s="84"/>
      <c r="G1124" s="84"/>
      <c r="H1124" s="89" t="str">
        <f>IF(F1124&lt;&gt;"", _xlfn.XLOOKUP(F1124,TABstock[CODE],TABstock[UNITE]),"")</f>
        <v/>
      </c>
      <c r="I1124" s="89" t="str">
        <f>IF(F1124&lt;&gt;"", _xlfn.XLOOKUP(F1124,TABstock[CODE],TABstock[DESCRIPTION]),"")</f>
        <v/>
      </c>
      <c r="J1124" s="90" t="str">
        <f>IF(F1124&lt;&gt;"", _xlfn.XLOOKUP(F1124,TABstock[CODE],TABstock[STOCK]),"")</f>
        <v/>
      </c>
      <c r="K1124" s="28"/>
      <c r="M1124" s="29"/>
      <c r="S1124" s="23"/>
      <c r="T1124" s="99"/>
      <c r="U1124" s="100"/>
      <c r="V1124" s="88"/>
      <c r="W1124" s="88"/>
      <c r="X1124" s="88"/>
      <c r="Y1124" s="30"/>
      <c r="Z1124" s="88"/>
      <c r="AA1124" s="88"/>
      <c r="AB1124" s="30"/>
      <c r="AC1124" s="30"/>
      <c r="AD1124" s="30"/>
      <c r="AE1124" s="101"/>
      <c r="AH1124" s="53"/>
    </row>
    <row r="1125" spans="2:34" x14ac:dyDescent="0.25">
      <c r="B1125" s="81"/>
      <c r="C1125" s="82"/>
      <c r="D1125" s="83"/>
      <c r="E1125" s="87"/>
      <c r="F1125" s="84"/>
      <c r="G1125" s="84"/>
      <c r="H1125" s="89" t="str">
        <f>IF(F1125&lt;&gt;"", _xlfn.XLOOKUP(F1125,TABstock[CODE],TABstock[UNITE]),"")</f>
        <v/>
      </c>
      <c r="I1125" s="89" t="str">
        <f>IF(F1125&lt;&gt;"", _xlfn.XLOOKUP(F1125,TABstock[CODE],TABstock[DESCRIPTION]),"")</f>
        <v/>
      </c>
      <c r="J1125" s="90" t="str">
        <f>IF(F1125&lt;&gt;"", _xlfn.XLOOKUP(F1125,TABstock[CODE],TABstock[STOCK]),"")</f>
        <v/>
      </c>
      <c r="K1125" s="28"/>
      <c r="M1125" s="29"/>
      <c r="S1125" s="23"/>
      <c r="T1125" s="99"/>
      <c r="U1125" s="100"/>
      <c r="V1125" s="88"/>
      <c r="W1125" s="88"/>
      <c r="X1125" s="88"/>
      <c r="Y1125" s="30"/>
      <c r="Z1125" s="88"/>
      <c r="AA1125" s="88"/>
      <c r="AB1125" s="30"/>
      <c r="AC1125" s="30"/>
      <c r="AD1125" s="30"/>
      <c r="AE1125" s="101"/>
      <c r="AH1125" s="53"/>
    </row>
    <row r="1126" spans="2:34" x14ac:dyDescent="0.25">
      <c r="B1126" s="81"/>
      <c r="C1126" s="82"/>
      <c r="D1126" s="83"/>
      <c r="E1126" s="87"/>
      <c r="F1126" s="84"/>
      <c r="G1126" s="84"/>
      <c r="H1126" s="89" t="str">
        <f>IF(F1126&lt;&gt;"", _xlfn.XLOOKUP(F1126,TABstock[CODE],TABstock[UNITE]),"")</f>
        <v/>
      </c>
      <c r="I1126" s="89" t="str">
        <f>IF(F1126&lt;&gt;"", _xlfn.XLOOKUP(F1126,TABstock[CODE],TABstock[DESCRIPTION]),"")</f>
        <v/>
      </c>
      <c r="J1126" s="90" t="str">
        <f>IF(F1126&lt;&gt;"", _xlfn.XLOOKUP(F1126,TABstock[CODE],TABstock[STOCK]),"")</f>
        <v/>
      </c>
      <c r="K1126" s="28"/>
      <c r="M1126" s="29"/>
      <c r="S1126" s="23"/>
      <c r="T1126" s="99"/>
      <c r="U1126" s="100"/>
      <c r="V1126" s="88"/>
      <c r="W1126" s="88"/>
      <c r="X1126" s="88"/>
      <c r="Y1126" s="30"/>
      <c r="Z1126" s="88"/>
      <c r="AA1126" s="88"/>
      <c r="AB1126" s="30"/>
      <c r="AC1126" s="30"/>
      <c r="AD1126" s="30"/>
      <c r="AE1126" s="101"/>
      <c r="AH1126" s="53"/>
    </row>
    <row r="1127" spans="2:34" x14ac:dyDescent="0.25">
      <c r="B1127" s="81"/>
      <c r="C1127" s="82"/>
      <c r="D1127" s="83"/>
      <c r="E1127" s="87"/>
      <c r="F1127" s="84"/>
      <c r="G1127" s="84"/>
      <c r="H1127" s="89" t="str">
        <f>IF(F1127&lt;&gt;"", _xlfn.XLOOKUP(F1127,TABstock[CODE],TABstock[UNITE]),"")</f>
        <v/>
      </c>
      <c r="I1127" s="89" t="str">
        <f>IF(F1127&lt;&gt;"", _xlfn.XLOOKUP(F1127,TABstock[CODE],TABstock[DESCRIPTION]),"")</f>
        <v/>
      </c>
      <c r="J1127" s="90" t="str">
        <f>IF(F1127&lt;&gt;"", _xlfn.XLOOKUP(F1127,TABstock[CODE],TABstock[STOCK]),"")</f>
        <v/>
      </c>
      <c r="K1127" s="28"/>
      <c r="M1127" s="29"/>
      <c r="S1127" s="23"/>
      <c r="T1127" s="99"/>
      <c r="U1127" s="100"/>
      <c r="V1127" s="88"/>
      <c r="W1127" s="88"/>
      <c r="X1127" s="88"/>
      <c r="Y1127" s="30"/>
      <c r="Z1127" s="88"/>
      <c r="AA1127" s="88"/>
      <c r="AB1127" s="30"/>
      <c r="AC1127" s="30"/>
      <c r="AD1127" s="30"/>
      <c r="AE1127" s="101"/>
      <c r="AH1127" s="53"/>
    </row>
    <row r="1128" spans="2:34" x14ac:dyDescent="0.25">
      <c r="B1128" s="81"/>
      <c r="C1128" s="82"/>
      <c r="D1128" s="83"/>
      <c r="E1128" s="87"/>
      <c r="F1128" s="84"/>
      <c r="G1128" s="84"/>
      <c r="H1128" s="89" t="str">
        <f>IF(F1128&lt;&gt;"", _xlfn.XLOOKUP(F1128,TABstock[CODE],TABstock[UNITE]),"")</f>
        <v/>
      </c>
      <c r="I1128" s="89" t="str">
        <f>IF(F1128&lt;&gt;"", _xlfn.XLOOKUP(F1128,TABstock[CODE],TABstock[DESCRIPTION]),"")</f>
        <v/>
      </c>
      <c r="J1128" s="90" t="str">
        <f>IF(F1128&lt;&gt;"", _xlfn.XLOOKUP(F1128,TABstock[CODE],TABstock[STOCK]),"")</f>
        <v/>
      </c>
      <c r="K1128" s="28"/>
      <c r="M1128" s="29"/>
      <c r="S1128" s="23"/>
      <c r="T1128" s="99"/>
      <c r="U1128" s="100"/>
      <c r="V1128" s="88"/>
      <c r="W1128" s="88"/>
      <c r="X1128" s="88"/>
      <c r="Y1128" s="30"/>
      <c r="Z1128" s="88"/>
      <c r="AA1128" s="88"/>
      <c r="AB1128" s="30"/>
      <c r="AC1128" s="30"/>
      <c r="AD1128" s="30"/>
      <c r="AE1128" s="101"/>
      <c r="AH1128" s="53"/>
    </row>
    <row r="1129" spans="2:34" x14ac:dyDescent="0.25">
      <c r="B1129" s="81"/>
      <c r="C1129" s="82"/>
      <c r="D1129" s="83"/>
      <c r="E1129" s="87"/>
      <c r="F1129" s="84"/>
      <c r="G1129" s="84"/>
      <c r="H1129" s="89" t="str">
        <f>IF(F1129&lt;&gt;"", _xlfn.XLOOKUP(F1129,TABstock[CODE],TABstock[UNITE]),"")</f>
        <v/>
      </c>
      <c r="I1129" s="89" t="str">
        <f>IF(F1129&lt;&gt;"", _xlfn.XLOOKUP(F1129,TABstock[CODE],TABstock[DESCRIPTION]),"")</f>
        <v/>
      </c>
      <c r="J1129" s="90" t="str">
        <f>IF(F1129&lt;&gt;"", _xlfn.XLOOKUP(F1129,TABstock[CODE],TABstock[STOCK]),"")</f>
        <v/>
      </c>
      <c r="K1129" s="28"/>
      <c r="M1129" s="29"/>
      <c r="S1129" s="23"/>
      <c r="T1129" s="99"/>
      <c r="U1129" s="100"/>
      <c r="V1129" s="88"/>
      <c r="W1129" s="88"/>
      <c r="X1129" s="88"/>
      <c r="Y1129" s="30"/>
      <c r="Z1129" s="88"/>
      <c r="AA1129" s="88"/>
      <c r="AB1129" s="30"/>
      <c r="AC1129" s="30"/>
      <c r="AD1129" s="30"/>
      <c r="AE1129" s="101"/>
      <c r="AH1129" s="53"/>
    </row>
    <row r="1130" spans="2:34" x14ac:dyDescent="0.25">
      <c r="B1130" s="81"/>
      <c r="C1130" s="82"/>
      <c r="D1130" s="83"/>
      <c r="E1130" s="87"/>
      <c r="F1130" s="84"/>
      <c r="G1130" s="84"/>
      <c r="H1130" s="89" t="str">
        <f>IF(F1130&lt;&gt;"", _xlfn.XLOOKUP(F1130,TABstock[CODE],TABstock[UNITE]),"")</f>
        <v/>
      </c>
      <c r="I1130" s="89" t="str">
        <f>IF(F1130&lt;&gt;"", _xlfn.XLOOKUP(F1130,TABstock[CODE],TABstock[DESCRIPTION]),"")</f>
        <v/>
      </c>
      <c r="J1130" s="90" t="str">
        <f>IF(F1130&lt;&gt;"", _xlfn.XLOOKUP(F1130,TABstock[CODE],TABstock[STOCK]),"")</f>
        <v/>
      </c>
      <c r="K1130" s="28"/>
      <c r="M1130" s="29"/>
      <c r="S1130" s="23"/>
      <c r="T1130" s="99"/>
      <c r="U1130" s="100"/>
      <c r="V1130" s="88"/>
      <c r="W1130" s="88"/>
      <c r="X1130" s="88"/>
      <c r="Y1130" s="30"/>
      <c r="Z1130" s="88"/>
      <c r="AA1130" s="88"/>
      <c r="AB1130" s="30"/>
      <c r="AC1130" s="30"/>
      <c r="AD1130" s="30"/>
      <c r="AE1130" s="101"/>
      <c r="AH1130" s="53"/>
    </row>
    <row r="1131" spans="2:34" x14ac:dyDescent="0.25">
      <c r="B1131" s="81"/>
      <c r="C1131" s="82"/>
      <c r="D1131" s="83"/>
      <c r="E1131" s="87"/>
      <c r="F1131" s="84"/>
      <c r="G1131" s="84"/>
      <c r="H1131" s="89" t="str">
        <f>IF(F1131&lt;&gt;"", _xlfn.XLOOKUP(F1131,TABstock[CODE],TABstock[UNITE]),"")</f>
        <v/>
      </c>
      <c r="I1131" s="89" t="str">
        <f>IF(F1131&lt;&gt;"", _xlfn.XLOOKUP(F1131,TABstock[CODE],TABstock[DESCRIPTION]),"")</f>
        <v/>
      </c>
      <c r="J1131" s="90" t="str">
        <f>IF(F1131&lt;&gt;"", _xlfn.XLOOKUP(F1131,TABstock[CODE],TABstock[STOCK]),"")</f>
        <v/>
      </c>
      <c r="K1131" s="28"/>
      <c r="M1131" s="29"/>
      <c r="S1131" s="23"/>
      <c r="T1131" s="99"/>
      <c r="U1131" s="100"/>
      <c r="V1131" s="88"/>
      <c r="W1131" s="88"/>
      <c r="X1131" s="88"/>
      <c r="Y1131" s="30"/>
      <c r="Z1131" s="88"/>
      <c r="AA1131" s="88"/>
      <c r="AB1131" s="30"/>
      <c r="AC1131" s="30"/>
      <c r="AD1131" s="30"/>
      <c r="AE1131" s="101"/>
      <c r="AH1131" s="53"/>
    </row>
    <row r="1132" spans="2:34" x14ac:dyDescent="0.25">
      <c r="B1132" s="81"/>
      <c r="C1132" s="82"/>
      <c r="D1132" s="83"/>
      <c r="E1132" s="87"/>
      <c r="F1132" s="84"/>
      <c r="G1132" s="84"/>
      <c r="H1132" s="89" t="str">
        <f>IF(F1132&lt;&gt;"", _xlfn.XLOOKUP(F1132,TABstock[CODE],TABstock[UNITE]),"")</f>
        <v/>
      </c>
      <c r="I1132" s="89" t="str">
        <f>IF(F1132&lt;&gt;"", _xlfn.XLOOKUP(F1132,TABstock[CODE],TABstock[DESCRIPTION]),"")</f>
        <v/>
      </c>
      <c r="J1132" s="90" t="str">
        <f>IF(F1132&lt;&gt;"", _xlfn.XLOOKUP(F1132,TABstock[CODE],TABstock[STOCK]),"")</f>
        <v/>
      </c>
      <c r="K1132" s="28"/>
      <c r="M1132" s="29"/>
      <c r="S1132" s="23"/>
      <c r="T1132" s="99"/>
      <c r="U1132" s="100"/>
      <c r="V1132" s="88"/>
      <c r="W1132" s="88"/>
      <c r="X1132" s="88"/>
      <c r="Y1132" s="30"/>
      <c r="Z1132" s="88"/>
      <c r="AA1132" s="88"/>
      <c r="AB1132" s="30"/>
      <c r="AC1132" s="30"/>
      <c r="AD1132" s="30"/>
      <c r="AE1132" s="101"/>
      <c r="AH1132" s="53"/>
    </row>
    <row r="1133" spans="2:34" x14ac:dyDescent="0.25">
      <c r="B1133" s="81"/>
      <c r="C1133" s="82"/>
      <c r="D1133" s="83"/>
      <c r="E1133" s="87"/>
      <c r="F1133" s="84"/>
      <c r="G1133" s="84"/>
      <c r="H1133" s="89" t="str">
        <f>IF(F1133&lt;&gt;"", _xlfn.XLOOKUP(F1133,TABstock[CODE],TABstock[UNITE]),"")</f>
        <v/>
      </c>
      <c r="I1133" s="89" t="str">
        <f>IF(F1133&lt;&gt;"", _xlfn.XLOOKUP(F1133,TABstock[CODE],TABstock[DESCRIPTION]),"")</f>
        <v/>
      </c>
      <c r="J1133" s="90" t="str">
        <f>IF(F1133&lt;&gt;"", _xlfn.XLOOKUP(F1133,TABstock[CODE],TABstock[STOCK]),"")</f>
        <v/>
      </c>
      <c r="K1133" s="28"/>
      <c r="M1133" s="29"/>
      <c r="S1133" s="23"/>
      <c r="T1133" s="99"/>
      <c r="U1133" s="100"/>
      <c r="V1133" s="88"/>
      <c r="W1133" s="88"/>
      <c r="X1133" s="88"/>
      <c r="Y1133" s="30"/>
      <c r="Z1133" s="88"/>
      <c r="AA1133" s="88"/>
      <c r="AB1133" s="30"/>
      <c r="AC1133" s="30"/>
      <c r="AD1133" s="30"/>
      <c r="AE1133" s="101"/>
      <c r="AH1133" s="53"/>
    </row>
    <row r="1134" spans="2:34" x14ac:dyDescent="0.25">
      <c r="B1134" s="81"/>
      <c r="C1134" s="82"/>
      <c r="D1134" s="83"/>
      <c r="E1134" s="87"/>
      <c r="F1134" s="84"/>
      <c r="G1134" s="84"/>
      <c r="H1134" s="89" t="str">
        <f>IF(F1134&lt;&gt;"", _xlfn.XLOOKUP(F1134,TABstock[CODE],TABstock[UNITE]),"")</f>
        <v/>
      </c>
      <c r="I1134" s="89" t="str">
        <f>IF(F1134&lt;&gt;"", _xlfn.XLOOKUP(F1134,TABstock[CODE],TABstock[DESCRIPTION]),"")</f>
        <v/>
      </c>
      <c r="J1134" s="90" t="str">
        <f>IF(F1134&lt;&gt;"", _xlfn.XLOOKUP(F1134,TABstock[CODE],TABstock[STOCK]),"")</f>
        <v/>
      </c>
      <c r="K1134" s="28"/>
      <c r="M1134" s="29"/>
      <c r="S1134" s="23"/>
      <c r="T1134" s="99"/>
      <c r="U1134" s="100"/>
      <c r="V1134" s="88"/>
      <c r="W1134" s="88"/>
      <c r="X1134" s="88"/>
      <c r="Y1134" s="30"/>
      <c r="Z1134" s="88"/>
      <c r="AA1134" s="88"/>
      <c r="AB1134" s="30"/>
      <c r="AC1134" s="30"/>
      <c r="AD1134" s="30"/>
      <c r="AE1134" s="101"/>
      <c r="AH1134" s="53"/>
    </row>
    <row r="1135" spans="2:34" x14ac:dyDescent="0.25">
      <c r="B1135" s="81"/>
      <c r="C1135" s="82"/>
      <c r="D1135" s="83"/>
      <c r="E1135" s="87"/>
      <c r="F1135" s="84"/>
      <c r="G1135" s="84"/>
      <c r="H1135" s="89" t="str">
        <f>IF(F1135&lt;&gt;"", _xlfn.XLOOKUP(F1135,TABstock[CODE],TABstock[UNITE]),"")</f>
        <v/>
      </c>
      <c r="I1135" s="89" t="str">
        <f>IF(F1135&lt;&gt;"", _xlfn.XLOOKUP(F1135,TABstock[CODE],TABstock[DESCRIPTION]),"")</f>
        <v/>
      </c>
      <c r="J1135" s="90" t="str">
        <f>IF(F1135&lt;&gt;"", _xlfn.XLOOKUP(F1135,TABstock[CODE],TABstock[STOCK]),"")</f>
        <v/>
      </c>
      <c r="K1135" s="28"/>
      <c r="M1135" s="29"/>
      <c r="S1135" s="23"/>
      <c r="T1135" s="99"/>
      <c r="U1135" s="100"/>
      <c r="V1135" s="88"/>
      <c r="W1135" s="88"/>
      <c r="X1135" s="88"/>
      <c r="Y1135" s="30"/>
      <c r="Z1135" s="88"/>
      <c r="AA1135" s="88"/>
      <c r="AB1135" s="30"/>
      <c r="AC1135" s="30"/>
      <c r="AD1135" s="30"/>
      <c r="AE1135" s="101"/>
      <c r="AH1135" s="53"/>
    </row>
    <row r="1136" spans="2:34" x14ac:dyDescent="0.25">
      <c r="B1136" s="81"/>
      <c r="C1136" s="82"/>
      <c r="D1136" s="83"/>
      <c r="E1136" s="87"/>
      <c r="F1136" s="84"/>
      <c r="G1136" s="84"/>
      <c r="H1136" s="89" t="str">
        <f>IF(F1136&lt;&gt;"", _xlfn.XLOOKUP(F1136,TABstock[CODE],TABstock[UNITE]),"")</f>
        <v/>
      </c>
      <c r="I1136" s="89" t="str">
        <f>IF(F1136&lt;&gt;"", _xlfn.XLOOKUP(F1136,TABstock[CODE],TABstock[DESCRIPTION]),"")</f>
        <v/>
      </c>
      <c r="J1136" s="90" t="str">
        <f>IF(F1136&lt;&gt;"", _xlfn.XLOOKUP(F1136,TABstock[CODE],TABstock[STOCK]),"")</f>
        <v/>
      </c>
      <c r="K1136" s="28"/>
      <c r="M1136" s="29"/>
      <c r="S1136" s="23"/>
      <c r="T1136" s="99"/>
      <c r="U1136" s="100"/>
      <c r="V1136" s="88"/>
      <c r="W1136" s="88"/>
      <c r="X1136" s="88"/>
      <c r="Y1136" s="30"/>
      <c r="Z1136" s="88"/>
      <c r="AA1136" s="88"/>
      <c r="AB1136" s="30"/>
      <c r="AC1136" s="30"/>
      <c r="AD1136" s="30"/>
      <c r="AE1136" s="101"/>
      <c r="AH1136" s="53"/>
    </row>
    <row r="1137" spans="2:34" x14ac:dyDescent="0.25">
      <c r="B1137" s="81"/>
      <c r="C1137" s="82"/>
      <c r="D1137" s="83"/>
      <c r="E1137" s="87"/>
      <c r="F1137" s="84"/>
      <c r="G1137" s="84"/>
      <c r="H1137" s="89" t="str">
        <f>IF(F1137&lt;&gt;"", _xlfn.XLOOKUP(F1137,TABstock[CODE],TABstock[UNITE]),"")</f>
        <v/>
      </c>
      <c r="I1137" s="89" t="str">
        <f>IF(F1137&lt;&gt;"", _xlfn.XLOOKUP(F1137,TABstock[CODE],TABstock[DESCRIPTION]),"")</f>
        <v/>
      </c>
      <c r="J1137" s="90" t="str">
        <f>IF(F1137&lt;&gt;"", _xlfn.XLOOKUP(F1137,TABstock[CODE],TABstock[STOCK]),"")</f>
        <v/>
      </c>
      <c r="K1137" s="28"/>
      <c r="M1137" s="29"/>
      <c r="S1137" s="23"/>
      <c r="T1137" s="99"/>
      <c r="U1137" s="100"/>
      <c r="V1137" s="88"/>
      <c r="W1137" s="88"/>
      <c r="X1137" s="88"/>
      <c r="Y1137" s="30"/>
      <c r="Z1137" s="88"/>
      <c r="AA1137" s="88"/>
      <c r="AB1137" s="30"/>
      <c r="AC1137" s="30"/>
      <c r="AD1137" s="30"/>
      <c r="AE1137" s="101"/>
      <c r="AH1137" s="53"/>
    </row>
    <row r="1138" spans="2:34" x14ac:dyDescent="0.25">
      <c r="B1138" s="81"/>
      <c r="C1138" s="82"/>
      <c r="D1138" s="83"/>
      <c r="E1138" s="87"/>
      <c r="F1138" s="84"/>
      <c r="G1138" s="91"/>
      <c r="H1138" s="85" t="str">
        <f>IF(F1138&lt;&gt;"", _xlfn.XLOOKUP(F1138,TABstock[CODE],TABstock[UNITE]),"")</f>
        <v/>
      </c>
      <c r="I1138" s="89" t="str">
        <f>IF(F1138&lt;&gt;"", _xlfn.XLOOKUP(F1138,TABstock[CODE],TABstock[DESCRIPTION]),"")</f>
        <v/>
      </c>
      <c r="J1138" s="90" t="str">
        <f>IF(F1138&lt;&gt;"", _xlfn.XLOOKUP(F1138,TABstock[CODE],TABstock[STOCK]),"")</f>
        <v/>
      </c>
      <c r="K1138" s="28"/>
      <c r="M1138" s="29"/>
      <c r="S1138" s="23"/>
      <c r="T1138" s="99"/>
      <c r="U1138" s="100"/>
      <c r="V1138" s="88"/>
      <c r="W1138" s="88"/>
      <c r="X1138" s="88"/>
      <c r="Y1138" s="30"/>
      <c r="Z1138" s="88"/>
      <c r="AA1138" s="88"/>
      <c r="AB1138" s="30"/>
      <c r="AC1138" s="30"/>
      <c r="AD1138" s="30"/>
      <c r="AE1138" s="101"/>
      <c r="AH1138" s="53"/>
    </row>
    <row r="1139" spans="2:34" x14ac:dyDescent="0.25">
      <c r="B1139" s="81"/>
      <c r="C1139" s="82"/>
      <c r="D1139" s="83"/>
      <c r="E1139" s="87"/>
      <c r="F1139" s="84"/>
      <c r="G1139" s="91"/>
      <c r="H1139" s="85" t="str">
        <f>IF(F1139&lt;&gt;"", _xlfn.XLOOKUP(F1139,TABstock[CODE],TABstock[UNITE]),"")</f>
        <v/>
      </c>
      <c r="I1139" s="89" t="str">
        <f>IF(F1139&lt;&gt;"", _xlfn.XLOOKUP(F1139,TABstock[CODE],TABstock[DESCRIPTION]),"")</f>
        <v/>
      </c>
      <c r="J1139" s="90" t="str">
        <f>IF(F1139&lt;&gt;"", _xlfn.XLOOKUP(F1139,TABstock[CODE],TABstock[STOCK]),"")</f>
        <v/>
      </c>
      <c r="K1139" s="28"/>
      <c r="M1139" s="29"/>
      <c r="S1139" s="23"/>
      <c r="T1139" s="99"/>
      <c r="U1139" s="100"/>
      <c r="V1139" s="88"/>
      <c r="W1139" s="88"/>
      <c r="X1139" s="88"/>
      <c r="Y1139" s="30"/>
      <c r="Z1139" s="88"/>
      <c r="AA1139" s="88"/>
      <c r="AB1139" s="30"/>
      <c r="AC1139" s="30"/>
      <c r="AD1139" s="30"/>
      <c r="AE1139" s="101"/>
      <c r="AH1139" s="53"/>
    </row>
    <row r="1140" spans="2:34" x14ac:dyDescent="0.25">
      <c r="B1140" s="81"/>
      <c r="C1140" s="82"/>
      <c r="D1140" s="83"/>
      <c r="E1140" s="87"/>
      <c r="F1140" s="84"/>
      <c r="G1140" s="91"/>
      <c r="H1140" s="85" t="str">
        <f>IF(F1140&lt;&gt;"", _xlfn.XLOOKUP(F1140,TABstock[CODE],TABstock[UNITE]),"")</f>
        <v/>
      </c>
      <c r="I1140" s="89" t="str">
        <f>IF(F1140&lt;&gt;"", _xlfn.XLOOKUP(F1140,TABstock[CODE],TABstock[DESCRIPTION]),"")</f>
        <v/>
      </c>
      <c r="J1140" s="90" t="str">
        <f>IF(F1140&lt;&gt;"", _xlfn.XLOOKUP(F1140,TABstock[CODE],TABstock[STOCK]),"")</f>
        <v/>
      </c>
      <c r="K1140" s="28"/>
      <c r="M1140" s="29"/>
      <c r="S1140" s="23"/>
      <c r="T1140" s="99"/>
      <c r="U1140" s="100"/>
      <c r="V1140" s="88"/>
      <c r="W1140" s="88"/>
      <c r="X1140" s="88"/>
      <c r="Y1140" s="30"/>
      <c r="Z1140" s="88"/>
      <c r="AA1140" s="88"/>
      <c r="AB1140" s="30"/>
      <c r="AC1140" s="30"/>
      <c r="AD1140" s="30"/>
      <c r="AE1140" s="101"/>
      <c r="AH1140" s="53"/>
    </row>
    <row r="1141" spans="2:34" x14ac:dyDescent="0.25">
      <c r="B1141" s="81"/>
      <c r="C1141" s="82"/>
      <c r="D1141" s="83"/>
      <c r="E1141" s="87"/>
      <c r="F1141" s="84"/>
      <c r="G1141" s="91"/>
      <c r="H1141" s="85" t="str">
        <f>IF(F1141&lt;&gt;"", _xlfn.XLOOKUP(F1141,TABstock[CODE],TABstock[UNITE]),"")</f>
        <v/>
      </c>
      <c r="I1141" s="89" t="str">
        <f>IF(F1141&lt;&gt;"", _xlfn.XLOOKUP(F1141,TABstock[CODE],TABstock[DESCRIPTION]),"")</f>
        <v/>
      </c>
      <c r="J1141" s="90" t="str">
        <f>IF(F1141&lt;&gt;"", _xlfn.XLOOKUP(F1141,TABstock[CODE],TABstock[STOCK]),"")</f>
        <v/>
      </c>
      <c r="K1141" s="28"/>
      <c r="M1141" s="29"/>
      <c r="S1141" s="23"/>
      <c r="T1141" s="99"/>
      <c r="U1141" s="100"/>
      <c r="V1141" s="88"/>
      <c r="W1141" s="88"/>
      <c r="X1141" s="88"/>
      <c r="Y1141" s="30"/>
      <c r="Z1141" s="88"/>
      <c r="AA1141" s="88"/>
      <c r="AB1141" s="30"/>
      <c r="AC1141" s="30"/>
      <c r="AD1141" s="30"/>
      <c r="AE1141" s="101"/>
      <c r="AH1141" s="53"/>
    </row>
    <row r="1142" spans="2:34" x14ac:dyDescent="0.25">
      <c r="B1142" s="81"/>
      <c r="C1142" s="82"/>
      <c r="D1142" s="83"/>
      <c r="E1142" s="87"/>
      <c r="F1142" s="84"/>
      <c r="G1142" s="91"/>
      <c r="H1142" s="85" t="str">
        <f>IF(F1142&lt;&gt;"", _xlfn.XLOOKUP(F1142,TABstock[CODE],TABstock[UNITE]),"")</f>
        <v/>
      </c>
      <c r="I1142" s="89" t="str">
        <f>IF(F1142&lt;&gt;"", _xlfn.XLOOKUP(F1142,TABstock[CODE],TABstock[DESCRIPTION]),"")</f>
        <v/>
      </c>
      <c r="J1142" s="90" t="str">
        <f>IF(F1142&lt;&gt;"", _xlfn.XLOOKUP(F1142,TABstock[CODE],TABstock[STOCK]),"")</f>
        <v/>
      </c>
      <c r="K1142" s="28"/>
      <c r="M1142" s="29"/>
      <c r="S1142" s="23"/>
      <c r="T1142" s="99"/>
      <c r="U1142" s="100"/>
      <c r="V1142" s="88"/>
      <c r="W1142" s="88"/>
      <c r="X1142" s="88"/>
      <c r="Y1142" s="30"/>
      <c r="Z1142" s="88"/>
      <c r="AA1142" s="88"/>
      <c r="AB1142" s="30"/>
      <c r="AC1142" s="30"/>
      <c r="AD1142" s="30"/>
      <c r="AE1142" s="101"/>
      <c r="AH1142" s="53"/>
    </row>
    <row r="1143" spans="2:34" x14ac:dyDescent="0.25">
      <c r="B1143" s="81"/>
      <c r="C1143" s="82"/>
      <c r="D1143" s="83"/>
      <c r="E1143" s="87"/>
      <c r="F1143" s="84"/>
      <c r="G1143" s="91"/>
      <c r="H1143" s="85" t="str">
        <f>IF(F1143&lt;&gt;"", _xlfn.XLOOKUP(F1143,TABstock[CODE],TABstock[UNITE]),"")</f>
        <v/>
      </c>
      <c r="I1143" s="89" t="str">
        <f>IF(F1143&lt;&gt;"", _xlfn.XLOOKUP(F1143,TABstock[CODE],TABstock[DESCRIPTION]),"")</f>
        <v/>
      </c>
      <c r="J1143" s="90" t="str">
        <f>IF(F1143&lt;&gt;"", _xlfn.XLOOKUP(F1143,TABstock[CODE],TABstock[STOCK]),"")</f>
        <v/>
      </c>
      <c r="K1143" s="28"/>
      <c r="M1143" s="29"/>
      <c r="S1143" s="23"/>
      <c r="T1143" s="99"/>
      <c r="U1143" s="100"/>
      <c r="V1143" s="88"/>
      <c r="W1143" s="88"/>
      <c r="X1143" s="88"/>
      <c r="Y1143" s="30"/>
      <c r="Z1143" s="88"/>
      <c r="AA1143" s="88"/>
      <c r="AB1143" s="30"/>
      <c r="AC1143" s="30"/>
      <c r="AD1143" s="30"/>
      <c r="AE1143" s="101"/>
      <c r="AH1143" s="53"/>
    </row>
    <row r="1144" spans="2:34" x14ac:dyDescent="0.25">
      <c r="B1144" s="81"/>
      <c r="C1144" s="82"/>
      <c r="D1144" s="83"/>
      <c r="E1144" s="87"/>
      <c r="F1144" s="84"/>
      <c r="G1144" s="91"/>
      <c r="H1144" s="85" t="str">
        <f>IF(F1144&lt;&gt;"", _xlfn.XLOOKUP(F1144,TABstock[CODE],TABstock[UNITE]),"")</f>
        <v/>
      </c>
      <c r="I1144" s="89" t="str">
        <f>IF(F1144&lt;&gt;"", _xlfn.XLOOKUP(F1144,TABstock[CODE],TABstock[DESCRIPTION]),"")</f>
        <v/>
      </c>
      <c r="J1144" s="90" t="str">
        <f>IF(F1144&lt;&gt;"", _xlfn.XLOOKUP(F1144,TABstock[CODE],TABstock[STOCK]),"")</f>
        <v/>
      </c>
      <c r="K1144" s="28"/>
      <c r="M1144" s="29"/>
      <c r="S1144" s="23"/>
      <c r="T1144" s="99"/>
      <c r="U1144" s="100"/>
      <c r="V1144" s="88"/>
      <c r="W1144" s="88"/>
      <c r="X1144" s="88"/>
      <c r="Y1144" s="30"/>
      <c r="Z1144" s="88"/>
      <c r="AA1144" s="88"/>
      <c r="AB1144" s="30"/>
      <c r="AC1144" s="30"/>
      <c r="AD1144" s="30"/>
      <c r="AE1144" s="101"/>
      <c r="AH1144" s="53"/>
    </row>
    <row r="1145" spans="2:34" x14ac:dyDescent="0.25">
      <c r="B1145" s="81"/>
      <c r="C1145" s="82"/>
      <c r="D1145" s="83"/>
      <c r="E1145" s="87"/>
      <c r="F1145" s="84"/>
      <c r="G1145" s="91"/>
      <c r="H1145" s="85" t="str">
        <f>IF(F1145&lt;&gt;"", _xlfn.XLOOKUP(F1145,TABstock[CODE],TABstock[UNITE]),"")</f>
        <v/>
      </c>
      <c r="I1145" s="89" t="str">
        <f>IF(F1145&lt;&gt;"", _xlfn.XLOOKUP(F1145,TABstock[CODE],TABstock[DESCRIPTION]),"")</f>
        <v/>
      </c>
      <c r="J1145" s="90" t="str">
        <f>IF(F1145&lt;&gt;"", _xlfn.XLOOKUP(F1145,TABstock[CODE],TABstock[STOCK]),"")</f>
        <v/>
      </c>
      <c r="K1145" s="28"/>
      <c r="M1145" s="29"/>
      <c r="S1145" s="23"/>
      <c r="T1145" s="99"/>
      <c r="U1145" s="100"/>
      <c r="V1145" s="88"/>
      <c r="W1145" s="88"/>
      <c r="X1145" s="88"/>
      <c r="Y1145" s="30"/>
      <c r="Z1145" s="88"/>
      <c r="AA1145" s="88"/>
      <c r="AB1145" s="30"/>
      <c r="AC1145" s="30"/>
      <c r="AD1145" s="30"/>
      <c r="AE1145" s="101"/>
      <c r="AH1145" s="53"/>
    </row>
    <row r="1146" spans="2:34" x14ac:dyDescent="0.25">
      <c r="B1146" s="81"/>
      <c r="C1146" s="82"/>
      <c r="D1146" s="83"/>
      <c r="E1146" s="87"/>
      <c r="F1146" s="84"/>
      <c r="G1146" s="91"/>
      <c r="H1146" s="85" t="str">
        <f>IF(F1146&lt;&gt;"", _xlfn.XLOOKUP(F1146,TABstock[CODE],TABstock[UNITE]),"")</f>
        <v/>
      </c>
      <c r="I1146" s="89" t="str">
        <f>IF(F1146&lt;&gt;"", _xlfn.XLOOKUP(F1146,TABstock[CODE],TABstock[DESCRIPTION]),"")</f>
        <v/>
      </c>
      <c r="J1146" s="90" t="str">
        <f>IF(F1146&lt;&gt;"", _xlfn.XLOOKUP(F1146,TABstock[CODE],TABstock[STOCK]),"")</f>
        <v/>
      </c>
      <c r="K1146" s="28"/>
      <c r="M1146" s="29"/>
      <c r="S1146" s="23"/>
      <c r="T1146" s="99"/>
      <c r="U1146" s="100"/>
      <c r="V1146" s="88"/>
      <c r="W1146" s="88"/>
      <c r="X1146" s="88"/>
      <c r="Y1146" s="30"/>
      <c r="Z1146" s="88"/>
      <c r="AA1146" s="88"/>
      <c r="AB1146" s="30"/>
      <c r="AC1146" s="30"/>
      <c r="AD1146" s="30"/>
      <c r="AE1146" s="101"/>
      <c r="AH1146" s="53"/>
    </row>
    <row r="1147" spans="2:34" x14ac:dyDescent="0.25">
      <c r="B1147" s="81"/>
      <c r="C1147" s="82"/>
      <c r="D1147" s="83"/>
      <c r="E1147" s="87"/>
      <c r="F1147" s="84"/>
      <c r="G1147" s="91"/>
      <c r="H1147" s="85" t="str">
        <f>IF(F1147&lt;&gt;"", _xlfn.XLOOKUP(F1147,TABstock[CODE],TABstock[UNITE]),"")</f>
        <v/>
      </c>
      <c r="I1147" s="89" t="str">
        <f>IF(F1147&lt;&gt;"", _xlfn.XLOOKUP(F1147,TABstock[CODE],TABstock[DESCRIPTION]),"")</f>
        <v/>
      </c>
      <c r="J1147" s="90" t="str">
        <f>IF(F1147&lt;&gt;"", _xlfn.XLOOKUP(F1147,TABstock[CODE],TABstock[STOCK]),"")</f>
        <v/>
      </c>
      <c r="K1147" s="28"/>
      <c r="M1147" s="29"/>
      <c r="S1147" s="23"/>
      <c r="T1147" s="99"/>
      <c r="U1147" s="100"/>
      <c r="V1147" s="88"/>
      <c r="W1147" s="88"/>
      <c r="X1147" s="88"/>
      <c r="Y1147" s="30"/>
      <c r="Z1147" s="88"/>
      <c r="AA1147" s="88"/>
      <c r="AB1147" s="30"/>
      <c r="AC1147" s="30"/>
      <c r="AD1147" s="30"/>
      <c r="AE1147" s="101"/>
      <c r="AH1147" s="53"/>
    </row>
    <row r="1148" spans="2:34" x14ac:dyDescent="0.25">
      <c r="B1148" s="81"/>
      <c r="C1148" s="82"/>
      <c r="D1148" s="83"/>
      <c r="E1148" s="87"/>
      <c r="F1148" s="84"/>
      <c r="G1148" s="91"/>
      <c r="H1148" s="85" t="str">
        <f>IF(F1148&lt;&gt;"", _xlfn.XLOOKUP(F1148,TABstock[CODE],TABstock[UNITE]),"")</f>
        <v/>
      </c>
      <c r="I1148" s="89" t="str">
        <f>IF(F1148&lt;&gt;"", _xlfn.XLOOKUP(F1148,TABstock[CODE],TABstock[DESCRIPTION]),"")</f>
        <v/>
      </c>
      <c r="J1148" s="90" t="str">
        <f>IF(F1148&lt;&gt;"", _xlfn.XLOOKUP(F1148,TABstock[CODE],TABstock[STOCK]),"")</f>
        <v/>
      </c>
      <c r="K1148" s="28"/>
      <c r="M1148" s="29"/>
      <c r="S1148" s="23"/>
      <c r="T1148" s="99"/>
      <c r="U1148" s="100"/>
      <c r="V1148" s="88"/>
      <c r="W1148" s="88"/>
      <c r="X1148" s="88"/>
      <c r="Y1148" s="30"/>
      <c r="Z1148" s="88"/>
      <c r="AA1148" s="88"/>
      <c r="AB1148" s="30"/>
      <c r="AC1148" s="30"/>
      <c r="AD1148" s="30"/>
      <c r="AE1148" s="101"/>
      <c r="AH1148" s="53"/>
    </row>
    <row r="1149" spans="2:34" x14ac:dyDescent="0.25">
      <c r="B1149" s="81"/>
      <c r="C1149" s="82"/>
      <c r="D1149" s="83"/>
      <c r="E1149" s="87"/>
      <c r="F1149" s="84"/>
      <c r="G1149" s="91"/>
      <c r="H1149" s="85" t="str">
        <f>IF(F1149&lt;&gt;"", _xlfn.XLOOKUP(F1149,TABstock[CODE],TABstock[UNITE]),"")</f>
        <v/>
      </c>
      <c r="I1149" s="89" t="str">
        <f>IF(F1149&lt;&gt;"", _xlfn.XLOOKUP(F1149,TABstock[CODE],TABstock[DESCRIPTION]),"")</f>
        <v/>
      </c>
      <c r="J1149" s="90" t="str">
        <f>IF(F1149&lt;&gt;"", _xlfn.XLOOKUP(F1149,TABstock[CODE],TABstock[STOCK]),"")</f>
        <v/>
      </c>
      <c r="K1149" s="28"/>
      <c r="M1149" s="29"/>
      <c r="S1149" s="23"/>
      <c r="T1149" s="99"/>
      <c r="U1149" s="100"/>
      <c r="V1149" s="88"/>
      <c r="W1149" s="88"/>
      <c r="X1149" s="88"/>
      <c r="Y1149" s="30"/>
      <c r="Z1149" s="88"/>
      <c r="AA1149" s="88"/>
      <c r="AB1149" s="30"/>
      <c r="AC1149" s="30"/>
      <c r="AD1149" s="30"/>
      <c r="AE1149" s="101"/>
      <c r="AH1149" s="53"/>
    </row>
    <row r="1150" spans="2:34" x14ac:dyDescent="0.25">
      <c r="B1150" s="81"/>
      <c r="C1150" s="82"/>
      <c r="D1150" s="83"/>
      <c r="E1150" s="87"/>
      <c r="F1150" s="84"/>
      <c r="G1150" s="91"/>
      <c r="H1150" s="85" t="str">
        <f>IF(F1150&lt;&gt;"", _xlfn.XLOOKUP(F1150,TABstock[CODE],TABstock[UNITE]),"")</f>
        <v/>
      </c>
      <c r="I1150" s="89" t="str">
        <f>IF(F1150&lt;&gt;"", _xlfn.XLOOKUP(F1150,TABstock[CODE],TABstock[DESCRIPTION]),"")</f>
        <v/>
      </c>
      <c r="J1150" s="90" t="str">
        <f>IF(F1150&lt;&gt;"", _xlfn.XLOOKUP(F1150,TABstock[CODE],TABstock[STOCK]),"")</f>
        <v/>
      </c>
      <c r="K1150" s="28"/>
      <c r="M1150" s="29"/>
      <c r="S1150" s="23"/>
      <c r="T1150" s="99"/>
      <c r="U1150" s="100"/>
      <c r="V1150" s="88"/>
      <c r="W1150" s="88"/>
      <c r="X1150" s="88"/>
      <c r="Y1150" s="30"/>
      <c r="Z1150" s="88"/>
      <c r="AA1150" s="88"/>
      <c r="AB1150" s="30"/>
      <c r="AC1150" s="30"/>
      <c r="AD1150" s="30"/>
      <c r="AE1150" s="101"/>
      <c r="AH1150" s="53"/>
    </row>
    <row r="1151" spans="2:34" x14ac:dyDescent="0.25">
      <c r="B1151" s="81"/>
      <c r="C1151" s="82"/>
      <c r="D1151" s="83"/>
      <c r="E1151" s="87"/>
      <c r="F1151" s="84"/>
      <c r="G1151" s="91"/>
      <c r="H1151" s="85" t="str">
        <f>IF(F1151&lt;&gt;"", _xlfn.XLOOKUP(F1151,TABstock[CODE],TABstock[UNITE]),"")</f>
        <v/>
      </c>
      <c r="I1151" s="89" t="str">
        <f>IF(F1151&lt;&gt;"", _xlfn.XLOOKUP(F1151,TABstock[CODE],TABstock[DESCRIPTION]),"")</f>
        <v/>
      </c>
      <c r="J1151" s="90" t="str">
        <f>IF(F1151&lt;&gt;"", _xlfn.XLOOKUP(F1151,TABstock[CODE],TABstock[STOCK]),"")</f>
        <v/>
      </c>
      <c r="K1151" s="28"/>
      <c r="M1151" s="29"/>
      <c r="S1151" s="23"/>
      <c r="T1151" s="99"/>
      <c r="U1151" s="100"/>
      <c r="V1151" s="88"/>
      <c r="W1151" s="88"/>
      <c r="X1151" s="88"/>
      <c r="Y1151" s="30"/>
      <c r="Z1151" s="88"/>
      <c r="AA1151" s="88"/>
      <c r="AB1151" s="30"/>
      <c r="AC1151" s="30"/>
      <c r="AD1151" s="30"/>
      <c r="AE1151" s="101"/>
      <c r="AH1151" s="53"/>
    </row>
    <row r="1152" spans="2:34" x14ac:dyDescent="0.25">
      <c r="B1152" s="81"/>
      <c r="C1152" s="82"/>
      <c r="D1152" s="83"/>
      <c r="E1152" s="87"/>
      <c r="F1152" s="84"/>
      <c r="G1152" s="91"/>
      <c r="H1152" s="85" t="str">
        <f>IF(F1152&lt;&gt;"", _xlfn.XLOOKUP(F1152,TABstock[CODE],TABstock[UNITE]),"")</f>
        <v/>
      </c>
      <c r="I1152" s="89" t="str">
        <f>IF(F1152&lt;&gt;"", _xlfn.XLOOKUP(F1152,TABstock[CODE],TABstock[DESCRIPTION]),"")</f>
        <v/>
      </c>
      <c r="J1152" s="90" t="str">
        <f>IF(F1152&lt;&gt;"", _xlfn.XLOOKUP(F1152,TABstock[CODE],TABstock[STOCK]),"")</f>
        <v/>
      </c>
      <c r="K1152" s="28"/>
      <c r="M1152" s="29"/>
      <c r="S1152" s="23"/>
      <c r="T1152" s="99"/>
      <c r="U1152" s="100"/>
      <c r="V1152" s="88"/>
      <c r="W1152" s="88"/>
      <c r="X1152" s="88"/>
      <c r="Y1152" s="30"/>
      <c r="Z1152" s="88"/>
      <c r="AA1152" s="88"/>
      <c r="AB1152" s="30"/>
      <c r="AC1152" s="30"/>
      <c r="AD1152" s="30"/>
      <c r="AE1152" s="101"/>
      <c r="AH1152" s="53"/>
    </row>
    <row r="1153" spans="2:34" x14ac:dyDescent="0.25">
      <c r="B1153" s="81"/>
      <c r="C1153" s="82"/>
      <c r="D1153" s="83"/>
      <c r="E1153" s="87"/>
      <c r="F1153" s="84"/>
      <c r="G1153" s="91"/>
      <c r="H1153" s="85" t="str">
        <f>IF(F1153&lt;&gt;"", _xlfn.XLOOKUP(F1153,TABstock[CODE],TABstock[UNITE]),"")</f>
        <v/>
      </c>
      <c r="I1153" s="89" t="str">
        <f>IF(F1153&lt;&gt;"", _xlfn.XLOOKUP(F1153,TABstock[CODE],TABstock[DESCRIPTION]),"")</f>
        <v/>
      </c>
      <c r="J1153" s="90" t="str">
        <f>IF(F1153&lt;&gt;"", _xlfn.XLOOKUP(F1153,TABstock[CODE],TABstock[STOCK]),"")</f>
        <v/>
      </c>
      <c r="K1153" s="28"/>
      <c r="M1153" s="29"/>
      <c r="S1153" s="23"/>
      <c r="T1153" s="99"/>
      <c r="U1153" s="100"/>
      <c r="V1153" s="88"/>
      <c r="W1153" s="88"/>
      <c r="X1153" s="88"/>
      <c r="Y1153" s="30"/>
      <c r="Z1153" s="88"/>
      <c r="AA1153" s="88"/>
      <c r="AB1153" s="30"/>
      <c r="AC1153" s="30"/>
      <c r="AD1153" s="30"/>
      <c r="AE1153" s="101"/>
      <c r="AH1153" s="53"/>
    </row>
    <row r="1154" spans="2:34" x14ac:dyDescent="0.25">
      <c r="B1154" s="81"/>
      <c r="C1154" s="82"/>
      <c r="D1154" s="83"/>
      <c r="E1154" s="87"/>
      <c r="F1154" s="84"/>
      <c r="G1154" s="91"/>
      <c r="H1154" s="85" t="str">
        <f>IF(F1154&lt;&gt;"", _xlfn.XLOOKUP(F1154,TABstock[CODE],TABstock[UNITE]),"")</f>
        <v/>
      </c>
      <c r="I1154" s="89" t="str">
        <f>IF(F1154&lt;&gt;"", _xlfn.XLOOKUP(F1154,TABstock[CODE],TABstock[DESCRIPTION]),"")</f>
        <v/>
      </c>
      <c r="J1154" s="90" t="str">
        <f>IF(F1154&lt;&gt;"", _xlfn.XLOOKUP(F1154,TABstock[CODE],TABstock[STOCK]),"")</f>
        <v/>
      </c>
      <c r="K1154" s="28"/>
      <c r="M1154" s="29"/>
      <c r="S1154" s="23"/>
      <c r="T1154" s="99"/>
      <c r="U1154" s="100"/>
      <c r="V1154" s="88"/>
      <c r="W1154" s="88"/>
      <c r="X1154" s="88"/>
      <c r="Y1154" s="30"/>
      <c r="Z1154" s="88"/>
      <c r="AA1154" s="88"/>
      <c r="AB1154" s="30"/>
      <c r="AC1154" s="30"/>
      <c r="AD1154" s="30"/>
      <c r="AE1154" s="101"/>
      <c r="AH1154" s="53"/>
    </row>
    <row r="1155" spans="2:34" x14ac:dyDescent="0.25">
      <c r="B1155" s="81"/>
      <c r="C1155" s="82"/>
      <c r="D1155" s="83"/>
      <c r="E1155" s="87"/>
      <c r="F1155" s="84"/>
      <c r="G1155" s="91"/>
      <c r="H1155" s="85" t="str">
        <f>IF(F1155&lt;&gt;"", _xlfn.XLOOKUP(F1155,TABstock[CODE],TABstock[UNITE]),"")</f>
        <v/>
      </c>
      <c r="I1155" s="89" t="str">
        <f>IF(F1155&lt;&gt;"", _xlfn.XLOOKUP(F1155,TABstock[CODE],TABstock[DESCRIPTION]),"")</f>
        <v/>
      </c>
      <c r="J1155" s="90" t="str">
        <f>IF(F1155&lt;&gt;"", _xlfn.XLOOKUP(F1155,TABstock[CODE],TABstock[STOCK]),"")</f>
        <v/>
      </c>
      <c r="K1155" s="28"/>
      <c r="M1155" s="29"/>
      <c r="S1155" s="23"/>
      <c r="T1155" s="99"/>
      <c r="U1155" s="100"/>
      <c r="V1155" s="88"/>
      <c r="W1155" s="88"/>
      <c r="X1155" s="88"/>
      <c r="Y1155" s="30"/>
      <c r="Z1155" s="88"/>
      <c r="AA1155" s="88"/>
      <c r="AB1155" s="30"/>
      <c r="AC1155" s="30"/>
      <c r="AD1155" s="30"/>
      <c r="AE1155" s="101"/>
      <c r="AH1155" s="53"/>
    </row>
    <row r="1156" spans="2:34" x14ac:dyDescent="0.25">
      <c r="B1156" s="81"/>
      <c r="C1156" s="82"/>
      <c r="D1156" s="83"/>
      <c r="E1156" s="87"/>
      <c r="F1156" s="84"/>
      <c r="G1156" s="91"/>
      <c r="H1156" s="85" t="str">
        <f>IF(F1156&lt;&gt;"", _xlfn.XLOOKUP(F1156,TABstock[CODE],TABstock[UNITE]),"")</f>
        <v/>
      </c>
      <c r="I1156" s="89" t="str">
        <f>IF(F1156&lt;&gt;"", _xlfn.XLOOKUP(F1156,TABstock[CODE],TABstock[DESCRIPTION]),"")</f>
        <v/>
      </c>
      <c r="J1156" s="90" t="str">
        <f>IF(F1156&lt;&gt;"", _xlfn.XLOOKUP(F1156,TABstock[CODE],TABstock[STOCK]),"")</f>
        <v/>
      </c>
      <c r="K1156" s="28"/>
      <c r="M1156" s="29"/>
      <c r="S1156" s="23"/>
      <c r="T1156" s="99"/>
      <c r="U1156" s="100"/>
      <c r="V1156" s="88"/>
      <c r="W1156" s="88"/>
      <c r="X1156" s="88"/>
      <c r="Y1156" s="30"/>
      <c r="Z1156" s="88"/>
      <c r="AA1156" s="88"/>
      <c r="AB1156" s="30"/>
      <c r="AC1156" s="30"/>
      <c r="AD1156" s="30"/>
      <c r="AE1156" s="101"/>
      <c r="AH1156" s="53"/>
    </row>
    <row r="1157" spans="2:34" x14ac:dyDescent="0.25">
      <c r="B1157" s="81"/>
      <c r="C1157" s="82"/>
      <c r="D1157" s="83"/>
      <c r="E1157" s="87"/>
      <c r="F1157" s="84"/>
      <c r="G1157" s="91"/>
      <c r="H1157" s="85" t="str">
        <f>IF(F1157&lt;&gt;"", _xlfn.XLOOKUP(F1157,TABstock[CODE],TABstock[UNITE]),"")</f>
        <v/>
      </c>
      <c r="I1157" s="89" t="str">
        <f>IF(F1157&lt;&gt;"", _xlfn.XLOOKUP(F1157,TABstock[CODE],TABstock[DESCRIPTION]),"")</f>
        <v/>
      </c>
      <c r="J1157" s="90" t="str">
        <f>IF(F1157&lt;&gt;"", _xlfn.XLOOKUP(F1157,TABstock[CODE],TABstock[STOCK]),"")</f>
        <v/>
      </c>
      <c r="K1157" s="28"/>
      <c r="M1157" s="29"/>
      <c r="S1157" s="23"/>
      <c r="T1157" s="99"/>
      <c r="U1157" s="100"/>
      <c r="V1157" s="88"/>
      <c r="W1157" s="88"/>
      <c r="X1157" s="88"/>
      <c r="Y1157" s="30"/>
      <c r="Z1157" s="88"/>
      <c r="AA1157" s="88"/>
      <c r="AB1157" s="30"/>
      <c r="AC1157" s="30"/>
      <c r="AD1157" s="30"/>
      <c r="AE1157" s="101"/>
      <c r="AH1157" s="53"/>
    </row>
    <row r="1158" spans="2:34" x14ac:dyDescent="0.25">
      <c r="B1158" s="81"/>
      <c r="C1158" s="82"/>
      <c r="D1158" s="83"/>
      <c r="E1158" s="87"/>
      <c r="F1158" s="84"/>
      <c r="G1158" s="91"/>
      <c r="H1158" s="85" t="str">
        <f>IF(F1158&lt;&gt;"", _xlfn.XLOOKUP(F1158,TABstock[CODE],TABstock[UNITE]),"")</f>
        <v/>
      </c>
      <c r="I1158" s="89" t="str">
        <f>IF(F1158&lt;&gt;"", _xlfn.XLOOKUP(F1158,TABstock[CODE],TABstock[DESCRIPTION]),"")</f>
        <v/>
      </c>
      <c r="J1158" s="90" t="str">
        <f>IF(F1158&lt;&gt;"", _xlfn.XLOOKUP(F1158,TABstock[CODE],TABstock[STOCK]),"")</f>
        <v/>
      </c>
      <c r="K1158" s="28"/>
      <c r="M1158" s="29"/>
      <c r="S1158" s="23"/>
      <c r="T1158" s="99"/>
      <c r="U1158" s="100"/>
      <c r="V1158" s="88"/>
      <c r="W1158" s="88"/>
      <c r="X1158" s="88"/>
      <c r="Y1158" s="30"/>
      <c r="Z1158" s="88"/>
      <c r="AA1158" s="88"/>
      <c r="AB1158" s="30"/>
      <c r="AC1158" s="30"/>
      <c r="AD1158" s="30"/>
      <c r="AE1158" s="101"/>
      <c r="AH1158" s="53"/>
    </row>
    <row r="1159" spans="2:34" x14ac:dyDescent="0.25">
      <c r="B1159" s="81"/>
      <c r="C1159" s="82"/>
      <c r="D1159" s="83"/>
      <c r="E1159" s="87"/>
      <c r="F1159" s="84"/>
      <c r="G1159" s="91"/>
      <c r="H1159" s="85" t="str">
        <f>IF(F1159&lt;&gt;"", _xlfn.XLOOKUP(F1159,TABstock[CODE],TABstock[UNITE]),"")</f>
        <v/>
      </c>
      <c r="I1159" s="89" t="str">
        <f>IF(F1159&lt;&gt;"", _xlfn.XLOOKUP(F1159,TABstock[CODE],TABstock[DESCRIPTION]),"")</f>
        <v/>
      </c>
      <c r="J1159" s="90" t="str">
        <f>IF(F1159&lt;&gt;"", _xlfn.XLOOKUP(F1159,TABstock[CODE],TABstock[STOCK]),"")</f>
        <v/>
      </c>
      <c r="K1159" s="28"/>
      <c r="M1159" s="29"/>
      <c r="S1159" s="23"/>
      <c r="T1159" s="99"/>
      <c r="U1159" s="100"/>
      <c r="V1159" s="88"/>
      <c r="W1159" s="88"/>
      <c r="X1159" s="88"/>
      <c r="Y1159" s="30"/>
      <c r="Z1159" s="88"/>
      <c r="AA1159" s="88"/>
      <c r="AB1159" s="30"/>
      <c r="AC1159" s="30"/>
      <c r="AD1159" s="30"/>
      <c r="AE1159" s="101"/>
      <c r="AH1159" s="53"/>
    </row>
    <row r="1160" spans="2:34" x14ac:dyDescent="0.25">
      <c r="B1160" s="81"/>
      <c r="C1160" s="82"/>
      <c r="D1160" s="83"/>
      <c r="E1160" s="87"/>
      <c r="F1160" s="84"/>
      <c r="G1160" s="91"/>
      <c r="H1160" s="85" t="str">
        <f>IF(F1160&lt;&gt;"", _xlfn.XLOOKUP(F1160,TABstock[CODE],TABstock[UNITE]),"")</f>
        <v/>
      </c>
      <c r="I1160" s="89" t="str">
        <f>IF(F1160&lt;&gt;"", _xlfn.XLOOKUP(F1160,TABstock[CODE],TABstock[DESCRIPTION]),"")</f>
        <v/>
      </c>
      <c r="J1160" s="90" t="str">
        <f>IF(F1160&lt;&gt;"", _xlfn.XLOOKUP(F1160,TABstock[CODE],TABstock[STOCK]),"")</f>
        <v/>
      </c>
      <c r="K1160" s="28"/>
      <c r="M1160" s="29"/>
      <c r="S1160" s="23"/>
      <c r="T1160" s="99"/>
      <c r="U1160" s="100"/>
      <c r="V1160" s="88"/>
      <c r="W1160" s="88"/>
      <c r="X1160" s="88"/>
      <c r="Y1160" s="30"/>
      <c r="Z1160" s="88"/>
      <c r="AA1160" s="88"/>
      <c r="AB1160" s="30"/>
      <c r="AC1160" s="30"/>
      <c r="AD1160" s="30"/>
      <c r="AE1160" s="101"/>
      <c r="AH1160" s="53"/>
    </row>
    <row r="1161" spans="2:34" x14ac:dyDescent="0.25">
      <c r="B1161" s="81"/>
      <c r="C1161" s="82"/>
      <c r="D1161" s="83"/>
      <c r="E1161" s="87"/>
      <c r="F1161" s="84"/>
      <c r="G1161" s="91"/>
      <c r="H1161" s="85" t="str">
        <f>IF(F1161&lt;&gt;"", _xlfn.XLOOKUP(F1161,TABstock[CODE],TABstock[UNITE]),"")</f>
        <v/>
      </c>
      <c r="I1161" s="89" t="str">
        <f>IF(F1161&lt;&gt;"", _xlfn.XLOOKUP(F1161,TABstock[CODE],TABstock[DESCRIPTION]),"")</f>
        <v/>
      </c>
      <c r="J1161" s="90" t="str">
        <f>IF(F1161&lt;&gt;"", _xlfn.XLOOKUP(F1161,TABstock[CODE],TABstock[STOCK]),"")</f>
        <v/>
      </c>
      <c r="K1161" s="28"/>
      <c r="M1161" s="29"/>
      <c r="S1161" s="23"/>
      <c r="T1161" s="99"/>
      <c r="U1161" s="100"/>
      <c r="V1161" s="88"/>
      <c r="W1161" s="88"/>
      <c r="X1161" s="88"/>
      <c r="Y1161" s="30"/>
      <c r="Z1161" s="88"/>
      <c r="AA1161" s="88"/>
      <c r="AB1161" s="30"/>
      <c r="AC1161" s="30"/>
      <c r="AD1161" s="30"/>
      <c r="AE1161" s="101"/>
      <c r="AH1161" s="53"/>
    </row>
    <row r="1162" spans="2:34" x14ac:dyDescent="0.25">
      <c r="B1162" s="81"/>
      <c r="C1162" s="82"/>
      <c r="D1162" s="83"/>
      <c r="E1162" s="87"/>
      <c r="F1162" s="84"/>
      <c r="G1162" s="91"/>
      <c r="H1162" s="85" t="str">
        <f>IF(F1162&lt;&gt;"", _xlfn.XLOOKUP(F1162,TABstock[CODE],TABstock[UNITE]),"")</f>
        <v/>
      </c>
      <c r="I1162" s="89" t="str">
        <f>IF(F1162&lt;&gt;"", _xlfn.XLOOKUP(F1162,TABstock[CODE],TABstock[DESCRIPTION]),"")</f>
        <v/>
      </c>
      <c r="J1162" s="90" t="str">
        <f>IF(F1162&lt;&gt;"", _xlfn.XLOOKUP(F1162,TABstock[CODE],TABstock[STOCK]),"")</f>
        <v/>
      </c>
      <c r="K1162" s="28"/>
      <c r="M1162" s="29"/>
      <c r="S1162" s="23"/>
      <c r="T1162" s="99"/>
      <c r="U1162" s="100"/>
      <c r="V1162" s="88"/>
      <c r="W1162" s="88"/>
      <c r="X1162" s="88"/>
      <c r="Y1162" s="30"/>
      <c r="Z1162" s="88"/>
      <c r="AA1162" s="88"/>
      <c r="AB1162" s="30"/>
      <c r="AC1162" s="30"/>
      <c r="AD1162" s="30"/>
      <c r="AE1162" s="101"/>
      <c r="AH1162" s="53"/>
    </row>
    <row r="1163" spans="2:34" x14ac:dyDescent="0.25">
      <c r="B1163" s="81"/>
      <c r="C1163" s="82"/>
      <c r="D1163" s="83"/>
      <c r="E1163" s="87"/>
      <c r="F1163" s="84"/>
      <c r="G1163" s="91"/>
      <c r="H1163" s="85" t="str">
        <f>IF(F1163&lt;&gt;"", _xlfn.XLOOKUP(F1163,TABstock[CODE],TABstock[UNITE]),"")</f>
        <v/>
      </c>
      <c r="I1163" s="89" t="str">
        <f>IF(F1163&lt;&gt;"", _xlfn.XLOOKUP(F1163,TABstock[CODE],TABstock[DESCRIPTION]),"")</f>
        <v/>
      </c>
      <c r="J1163" s="90" t="str">
        <f>IF(F1163&lt;&gt;"", _xlfn.XLOOKUP(F1163,TABstock[CODE],TABstock[STOCK]),"")</f>
        <v/>
      </c>
      <c r="K1163" s="28"/>
      <c r="M1163" s="29"/>
      <c r="S1163" s="23"/>
      <c r="T1163" s="99"/>
      <c r="U1163" s="100"/>
      <c r="V1163" s="88"/>
      <c r="W1163" s="88"/>
      <c r="X1163" s="88"/>
      <c r="Y1163" s="30"/>
      <c r="Z1163" s="88"/>
      <c r="AA1163" s="88"/>
      <c r="AB1163" s="30"/>
      <c r="AC1163" s="30"/>
      <c r="AD1163" s="30"/>
      <c r="AE1163" s="101"/>
      <c r="AH1163" s="53"/>
    </row>
    <row r="1164" spans="2:34" x14ac:dyDescent="0.25">
      <c r="B1164" s="81"/>
      <c r="C1164" s="82"/>
      <c r="D1164" s="83"/>
      <c r="E1164" s="87"/>
      <c r="F1164" s="84"/>
      <c r="G1164" s="91"/>
      <c r="H1164" s="85" t="str">
        <f>IF(F1164&lt;&gt;"", _xlfn.XLOOKUP(F1164,TABstock[CODE],TABstock[UNITE]),"")</f>
        <v/>
      </c>
      <c r="I1164" s="89" t="str">
        <f>IF(F1164&lt;&gt;"", _xlfn.XLOOKUP(F1164,TABstock[CODE],TABstock[DESCRIPTION]),"")</f>
        <v/>
      </c>
      <c r="J1164" s="90" t="str">
        <f>IF(F1164&lt;&gt;"", _xlfn.XLOOKUP(F1164,TABstock[CODE],TABstock[STOCK]),"")</f>
        <v/>
      </c>
      <c r="K1164" s="28"/>
      <c r="M1164" s="29"/>
      <c r="S1164" s="23"/>
      <c r="T1164" s="99"/>
      <c r="U1164" s="100"/>
      <c r="V1164" s="88"/>
      <c r="W1164" s="88"/>
      <c r="X1164" s="88"/>
      <c r="Y1164" s="30"/>
      <c r="Z1164" s="88"/>
      <c r="AA1164" s="88"/>
      <c r="AB1164" s="30"/>
      <c r="AC1164" s="30"/>
      <c r="AD1164" s="30"/>
      <c r="AE1164" s="101"/>
      <c r="AH1164" s="53"/>
    </row>
    <row r="1165" spans="2:34" x14ac:dyDescent="0.25">
      <c r="B1165" s="81"/>
      <c r="C1165" s="82"/>
      <c r="D1165" s="83"/>
      <c r="E1165" s="87"/>
      <c r="F1165" s="84"/>
      <c r="G1165" s="91"/>
      <c r="H1165" s="85" t="str">
        <f>IF(F1165&lt;&gt;"", _xlfn.XLOOKUP(F1165,TABstock[CODE],TABstock[UNITE]),"")</f>
        <v/>
      </c>
      <c r="I1165" s="89" t="str">
        <f>IF(F1165&lt;&gt;"", _xlfn.XLOOKUP(F1165,TABstock[CODE],TABstock[DESCRIPTION]),"")</f>
        <v/>
      </c>
      <c r="J1165" s="90" t="str">
        <f>IF(F1165&lt;&gt;"", _xlfn.XLOOKUP(F1165,TABstock[CODE],TABstock[STOCK]),"")</f>
        <v/>
      </c>
      <c r="K1165" s="28"/>
      <c r="M1165" s="29"/>
      <c r="S1165" s="23"/>
      <c r="T1165" s="99"/>
      <c r="U1165" s="100"/>
      <c r="V1165" s="88"/>
      <c r="W1165" s="88"/>
      <c r="X1165" s="88"/>
      <c r="Y1165" s="30"/>
      <c r="Z1165" s="88"/>
      <c r="AA1165" s="88"/>
      <c r="AB1165" s="30"/>
      <c r="AC1165" s="30"/>
      <c r="AD1165" s="30"/>
      <c r="AE1165" s="101"/>
      <c r="AH1165" s="53"/>
    </row>
    <row r="1166" spans="2:34" x14ac:dyDescent="0.25">
      <c r="B1166" s="81"/>
      <c r="C1166" s="82"/>
      <c r="D1166" s="83"/>
      <c r="E1166" s="87"/>
      <c r="F1166" s="84"/>
      <c r="G1166" s="91"/>
      <c r="H1166" s="85" t="str">
        <f>IF(F1166&lt;&gt;"", _xlfn.XLOOKUP(F1166,TABstock[CODE],TABstock[UNITE]),"")</f>
        <v/>
      </c>
      <c r="I1166" s="89" t="str">
        <f>IF(F1166&lt;&gt;"", _xlfn.XLOOKUP(F1166,TABstock[CODE],TABstock[DESCRIPTION]),"")</f>
        <v/>
      </c>
      <c r="J1166" s="90" t="str">
        <f>IF(F1166&lt;&gt;"", _xlfn.XLOOKUP(F1166,TABstock[CODE],TABstock[STOCK]),"")</f>
        <v/>
      </c>
      <c r="K1166" s="28"/>
      <c r="M1166" s="29"/>
      <c r="S1166" s="23"/>
      <c r="T1166" s="99"/>
      <c r="U1166" s="100"/>
      <c r="V1166" s="88"/>
      <c r="W1166" s="88"/>
      <c r="X1166" s="88"/>
      <c r="Y1166" s="30"/>
      <c r="Z1166" s="88"/>
      <c r="AA1166" s="88"/>
      <c r="AB1166" s="30"/>
      <c r="AC1166" s="30"/>
      <c r="AD1166" s="30"/>
      <c r="AE1166" s="101"/>
      <c r="AH1166" s="53"/>
    </row>
    <row r="1167" spans="2:34" x14ac:dyDescent="0.25">
      <c r="B1167" s="81"/>
      <c r="C1167" s="82"/>
      <c r="D1167" s="83"/>
      <c r="E1167" s="87"/>
      <c r="F1167" s="84"/>
      <c r="G1167" s="91"/>
      <c r="H1167" s="85" t="str">
        <f>IF(F1167&lt;&gt;"", _xlfn.XLOOKUP(F1167,TABstock[CODE],TABstock[UNITE]),"")</f>
        <v/>
      </c>
      <c r="I1167" s="89" t="str">
        <f>IF(F1167&lt;&gt;"", _xlfn.XLOOKUP(F1167,TABstock[CODE],TABstock[DESCRIPTION]),"")</f>
        <v/>
      </c>
      <c r="J1167" s="90" t="str">
        <f>IF(F1167&lt;&gt;"", _xlfn.XLOOKUP(F1167,TABstock[CODE],TABstock[STOCK]),"")</f>
        <v/>
      </c>
      <c r="K1167" s="28"/>
      <c r="M1167" s="29"/>
      <c r="S1167" s="23"/>
      <c r="T1167" s="99"/>
      <c r="U1167" s="100"/>
      <c r="V1167" s="88"/>
      <c r="W1167" s="88"/>
      <c r="X1167" s="88"/>
      <c r="Y1167" s="30"/>
      <c r="Z1167" s="88"/>
      <c r="AA1167" s="88"/>
      <c r="AB1167" s="30"/>
      <c r="AC1167" s="30"/>
      <c r="AD1167" s="30"/>
      <c r="AE1167" s="101"/>
      <c r="AH1167" s="53"/>
    </row>
    <row r="1168" spans="2:34" x14ac:dyDescent="0.25">
      <c r="B1168" s="81"/>
      <c r="C1168" s="82"/>
      <c r="D1168" s="83"/>
      <c r="E1168" s="87"/>
      <c r="F1168" s="84"/>
      <c r="G1168" s="91"/>
      <c r="H1168" s="85" t="str">
        <f>IF(F1168&lt;&gt;"", _xlfn.XLOOKUP(F1168,TABstock[CODE],TABstock[UNITE]),"")</f>
        <v/>
      </c>
      <c r="I1168" s="89" t="str">
        <f>IF(F1168&lt;&gt;"", _xlfn.XLOOKUP(F1168,TABstock[CODE],TABstock[DESCRIPTION]),"")</f>
        <v/>
      </c>
      <c r="J1168" s="90" t="str">
        <f>IF(F1168&lt;&gt;"", _xlfn.XLOOKUP(F1168,TABstock[CODE],TABstock[STOCK]),"")</f>
        <v/>
      </c>
      <c r="K1168" s="28"/>
      <c r="M1168" s="29"/>
      <c r="S1168" s="23"/>
      <c r="T1168" s="99"/>
      <c r="U1168" s="100"/>
      <c r="V1168" s="88"/>
      <c r="W1168" s="88"/>
      <c r="X1168" s="88"/>
      <c r="Y1168" s="30"/>
      <c r="Z1168" s="88"/>
      <c r="AA1168" s="88"/>
      <c r="AB1168" s="30"/>
      <c r="AC1168" s="30"/>
      <c r="AD1168" s="30"/>
      <c r="AE1168" s="101"/>
      <c r="AH1168" s="53"/>
    </row>
    <row r="1169" spans="2:34" x14ac:dyDescent="0.25">
      <c r="B1169" s="81"/>
      <c r="C1169" s="82"/>
      <c r="D1169" s="83"/>
      <c r="E1169" s="87"/>
      <c r="F1169" s="84"/>
      <c r="G1169" s="91"/>
      <c r="H1169" s="85" t="str">
        <f>IF(F1169&lt;&gt;"", _xlfn.XLOOKUP(F1169,TABstock[CODE],TABstock[UNITE]),"")</f>
        <v/>
      </c>
      <c r="I1169" s="89" t="str">
        <f>IF(F1169&lt;&gt;"", _xlfn.XLOOKUP(F1169,TABstock[CODE],TABstock[DESCRIPTION]),"")</f>
        <v/>
      </c>
      <c r="J1169" s="90" t="str">
        <f>IF(F1169&lt;&gt;"", _xlfn.XLOOKUP(F1169,TABstock[CODE],TABstock[STOCK]),"")</f>
        <v/>
      </c>
      <c r="K1169" s="28"/>
      <c r="M1169" s="29"/>
      <c r="S1169" s="23"/>
      <c r="T1169" s="99"/>
      <c r="U1169" s="100"/>
      <c r="V1169" s="88"/>
      <c r="W1169" s="88"/>
      <c r="X1169" s="88"/>
      <c r="Y1169" s="30"/>
      <c r="Z1169" s="88"/>
      <c r="AA1169" s="88"/>
      <c r="AB1169" s="30"/>
      <c r="AC1169" s="30"/>
      <c r="AD1169" s="30"/>
      <c r="AE1169" s="101"/>
      <c r="AH1169" s="53"/>
    </row>
    <row r="1170" spans="2:34" x14ac:dyDescent="0.25">
      <c r="B1170" s="81"/>
      <c r="C1170" s="82"/>
      <c r="D1170" s="83"/>
      <c r="E1170" s="87"/>
      <c r="F1170" s="84"/>
      <c r="G1170" s="91"/>
      <c r="H1170" s="85" t="str">
        <f>IF(F1170&lt;&gt;"", _xlfn.XLOOKUP(F1170,TABstock[CODE],TABstock[UNITE]),"")</f>
        <v/>
      </c>
      <c r="I1170" s="89" t="str">
        <f>IF(F1170&lt;&gt;"", _xlfn.XLOOKUP(F1170,TABstock[CODE],TABstock[DESCRIPTION]),"")</f>
        <v/>
      </c>
      <c r="J1170" s="90" t="str">
        <f>IF(F1170&lt;&gt;"", _xlfn.XLOOKUP(F1170,TABstock[CODE],TABstock[STOCK]),"")</f>
        <v/>
      </c>
      <c r="K1170" s="28"/>
      <c r="M1170" s="29"/>
      <c r="S1170" s="23"/>
      <c r="T1170" s="99"/>
      <c r="U1170" s="100"/>
      <c r="V1170" s="88"/>
      <c r="W1170" s="88"/>
      <c r="X1170" s="88"/>
      <c r="Y1170" s="30"/>
      <c r="Z1170" s="88"/>
      <c r="AA1170" s="88"/>
      <c r="AB1170" s="30"/>
      <c r="AC1170" s="30"/>
      <c r="AD1170" s="30"/>
      <c r="AE1170" s="101"/>
      <c r="AH1170" s="53"/>
    </row>
    <row r="1171" spans="2:34" x14ac:dyDescent="0.25">
      <c r="B1171" s="81"/>
      <c r="C1171" s="82"/>
      <c r="D1171" s="83"/>
      <c r="E1171" s="87"/>
      <c r="F1171" s="84"/>
      <c r="G1171" s="91"/>
      <c r="H1171" s="85" t="str">
        <f>IF(F1171&lt;&gt;"", _xlfn.XLOOKUP(F1171,TABstock[CODE],TABstock[UNITE]),"")</f>
        <v/>
      </c>
      <c r="I1171" s="89" t="str">
        <f>IF(F1171&lt;&gt;"", _xlfn.XLOOKUP(F1171,TABstock[CODE],TABstock[DESCRIPTION]),"")</f>
        <v/>
      </c>
      <c r="J1171" s="90" t="str">
        <f>IF(F1171&lt;&gt;"", _xlfn.XLOOKUP(F1171,TABstock[CODE],TABstock[STOCK]),"")</f>
        <v/>
      </c>
      <c r="K1171" s="28"/>
      <c r="M1171" s="29"/>
      <c r="S1171" s="23"/>
      <c r="T1171" s="99"/>
      <c r="U1171" s="100"/>
      <c r="V1171" s="88"/>
      <c r="W1171" s="88"/>
      <c r="X1171" s="88"/>
      <c r="Y1171" s="30"/>
      <c r="Z1171" s="88"/>
      <c r="AA1171" s="88"/>
      <c r="AB1171" s="30"/>
      <c r="AC1171" s="30"/>
      <c r="AD1171" s="30"/>
      <c r="AE1171" s="101"/>
      <c r="AH1171" s="53"/>
    </row>
    <row r="1172" spans="2:34" x14ac:dyDescent="0.25">
      <c r="B1172" s="81"/>
      <c r="C1172" s="82"/>
      <c r="D1172" s="83"/>
      <c r="E1172" s="87"/>
      <c r="F1172" s="84"/>
      <c r="G1172" s="91"/>
      <c r="H1172" s="85" t="str">
        <f>IF(F1172&lt;&gt;"", _xlfn.XLOOKUP(F1172,TABstock[CODE],TABstock[UNITE]),"")</f>
        <v/>
      </c>
      <c r="I1172" s="89" t="str">
        <f>IF(F1172&lt;&gt;"", _xlfn.XLOOKUP(F1172,TABstock[CODE],TABstock[DESCRIPTION]),"")</f>
        <v/>
      </c>
      <c r="J1172" s="90" t="str">
        <f>IF(F1172&lt;&gt;"", _xlfn.XLOOKUP(F1172,TABstock[CODE],TABstock[STOCK]),"")</f>
        <v/>
      </c>
      <c r="K1172" s="28"/>
      <c r="M1172" s="29"/>
      <c r="S1172" s="23"/>
      <c r="T1172" s="99"/>
      <c r="U1172" s="100"/>
      <c r="V1172" s="88"/>
      <c r="W1172" s="88"/>
      <c r="X1172" s="88"/>
      <c r="Y1172" s="30"/>
      <c r="Z1172" s="88"/>
      <c r="AA1172" s="88"/>
      <c r="AB1172" s="30"/>
      <c r="AC1172" s="30"/>
      <c r="AD1172" s="30"/>
      <c r="AE1172" s="101"/>
      <c r="AH1172" s="53"/>
    </row>
    <row r="1173" spans="2:34" x14ac:dyDescent="0.25">
      <c r="B1173" s="81"/>
      <c r="C1173" s="82"/>
      <c r="D1173" s="83"/>
      <c r="E1173" s="87"/>
      <c r="F1173" s="84"/>
      <c r="G1173" s="91"/>
      <c r="H1173" s="85" t="str">
        <f>IF(F1173&lt;&gt;"", _xlfn.XLOOKUP(F1173,TABstock[CODE],TABstock[UNITE]),"")</f>
        <v/>
      </c>
      <c r="I1173" s="89" t="str">
        <f>IF(F1173&lt;&gt;"", _xlfn.XLOOKUP(F1173,TABstock[CODE],TABstock[DESCRIPTION]),"")</f>
        <v/>
      </c>
      <c r="J1173" s="90" t="str">
        <f>IF(F1173&lt;&gt;"", _xlfn.XLOOKUP(F1173,TABstock[CODE],TABstock[STOCK]),"")</f>
        <v/>
      </c>
      <c r="K1173" s="28"/>
      <c r="M1173" s="29"/>
      <c r="S1173" s="23"/>
      <c r="T1173" s="99"/>
      <c r="U1173" s="100"/>
      <c r="V1173" s="88"/>
      <c r="W1173" s="88"/>
      <c r="X1173" s="88"/>
      <c r="Y1173" s="30"/>
      <c r="Z1173" s="88"/>
      <c r="AA1173" s="88"/>
      <c r="AB1173" s="30"/>
      <c r="AC1173" s="30"/>
      <c r="AD1173" s="30"/>
      <c r="AE1173" s="101"/>
      <c r="AH1173" s="53"/>
    </row>
    <row r="1174" spans="2:34" x14ac:dyDescent="0.25">
      <c r="B1174" s="81"/>
      <c r="C1174" s="82"/>
      <c r="D1174" s="83"/>
      <c r="E1174" s="87"/>
      <c r="F1174" s="84"/>
      <c r="G1174" s="84"/>
      <c r="H1174" s="89" t="str">
        <f>IF(F1174&lt;&gt;"", _xlfn.XLOOKUP(F1174,TABstock[CODE],TABstock[UNITE]),"")</f>
        <v/>
      </c>
      <c r="I1174" s="89" t="str">
        <f>IF(F1174&lt;&gt;"", _xlfn.XLOOKUP(F1174,TABstock[CODE],TABstock[DESCRIPTION]),"")</f>
        <v/>
      </c>
      <c r="J1174" s="90" t="str">
        <f>IF(F1174&lt;&gt;"", _xlfn.XLOOKUP(F1174,TABstock[CODE],TABstock[STOCK]),"")</f>
        <v/>
      </c>
      <c r="K1174" s="28"/>
      <c r="M1174" s="29"/>
      <c r="S1174" s="23"/>
      <c r="T1174" s="99"/>
      <c r="U1174" s="100"/>
      <c r="V1174" s="88"/>
      <c r="W1174" s="88"/>
      <c r="X1174" s="88"/>
      <c r="Y1174" s="30"/>
      <c r="Z1174" s="88"/>
      <c r="AA1174" s="88"/>
      <c r="AB1174" s="30"/>
      <c r="AC1174" s="30"/>
      <c r="AD1174" s="30"/>
      <c r="AE1174" s="101"/>
      <c r="AH1174" s="53"/>
    </row>
    <row r="1175" spans="2:34" x14ac:dyDescent="0.25">
      <c r="B1175" s="81"/>
      <c r="C1175" s="82"/>
      <c r="D1175" s="83"/>
      <c r="E1175" s="87"/>
      <c r="F1175" s="84"/>
      <c r="G1175" s="84"/>
      <c r="H1175" s="89" t="str">
        <f>IF(F1175&lt;&gt;"", _xlfn.XLOOKUP(F1175,TABstock[CODE],TABstock[UNITE]),"")</f>
        <v/>
      </c>
      <c r="I1175" s="89" t="str">
        <f>IF(F1175&lt;&gt;"", _xlfn.XLOOKUP(F1175,TABstock[CODE],TABstock[DESCRIPTION]),"")</f>
        <v/>
      </c>
      <c r="J1175" s="90" t="str">
        <f>IF(F1175&lt;&gt;"", _xlfn.XLOOKUP(F1175,TABstock[CODE],TABstock[STOCK]),"")</f>
        <v/>
      </c>
      <c r="K1175" s="28"/>
      <c r="M1175" s="29"/>
      <c r="S1175" s="23"/>
      <c r="T1175" s="99"/>
      <c r="U1175" s="100"/>
      <c r="V1175" s="88"/>
      <c r="W1175" s="88"/>
      <c r="X1175" s="88"/>
      <c r="Y1175" s="30"/>
      <c r="Z1175" s="88"/>
      <c r="AA1175" s="88"/>
      <c r="AB1175" s="30"/>
      <c r="AC1175" s="30"/>
      <c r="AD1175" s="30"/>
      <c r="AE1175" s="101"/>
      <c r="AH1175" s="53"/>
    </row>
    <row r="1176" spans="2:34" x14ac:dyDescent="0.25">
      <c r="B1176" s="81"/>
      <c r="C1176" s="82"/>
      <c r="D1176" s="83"/>
      <c r="E1176" s="87"/>
      <c r="F1176" s="84"/>
      <c r="G1176" s="84"/>
      <c r="H1176" s="89" t="str">
        <f>IF(F1176&lt;&gt;"", _xlfn.XLOOKUP(F1176,TABstock[CODE],TABstock[UNITE]),"")</f>
        <v/>
      </c>
      <c r="I1176" s="89" t="str">
        <f>IF(F1176&lt;&gt;"", _xlfn.XLOOKUP(F1176,TABstock[CODE],TABstock[DESCRIPTION]),"")</f>
        <v/>
      </c>
      <c r="J1176" s="90" t="str">
        <f>IF(F1176&lt;&gt;"", _xlfn.XLOOKUP(F1176,TABstock[CODE],TABstock[STOCK]),"")</f>
        <v/>
      </c>
      <c r="K1176" s="28"/>
      <c r="M1176" s="29"/>
      <c r="S1176" s="23"/>
      <c r="T1176" s="99"/>
      <c r="U1176" s="100"/>
      <c r="V1176" s="88"/>
      <c r="W1176" s="88"/>
      <c r="X1176" s="88"/>
      <c r="Y1176" s="30"/>
      <c r="Z1176" s="88"/>
      <c r="AA1176" s="88"/>
      <c r="AB1176" s="30"/>
      <c r="AC1176" s="30"/>
      <c r="AD1176" s="30"/>
      <c r="AE1176" s="101"/>
      <c r="AH1176" s="53"/>
    </row>
    <row r="1177" spans="2:34" x14ac:dyDescent="0.25">
      <c r="B1177" s="81"/>
      <c r="C1177" s="82"/>
      <c r="D1177" s="83"/>
      <c r="E1177" s="87"/>
      <c r="F1177" s="84"/>
      <c r="G1177" s="84"/>
      <c r="H1177" s="89" t="str">
        <f>IF(F1177&lt;&gt;"", _xlfn.XLOOKUP(F1177,TABstock[CODE],TABstock[UNITE]),"")</f>
        <v/>
      </c>
      <c r="I1177" s="89" t="str">
        <f>IF(F1177&lt;&gt;"", _xlfn.XLOOKUP(F1177,TABstock[CODE],TABstock[DESCRIPTION]),"")</f>
        <v/>
      </c>
      <c r="J1177" s="90" t="str">
        <f>IF(F1177&lt;&gt;"", _xlfn.XLOOKUP(F1177,TABstock[CODE],TABstock[STOCK]),"")</f>
        <v/>
      </c>
      <c r="K1177" s="28"/>
      <c r="M1177" s="29"/>
      <c r="S1177" s="23"/>
      <c r="T1177" s="99"/>
      <c r="U1177" s="100"/>
      <c r="V1177" s="88"/>
      <c r="W1177" s="88"/>
      <c r="X1177" s="88"/>
      <c r="Y1177" s="30"/>
      <c r="Z1177" s="88"/>
      <c r="AA1177" s="88"/>
      <c r="AB1177" s="30"/>
      <c r="AC1177" s="30"/>
      <c r="AD1177" s="30"/>
      <c r="AE1177" s="101"/>
      <c r="AH1177" s="53"/>
    </row>
    <row r="1178" spans="2:34" x14ac:dyDescent="0.25">
      <c r="B1178" s="81"/>
      <c r="C1178" s="82"/>
      <c r="D1178" s="83"/>
      <c r="E1178" s="87"/>
      <c r="F1178" s="84"/>
      <c r="G1178" s="84"/>
      <c r="H1178" s="89" t="str">
        <f>IF(F1178&lt;&gt;"", _xlfn.XLOOKUP(F1178,TABstock[CODE],TABstock[UNITE]),"")</f>
        <v/>
      </c>
      <c r="I1178" s="89" t="str">
        <f>IF(F1178&lt;&gt;"", _xlfn.XLOOKUP(F1178,TABstock[CODE],TABstock[DESCRIPTION]),"")</f>
        <v/>
      </c>
      <c r="J1178" s="90" t="str">
        <f>IF(F1178&lt;&gt;"", _xlfn.XLOOKUP(F1178,TABstock[CODE],TABstock[STOCK]),"")</f>
        <v/>
      </c>
      <c r="K1178" s="28"/>
      <c r="M1178" s="29"/>
      <c r="S1178" s="23"/>
      <c r="T1178" s="99"/>
      <c r="U1178" s="100"/>
      <c r="V1178" s="88"/>
      <c r="W1178" s="88"/>
      <c r="X1178" s="88"/>
      <c r="Y1178" s="30"/>
      <c r="Z1178" s="88"/>
      <c r="AA1178" s="88"/>
      <c r="AB1178" s="30"/>
      <c r="AC1178" s="30"/>
      <c r="AD1178" s="30"/>
      <c r="AE1178" s="101"/>
      <c r="AH1178" s="53"/>
    </row>
    <row r="1179" spans="2:34" x14ac:dyDescent="0.25">
      <c r="B1179" s="81"/>
      <c r="C1179" s="82"/>
      <c r="D1179" s="83"/>
      <c r="E1179" s="87"/>
      <c r="F1179" s="84"/>
      <c r="G1179" s="84"/>
      <c r="H1179" s="89" t="str">
        <f>IF(F1179&lt;&gt;"", _xlfn.XLOOKUP(F1179,TABstock[CODE],TABstock[UNITE]),"")</f>
        <v/>
      </c>
      <c r="I1179" s="89" t="str">
        <f>IF(F1179&lt;&gt;"", _xlfn.XLOOKUP(F1179,TABstock[CODE],TABstock[DESCRIPTION]),"")</f>
        <v/>
      </c>
      <c r="J1179" s="90" t="str">
        <f>IF(F1179&lt;&gt;"", _xlfn.XLOOKUP(F1179,TABstock[CODE],TABstock[STOCK]),"")</f>
        <v/>
      </c>
      <c r="K1179" s="28"/>
      <c r="M1179" s="29"/>
      <c r="S1179" s="23"/>
      <c r="T1179" s="99"/>
      <c r="U1179" s="100"/>
      <c r="V1179" s="88"/>
      <c r="W1179" s="88"/>
      <c r="X1179" s="88"/>
      <c r="Y1179" s="30"/>
      <c r="Z1179" s="88"/>
      <c r="AA1179" s="88"/>
      <c r="AB1179" s="30"/>
      <c r="AC1179" s="30"/>
      <c r="AD1179" s="30"/>
      <c r="AE1179" s="101"/>
      <c r="AH1179" s="53"/>
    </row>
    <row r="1180" spans="2:34" x14ac:dyDescent="0.25">
      <c r="B1180" s="81"/>
      <c r="C1180" s="82"/>
      <c r="D1180" s="83"/>
      <c r="E1180" s="87"/>
      <c r="F1180" s="84"/>
      <c r="G1180" s="84"/>
      <c r="H1180" s="89" t="str">
        <f>IF(F1180&lt;&gt;"", _xlfn.XLOOKUP(F1180,TABstock[CODE],TABstock[UNITE]),"")</f>
        <v/>
      </c>
      <c r="I1180" s="89" t="str">
        <f>IF(F1180&lt;&gt;"", _xlfn.XLOOKUP(F1180,TABstock[CODE],TABstock[DESCRIPTION]),"")</f>
        <v/>
      </c>
      <c r="J1180" s="90" t="str">
        <f>IF(F1180&lt;&gt;"", _xlfn.XLOOKUP(F1180,TABstock[CODE],TABstock[STOCK]),"")</f>
        <v/>
      </c>
      <c r="K1180" s="28"/>
      <c r="M1180" s="29"/>
      <c r="S1180" s="23"/>
      <c r="T1180" s="99"/>
      <c r="U1180" s="100"/>
      <c r="V1180" s="88"/>
      <c r="W1180" s="88"/>
      <c r="X1180" s="88"/>
      <c r="Y1180" s="30"/>
      <c r="Z1180" s="88"/>
      <c r="AA1180" s="88"/>
      <c r="AB1180" s="30"/>
      <c r="AC1180" s="30"/>
      <c r="AD1180" s="30"/>
      <c r="AE1180" s="101"/>
      <c r="AH1180" s="53"/>
    </row>
    <row r="1181" spans="2:34" x14ac:dyDescent="0.25">
      <c r="B1181" s="81"/>
      <c r="C1181" s="82"/>
      <c r="D1181" s="83"/>
      <c r="E1181" s="87"/>
      <c r="F1181" s="84"/>
      <c r="G1181" s="84"/>
      <c r="H1181" s="89" t="str">
        <f>IF(F1181&lt;&gt;"", _xlfn.XLOOKUP(F1181,TABstock[CODE],TABstock[UNITE]),"")</f>
        <v/>
      </c>
      <c r="I1181" s="89" t="str">
        <f>IF(F1181&lt;&gt;"", _xlfn.XLOOKUP(F1181,TABstock[CODE],TABstock[DESCRIPTION]),"")</f>
        <v/>
      </c>
      <c r="J1181" s="90" t="str">
        <f>IF(F1181&lt;&gt;"", _xlfn.XLOOKUP(F1181,TABstock[CODE],TABstock[STOCK]),"")</f>
        <v/>
      </c>
      <c r="K1181" s="28"/>
      <c r="M1181" s="29"/>
      <c r="S1181" s="23"/>
      <c r="T1181" s="99"/>
      <c r="U1181" s="100"/>
      <c r="V1181" s="88"/>
      <c r="W1181" s="88"/>
      <c r="X1181" s="88"/>
      <c r="Y1181" s="30"/>
      <c r="Z1181" s="88"/>
      <c r="AA1181" s="88"/>
      <c r="AB1181" s="30"/>
      <c r="AC1181" s="30"/>
      <c r="AD1181" s="30"/>
      <c r="AE1181" s="101"/>
      <c r="AH1181" s="53"/>
    </row>
    <row r="1182" spans="2:34" x14ac:dyDescent="0.25">
      <c r="B1182" s="81"/>
      <c r="C1182" s="82"/>
      <c r="D1182" s="83"/>
      <c r="E1182" s="87"/>
      <c r="F1182" s="84"/>
      <c r="G1182" s="84"/>
      <c r="H1182" s="89" t="str">
        <f>IF(F1182&lt;&gt;"", _xlfn.XLOOKUP(F1182,TABstock[CODE],TABstock[UNITE]),"")</f>
        <v/>
      </c>
      <c r="I1182" s="89" t="str">
        <f>IF(F1182&lt;&gt;"", _xlfn.XLOOKUP(F1182,TABstock[CODE],TABstock[DESCRIPTION]),"")</f>
        <v/>
      </c>
      <c r="J1182" s="90" t="str">
        <f>IF(F1182&lt;&gt;"", _xlfn.XLOOKUP(F1182,TABstock[CODE],TABstock[STOCK]),"")</f>
        <v/>
      </c>
      <c r="K1182" s="28"/>
      <c r="M1182" s="29"/>
      <c r="S1182" s="23"/>
      <c r="T1182" s="99"/>
      <c r="U1182" s="100"/>
      <c r="V1182" s="88"/>
      <c r="W1182" s="88"/>
      <c r="X1182" s="88"/>
      <c r="Y1182" s="30"/>
      <c r="Z1182" s="88"/>
      <c r="AA1182" s="88"/>
      <c r="AB1182" s="30"/>
      <c r="AC1182" s="30"/>
      <c r="AD1182" s="30"/>
      <c r="AE1182" s="101"/>
      <c r="AH1182" s="53"/>
    </row>
    <row r="1183" spans="2:34" x14ac:dyDescent="0.25">
      <c r="B1183" s="81"/>
      <c r="C1183" s="82"/>
      <c r="D1183" s="83"/>
      <c r="E1183" s="87"/>
      <c r="F1183" s="84"/>
      <c r="G1183" s="84"/>
      <c r="H1183" s="89" t="str">
        <f>IF(F1183&lt;&gt;"", _xlfn.XLOOKUP(F1183,TABstock[CODE],TABstock[UNITE]),"")</f>
        <v/>
      </c>
      <c r="I1183" s="89" t="str">
        <f>IF(F1183&lt;&gt;"", _xlfn.XLOOKUP(F1183,TABstock[CODE],TABstock[DESCRIPTION]),"")</f>
        <v/>
      </c>
      <c r="J1183" s="90" t="str">
        <f>IF(F1183&lt;&gt;"", _xlfn.XLOOKUP(F1183,TABstock[CODE],TABstock[STOCK]),"")</f>
        <v/>
      </c>
      <c r="K1183" s="28"/>
      <c r="M1183" s="29"/>
      <c r="S1183" s="23"/>
      <c r="T1183" s="99"/>
      <c r="U1183" s="100"/>
      <c r="V1183" s="88"/>
      <c r="W1183" s="88"/>
      <c r="X1183" s="88"/>
      <c r="Y1183" s="30"/>
      <c r="Z1183" s="88"/>
      <c r="AA1183" s="88"/>
      <c r="AB1183" s="30"/>
      <c r="AC1183" s="30"/>
      <c r="AD1183" s="30"/>
      <c r="AE1183" s="101"/>
      <c r="AH1183" s="53"/>
    </row>
    <row r="1184" spans="2:34" x14ac:dyDescent="0.25">
      <c r="B1184" s="81"/>
      <c r="C1184" s="82"/>
      <c r="D1184" s="83"/>
      <c r="E1184" s="87"/>
      <c r="F1184" s="84"/>
      <c r="G1184" s="84"/>
      <c r="H1184" s="89" t="str">
        <f>IF(F1184&lt;&gt;"", _xlfn.XLOOKUP(F1184,TABstock[CODE],TABstock[UNITE]),"")</f>
        <v/>
      </c>
      <c r="I1184" s="89" t="str">
        <f>IF(F1184&lt;&gt;"", _xlfn.XLOOKUP(F1184,TABstock[CODE],TABstock[DESCRIPTION]),"")</f>
        <v/>
      </c>
      <c r="J1184" s="90" t="str">
        <f>IF(F1184&lt;&gt;"", _xlfn.XLOOKUP(F1184,TABstock[CODE],TABstock[STOCK]),"")</f>
        <v/>
      </c>
      <c r="K1184" s="28"/>
      <c r="M1184" s="29"/>
      <c r="S1184" s="23"/>
      <c r="T1184" s="99"/>
      <c r="U1184" s="100"/>
      <c r="V1184" s="88"/>
      <c r="W1184" s="88"/>
      <c r="X1184" s="88"/>
      <c r="Y1184" s="30"/>
      <c r="Z1184" s="88"/>
      <c r="AA1184" s="88"/>
      <c r="AB1184" s="30"/>
      <c r="AC1184" s="30"/>
      <c r="AD1184" s="30"/>
      <c r="AE1184" s="101"/>
      <c r="AH1184" s="53"/>
    </row>
    <row r="1185" spans="2:34" x14ac:dyDescent="0.25">
      <c r="B1185" s="81"/>
      <c r="C1185" s="82"/>
      <c r="D1185" s="83"/>
      <c r="E1185" s="87"/>
      <c r="F1185" s="84"/>
      <c r="G1185" s="84"/>
      <c r="H1185" s="89" t="str">
        <f>IF(F1185&lt;&gt;"", _xlfn.XLOOKUP(F1185,TABstock[CODE],TABstock[UNITE]),"")</f>
        <v/>
      </c>
      <c r="I1185" s="89" t="str">
        <f>IF(F1185&lt;&gt;"", _xlfn.XLOOKUP(F1185,TABstock[CODE],TABstock[DESCRIPTION]),"")</f>
        <v/>
      </c>
      <c r="J1185" s="90" t="str">
        <f>IF(F1185&lt;&gt;"", _xlfn.XLOOKUP(F1185,TABstock[CODE],TABstock[STOCK]),"")</f>
        <v/>
      </c>
      <c r="K1185" s="28"/>
      <c r="M1185" s="29"/>
      <c r="S1185" s="23"/>
      <c r="T1185" s="99"/>
      <c r="U1185" s="100"/>
      <c r="V1185" s="88"/>
      <c r="W1185" s="88"/>
      <c r="X1185" s="88"/>
      <c r="Y1185" s="30"/>
      <c r="Z1185" s="88"/>
      <c r="AA1185" s="88"/>
      <c r="AB1185" s="30"/>
      <c r="AC1185" s="30"/>
      <c r="AD1185" s="30"/>
      <c r="AE1185" s="101"/>
      <c r="AH1185" s="53"/>
    </row>
    <row r="1186" spans="2:34" x14ac:dyDescent="0.25">
      <c r="B1186" s="81"/>
      <c r="C1186" s="82"/>
      <c r="D1186" s="83"/>
      <c r="E1186" s="87"/>
      <c r="F1186" s="84"/>
      <c r="G1186" s="84"/>
      <c r="H1186" s="89" t="str">
        <f>IF(F1186&lt;&gt;"", _xlfn.XLOOKUP(F1186,TABstock[CODE],TABstock[UNITE]),"")</f>
        <v/>
      </c>
      <c r="I1186" s="89" t="str">
        <f>IF(F1186&lt;&gt;"", _xlfn.XLOOKUP(F1186,TABstock[CODE],TABstock[DESCRIPTION]),"")</f>
        <v/>
      </c>
      <c r="J1186" s="90" t="str">
        <f>IF(F1186&lt;&gt;"", _xlfn.XLOOKUP(F1186,TABstock[CODE],TABstock[STOCK]),"")</f>
        <v/>
      </c>
      <c r="K1186" s="28"/>
      <c r="M1186" s="29"/>
      <c r="S1186" s="23"/>
      <c r="T1186" s="99"/>
      <c r="U1186" s="100"/>
      <c r="V1186" s="88"/>
      <c r="W1186" s="88"/>
      <c r="X1186" s="88"/>
      <c r="Y1186" s="30"/>
      <c r="Z1186" s="88"/>
      <c r="AA1186" s="88"/>
      <c r="AB1186" s="30"/>
      <c r="AC1186" s="30"/>
      <c r="AD1186" s="30"/>
      <c r="AE1186" s="101"/>
      <c r="AH1186" s="53"/>
    </row>
    <row r="1187" spans="2:34" x14ac:dyDescent="0.25">
      <c r="B1187" s="81"/>
      <c r="C1187" s="82"/>
      <c r="D1187" s="83"/>
      <c r="E1187" s="87"/>
      <c r="F1187" s="84"/>
      <c r="G1187" s="84"/>
      <c r="H1187" s="89" t="str">
        <f>IF(F1187&lt;&gt;"", _xlfn.XLOOKUP(F1187,TABstock[CODE],TABstock[UNITE]),"")</f>
        <v/>
      </c>
      <c r="I1187" s="89" t="str">
        <f>IF(F1187&lt;&gt;"", _xlfn.XLOOKUP(F1187,TABstock[CODE],TABstock[DESCRIPTION]),"")</f>
        <v/>
      </c>
      <c r="J1187" s="90" t="str">
        <f>IF(F1187&lt;&gt;"", _xlfn.XLOOKUP(F1187,TABstock[CODE],TABstock[STOCK]),"")</f>
        <v/>
      </c>
      <c r="K1187" s="28"/>
      <c r="M1187" s="29"/>
      <c r="S1187" s="23"/>
      <c r="T1187" s="99"/>
      <c r="U1187" s="100"/>
      <c r="V1187" s="88"/>
      <c r="W1187" s="88"/>
      <c r="X1187" s="88"/>
      <c r="Y1187" s="30"/>
      <c r="Z1187" s="88"/>
      <c r="AA1187" s="88"/>
      <c r="AB1187" s="30"/>
      <c r="AC1187" s="30"/>
      <c r="AD1187" s="30"/>
      <c r="AE1187" s="101"/>
      <c r="AH1187" s="53"/>
    </row>
    <row r="1188" spans="2:34" x14ac:dyDescent="0.25">
      <c r="B1188" s="81"/>
      <c r="C1188" s="82"/>
      <c r="D1188" s="83"/>
      <c r="E1188" s="87"/>
      <c r="F1188" s="84"/>
      <c r="G1188" s="84"/>
      <c r="H1188" s="89" t="str">
        <f>IF(F1188&lt;&gt;"", _xlfn.XLOOKUP(F1188,TABstock[CODE],TABstock[UNITE]),"")</f>
        <v/>
      </c>
      <c r="I1188" s="89" t="str">
        <f>IF(F1188&lt;&gt;"", _xlfn.XLOOKUP(F1188,TABstock[CODE],TABstock[DESCRIPTION]),"")</f>
        <v/>
      </c>
      <c r="J1188" s="90" t="str">
        <f>IF(F1188&lt;&gt;"", _xlfn.XLOOKUP(F1188,TABstock[CODE],TABstock[STOCK]),"")</f>
        <v/>
      </c>
      <c r="K1188" s="28"/>
      <c r="M1188" s="29"/>
      <c r="S1188" s="23"/>
      <c r="T1188" s="99"/>
      <c r="U1188" s="100"/>
      <c r="V1188" s="88"/>
      <c r="W1188" s="88"/>
      <c r="X1188" s="88"/>
      <c r="Y1188" s="30"/>
      <c r="Z1188" s="88"/>
      <c r="AA1188" s="88"/>
      <c r="AB1188" s="30"/>
      <c r="AC1188" s="30"/>
      <c r="AD1188" s="30"/>
      <c r="AE1188" s="101"/>
      <c r="AH1188" s="53"/>
    </row>
    <row r="1189" spans="2:34" x14ac:dyDescent="0.25">
      <c r="B1189" s="81"/>
      <c r="C1189" s="82"/>
      <c r="D1189" s="83"/>
      <c r="E1189" s="87"/>
      <c r="F1189" s="84"/>
      <c r="G1189" s="84"/>
      <c r="H1189" s="89" t="str">
        <f>IF(F1189&lt;&gt;"", _xlfn.XLOOKUP(F1189,TABstock[CODE],TABstock[UNITE]),"")</f>
        <v/>
      </c>
      <c r="I1189" s="89" t="str">
        <f>IF(F1189&lt;&gt;"", _xlfn.XLOOKUP(F1189,TABstock[CODE],TABstock[DESCRIPTION]),"")</f>
        <v/>
      </c>
      <c r="J1189" s="90" t="str">
        <f>IF(F1189&lt;&gt;"", _xlfn.XLOOKUP(F1189,TABstock[CODE],TABstock[STOCK]),"")</f>
        <v/>
      </c>
      <c r="K1189" s="28"/>
      <c r="M1189" s="29"/>
      <c r="S1189" s="23"/>
      <c r="T1189" s="99"/>
      <c r="U1189" s="100"/>
      <c r="V1189" s="88"/>
      <c r="W1189" s="88"/>
      <c r="X1189" s="88"/>
      <c r="Y1189" s="30"/>
      <c r="Z1189" s="88"/>
      <c r="AA1189" s="88"/>
      <c r="AB1189" s="30"/>
      <c r="AC1189" s="30"/>
      <c r="AD1189" s="30"/>
      <c r="AE1189" s="101"/>
      <c r="AH1189" s="53"/>
    </row>
    <row r="1190" spans="2:34" x14ac:dyDescent="0.25">
      <c r="B1190" s="81"/>
      <c r="C1190" s="82"/>
      <c r="D1190" s="83"/>
      <c r="E1190" s="87"/>
      <c r="F1190" s="84"/>
      <c r="G1190" s="84"/>
      <c r="H1190" s="89" t="str">
        <f>IF(F1190&lt;&gt;"", _xlfn.XLOOKUP(F1190,TABstock[CODE],TABstock[UNITE]),"")</f>
        <v/>
      </c>
      <c r="I1190" s="89" t="str">
        <f>IF(F1190&lt;&gt;"", _xlfn.XLOOKUP(F1190,TABstock[CODE],TABstock[DESCRIPTION]),"")</f>
        <v/>
      </c>
      <c r="J1190" s="90" t="str">
        <f>IF(F1190&lt;&gt;"", _xlfn.XLOOKUP(F1190,TABstock[CODE],TABstock[STOCK]),"")</f>
        <v/>
      </c>
      <c r="K1190" s="28"/>
      <c r="M1190" s="29"/>
      <c r="S1190" s="23"/>
      <c r="T1190" s="99"/>
      <c r="U1190" s="100"/>
      <c r="V1190" s="88"/>
      <c r="W1190" s="88"/>
      <c r="X1190" s="88"/>
      <c r="Y1190" s="30"/>
      <c r="Z1190" s="88"/>
      <c r="AA1190" s="88"/>
      <c r="AB1190" s="30"/>
      <c r="AC1190" s="30"/>
      <c r="AD1190" s="30"/>
      <c r="AE1190" s="101"/>
      <c r="AH1190" s="53"/>
    </row>
    <row r="1191" spans="2:34" x14ac:dyDescent="0.25">
      <c r="B1191" s="81"/>
      <c r="C1191" s="82"/>
      <c r="D1191" s="83"/>
      <c r="E1191" s="87"/>
      <c r="F1191" s="84"/>
      <c r="G1191" s="84"/>
      <c r="H1191" s="89" t="str">
        <f>IF(F1191&lt;&gt;"", _xlfn.XLOOKUP(F1191,TABstock[CODE],TABstock[UNITE]),"")</f>
        <v/>
      </c>
      <c r="I1191" s="89" t="str">
        <f>IF(F1191&lt;&gt;"", _xlfn.XLOOKUP(F1191,TABstock[CODE],TABstock[DESCRIPTION]),"")</f>
        <v/>
      </c>
      <c r="J1191" s="90" t="str">
        <f>IF(F1191&lt;&gt;"", _xlfn.XLOOKUP(F1191,TABstock[CODE],TABstock[STOCK]),"")</f>
        <v/>
      </c>
      <c r="K1191" s="28"/>
      <c r="M1191" s="29"/>
      <c r="S1191" s="23"/>
      <c r="T1191" s="99"/>
      <c r="U1191" s="100"/>
      <c r="V1191" s="88"/>
      <c r="W1191" s="88"/>
      <c r="X1191" s="88"/>
      <c r="Y1191" s="30"/>
      <c r="Z1191" s="88"/>
      <c r="AA1191" s="88"/>
      <c r="AB1191" s="30"/>
      <c r="AC1191" s="30"/>
      <c r="AD1191" s="30"/>
      <c r="AE1191" s="101"/>
      <c r="AH1191" s="53"/>
    </row>
    <row r="1192" spans="2:34" x14ac:dyDescent="0.25">
      <c r="B1192" s="81"/>
      <c r="C1192" s="82"/>
      <c r="D1192" s="83"/>
      <c r="E1192" s="87"/>
      <c r="F1192" s="84"/>
      <c r="G1192" s="84"/>
      <c r="H1192" s="89" t="str">
        <f>IF(F1192&lt;&gt;"", _xlfn.XLOOKUP(F1192,TABstock[CODE],TABstock[UNITE]),"")</f>
        <v/>
      </c>
      <c r="I1192" s="89" t="str">
        <f>IF(F1192&lt;&gt;"", _xlfn.XLOOKUP(F1192,TABstock[CODE],TABstock[DESCRIPTION]),"")</f>
        <v/>
      </c>
      <c r="J1192" s="90" t="str">
        <f>IF(F1192&lt;&gt;"", _xlfn.XLOOKUP(F1192,TABstock[CODE],TABstock[STOCK]),"")</f>
        <v/>
      </c>
      <c r="K1192" s="28"/>
      <c r="M1192" s="29"/>
      <c r="S1192" s="23"/>
      <c r="T1192" s="99"/>
      <c r="U1192" s="100"/>
      <c r="V1192" s="88"/>
      <c r="W1192" s="88"/>
      <c r="X1192" s="88"/>
      <c r="Y1192" s="30"/>
      <c r="Z1192" s="88"/>
      <c r="AA1192" s="88"/>
      <c r="AB1192" s="30"/>
      <c r="AC1192" s="30"/>
      <c r="AD1192" s="30"/>
      <c r="AE1192" s="101"/>
      <c r="AH1192" s="53"/>
    </row>
    <row r="1193" spans="2:34" x14ac:dyDescent="0.25">
      <c r="B1193" s="81"/>
      <c r="C1193" s="82"/>
      <c r="D1193" s="83"/>
      <c r="E1193" s="87"/>
      <c r="F1193" s="84"/>
      <c r="G1193" s="84"/>
      <c r="H1193" s="89" t="str">
        <f>IF(F1193&lt;&gt;"", _xlfn.XLOOKUP(F1193,TABstock[CODE],TABstock[UNITE]),"")</f>
        <v/>
      </c>
      <c r="I1193" s="89" t="str">
        <f>IF(F1193&lt;&gt;"", _xlfn.XLOOKUP(F1193,TABstock[CODE],TABstock[DESCRIPTION]),"")</f>
        <v/>
      </c>
      <c r="J1193" s="90" t="str">
        <f>IF(F1193&lt;&gt;"", _xlfn.XLOOKUP(F1193,TABstock[CODE],TABstock[STOCK]),"")</f>
        <v/>
      </c>
      <c r="K1193" s="28"/>
      <c r="M1193" s="29"/>
      <c r="S1193" s="23"/>
      <c r="T1193" s="99"/>
      <c r="U1193" s="100"/>
      <c r="V1193" s="88"/>
      <c r="W1193" s="88"/>
      <c r="X1193" s="88"/>
      <c r="Y1193" s="30"/>
      <c r="Z1193" s="88"/>
      <c r="AA1193" s="88"/>
      <c r="AB1193" s="30"/>
      <c r="AC1193" s="30"/>
      <c r="AD1193" s="30"/>
      <c r="AE1193" s="101"/>
      <c r="AH1193" s="53"/>
    </row>
    <row r="1194" spans="2:34" x14ac:dyDescent="0.25">
      <c r="B1194" s="81"/>
      <c r="C1194" s="82"/>
      <c r="D1194" s="83"/>
      <c r="E1194" s="87"/>
      <c r="F1194" s="84"/>
      <c r="G1194" s="84"/>
      <c r="H1194" s="89" t="str">
        <f>IF(F1194&lt;&gt;"", _xlfn.XLOOKUP(F1194,TABstock[CODE],TABstock[UNITE]),"")</f>
        <v/>
      </c>
      <c r="I1194" s="89" t="str">
        <f>IF(F1194&lt;&gt;"", _xlfn.XLOOKUP(F1194,TABstock[CODE],TABstock[DESCRIPTION]),"")</f>
        <v/>
      </c>
      <c r="J1194" s="90" t="str">
        <f>IF(F1194&lt;&gt;"", _xlfn.XLOOKUP(F1194,TABstock[CODE],TABstock[STOCK]),"")</f>
        <v/>
      </c>
      <c r="K1194" s="28"/>
      <c r="M1194" s="29"/>
      <c r="S1194" s="23"/>
      <c r="T1194" s="99"/>
      <c r="U1194" s="100"/>
      <c r="V1194" s="88"/>
      <c r="W1194" s="88"/>
      <c r="X1194" s="88"/>
      <c r="Y1194" s="30"/>
      <c r="Z1194" s="88"/>
      <c r="AA1194" s="88"/>
      <c r="AB1194" s="30"/>
      <c r="AC1194" s="30"/>
      <c r="AD1194" s="30"/>
      <c r="AE1194" s="101"/>
      <c r="AH1194" s="53"/>
    </row>
    <row r="1195" spans="2:34" x14ac:dyDescent="0.25">
      <c r="B1195" s="81"/>
      <c r="C1195" s="82"/>
      <c r="D1195" s="83"/>
      <c r="E1195" s="87"/>
      <c r="F1195" s="84"/>
      <c r="G1195" s="84"/>
      <c r="H1195" s="89" t="str">
        <f>IF(F1195&lt;&gt;"", _xlfn.XLOOKUP(F1195,TABstock[CODE],TABstock[UNITE]),"")</f>
        <v/>
      </c>
      <c r="I1195" s="89" t="str">
        <f>IF(F1195&lt;&gt;"", _xlfn.XLOOKUP(F1195,TABstock[CODE],TABstock[DESCRIPTION]),"")</f>
        <v/>
      </c>
      <c r="J1195" s="90" t="str">
        <f>IF(F1195&lt;&gt;"", _xlfn.XLOOKUP(F1195,TABstock[CODE],TABstock[STOCK]),"")</f>
        <v/>
      </c>
      <c r="K1195" s="28"/>
      <c r="M1195" s="29"/>
      <c r="S1195" s="23"/>
      <c r="T1195" s="99"/>
      <c r="U1195" s="100"/>
      <c r="V1195" s="88"/>
      <c r="W1195" s="88"/>
      <c r="X1195" s="88"/>
      <c r="Y1195" s="30"/>
      <c r="Z1195" s="88"/>
      <c r="AA1195" s="88"/>
      <c r="AB1195" s="30"/>
      <c r="AC1195" s="30"/>
      <c r="AD1195" s="30"/>
      <c r="AE1195" s="101"/>
      <c r="AH1195" s="53"/>
    </row>
    <row r="1196" spans="2:34" x14ac:dyDescent="0.25">
      <c r="B1196" s="81"/>
      <c r="C1196" s="82"/>
      <c r="D1196" s="83"/>
      <c r="E1196" s="87"/>
      <c r="F1196" s="84"/>
      <c r="G1196" s="84"/>
      <c r="H1196" s="89" t="str">
        <f>IF(F1196&lt;&gt;"", _xlfn.XLOOKUP(F1196,TABstock[CODE],TABstock[UNITE]),"")</f>
        <v/>
      </c>
      <c r="I1196" s="89" t="str">
        <f>IF(F1196&lt;&gt;"", _xlfn.XLOOKUP(F1196,TABstock[CODE],TABstock[DESCRIPTION]),"")</f>
        <v/>
      </c>
      <c r="J1196" s="90" t="str">
        <f>IF(F1196&lt;&gt;"", _xlfn.XLOOKUP(F1196,TABstock[CODE],TABstock[STOCK]),"")</f>
        <v/>
      </c>
      <c r="K1196" s="28"/>
      <c r="M1196" s="29"/>
      <c r="S1196" s="23"/>
      <c r="T1196" s="99"/>
      <c r="U1196" s="100"/>
      <c r="V1196" s="88"/>
      <c r="W1196" s="88"/>
      <c r="X1196" s="88"/>
      <c r="Y1196" s="30"/>
      <c r="Z1196" s="88"/>
      <c r="AA1196" s="88"/>
      <c r="AB1196" s="30"/>
      <c r="AC1196" s="30"/>
      <c r="AD1196" s="30"/>
      <c r="AE1196" s="101"/>
      <c r="AH1196" s="53"/>
    </row>
    <row r="1197" spans="2:34" x14ac:dyDescent="0.25">
      <c r="B1197" s="81"/>
      <c r="C1197" s="82"/>
      <c r="D1197" s="83"/>
      <c r="E1197" s="87"/>
      <c r="F1197" s="84"/>
      <c r="G1197" s="84"/>
      <c r="H1197" s="89" t="str">
        <f>IF(F1197&lt;&gt;"", _xlfn.XLOOKUP(F1197,TABstock[CODE],TABstock[UNITE]),"")</f>
        <v/>
      </c>
      <c r="I1197" s="89" t="str">
        <f>IF(F1197&lt;&gt;"", _xlfn.XLOOKUP(F1197,TABstock[CODE],TABstock[DESCRIPTION]),"")</f>
        <v/>
      </c>
      <c r="J1197" s="90" t="str">
        <f>IF(F1197&lt;&gt;"", _xlfn.XLOOKUP(F1197,TABstock[CODE],TABstock[STOCK]),"")</f>
        <v/>
      </c>
      <c r="K1197" s="28"/>
      <c r="M1197" s="29"/>
      <c r="S1197" s="23"/>
      <c r="T1197" s="99"/>
      <c r="U1197" s="100"/>
      <c r="V1197" s="88"/>
      <c r="W1197" s="88"/>
      <c r="X1197" s="88"/>
      <c r="Y1197" s="30"/>
      <c r="Z1197" s="88"/>
      <c r="AA1197" s="88"/>
      <c r="AB1197" s="30"/>
      <c r="AC1197" s="30"/>
      <c r="AD1197" s="30"/>
      <c r="AE1197" s="101"/>
      <c r="AH1197" s="53"/>
    </row>
    <row r="1198" spans="2:34" x14ac:dyDescent="0.25">
      <c r="B1198" s="81"/>
      <c r="C1198" s="82"/>
      <c r="D1198" s="83"/>
      <c r="E1198" s="87"/>
      <c r="F1198" s="84"/>
      <c r="G1198" s="84"/>
      <c r="H1198" s="89" t="str">
        <f>IF(F1198&lt;&gt;"", _xlfn.XLOOKUP(F1198,TABstock[CODE],TABstock[UNITE]),"")</f>
        <v/>
      </c>
      <c r="I1198" s="89" t="str">
        <f>IF(F1198&lt;&gt;"", _xlfn.XLOOKUP(F1198,TABstock[CODE],TABstock[DESCRIPTION]),"")</f>
        <v/>
      </c>
      <c r="J1198" s="90" t="str">
        <f>IF(F1198&lt;&gt;"", _xlfn.XLOOKUP(F1198,TABstock[CODE],TABstock[STOCK]),"")</f>
        <v/>
      </c>
      <c r="K1198" s="28"/>
      <c r="M1198" s="29"/>
      <c r="S1198" s="23"/>
      <c r="T1198" s="99"/>
      <c r="U1198" s="100"/>
      <c r="V1198" s="88"/>
      <c r="W1198" s="88"/>
      <c r="X1198" s="88"/>
      <c r="Y1198" s="30"/>
      <c r="Z1198" s="88"/>
      <c r="AA1198" s="88"/>
      <c r="AB1198" s="30"/>
      <c r="AC1198" s="30"/>
      <c r="AD1198" s="30"/>
      <c r="AE1198" s="101"/>
      <c r="AH1198" s="53"/>
    </row>
    <row r="1199" spans="2:34" x14ac:dyDescent="0.25">
      <c r="B1199" s="81"/>
      <c r="C1199" s="82"/>
      <c r="D1199" s="83"/>
      <c r="E1199" s="87"/>
      <c r="F1199" s="84"/>
      <c r="G1199" s="84"/>
      <c r="H1199" s="89" t="str">
        <f>IF(F1199&lt;&gt;"", _xlfn.XLOOKUP(F1199,TABstock[CODE],TABstock[UNITE]),"")</f>
        <v/>
      </c>
      <c r="I1199" s="89" t="str">
        <f>IF(F1199&lt;&gt;"", _xlfn.XLOOKUP(F1199,TABstock[CODE],TABstock[DESCRIPTION]),"")</f>
        <v/>
      </c>
      <c r="J1199" s="90" t="str">
        <f>IF(F1199&lt;&gt;"", _xlfn.XLOOKUP(F1199,TABstock[CODE],TABstock[STOCK]),"")</f>
        <v/>
      </c>
      <c r="K1199" s="28"/>
      <c r="M1199" s="29"/>
      <c r="S1199" s="23"/>
      <c r="T1199" s="99"/>
      <c r="U1199" s="100"/>
      <c r="V1199" s="88"/>
      <c r="W1199" s="88"/>
      <c r="X1199" s="88"/>
      <c r="Y1199" s="30"/>
      <c r="Z1199" s="88"/>
      <c r="AA1199" s="88"/>
      <c r="AB1199" s="30"/>
      <c r="AC1199" s="30"/>
      <c r="AD1199" s="30"/>
      <c r="AE1199" s="101"/>
      <c r="AH1199" s="53"/>
    </row>
    <row r="1200" spans="2:34" x14ac:dyDescent="0.25">
      <c r="B1200" s="81"/>
      <c r="C1200" s="82"/>
      <c r="D1200" s="83"/>
      <c r="E1200" s="87"/>
      <c r="F1200" s="84"/>
      <c r="G1200" s="84"/>
      <c r="H1200" s="89" t="str">
        <f>IF(F1200&lt;&gt;"", _xlfn.XLOOKUP(F1200,TABstock[CODE],TABstock[UNITE]),"")</f>
        <v/>
      </c>
      <c r="I1200" s="89" t="str">
        <f>IF(F1200&lt;&gt;"", _xlfn.XLOOKUP(F1200,TABstock[CODE],TABstock[DESCRIPTION]),"")</f>
        <v/>
      </c>
      <c r="J1200" s="90" t="str">
        <f>IF(F1200&lt;&gt;"", _xlfn.XLOOKUP(F1200,TABstock[CODE],TABstock[STOCK]),"")</f>
        <v/>
      </c>
      <c r="K1200" s="28"/>
      <c r="M1200" s="29"/>
      <c r="S1200" s="23"/>
      <c r="T1200" s="99"/>
      <c r="U1200" s="100"/>
      <c r="V1200" s="88"/>
      <c r="W1200" s="88"/>
      <c r="X1200" s="88"/>
      <c r="Y1200" s="30"/>
      <c r="Z1200" s="88"/>
      <c r="AA1200" s="88"/>
      <c r="AB1200" s="30"/>
      <c r="AC1200" s="30"/>
      <c r="AD1200" s="30"/>
      <c r="AE1200" s="101"/>
      <c r="AH1200" s="53"/>
    </row>
    <row r="1201" spans="2:34" x14ac:dyDescent="0.25">
      <c r="B1201" s="81"/>
      <c r="C1201" s="82"/>
      <c r="D1201" s="83"/>
      <c r="E1201" s="87"/>
      <c r="F1201" s="84"/>
      <c r="G1201" s="84"/>
      <c r="H1201" s="89" t="str">
        <f>IF(F1201&lt;&gt;"", _xlfn.XLOOKUP(F1201,TABstock[CODE],TABstock[UNITE]),"")</f>
        <v/>
      </c>
      <c r="I1201" s="89" t="str">
        <f>IF(F1201&lt;&gt;"", _xlfn.XLOOKUP(F1201,TABstock[CODE],TABstock[DESCRIPTION]),"")</f>
        <v/>
      </c>
      <c r="J1201" s="90" t="str">
        <f>IF(F1201&lt;&gt;"", _xlfn.XLOOKUP(F1201,TABstock[CODE],TABstock[STOCK]),"")</f>
        <v/>
      </c>
      <c r="K1201" s="28"/>
      <c r="M1201" s="29"/>
      <c r="S1201" s="23"/>
      <c r="T1201" s="99"/>
      <c r="U1201" s="100"/>
      <c r="V1201" s="88"/>
      <c r="W1201" s="88"/>
      <c r="X1201" s="88"/>
      <c r="Y1201" s="30"/>
      <c r="Z1201" s="88"/>
      <c r="AA1201" s="88"/>
      <c r="AB1201" s="30"/>
      <c r="AC1201" s="30"/>
      <c r="AD1201" s="30"/>
      <c r="AE1201" s="101"/>
      <c r="AH1201" s="53"/>
    </row>
    <row r="1202" spans="2:34" x14ac:dyDescent="0.25">
      <c r="B1202" s="81"/>
      <c r="C1202" s="82"/>
      <c r="D1202" s="83"/>
      <c r="E1202" s="87"/>
      <c r="F1202" s="84"/>
      <c r="G1202" s="84"/>
      <c r="H1202" s="89" t="str">
        <f>IF(F1202&lt;&gt;"", _xlfn.XLOOKUP(F1202,TABstock[CODE],TABstock[UNITE]),"")</f>
        <v/>
      </c>
      <c r="I1202" s="89" t="str">
        <f>IF(F1202&lt;&gt;"", _xlfn.XLOOKUP(F1202,TABstock[CODE],TABstock[DESCRIPTION]),"")</f>
        <v/>
      </c>
      <c r="J1202" s="90" t="str">
        <f>IF(F1202&lt;&gt;"", _xlfn.XLOOKUP(F1202,TABstock[CODE],TABstock[STOCK]),"")</f>
        <v/>
      </c>
      <c r="K1202" s="28"/>
      <c r="M1202" s="29"/>
      <c r="S1202" s="23"/>
      <c r="T1202" s="99"/>
      <c r="U1202" s="100"/>
      <c r="V1202" s="88"/>
      <c r="W1202" s="88"/>
      <c r="X1202" s="88"/>
      <c r="Y1202" s="30"/>
      <c r="Z1202" s="88"/>
      <c r="AA1202" s="88"/>
      <c r="AB1202" s="30"/>
      <c r="AC1202" s="30"/>
      <c r="AD1202" s="30"/>
      <c r="AE1202" s="101"/>
      <c r="AH1202" s="53"/>
    </row>
    <row r="1203" spans="2:34" x14ac:dyDescent="0.25">
      <c r="B1203" s="81"/>
      <c r="C1203" s="82"/>
      <c r="D1203" s="83"/>
      <c r="E1203" s="87"/>
      <c r="F1203" s="84"/>
      <c r="G1203" s="84"/>
      <c r="H1203" s="89" t="str">
        <f>IF(F1203&lt;&gt;"", _xlfn.XLOOKUP(F1203,TABstock[CODE],TABstock[UNITE]),"")</f>
        <v/>
      </c>
      <c r="I1203" s="89" t="str">
        <f>IF(F1203&lt;&gt;"", _xlfn.XLOOKUP(F1203,TABstock[CODE],TABstock[DESCRIPTION]),"")</f>
        <v/>
      </c>
      <c r="J1203" s="90" t="str">
        <f>IF(F1203&lt;&gt;"", _xlfn.XLOOKUP(F1203,TABstock[CODE],TABstock[STOCK]),"")</f>
        <v/>
      </c>
      <c r="K1203" s="28"/>
      <c r="M1203" s="29"/>
      <c r="S1203" s="23"/>
      <c r="T1203" s="99"/>
      <c r="U1203" s="100"/>
      <c r="V1203" s="88"/>
      <c r="W1203" s="88"/>
      <c r="X1203" s="88"/>
      <c r="Y1203" s="30"/>
      <c r="Z1203" s="88"/>
      <c r="AA1203" s="88"/>
      <c r="AB1203" s="30"/>
      <c r="AC1203" s="30"/>
      <c r="AD1203" s="30"/>
      <c r="AE1203" s="101"/>
      <c r="AH1203" s="53"/>
    </row>
    <row r="1204" spans="2:34" x14ac:dyDescent="0.25">
      <c r="B1204" s="81"/>
      <c r="C1204" s="82"/>
      <c r="D1204" s="83"/>
      <c r="E1204" s="87"/>
      <c r="F1204" s="84"/>
      <c r="G1204" s="84"/>
      <c r="H1204" s="89" t="str">
        <f>IF(F1204&lt;&gt;"", _xlfn.XLOOKUP(F1204,TABstock[CODE],TABstock[UNITE]),"")</f>
        <v/>
      </c>
      <c r="I1204" s="89" t="str">
        <f>IF(F1204&lt;&gt;"", _xlfn.XLOOKUP(F1204,TABstock[CODE],TABstock[DESCRIPTION]),"")</f>
        <v/>
      </c>
      <c r="J1204" s="90" t="str">
        <f>IF(F1204&lt;&gt;"", _xlfn.XLOOKUP(F1204,TABstock[CODE],TABstock[STOCK]),"")</f>
        <v/>
      </c>
      <c r="K1204" s="28"/>
      <c r="M1204" s="29"/>
      <c r="S1204" s="23"/>
      <c r="T1204" s="99"/>
      <c r="U1204" s="100"/>
      <c r="V1204" s="88"/>
      <c r="W1204" s="88"/>
      <c r="X1204" s="88"/>
      <c r="Y1204" s="30"/>
      <c r="Z1204" s="88"/>
      <c r="AA1204" s="88"/>
      <c r="AB1204" s="30"/>
      <c r="AC1204" s="30"/>
      <c r="AD1204" s="30"/>
      <c r="AE1204" s="101"/>
      <c r="AH1204" s="53"/>
    </row>
    <row r="1205" spans="2:34" x14ac:dyDescent="0.25">
      <c r="B1205" s="81"/>
      <c r="C1205" s="82"/>
      <c r="D1205" s="83"/>
      <c r="E1205" s="87"/>
      <c r="F1205" s="84"/>
      <c r="G1205" s="84"/>
      <c r="H1205" s="89" t="str">
        <f>IF(F1205&lt;&gt;"", _xlfn.XLOOKUP(F1205,TABstock[CODE],TABstock[UNITE]),"")</f>
        <v/>
      </c>
      <c r="I1205" s="89" t="str">
        <f>IF(F1205&lt;&gt;"", _xlfn.XLOOKUP(F1205,TABstock[CODE],TABstock[DESCRIPTION]),"")</f>
        <v/>
      </c>
      <c r="J1205" s="90" t="str">
        <f>IF(F1205&lt;&gt;"", _xlfn.XLOOKUP(F1205,TABstock[CODE],TABstock[STOCK]),"")</f>
        <v/>
      </c>
      <c r="K1205" s="28"/>
      <c r="M1205" s="29"/>
      <c r="S1205" s="23"/>
      <c r="T1205" s="99"/>
      <c r="U1205" s="100"/>
      <c r="V1205" s="88"/>
      <c r="W1205" s="88"/>
      <c r="X1205" s="88"/>
      <c r="Y1205" s="30"/>
      <c r="Z1205" s="88"/>
      <c r="AA1205" s="88"/>
      <c r="AB1205" s="30"/>
      <c r="AC1205" s="30"/>
      <c r="AD1205" s="30"/>
      <c r="AE1205" s="101"/>
      <c r="AH1205" s="53"/>
    </row>
    <row r="1206" spans="2:34" x14ac:dyDescent="0.25">
      <c r="B1206" s="81"/>
      <c r="C1206" s="82"/>
      <c r="D1206" s="83"/>
      <c r="E1206" s="87"/>
      <c r="F1206" s="84"/>
      <c r="G1206" s="84"/>
      <c r="H1206" s="89" t="str">
        <f>IF(F1206&lt;&gt;"", _xlfn.XLOOKUP(F1206,TABstock[CODE],TABstock[UNITE]),"")</f>
        <v/>
      </c>
      <c r="I1206" s="89" t="str">
        <f>IF(F1206&lt;&gt;"", _xlfn.XLOOKUP(F1206,TABstock[CODE],TABstock[DESCRIPTION]),"")</f>
        <v/>
      </c>
      <c r="J1206" s="90" t="str">
        <f>IF(F1206&lt;&gt;"", _xlfn.XLOOKUP(F1206,TABstock[CODE],TABstock[STOCK]),"")</f>
        <v/>
      </c>
      <c r="K1206" s="28"/>
      <c r="M1206" s="29"/>
      <c r="S1206" s="23"/>
      <c r="T1206" s="99"/>
      <c r="U1206" s="100"/>
      <c r="V1206" s="88"/>
      <c r="W1206" s="88"/>
      <c r="X1206" s="88"/>
      <c r="Y1206" s="30"/>
      <c r="Z1206" s="88"/>
      <c r="AA1206" s="88"/>
      <c r="AB1206" s="30"/>
      <c r="AC1206" s="30"/>
      <c r="AD1206" s="30"/>
      <c r="AE1206" s="101"/>
      <c r="AH1206" s="53"/>
    </row>
    <row r="1207" spans="2:34" x14ac:dyDescent="0.25">
      <c r="B1207" s="81"/>
      <c r="C1207" s="82"/>
      <c r="D1207" s="83"/>
      <c r="E1207" s="87"/>
      <c r="F1207" s="84"/>
      <c r="G1207" s="84"/>
      <c r="H1207" s="89" t="str">
        <f>IF(F1207&lt;&gt;"", _xlfn.XLOOKUP(F1207,TABstock[CODE],TABstock[UNITE]),"")</f>
        <v/>
      </c>
      <c r="I1207" s="89" t="str">
        <f>IF(F1207&lt;&gt;"", _xlfn.XLOOKUP(F1207,TABstock[CODE],TABstock[DESCRIPTION]),"")</f>
        <v/>
      </c>
      <c r="J1207" s="90" t="str">
        <f>IF(F1207&lt;&gt;"", _xlfn.XLOOKUP(F1207,TABstock[CODE],TABstock[STOCK]),"")</f>
        <v/>
      </c>
      <c r="K1207" s="28"/>
      <c r="M1207" s="29"/>
      <c r="S1207" s="23"/>
      <c r="T1207" s="99"/>
      <c r="U1207" s="100"/>
      <c r="V1207" s="88"/>
      <c r="W1207" s="88"/>
      <c r="X1207" s="88"/>
      <c r="Y1207" s="30"/>
      <c r="Z1207" s="88"/>
      <c r="AA1207" s="88"/>
      <c r="AB1207" s="30"/>
      <c r="AC1207" s="30"/>
      <c r="AD1207" s="30"/>
      <c r="AE1207" s="101"/>
      <c r="AH1207" s="53"/>
    </row>
    <row r="1208" spans="2:34" x14ac:dyDescent="0.25">
      <c r="B1208" s="81"/>
      <c r="C1208" s="82"/>
      <c r="D1208" s="83"/>
      <c r="E1208" s="87"/>
      <c r="F1208" s="84"/>
      <c r="G1208" s="84"/>
      <c r="H1208" s="89" t="str">
        <f>IF(F1208&lt;&gt;"", _xlfn.XLOOKUP(F1208,TABstock[CODE],TABstock[UNITE]),"")</f>
        <v/>
      </c>
      <c r="I1208" s="89" t="str">
        <f>IF(F1208&lt;&gt;"", _xlfn.XLOOKUP(F1208,TABstock[CODE],TABstock[DESCRIPTION]),"")</f>
        <v/>
      </c>
      <c r="J1208" s="90" t="str">
        <f>IF(F1208&lt;&gt;"", _xlfn.XLOOKUP(F1208,TABstock[CODE],TABstock[STOCK]),"")</f>
        <v/>
      </c>
      <c r="K1208" s="28"/>
      <c r="M1208" s="29"/>
      <c r="S1208" s="23"/>
      <c r="T1208" s="99"/>
      <c r="U1208" s="100"/>
      <c r="V1208" s="88"/>
      <c r="W1208" s="88"/>
      <c r="X1208" s="88"/>
      <c r="Y1208" s="30"/>
      <c r="Z1208" s="88"/>
      <c r="AA1208" s="88"/>
      <c r="AB1208" s="30"/>
      <c r="AC1208" s="30"/>
      <c r="AD1208" s="30"/>
      <c r="AE1208" s="101"/>
      <c r="AH1208" s="53"/>
    </row>
    <row r="1209" spans="2:34" x14ac:dyDescent="0.25">
      <c r="B1209" s="81"/>
      <c r="C1209" s="82"/>
      <c r="D1209" s="83"/>
      <c r="E1209" s="87"/>
      <c r="F1209" s="84"/>
      <c r="G1209" s="84"/>
      <c r="H1209" s="89" t="str">
        <f>IF(F1209&lt;&gt;"", _xlfn.XLOOKUP(F1209,TABstock[CODE],TABstock[UNITE]),"")</f>
        <v/>
      </c>
      <c r="I1209" s="89" t="str">
        <f>IF(F1209&lt;&gt;"", _xlfn.XLOOKUP(F1209,TABstock[CODE],TABstock[DESCRIPTION]),"")</f>
        <v/>
      </c>
      <c r="J1209" s="90" t="str">
        <f>IF(F1209&lt;&gt;"", _xlfn.XLOOKUP(F1209,TABstock[CODE],TABstock[STOCK]),"")</f>
        <v/>
      </c>
      <c r="K1209" s="28"/>
      <c r="M1209" s="29"/>
      <c r="S1209" s="23"/>
      <c r="T1209" s="99"/>
      <c r="U1209" s="100"/>
      <c r="V1209" s="88"/>
      <c r="W1209" s="88"/>
      <c r="X1209" s="88"/>
      <c r="Y1209" s="30"/>
      <c r="Z1209" s="88"/>
      <c r="AA1209" s="88"/>
      <c r="AB1209" s="30"/>
      <c r="AC1209" s="30"/>
      <c r="AD1209" s="30"/>
      <c r="AE1209" s="101"/>
      <c r="AH1209" s="53"/>
    </row>
    <row r="1210" spans="2:34" x14ac:dyDescent="0.25">
      <c r="B1210" s="81"/>
      <c r="C1210" s="82"/>
      <c r="D1210" s="83"/>
      <c r="E1210" s="87"/>
      <c r="F1210" s="84"/>
      <c r="G1210" s="84"/>
      <c r="H1210" s="89" t="str">
        <f>IF(F1210&lt;&gt;"", _xlfn.XLOOKUP(F1210,TABstock[CODE],TABstock[UNITE]),"")</f>
        <v/>
      </c>
      <c r="I1210" s="89" t="str">
        <f>IF(F1210&lt;&gt;"", _xlfn.XLOOKUP(F1210,TABstock[CODE],TABstock[DESCRIPTION]),"")</f>
        <v/>
      </c>
      <c r="J1210" s="90" t="str">
        <f>IF(F1210&lt;&gt;"", _xlfn.XLOOKUP(F1210,TABstock[CODE],TABstock[STOCK]),"")</f>
        <v/>
      </c>
      <c r="K1210" s="28"/>
      <c r="M1210" s="29"/>
      <c r="S1210" s="23"/>
      <c r="T1210" s="99"/>
      <c r="U1210" s="100"/>
      <c r="V1210" s="88"/>
      <c r="W1210" s="88"/>
      <c r="X1210" s="88"/>
      <c r="Y1210" s="30"/>
      <c r="Z1210" s="88"/>
      <c r="AA1210" s="88"/>
      <c r="AB1210" s="30"/>
      <c r="AC1210" s="30"/>
      <c r="AD1210" s="30"/>
      <c r="AE1210" s="101"/>
      <c r="AH1210" s="53"/>
    </row>
    <row r="1211" spans="2:34" x14ac:dyDescent="0.25">
      <c r="B1211" s="81"/>
      <c r="C1211" s="82"/>
      <c r="D1211" s="83"/>
      <c r="E1211" s="87"/>
      <c r="F1211" s="84"/>
      <c r="G1211" s="84"/>
      <c r="H1211" s="89" t="str">
        <f>IF(F1211&lt;&gt;"", _xlfn.XLOOKUP(F1211,TABstock[CODE],TABstock[UNITE]),"")</f>
        <v/>
      </c>
      <c r="I1211" s="89" t="str">
        <f>IF(F1211&lt;&gt;"", _xlfn.XLOOKUP(F1211,TABstock[CODE],TABstock[DESCRIPTION]),"")</f>
        <v/>
      </c>
      <c r="J1211" s="90" t="str">
        <f>IF(F1211&lt;&gt;"", _xlfn.XLOOKUP(F1211,TABstock[CODE],TABstock[STOCK]),"")</f>
        <v/>
      </c>
      <c r="K1211" s="28"/>
      <c r="M1211" s="29"/>
      <c r="S1211" s="23"/>
      <c r="T1211" s="99"/>
      <c r="U1211" s="100"/>
      <c r="V1211" s="88"/>
      <c r="W1211" s="88"/>
      <c r="X1211" s="88"/>
      <c r="Y1211" s="30"/>
      <c r="Z1211" s="88"/>
      <c r="AA1211" s="88"/>
      <c r="AB1211" s="30"/>
      <c r="AC1211" s="30"/>
      <c r="AD1211" s="30"/>
      <c r="AE1211" s="101"/>
      <c r="AH1211" s="53"/>
    </row>
    <row r="1212" spans="2:34" x14ac:dyDescent="0.25">
      <c r="B1212" s="81"/>
      <c r="C1212" s="82"/>
      <c r="D1212" s="83"/>
      <c r="E1212" s="87"/>
      <c r="F1212" s="84"/>
      <c r="G1212" s="84"/>
      <c r="H1212" s="89" t="str">
        <f>IF(F1212&lt;&gt;"", _xlfn.XLOOKUP(F1212,TABstock[CODE],TABstock[UNITE]),"")</f>
        <v/>
      </c>
      <c r="I1212" s="89" t="str">
        <f>IF(F1212&lt;&gt;"", _xlfn.XLOOKUP(F1212,TABstock[CODE],TABstock[DESCRIPTION]),"")</f>
        <v/>
      </c>
      <c r="J1212" s="90" t="str">
        <f>IF(F1212&lt;&gt;"", _xlfn.XLOOKUP(F1212,TABstock[CODE],TABstock[STOCK]),"")</f>
        <v/>
      </c>
      <c r="K1212" s="28"/>
      <c r="M1212" s="29"/>
      <c r="S1212" s="23"/>
      <c r="T1212" s="99"/>
      <c r="U1212" s="100"/>
      <c r="V1212" s="88"/>
      <c r="W1212" s="88"/>
      <c r="X1212" s="88"/>
      <c r="Y1212" s="30"/>
      <c r="Z1212" s="88"/>
      <c r="AA1212" s="88"/>
      <c r="AB1212" s="30"/>
      <c r="AC1212" s="30"/>
      <c r="AD1212" s="30"/>
      <c r="AE1212" s="101"/>
      <c r="AH1212" s="53"/>
    </row>
    <row r="1213" spans="2:34" x14ac:dyDescent="0.25">
      <c r="B1213" s="81"/>
      <c r="C1213" s="82"/>
      <c r="D1213" s="83"/>
      <c r="E1213" s="87"/>
      <c r="F1213" s="84"/>
      <c r="G1213" s="84"/>
      <c r="H1213" s="89" t="str">
        <f>IF(F1213&lt;&gt;"", _xlfn.XLOOKUP(F1213,TABstock[CODE],TABstock[UNITE]),"")</f>
        <v/>
      </c>
      <c r="I1213" s="89" t="str">
        <f>IF(F1213&lt;&gt;"", _xlfn.XLOOKUP(F1213,TABstock[CODE],TABstock[DESCRIPTION]),"")</f>
        <v/>
      </c>
      <c r="J1213" s="90" t="str">
        <f>IF(F1213&lt;&gt;"", _xlfn.XLOOKUP(F1213,TABstock[CODE],TABstock[STOCK]),"")</f>
        <v/>
      </c>
      <c r="K1213" s="28"/>
      <c r="M1213" s="29"/>
      <c r="S1213" s="23"/>
      <c r="T1213" s="99"/>
      <c r="U1213" s="100"/>
      <c r="V1213" s="88"/>
      <c r="W1213" s="88"/>
      <c r="X1213" s="88"/>
      <c r="Y1213" s="30"/>
      <c r="Z1213" s="88"/>
      <c r="AA1213" s="88"/>
      <c r="AB1213" s="30"/>
      <c r="AC1213" s="30"/>
      <c r="AD1213" s="30"/>
      <c r="AE1213" s="101"/>
      <c r="AH1213" s="53"/>
    </row>
    <row r="1214" spans="2:34" x14ac:dyDescent="0.25">
      <c r="B1214" s="81"/>
      <c r="C1214" s="82"/>
      <c r="D1214" s="83"/>
      <c r="E1214" s="87"/>
      <c r="F1214" s="84"/>
      <c r="G1214" s="84"/>
      <c r="H1214" s="89" t="str">
        <f>IF(F1214&lt;&gt;"", _xlfn.XLOOKUP(F1214,TABstock[CODE],TABstock[UNITE]),"")</f>
        <v/>
      </c>
      <c r="I1214" s="89" t="str">
        <f>IF(F1214&lt;&gt;"", _xlfn.XLOOKUP(F1214,TABstock[CODE],TABstock[DESCRIPTION]),"")</f>
        <v/>
      </c>
      <c r="J1214" s="90" t="str">
        <f>IF(F1214&lt;&gt;"", _xlfn.XLOOKUP(F1214,TABstock[CODE],TABstock[STOCK]),"")</f>
        <v/>
      </c>
      <c r="K1214" s="28"/>
      <c r="M1214" s="29"/>
      <c r="S1214" s="23"/>
      <c r="T1214" s="99"/>
      <c r="U1214" s="100"/>
      <c r="V1214" s="88"/>
      <c r="W1214" s="88"/>
      <c r="X1214" s="88"/>
      <c r="Y1214" s="30"/>
      <c r="Z1214" s="88"/>
      <c r="AA1214" s="88"/>
      <c r="AB1214" s="30"/>
      <c r="AC1214" s="30"/>
      <c r="AD1214" s="30"/>
      <c r="AE1214" s="101"/>
      <c r="AH1214" s="53"/>
    </row>
    <row r="1215" spans="2:34" x14ac:dyDescent="0.25">
      <c r="B1215" s="81"/>
      <c r="C1215" s="82"/>
      <c r="D1215" s="83"/>
      <c r="E1215" s="87"/>
      <c r="F1215" s="84"/>
      <c r="G1215" s="84"/>
      <c r="H1215" s="89" t="str">
        <f>IF(F1215&lt;&gt;"", _xlfn.XLOOKUP(F1215,TABstock[CODE],TABstock[UNITE]),"")</f>
        <v/>
      </c>
      <c r="I1215" s="89" t="str">
        <f>IF(F1215&lt;&gt;"", _xlfn.XLOOKUP(F1215,TABstock[CODE],TABstock[DESCRIPTION]),"")</f>
        <v/>
      </c>
      <c r="J1215" s="90" t="str">
        <f>IF(F1215&lt;&gt;"", _xlfn.XLOOKUP(F1215,TABstock[CODE],TABstock[STOCK]),"")</f>
        <v/>
      </c>
      <c r="K1215" s="28"/>
      <c r="M1215" s="29"/>
      <c r="S1215" s="23"/>
      <c r="T1215" s="99"/>
      <c r="U1215" s="100"/>
      <c r="V1215" s="88"/>
      <c r="W1215" s="88"/>
      <c r="X1215" s="88"/>
      <c r="Y1215" s="30"/>
      <c r="Z1215" s="88"/>
      <c r="AA1215" s="88"/>
      <c r="AB1215" s="30"/>
      <c r="AC1215" s="30"/>
      <c r="AD1215" s="30"/>
      <c r="AE1215" s="101"/>
      <c r="AH1215" s="53"/>
    </row>
    <row r="1216" spans="2:34" x14ac:dyDescent="0.25">
      <c r="B1216" s="81"/>
      <c r="C1216" s="82"/>
      <c r="D1216" s="83"/>
      <c r="E1216" s="87"/>
      <c r="F1216" s="84"/>
      <c r="G1216" s="84"/>
      <c r="H1216" s="89" t="str">
        <f>IF(F1216&lt;&gt;"", _xlfn.XLOOKUP(F1216,TABstock[CODE],TABstock[UNITE]),"")</f>
        <v/>
      </c>
      <c r="I1216" s="89" t="str">
        <f>IF(F1216&lt;&gt;"", _xlfn.XLOOKUP(F1216,TABstock[CODE],TABstock[DESCRIPTION]),"")</f>
        <v/>
      </c>
      <c r="J1216" s="90" t="str">
        <f>IF(F1216&lt;&gt;"", _xlfn.XLOOKUP(F1216,TABstock[CODE],TABstock[STOCK]),"")</f>
        <v/>
      </c>
      <c r="K1216" s="28"/>
      <c r="M1216" s="29"/>
      <c r="S1216" s="23"/>
      <c r="T1216" s="99"/>
      <c r="U1216" s="100"/>
      <c r="V1216" s="88"/>
      <c r="W1216" s="88"/>
      <c r="X1216" s="88"/>
      <c r="Y1216" s="30"/>
      <c r="Z1216" s="88"/>
      <c r="AA1216" s="88"/>
      <c r="AB1216" s="30"/>
      <c r="AC1216" s="30"/>
      <c r="AD1216" s="30"/>
      <c r="AE1216" s="101"/>
      <c r="AH1216" s="53"/>
    </row>
    <row r="1217" spans="2:34" x14ac:dyDescent="0.25">
      <c r="B1217" s="81"/>
      <c r="C1217" s="82"/>
      <c r="D1217" s="83"/>
      <c r="E1217" s="87"/>
      <c r="F1217" s="84"/>
      <c r="G1217" s="84"/>
      <c r="H1217" s="89" t="str">
        <f>IF(F1217&lt;&gt;"", _xlfn.XLOOKUP(F1217,TABstock[CODE],TABstock[UNITE]),"")</f>
        <v/>
      </c>
      <c r="I1217" s="89" t="str">
        <f>IF(F1217&lt;&gt;"", _xlfn.XLOOKUP(F1217,TABstock[CODE],TABstock[DESCRIPTION]),"")</f>
        <v/>
      </c>
      <c r="J1217" s="90" t="str">
        <f>IF(F1217&lt;&gt;"", _xlfn.XLOOKUP(F1217,TABstock[CODE],TABstock[STOCK]),"")</f>
        <v/>
      </c>
      <c r="K1217" s="28"/>
      <c r="M1217" s="29"/>
      <c r="S1217" s="23"/>
      <c r="T1217" s="99"/>
      <c r="U1217" s="100"/>
      <c r="V1217" s="88"/>
      <c r="W1217" s="88"/>
      <c r="X1217" s="88"/>
      <c r="Y1217" s="30"/>
      <c r="Z1217" s="88"/>
      <c r="AA1217" s="88"/>
      <c r="AB1217" s="30"/>
      <c r="AC1217" s="30"/>
      <c r="AD1217" s="30"/>
      <c r="AE1217" s="101"/>
      <c r="AH1217" s="53"/>
    </row>
    <row r="1218" spans="2:34" x14ac:dyDescent="0.25">
      <c r="B1218" s="81"/>
      <c r="C1218" s="82"/>
      <c r="D1218" s="83"/>
      <c r="E1218" s="87"/>
      <c r="F1218" s="84"/>
      <c r="G1218" s="84"/>
      <c r="H1218" s="89" t="str">
        <f>IF(F1218&lt;&gt;"", _xlfn.XLOOKUP(F1218,TABstock[CODE],TABstock[UNITE]),"")</f>
        <v/>
      </c>
      <c r="I1218" s="89" t="str">
        <f>IF(F1218&lt;&gt;"", _xlfn.XLOOKUP(F1218,TABstock[CODE],TABstock[DESCRIPTION]),"")</f>
        <v/>
      </c>
      <c r="J1218" s="90" t="str">
        <f>IF(F1218&lt;&gt;"", _xlfn.XLOOKUP(F1218,TABstock[CODE],TABstock[STOCK]),"")</f>
        <v/>
      </c>
      <c r="K1218" s="28"/>
      <c r="M1218" s="29"/>
      <c r="S1218" s="23"/>
      <c r="T1218" s="99"/>
      <c r="U1218" s="100"/>
      <c r="V1218" s="88"/>
      <c r="W1218" s="88"/>
      <c r="X1218" s="88"/>
      <c r="Y1218" s="30"/>
      <c r="Z1218" s="88"/>
      <c r="AA1218" s="88"/>
      <c r="AB1218" s="30"/>
      <c r="AC1218" s="30"/>
      <c r="AD1218" s="30"/>
      <c r="AE1218" s="101"/>
      <c r="AH1218" s="53"/>
    </row>
    <row r="1219" spans="2:34" x14ac:dyDescent="0.25">
      <c r="B1219" s="81"/>
      <c r="C1219" s="82"/>
      <c r="D1219" s="83"/>
      <c r="E1219" s="87"/>
      <c r="F1219" s="84"/>
      <c r="G1219" s="84"/>
      <c r="H1219" s="89" t="str">
        <f>IF(F1219&lt;&gt;"", _xlfn.XLOOKUP(F1219,TABstock[CODE],TABstock[UNITE]),"")</f>
        <v/>
      </c>
      <c r="I1219" s="89" t="str">
        <f>IF(F1219&lt;&gt;"", _xlfn.XLOOKUP(F1219,TABstock[CODE],TABstock[DESCRIPTION]),"")</f>
        <v/>
      </c>
      <c r="J1219" s="90" t="str">
        <f>IF(F1219&lt;&gt;"", _xlfn.XLOOKUP(F1219,TABstock[CODE],TABstock[STOCK]),"")</f>
        <v/>
      </c>
      <c r="K1219" s="28"/>
      <c r="M1219" s="29"/>
      <c r="S1219" s="23"/>
      <c r="T1219" s="99"/>
      <c r="U1219" s="100"/>
      <c r="V1219" s="88"/>
      <c r="W1219" s="88"/>
      <c r="X1219" s="88"/>
      <c r="Y1219" s="30"/>
      <c r="Z1219" s="88"/>
      <c r="AA1219" s="88"/>
      <c r="AB1219" s="30"/>
      <c r="AC1219" s="30"/>
      <c r="AD1219" s="30"/>
      <c r="AE1219" s="101"/>
      <c r="AH1219" s="53"/>
    </row>
    <row r="1220" spans="2:34" x14ac:dyDescent="0.25">
      <c r="B1220" s="81"/>
      <c r="C1220" s="82"/>
      <c r="D1220" s="83"/>
      <c r="E1220" s="87"/>
      <c r="F1220" s="84"/>
      <c r="G1220" s="84"/>
      <c r="H1220" s="89" t="str">
        <f>IF(F1220&lt;&gt;"", _xlfn.XLOOKUP(F1220,TABstock[CODE],TABstock[UNITE]),"")</f>
        <v/>
      </c>
      <c r="I1220" s="89" t="str">
        <f>IF(F1220&lt;&gt;"", _xlfn.XLOOKUP(F1220,TABstock[CODE],TABstock[DESCRIPTION]),"")</f>
        <v/>
      </c>
      <c r="J1220" s="90" t="str">
        <f>IF(F1220&lt;&gt;"", _xlfn.XLOOKUP(F1220,TABstock[CODE],TABstock[STOCK]),"")</f>
        <v/>
      </c>
      <c r="K1220" s="28"/>
      <c r="M1220" s="29"/>
      <c r="S1220" s="23"/>
      <c r="T1220" s="99"/>
      <c r="U1220" s="100"/>
      <c r="V1220" s="88"/>
      <c r="W1220" s="88"/>
      <c r="X1220" s="88"/>
      <c r="Y1220" s="30"/>
      <c r="Z1220" s="88"/>
      <c r="AA1220" s="88"/>
      <c r="AB1220" s="30"/>
      <c r="AC1220" s="30"/>
      <c r="AD1220" s="30"/>
      <c r="AE1220" s="101"/>
      <c r="AH1220" s="53"/>
    </row>
    <row r="1221" spans="2:34" x14ac:dyDescent="0.25">
      <c r="B1221" s="81"/>
      <c r="C1221" s="82"/>
      <c r="D1221" s="83"/>
      <c r="E1221" s="87"/>
      <c r="F1221" s="84"/>
      <c r="G1221" s="84"/>
      <c r="H1221" s="89" t="str">
        <f>IF(F1221&lt;&gt;"", _xlfn.XLOOKUP(F1221,TABstock[CODE],TABstock[UNITE]),"")</f>
        <v/>
      </c>
      <c r="I1221" s="89" t="str">
        <f>IF(F1221&lt;&gt;"", _xlfn.XLOOKUP(F1221,TABstock[CODE],TABstock[DESCRIPTION]),"")</f>
        <v/>
      </c>
      <c r="J1221" s="90" t="str">
        <f>IF(F1221&lt;&gt;"", _xlfn.XLOOKUP(F1221,TABstock[CODE],TABstock[STOCK]),"")</f>
        <v/>
      </c>
      <c r="K1221" s="28"/>
      <c r="M1221" s="29"/>
      <c r="S1221" s="23"/>
      <c r="T1221" s="99"/>
      <c r="U1221" s="100"/>
      <c r="V1221" s="88"/>
      <c r="W1221" s="88"/>
      <c r="X1221" s="88"/>
      <c r="Y1221" s="30"/>
      <c r="Z1221" s="88"/>
      <c r="AA1221" s="88"/>
      <c r="AB1221" s="30"/>
      <c r="AC1221" s="30"/>
      <c r="AD1221" s="30"/>
      <c r="AE1221" s="101"/>
      <c r="AH1221" s="53"/>
    </row>
    <row r="1222" spans="2:34" x14ac:dyDescent="0.25">
      <c r="B1222" s="81"/>
      <c r="C1222" s="82"/>
      <c r="D1222" s="83"/>
      <c r="E1222" s="87"/>
      <c r="F1222" s="84"/>
      <c r="G1222" s="84"/>
      <c r="H1222" s="89" t="str">
        <f>IF(F1222&lt;&gt;"", _xlfn.XLOOKUP(F1222,TABstock[CODE],TABstock[UNITE]),"")</f>
        <v/>
      </c>
      <c r="I1222" s="89" t="str">
        <f>IF(F1222&lt;&gt;"", _xlfn.XLOOKUP(F1222,TABstock[CODE],TABstock[DESCRIPTION]),"")</f>
        <v/>
      </c>
      <c r="J1222" s="90" t="str">
        <f>IF(F1222&lt;&gt;"", _xlfn.XLOOKUP(F1222,TABstock[CODE],TABstock[STOCK]),"")</f>
        <v/>
      </c>
      <c r="K1222" s="28"/>
      <c r="M1222" s="29"/>
      <c r="S1222" s="23"/>
      <c r="T1222" s="99"/>
      <c r="U1222" s="100"/>
      <c r="V1222" s="88"/>
      <c r="W1222" s="88"/>
      <c r="X1222" s="88"/>
      <c r="Y1222" s="30"/>
      <c r="Z1222" s="88"/>
      <c r="AA1222" s="88"/>
      <c r="AB1222" s="30"/>
      <c r="AC1222" s="30"/>
      <c r="AD1222" s="30"/>
      <c r="AE1222" s="101"/>
      <c r="AH1222" s="53"/>
    </row>
    <row r="1223" spans="2:34" x14ac:dyDescent="0.25">
      <c r="B1223" s="81"/>
      <c r="C1223" s="82"/>
      <c r="D1223" s="83"/>
      <c r="E1223" s="87"/>
      <c r="F1223" s="84"/>
      <c r="G1223" s="84"/>
      <c r="H1223" s="89" t="str">
        <f>IF(F1223&lt;&gt;"", _xlfn.XLOOKUP(F1223,TABstock[CODE],TABstock[UNITE]),"")</f>
        <v/>
      </c>
      <c r="I1223" s="89" t="str">
        <f>IF(F1223&lt;&gt;"", _xlfn.XLOOKUP(F1223,TABstock[CODE],TABstock[DESCRIPTION]),"")</f>
        <v/>
      </c>
      <c r="J1223" s="90" t="str">
        <f>IF(F1223&lt;&gt;"", _xlfn.XLOOKUP(F1223,TABstock[CODE],TABstock[STOCK]),"")</f>
        <v/>
      </c>
      <c r="K1223" s="28"/>
      <c r="M1223" s="29"/>
      <c r="S1223" s="23"/>
      <c r="T1223" s="99"/>
      <c r="U1223" s="100"/>
      <c r="V1223" s="88"/>
      <c r="W1223" s="88"/>
      <c r="X1223" s="88"/>
      <c r="Y1223" s="30"/>
      <c r="Z1223" s="88"/>
      <c r="AA1223" s="88"/>
      <c r="AB1223" s="30"/>
      <c r="AC1223" s="30"/>
      <c r="AD1223" s="30"/>
      <c r="AE1223" s="101"/>
      <c r="AH1223" s="53"/>
    </row>
    <row r="1224" spans="2:34" x14ac:dyDescent="0.25">
      <c r="B1224" s="81"/>
      <c r="C1224" s="82"/>
      <c r="D1224" s="83"/>
      <c r="E1224" s="87"/>
      <c r="F1224" s="84"/>
      <c r="G1224" s="84"/>
      <c r="H1224" s="89" t="str">
        <f>IF(F1224&lt;&gt;"", _xlfn.XLOOKUP(F1224,TABstock[CODE],TABstock[UNITE]),"")</f>
        <v/>
      </c>
      <c r="I1224" s="89" t="str">
        <f>IF(F1224&lt;&gt;"", _xlfn.XLOOKUP(F1224,TABstock[CODE],TABstock[DESCRIPTION]),"")</f>
        <v/>
      </c>
      <c r="J1224" s="90" t="str">
        <f>IF(F1224&lt;&gt;"", _xlfn.XLOOKUP(F1224,TABstock[CODE],TABstock[STOCK]),"")</f>
        <v/>
      </c>
      <c r="K1224" s="28"/>
      <c r="M1224" s="29"/>
      <c r="S1224" s="23"/>
      <c r="T1224" s="99"/>
      <c r="U1224" s="100"/>
      <c r="V1224" s="88"/>
      <c r="W1224" s="88"/>
      <c r="X1224" s="88"/>
      <c r="Y1224" s="30"/>
      <c r="Z1224" s="88"/>
      <c r="AA1224" s="88"/>
      <c r="AB1224" s="30"/>
      <c r="AC1224" s="30"/>
      <c r="AD1224" s="30"/>
      <c r="AE1224" s="101"/>
      <c r="AH1224" s="53"/>
    </row>
    <row r="1225" spans="2:34" x14ac:dyDescent="0.25">
      <c r="B1225" s="81"/>
      <c r="C1225" s="82"/>
      <c r="D1225" s="83"/>
      <c r="E1225" s="87"/>
      <c r="F1225" s="84"/>
      <c r="G1225" s="84"/>
      <c r="H1225" s="89" t="str">
        <f>IF(F1225&lt;&gt;"", _xlfn.XLOOKUP(F1225,TABstock[CODE],TABstock[UNITE]),"")</f>
        <v/>
      </c>
      <c r="I1225" s="89" t="str">
        <f>IF(F1225&lt;&gt;"", _xlfn.XLOOKUP(F1225,TABstock[CODE],TABstock[DESCRIPTION]),"")</f>
        <v/>
      </c>
      <c r="J1225" s="90" t="str">
        <f>IF(F1225&lt;&gt;"", _xlfn.XLOOKUP(F1225,TABstock[CODE],TABstock[STOCK]),"")</f>
        <v/>
      </c>
      <c r="K1225" s="28"/>
      <c r="M1225" s="29"/>
      <c r="S1225" s="23"/>
      <c r="T1225" s="99"/>
      <c r="U1225" s="100"/>
      <c r="V1225" s="88"/>
      <c r="W1225" s="88"/>
      <c r="X1225" s="88"/>
      <c r="Y1225" s="30"/>
      <c r="Z1225" s="88"/>
      <c r="AA1225" s="88"/>
      <c r="AB1225" s="30"/>
      <c r="AC1225" s="30"/>
      <c r="AD1225" s="30"/>
      <c r="AE1225" s="101"/>
      <c r="AH1225" s="53"/>
    </row>
    <row r="1226" spans="2:34" x14ac:dyDescent="0.25">
      <c r="B1226" s="81"/>
      <c r="C1226" s="82"/>
      <c r="D1226" s="83"/>
      <c r="E1226" s="87"/>
      <c r="F1226" s="84"/>
      <c r="G1226" s="84"/>
      <c r="H1226" s="89" t="str">
        <f>IF(F1226&lt;&gt;"", _xlfn.XLOOKUP(F1226,TABstock[CODE],TABstock[UNITE]),"")</f>
        <v/>
      </c>
      <c r="I1226" s="89" t="str">
        <f>IF(F1226&lt;&gt;"", _xlfn.XLOOKUP(F1226,TABstock[CODE],TABstock[DESCRIPTION]),"")</f>
        <v/>
      </c>
      <c r="J1226" s="90" t="str">
        <f>IF(F1226&lt;&gt;"", _xlfn.XLOOKUP(F1226,TABstock[CODE],TABstock[STOCK]),"")</f>
        <v/>
      </c>
      <c r="K1226" s="28"/>
      <c r="M1226" s="29"/>
      <c r="S1226" s="23"/>
      <c r="T1226" s="99"/>
      <c r="U1226" s="100"/>
      <c r="V1226" s="88"/>
      <c r="W1226" s="88"/>
      <c r="X1226" s="88"/>
      <c r="Y1226" s="30"/>
      <c r="Z1226" s="88"/>
      <c r="AA1226" s="88"/>
      <c r="AB1226" s="30"/>
      <c r="AC1226" s="30"/>
      <c r="AD1226" s="30"/>
      <c r="AE1226" s="101"/>
      <c r="AH1226" s="53"/>
    </row>
    <row r="1227" spans="2:34" x14ac:dyDescent="0.25">
      <c r="B1227" s="81"/>
      <c r="C1227" s="82"/>
      <c r="D1227" s="83"/>
      <c r="E1227" s="87"/>
      <c r="F1227" s="84"/>
      <c r="G1227" s="84"/>
      <c r="H1227" s="89" t="str">
        <f>IF(F1227&lt;&gt;"", _xlfn.XLOOKUP(F1227,TABstock[CODE],TABstock[UNITE]),"")</f>
        <v/>
      </c>
      <c r="I1227" s="89" t="str">
        <f>IF(F1227&lt;&gt;"", _xlfn.XLOOKUP(F1227,TABstock[CODE],TABstock[DESCRIPTION]),"")</f>
        <v/>
      </c>
      <c r="J1227" s="90" t="str">
        <f>IF(F1227&lt;&gt;"", _xlfn.XLOOKUP(F1227,TABstock[CODE],TABstock[STOCK]),"")</f>
        <v/>
      </c>
      <c r="K1227" s="28"/>
      <c r="M1227" s="29"/>
      <c r="S1227" s="23"/>
      <c r="T1227" s="99"/>
      <c r="U1227" s="100"/>
      <c r="V1227" s="88"/>
      <c r="W1227" s="88"/>
      <c r="X1227" s="88"/>
      <c r="Y1227" s="30"/>
      <c r="Z1227" s="88"/>
      <c r="AA1227" s="88"/>
      <c r="AB1227" s="30"/>
      <c r="AC1227" s="30"/>
      <c r="AD1227" s="30"/>
      <c r="AE1227" s="101"/>
      <c r="AH1227" s="53"/>
    </row>
    <row r="1228" spans="2:34" x14ac:dyDescent="0.25">
      <c r="B1228" s="81"/>
      <c r="C1228" s="82"/>
      <c r="D1228" s="83"/>
      <c r="E1228" s="87"/>
      <c r="F1228" s="84"/>
      <c r="G1228" s="84"/>
      <c r="H1228" s="89" t="str">
        <f>IF(F1228&lt;&gt;"", _xlfn.XLOOKUP(F1228,TABstock[CODE],TABstock[UNITE]),"")</f>
        <v/>
      </c>
      <c r="I1228" s="89" t="str">
        <f>IF(F1228&lt;&gt;"", _xlfn.XLOOKUP(F1228,TABstock[CODE],TABstock[DESCRIPTION]),"")</f>
        <v/>
      </c>
      <c r="J1228" s="90" t="str">
        <f>IF(F1228&lt;&gt;"", _xlfn.XLOOKUP(F1228,TABstock[CODE],TABstock[STOCK]),"")</f>
        <v/>
      </c>
      <c r="K1228" s="28"/>
      <c r="M1228" s="29"/>
      <c r="S1228" s="23"/>
      <c r="T1228" s="99"/>
      <c r="U1228" s="100"/>
      <c r="V1228" s="88"/>
      <c r="W1228" s="88"/>
      <c r="X1228" s="88"/>
      <c r="Y1228" s="30"/>
      <c r="Z1228" s="88"/>
      <c r="AA1228" s="88"/>
      <c r="AB1228" s="30"/>
      <c r="AC1228" s="30"/>
      <c r="AD1228" s="30"/>
      <c r="AE1228" s="101"/>
      <c r="AH1228" s="53"/>
    </row>
    <row r="1229" spans="2:34" x14ac:dyDescent="0.25">
      <c r="B1229" s="81"/>
      <c r="C1229" s="82"/>
      <c r="D1229" s="83"/>
      <c r="E1229" s="87"/>
      <c r="F1229" s="84"/>
      <c r="G1229" s="84"/>
      <c r="H1229" s="89" t="str">
        <f>IF(F1229&lt;&gt;"", _xlfn.XLOOKUP(F1229,TABstock[CODE],TABstock[UNITE]),"")</f>
        <v/>
      </c>
      <c r="I1229" s="89" t="str">
        <f>IF(F1229&lt;&gt;"", _xlfn.XLOOKUP(F1229,TABstock[CODE],TABstock[DESCRIPTION]),"")</f>
        <v/>
      </c>
      <c r="J1229" s="90" t="str">
        <f>IF(F1229&lt;&gt;"", _xlfn.XLOOKUP(F1229,TABstock[CODE],TABstock[STOCK]),"")</f>
        <v/>
      </c>
      <c r="K1229" s="28"/>
      <c r="M1229" s="29"/>
      <c r="S1229" s="23"/>
      <c r="T1229" s="99"/>
      <c r="U1229" s="100"/>
      <c r="V1229" s="88"/>
      <c r="W1229" s="88"/>
      <c r="X1229" s="88"/>
      <c r="Y1229" s="30"/>
      <c r="Z1229" s="88"/>
      <c r="AA1229" s="88"/>
      <c r="AB1229" s="30"/>
      <c r="AC1229" s="30"/>
      <c r="AD1229" s="30"/>
      <c r="AE1229" s="101"/>
      <c r="AH1229" s="53"/>
    </row>
    <row r="1230" spans="2:34" x14ac:dyDescent="0.25">
      <c r="B1230" s="81"/>
      <c r="C1230" s="82"/>
      <c r="D1230" s="83"/>
      <c r="E1230" s="87"/>
      <c r="F1230" s="84"/>
      <c r="G1230" s="84"/>
      <c r="H1230" s="89" t="str">
        <f>IF(F1230&lt;&gt;"", _xlfn.XLOOKUP(F1230,TABstock[CODE],TABstock[UNITE]),"")</f>
        <v/>
      </c>
      <c r="I1230" s="89" t="str">
        <f>IF(F1230&lt;&gt;"", _xlfn.XLOOKUP(F1230,TABstock[CODE],TABstock[DESCRIPTION]),"")</f>
        <v/>
      </c>
      <c r="J1230" s="90" t="str">
        <f>IF(F1230&lt;&gt;"", _xlfn.XLOOKUP(F1230,TABstock[CODE],TABstock[STOCK]),"")</f>
        <v/>
      </c>
      <c r="K1230" s="28"/>
      <c r="M1230" s="29"/>
      <c r="S1230" s="23"/>
      <c r="T1230" s="99"/>
      <c r="U1230" s="100"/>
      <c r="V1230" s="88"/>
      <c r="W1230" s="88"/>
      <c r="X1230" s="88"/>
      <c r="Y1230" s="30"/>
      <c r="Z1230" s="88"/>
      <c r="AA1230" s="88"/>
      <c r="AB1230" s="30"/>
      <c r="AC1230" s="30"/>
      <c r="AD1230" s="30"/>
      <c r="AE1230" s="101"/>
      <c r="AH1230" s="53"/>
    </row>
    <row r="1231" spans="2:34" x14ac:dyDescent="0.25">
      <c r="B1231" s="81"/>
      <c r="C1231" s="82"/>
      <c r="D1231" s="83"/>
      <c r="E1231" s="87"/>
      <c r="F1231" s="84"/>
      <c r="G1231" s="84"/>
      <c r="H1231" s="89" t="str">
        <f>IF(F1231&lt;&gt;"", _xlfn.XLOOKUP(F1231,TABstock[CODE],TABstock[UNITE]),"")</f>
        <v/>
      </c>
      <c r="I1231" s="89" t="str">
        <f>IF(F1231&lt;&gt;"", _xlfn.XLOOKUP(F1231,TABstock[CODE],TABstock[DESCRIPTION]),"")</f>
        <v/>
      </c>
      <c r="J1231" s="90" t="str">
        <f>IF(F1231&lt;&gt;"", _xlfn.XLOOKUP(F1231,TABstock[CODE],TABstock[STOCK]),"")</f>
        <v/>
      </c>
      <c r="K1231" s="28"/>
      <c r="M1231" s="29"/>
      <c r="S1231" s="23"/>
      <c r="T1231" s="99"/>
      <c r="U1231" s="100"/>
      <c r="V1231" s="88"/>
      <c r="W1231" s="88"/>
      <c r="X1231" s="88"/>
      <c r="Y1231" s="30"/>
      <c r="Z1231" s="88"/>
      <c r="AA1231" s="88"/>
      <c r="AB1231" s="30"/>
      <c r="AC1231" s="30"/>
      <c r="AD1231" s="30"/>
      <c r="AE1231" s="101"/>
      <c r="AH1231" s="53"/>
    </row>
    <row r="1232" spans="2:34" x14ac:dyDescent="0.25">
      <c r="B1232" s="81"/>
      <c r="C1232" s="82"/>
      <c r="D1232" s="83"/>
      <c r="E1232" s="87"/>
      <c r="F1232" s="84"/>
      <c r="G1232" s="84"/>
      <c r="H1232" s="89" t="str">
        <f>IF(F1232&lt;&gt;"", _xlfn.XLOOKUP(F1232,TABstock[CODE],TABstock[UNITE]),"")</f>
        <v/>
      </c>
      <c r="I1232" s="89" t="str">
        <f>IF(F1232&lt;&gt;"", _xlfn.XLOOKUP(F1232,TABstock[CODE],TABstock[DESCRIPTION]),"")</f>
        <v/>
      </c>
      <c r="J1232" s="90" t="str">
        <f>IF(F1232&lt;&gt;"", _xlfn.XLOOKUP(F1232,TABstock[CODE],TABstock[STOCK]),"")</f>
        <v/>
      </c>
      <c r="K1232" s="28"/>
      <c r="M1232" s="29"/>
      <c r="S1232" s="23"/>
      <c r="T1232" s="99"/>
      <c r="U1232" s="100"/>
      <c r="V1232" s="88"/>
      <c r="W1232" s="88"/>
      <c r="X1232" s="88"/>
      <c r="Y1232" s="30"/>
      <c r="Z1232" s="88"/>
      <c r="AA1232" s="88"/>
      <c r="AB1232" s="30"/>
      <c r="AC1232" s="30"/>
      <c r="AD1232" s="30"/>
      <c r="AE1232" s="101"/>
      <c r="AH1232" s="53"/>
    </row>
    <row r="1233" spans="2:34" x14ac:dyDescent="0.25">
      <c r="B1233" s="81"/>
      <c r="C1233" s="82"/>
      <c r="D1233" s="83"/>
      <c r="E1233" s="87"/>
      <c r="F1233" s="84"/>
      <c r="G1233" s="84"/>
      <c r="H1233" s="89" t="str">
        <f>IF(F1233&lt;&gt;"", _xlfn.XLOOKUP(F1233,TABstock[CODE],TABstock[UNITE]),"")</f>
        <v/>
      </c>
      <c r="I1233" s="89" t="str">
        <f>IF(F1233&lt;&gt;"", _xlfn.XLOOKUP(F1233,TABstock[CODE],TABstock[DESCRIPTION]),"")</f>
        <v/>
      </c>
      <c r="J1233" s="90" t="str">
        <f>IF(F1233&lt;&gt;"", _xlfn.XLOOKUP(F1233,TABstock[CODE],TABstock[STOCK]),"")</f>
        <v/>
      </c>
      <c r="K1233" s="28"/>
      <c r="M1233" s="29"/>
      <c r="S1233" s="23"/>
      <c r="T1233" s="99"/>
      <c r="U1233" s="100"/>
      <c r="V1233" s="88"/>
      <c r="W1233" s="88"/>
      <c r="X1233" s="88"/>
      <c r="Y1233" s="30"/>
      <c r="Z1233" s="88"/>
      <c r="AA1233" s="88"/>
      <c r="AB1233" s="30"/>
      <c r="AC1233" s="30"/>
      <c r="AD1233" s="30"/>
      <c r="AE1233" s="101"/>
      <c r="AH1233" s="53"/>
    </row>
    <row r="1234" spans="2:34" x14ac:dyDescent="0.25">
      <c r="B1234" s="81"/>
      <c r="C1234" s="82"/>
      <c r="D1234" s="83"/>
      <c r="E1234" s="87"/>
      <c r="F1234" s="84"/>
      <c r="G1234" s="84"/>
      <c r="H1234" s="89" t="str">
        <f>IF(F1234&lt;&gt;"", _xlfn.XLOOKUP(F1234,TABstock[CODE],TABstock[UNITE]),"")</f>
        <v/>
      </c>
      <c r="I1234" s="89" t="str">
        <f>IF(F1234&lt;&gt;"", _xlfn.XLOOKUP(F1234,TABstock[CODE],TABstock[DESCRIPTION]),"")</f>
        <v/>
      </c>
      <c r="J1234" s="90" t="str">
        <f>IF(F1234&lt;&gt;"", _xlfn.XLOOKUP(F1234,TABstock[CODE],TABstock[STOCK]),"")</f>
        <v/>
      </c>
      <c r="K1234" s="28"/>
      <c r="M1234" s="29"/>
      <c r="S1234" s="23"/>
      <c r="T1234" s="99"/>
      <c r="U1234" s="100"/>
      <c r="V1234" s="88"/>
      <c r="W1234" s="88"/>
      <c r="X1234" s="88"/>
      <c r="Y1234" s="30"/>
      <c r="Z1234" s="88"/>
      <c r="AA1234" s="88"/>
      <c r="AB1234" s="30"/>
      <c r="AC1234" s="30"/>
      <c r="AD1234" s="30"/>
      <c r="AE1234" s="101"/>
      <c r="AH1234" s="53"/>
    </row>
    <row r="1235" spans="2:34" x14ac:dyDescent="0.25">
      <c r="B1235" s="81"/>
      <c r="C1235" s="82"/>
      <c r="D1235" s="83"/>
      <c r="E1235" s="87"/>
      <c r="F1235" s="84"/>
      <c r="G1235" s="84"/>
      <c r="H1235" s="89" t="str">
        <f>IF(F1235&lt;&gt;"", _xlfn.XLOOKUP(F1235,TABstock[CODE],TABstock[UNITE]),"")</f>
        <v/>
      </c>
      <c r="I1235" s="89" t="str">
        <f>IF(F1235&lt;&gt;"", _xlfn.XLOOKUP(F1235,TABstock[CODE],TABstock[DESCRIPTION]),"")</f>
        <v/>
      </c>
      <c r="J1235" s="90" t="str">
        <f>IF(F1235&lt;&gt;"", _xlfn.XLOOKUP(F1235,TABstock[CODE],TABstock[STOCK]),"")</f>
        <v/>
      </c>
      <c r="K1235" s="28"/>
      <c r="M1235" s="29"/>
      <c r="S1235" s="23"/>
      <c r="T1235" s="99"/>
      <c r="U1235" s="100"/>
      <c r="V1235" s="88"/>
      <c r="W1235" s="88"/>
      <c r="X1235" s="88"/>
      <c r="Y1235" s="30"/>
      <c r="Z1235" s="88"/>
      <c r="AA1235" s="88"/>
      <c r="AB1235" s="30"/>
      <c r="AC1235" s="30"/>
      <c r="AD1235" s="30"/>
      <c r="AE1235" s="101"/>
      <c r="AH1235" s="53"/>
    </row>
    <row r="1236" spans="2:34" x14ac:dyDescent="0.25">
      <c r="B1236" s="81"/>
      <c r="C1236" s="82"/>
      <c r="D1236" s="83"/>
      <c r="E1236" s="87"/>
      <c r="F1236" s="84"/>
      <c r="G1236" s="84"/>
      <c r="H1236" s="89" t="str">
        <f>IF(F1236&lt;&gt;"", _xlfn.XLOOKUP(F1236,TABstock[CODE],TABstock[UNITE]),"")</f>
        <v/>
      </c>
      <c r="I1236" s="89" t="str">
        <f>IF(F1236&lt;&gt;"", _xlfn.XLOOKUP(F1236,TABstock[CODE],TABstock[DESCRIPTION]),"")</f>
        <v/>
      </c>
      <c r="J1236" s="90" t="str">
        <f>IF(F1236&lt;&gt;"", _xlfn.XLOOKUP(F1236,TABstock[CODE],TABstock[STOCK]),"")</f>
        <v/>
      </c>
      <c r="K1236" s="28"/>
      <c r="M1236" s="29"/>
      <c r="S1236" s="23"/>
      <c r="T1236" s="99"/>
      <c r="U1236" s="100"/>
      <c r="V1236" s="88"/>
      <c r="W1236" s="88"/>
      <c r="X1236" s="88"/>
      <c r="Y1236" s="30"/>
      <c r="Z1236" s="88"/>
      <c r="AA1236" s="88"/>
      <c r="AB1236" s="30"/>
      <c r="AC1236" s="30"/>
      <c r="AD1236" s="30"/>
      <c r="AE1236" s="101"/>
      <c r="AH1236" s="53"/>
    </row>
    <row r="1237" spans="2:34" x14ac:dyDescent="0.25">
      <c r="B1237" s="81"/>
      <c r="C1237" s="82"/>
      <c r="D1237" s="83"/>
      <c r="E1237" s="87"/>
      <c r="F1237" s="84"/>
      <c r="G1237" s="84"/>
      <c r="H1237" s="89" t="str">
        <f>IF(F1237&lt;&gt;"", _xlfn.XLOOKUP(F1237,TABstock[CODE],TABstock[UNITE]),"")</f>
        <v/>
      </c>
      <c r="I1237" s="89" t="str">
        <f>IF(F1237&lt;&gt;"", _xlfn.XLOOKUP(F1237,TABstock[CODE],TABstock[DESCRIPTION]),"")</f>
        <v/>
      </c>
      <c r="J1237" s="90" t="str">
        <f>IF(F1237&lt;&gt;"", _xlfn.XLOOKUP(F1237,TABstock[CODE],TABstock[STOCK]),"")</f>
        <v/>
      </c>
      <c r="K1237" s="28"/>
      <c r="M1237" s="29"/>
      <c r="S1237" s="23"/>
      <c r="T1237" s="99"/>
      <c r="U1237" s="100"/>
      <c r="V1237" s="88"/>
      <c r="W1237" s="88"/>
      <c r="X1237" s="88"/>
      <c r="Y1237" s="30"/>
      <c r="Z1237" s="88"/>
      <c r="AA1237" s="88"/>
      <c r="AB1237" s="30"/>
      <c r="AC1237" s="30"/>
      <c r="AD1237" s="30"/>
      <c r="AE1237" s="101"/>
      <c r="AH1237" s="53"/>
    </row>
    <row r="1238" spans="2:34" x14ac:dyDescent="0.25">
      <c r="B1238" s="81"/>
      <c r="C1238" s="82"/>
      <c r="D1238" s="83"/>
      <c r="E1238" s="87"/>
      <c r="F1238" s="84"/>
      <c r="G1238" s="84"/>
      <c r="H1238" s="89" t="str">
        <f>IF(F1238&lt;&gt;"", _xlfn.XLOOKUP(F1238,TABstock[CODE],TABstock[UNITE]),"")</f>
        <v/>
      </c>
      <c r="I1238" s="89" t="str">
        <f>IF(F1238&lt;&gt;"", _xlfn.XLOOKUP(F1238,TABstock[CODE],TABstock[DESCRIPTION]),"")</f>
        <v/>
      </c>
      <c r="J1238" s="90" t="str">
        <f>IF(F1238&lt;&gt;"", _xlfn.XLOOKUP(F1238,TABstock[CODE],TABstock[STOCK]),"")</f>
        <v/>
      </c>
      <c r="K1238" s="28"/>
      <c r="M1238" s="29"/>
      <c r="S1238" s="23"/>
      <c r="T1238" s="99"/>
      <c r="U1238" s="100"/>
      <c r="V1238" s="88"/>
      <c r="W1238" s="88"/>
      <c r="X1238" s="88"/>
      <c r="Y1238" s="30"/>
      <c r="Z1238" s="88"/>
      <c r="AA1238" s="88"/>
      <c r="AB1238" s="30"/>
      <c r="AC1238" s="30"/>
      <c r="AD1238" s="30"/>
      <c r="AE1238" s="101"/>
      <c r="AH1238" s="53"/>
    </row>
    <row r="1239" spans="2:34" x14ac:dyDescent="0.25">
      <c r="B1239" s="81"/>
      <c r="C1239" s="82"/>
      <c r="D1239" s="83"/>
      <c r="E1239" s="87"/>
      <c r="F1239" s="84"/>
      <c r="G1239" s="84"/>
      <c r="H1239" s="89" t="str">
        <f>IF(F1239&lt;&gt;"", _xlfn.XLOOKUP(F1239,TABstock[CODE],TABstock[UNITE]),"")</f>
        <v/>
      </c>
      <c r="I1239" s="89" t="str">
        <f>IF(F1239&lt;&gt;"", _xlfn.XLOOKUP(F1239,TABstock[CODE],TABstock[DESCRIPTION]),"")</f>
        <v/>
      </c>
      <c r="J1239" s="90" t="str">
        <f>IF(F1239&lt;&gt;"", _xlfn.XLOOKUP(F1239,TABstock[CODE],TABstock[STOCK]),"")</f>
        <v/>
      </c>
      <c r="K1239" s="28"/>
      <c r="M1239" s="29"/>
      <c r="S1239" s="23"/>
      <c r="T1239" s="99"/>
      <c r="U1239" s="100"/>
      <c r="V1239" s="88"/>
      <c r="W1239" s="88"/>
      <c r="X1239" s="88"/>
      <c r="Y1239" s="30"/>
      <c r="Z1239" s="88"/>
      <c r="AA1239" s="88"/>
      <c r="AB1239" s="30"/>
      <c r="AC1239" s="30"/>
      <c r="AD1239" s="30"/>
      <c r="AE1239" s="101"/>
      <c r="AH1239" s="53"/>
    </row>
    <row r="1240" spans="2:34" x14ac:dyDescent="0.25">
      <c r="B1240" s="81"/>
      <c r="C1240" s="82"/>
      <c r="D1240" s="83"/>
      <c r="E1240" s="87"/>
      <c r="F1240" s="84"/>
      <c r="G1240" s="84"/>
      <c r="H1240" s="89" t="str">
        <f>IF(F1240&lt;&gt;"", _xlfn.XLOOKUP(F1240,TABstock[CODE],TABstock[UNITE]),"")</f>
        <v/>
      </c>
      <c r="I1240" s="89" t="str">
        <f>IF(F1240&lt;&gt;"", _xlfn.XLOOKUP(F1240,TABstock[CODE],TABstock[DESCRIPTION]),"")</f>
        <v/>
      </c>
      <c r="J1240" s="90" t="str">
        <f>IF(F1240&lt;&gt;"", _xlfn.XLOOKUP(F1240,TABstock[CODE],TABstock[STOCK]),"")</f>
        <v/>
      </c>
      <c r="K1240" s="28"/>
      <c r="M1240" s="29"/>
      <c r="S1240" s="23"/>
      <c r="T1240" s="99"/>
      <c r="U1240" s="100"/>
      <c r="V1240" s="88"/>
      <c r="W1240" s="88"/>
      <c r="X1240" s="88"/>
      <c r="Y1240" s="30"/>
      <c r="Z1240" s="88"/>
      <c r="AA1240" s="88"/>
      <c r="AB1240" s="30"/>
      <c r="AC1240" s="30"/>
      <c r="AD1240" s="30"/>
      <c r="AE1240" s="101"/>
      <c r="AH1240" s="53"/>
    </row>
    <row r="1241" spans="2:34" x14ac:dyDescent="0.25">
      <c r="B1241" s="81"/>
      <c r="C1241" s="82"/>
      <c r="D1241" s="83"/>
      <c r="E1241" s="87"/>
      <c r="F1241" s="84"/>
      <c r="G1241" s="84"/>
      <c r="H1241" s="89" t="str">
        <f>IF(F1241&lt;&gt;"", _xlfn.XLOOKUP(F1241,TABstock[CODE],TABstock[UNITE]),"")</f>
        <v/>
      </c>
      <c r="I1241" s="89" t="str">
        <f>IF(F1241&lt;&gt;"", _xlfn.XLOOKUP(F1241,TABstock[CODE],TABstock[DESCRIPTION]),"")</f>
        <v/>
      </c>
      <c r="J1241" s="90" t="str">
        <f>IF(F1241&lt;&gt;"", _xlfn.XLOOKUP(F1241,TABstock[CODE],TABstock[STOCK]),"")</f>
        <v/>
      </c>
      <c r="K1241" s="28"/>
      <c r="M1241" s="29"/>
      <c r="S1241" s="23"/>
      <c r="T1241" s="99"/>
      <c r="U1241" s="100"/>
      <c r="V1241" s="88"/>
      <c r="W1241" s="88"/>
      <c r="X1241" s="88"/>
      <c r="Y1241" s="30"/>
      <c r="Z1241" s="88"/>
      <c r="AA1241" s="88"/>
      <c r="AB1241" s="30"/>
      <c r="AC1241" s="30"/>
      <c r="AD1241" s="30"/>
      <c r="AE1241" s="101"/>
      <c r="AH1241" s="53"/>
    </row>
    <row r="1242" spans="2:34" x14ac:dyDescent="0.25">
      <c r="B1242" s="81"/>
      <c r="C1242" s="82"/>
      <c r="D1242" s="83"/>
      <c r="E1242" s="87"/>
      <c r="F1242" s="84"/>
      <c r="G1242" s="84"/>
      <c r="H1242" s="89" t="str">
        <f>IF(F1242&lt;&gt;"", _xlfn.XLOOKUP(F1242,TABstock[CODE],TABstock[UNITE]),"")</f>
        <v/>
      </c>
      <c r="I1242" s="89" t="str">
        <f>IF(F1242&lt;&gt;"", _xlfn.XLOOKUP(F1242,TABstock[CODE],TABstock[DESCRIPTION]),"")</f>
        <v/>
      </c>
      <c r="J1242" s="90" t="str">
        <f>IF(F1242&lt;&gt;"", _xlfn.XLOOKUP(F1242,TABstock[CODE],TABstock[STOCK]),"")</f>
        <v/>
      </c>
      <c r="K1242" s="28"/>
      <c r="M1242" s="29"/>
      <c r="S1242" s="23"/>
      <c r="T1242" s="99"/>
      <c r="U1242" s="100"/>
      <c r="V1242" s="88"/>
      <c r="W1242" s="88"/>
      <c r="X1242" s="88"/>
      <c r="Y1242" s="30"/>
      <c r="Z1242" s="88"/>
      <c r="AA1242" s="88"/>
      <c r="AB1242" s="30"/>
      <c r="AC1242" s="30"/>
      <c r="AD1242" s="30"/>
      <c r="AE1242" s="101"/>
      <c r="AH1242" s="53"/>
    </row>
    <row r="1243" spans="2:34" x14ac:dyDescent="0.25">
      <c r="B1243" s="81"/>
      <c r="C1243" s="82"/>
      <c r="D1243" s="83"/>
      <c r="E1243" s="87"/>
      <c r="F1243" s="84"/>
      <c r="G1243" s="84"/>
      <c r="H1243" s="89" t="str">
        <f>IF(F1243&lt;&gt;"", _xlfn.XLOOKUP(F1243,TABstock[CODE],TABstock[UNITE]),"")</f>
        <v/>
      </c>
      <c r="I1243" s="89" t="str">
        <f>IF(F1243&lt;&gt;"", _xlfn.XLOOKUP(F1243,TABstock[CODE],TABstock[DESCRIPTION]),"")</f>
        <v/>
      </c>
      <c r="J1243" s="90" t="str">
        <f>IF(F1243&lt;&gt;"", _xlfn.XLOOKUP(F1243,TABstock[CODE],TABstock[STOCK]),"")</f>
        <v/>
      </c>
      <c r="K1243" s="28"/>
      <c r="M1243" s="29"/>
      <c r="S1243" s="23"/>
      <c r="T1243" s="99"/>
      <c r="U1243" s="100"/>
      <c r="V1243" s="88"/>
      <c r="W1243" s="88"/>
      <c r="X1243" s="88"/>
      <c r="Y1243" s="30"/>
      <c r="Z1243" s="88"/>
      <c r="AA1243" s="88"/>
      <c r="AB1243" s="30"/>
      <c r="AC1243" s="30"/>
      <c r="AD1243" s="30"/>
      <c r="AE1243" s="101"/>
      <c r="AH1243" s="53"/>
    </row>
    <row r="1244" spans="2:34" x14ac:dyDescent="0.25">
      <c r="B1244" s="81"/>
      <c r="C1244" s="82"/>
      <c r="D1244" s="83"/>
      <c r="E1244" s="87"/>
      <c r="F1244" s="84"/>
      <c r="G1244" s="84"/>
      <c r="H1244" s="89" t="str">
        <f>IF(F1244&lt;&gt;"", _xlfn.XLOOKUP(F1244,TABstock[CODE],TABstock[UNITE]),"")</f>
        <v/>
      </c>
      <c r="I1244" s="89" t="str">
        <f>IF(F1244&lt;&gt;"", _xlfn.XLOOKUP(F1244,TABstock[CODE],TABstock[DESCRIPTION]),"")</f>
        <v/>
      </c>
      <c r="J1244" s="90" t="str">
        <f>IF(F1244&lt;&gt;"", _xlfn.XLOOKUP(F1244,TABstock[CODE],TABstock[STOCK]),"")</f>
        <v/>
      </c>
      <c r="K1244" s="28"/>
      <c r="M1244" s="29"/>
      <c r="S1244" s="23"/>
      <c r="T1244" s="99"/>
      <c r="U1244" s="100"/>
      <c r="V1244" s="88"/>
      <c r="W1244" s="88"/>
      <c r="X1244" s="88"/>
      <c r="Y1244" s="30"/>
      <c r="Z1244" s="88"/>
      <c r="AA1244" s="88"/>
      <c r="AB1244" s="30"/>
      <c r="AC1244" s="30"/>
      <c r="AD1244" s="30"/>
      <c r="AE1244" s="101"/>
      <c r="AH1244" s="53"/>
    </row>
    <row r="1245" spans="2:34" x14ac:dyDescent="0.25">
      <c r="B1245" s="81"/>
      <c r="C1245" s="82"/>
      <c r="D1245" s="83"/>
      <c r="E1245" s="87"/>
      <c r="F1245" s="84"/>
      <c r="G1245" s="84"/>
      <c r="H1245" s="89" t="str">
        <f>IF(F1245&lt;&gt;"", _xlfn.XLOOKUP(F1245,TABstock[CODE],TABstock[UNITE]),"")</f>
        <v/>
      </c>
      <c r="I1245" s="89" t="str">
        <f>IF(F1245&lt;&gt;"", _xlfn.XLOOKUP(F1245,TABstock[CODE],TABstock[DESCRIPTION]),"")</f>
        <v/>
      </c>
      <c r="J1245" s="90" t="str">
        <f>IF(F1245&lt;&gt;"", _xlfn.XLOOKUP(F1245,TABstock[CODE],TABstock[STOCK]),"")</f>
        <v/>
      </c>
      <c r="K1245" s="28"/>
      <c r="M1245" s="29"/>
      <c r="S1245" s="23"/>
      <c r="T1245" s="99"/>
      <c r="U1245" s="100"/>
      <c r="V1245" s="88"/>
      <c r="W1245" s="88"/>
      <c r="X1245" s="88"/>
      <c r="Y1245" s="30"/>
      <c r="Z1245" s="88"/>
      <c r="AA1245" s="88"/>
      <c r="AB1245" s="30"/>
      <c r="AC1245" s="30"/>
      <c r="AD1245" s="30"/>
      <c r="AE1245" s="101"/>
      <c r="AH1245" s="53"/>
    </row>
    <row r="1246" spans="2:34" x14ac:dyDescent="0.25">
      <c r="B1246" s="81"/>
      <c r="C1246" s="82"/>
      <c r="D1246" s="83"/>
      <c r="E1246" s="87"/>
      <c r="F1246" s="84"/>
      <c r="G1246" s="84"/>
      <c r="H1246" s="89" t="str">
        <f>IF(F1246&lt;&gt;"", _xlfn.XLOOKUP(F1246,TABstock[CODE],TABstock[UNITE]),"")</f>
        <v/>
      </c>
      <c r="I1246" s="89" t="str">
        <f>IF(F1246&lt;&gt;"", _xlfn.XLOOKUP(F1246,TABstock[CODE],TABstock[DESCRIPTION]),"")</f>
        <v/>
      </c>
      <c r="J1246" s="90" t="str">
        <f>IF(F1246&lt;&gt;"", _xlfn.XLOOKUP(F1246,TABstock[CODE],TABstock[STOCK]),"")</f>
        <v/>
      </c>
      <c r="K1246" s="28"/>
      <c r="M1246" s="29"/>
      <c r="S1246" s="23"/>
      <c r="T1246" s="99"/>
      <c r="U1246" s="100"/>
      <c r="V1246" s="88"/>
      <c r="W1246" s="88"/>
      <c r="X1246" s="88"/>
      <c r="Y1246" s="30"/>
      <c r="Z1246" s="88"/>
      <c r="AA1246" s="88"/>
      <c r="AB1246" s="30"/>
      <c r="AC1246" s="30"/>
      <c r="AD1246" s="30"/>
      <c r="AE1246" s="101"/>
      <c r="AH1246" s="53"/>
    </row>
    <row r="1247" spans="2:34" x14ac:dyDescent="0.25">
      <c r="B1247" s="81"/>
      <c r="C1247" s="82"/>
      <c r="D1247" s="83"/>
      <c r="E1247" s="87"/>
      <c r="F1247" s="84"/>
      <c r="G1247" s="84"/>
      <c r="H1247" s="89" t="str">
        <f>IF(F1247&lt;&gt;"", _xlfn.XLOOKUP(F1247,TABstock[CODE],TABstock[UNITE]),"")</f>
        <v/>
      </c>
      <c r="I1247" s="89" t="str">
        <f>IF(F1247&lt;&gt;"", _xlfn.XLOOKUP(F1247,TABstock[CODE],TABstock[DESCRIPTION]),"")</f>
        <v/>
      </c>
      <c r="J1247" s="90" t="str">
        <f>IF(F1247&lt;&gt;"", _xlfn.XLOOKUP(F1247,TABstock[CODE],TABstock[STOCK]),"")</f>
        <v/>
      </c>
      <c r="K1247" s="28"/>
      <c r="M1247" s="29"/>
      <c r="S1247" s="23"/>
      <c r="T1247" s="99"/>
      <c r="U1247" s="100"/>
      <c r="V1247" s="88"/>
      <c r="W1247" s="88"/>
      <c r="X1247" s="88"/>
      <c r="Y1247" s="30"/>
      <c r="Z1247" s="88"/>
      <c r="AA1247" s="88"/>
      <c r="AB1247" s="30"/>
      <c r="AC1247" s="30"/>
      <c r="AD1247" s="30"/>
      <c r="AE1247" s="101"/>
      <c r="AH1247" s="53"/>
    </row>
    <row r="1248" spans="2:34" x14ac:dyDescent="0.25">
      <c r="B1248" s="81"/>
      <c r="C1248" s="82"/>
      <c r="D1248" s="83"/>
      <c r="E1248" s="87"/>
      <c r="F1248" s="84"/>
      <c r="G1248" s="84"/>
      <c r="H1248" s="89" t="str">
        <f>IF(F1248&lt;&gt;"", _xlfn.XLOOKUP(F1248,TABstock[CODE],TABstock[UNITE]),"")</f>
        <v/>
      </c>
      <c r="I1248" s="89" t="str">
        <f>IF(F1248&lt;&gt;"", _xlfn.XLOOKUP(F1248,TABstock[CODE],TABstock[DESCRIPTION]),"")</f>
        <v/>
      </c>
      <c r="J1248" s="90" t="str">
        <f>IF(F1248&lt;&gt;"", _xlfn.XLOOKUP(F1248,TABstock[CODE],TABstock[STOCK]),"")</f>
        <v/>
      </c>
      <c r="K1248" s="28"/>
      <c r="M1248" s="29"/>
      <c r="S1248" s="23"/>
      <c r="T1248" s="99"/>
      <c r="U1248" s="100"/>
      <c r="V1248" s="88"/>
      <c r="W1248" s="88"/>
      <c r="X1248" s="88"/>
      <c r="Y1248" s="30"/>
      <c r="Z1248" s="88"/>
      <c r="AA1248" s="88"/>
      <c r="AB1248" s="30"/>
      <c r="AC1248" s="30"/>
      <c r="AD1248" s="30"/>
      <c r="AE1248" s="101"/>
      <c r="AH1248" s="53"/>
    </row>
    <row r="1249" spans="2:34" x14ac:dyDescent="0.25">
      <c r="B1249" s="81"/>
      <c r="C1249" s="82"/>
      <c r="D1249" s="83"/>
      <c r="E1249" s="87"/>
      <c r="F1249" s="84"/>
      <c r="G1249" s="84"/>
      <c r="H1249" s="89" t="str">
        <f>IF(F1249&lt;&gt;"", _xlfn.XLOOKUP(F1249,TABstock[CODE],TABstock[UNITE]),"")</f>
        <v/>
      </c>
      <c r="I1249" s="89" t="str">
        <f>IF(F1249&lt;&gt;"", _xlfn.XLOOKUP(F1249,TABstock[CODE],TABstock[DESCRIPTION]),"")</f>
        <v/>
      </c>
      <c r="J1249" s="90" t="str">
        <f>IF(F1249&lt;&gt;"", _xlfn.XLOOKUP(F1249,TABstock[CODE],TABstock[STOCK]),"")</f>
        <v/>
      </c>
      <c r="K1249" s="28"/>
      <c r="M1249" s="29"/>
      <c r="S1249" s="23"/>
      <c r="T1249" s="99"/>
      <c r="U1249" s="100"/>
      <c r="V1249" s="88"/>
      <c r="W1249" s="88"/>
      <c r="X1249" s="88"/>
      <c r="Y1249" s="30"/>
      <c r="Z1249" s="88"/>
      <c r="AA1249" s="88"/>
      <c r="AB1249" s="30"/>
      <c r="AC1249" s="30"/>
      <c r="AD1249" s="30"/>
      <c r="AE1249" s="101"/>
      <c r="AH1249" s="53"/>
    </row>
    <row r="1250" spans="2:34" x14ac:dyDescent="0.25">
      <c r="B1250" s="81"/>
      <c r="C1250" s="82"/>
      <c r="D1250" s="83"/>
      <c r="E1250" s="87"/>
      <c r="F1250" s="84"/>
      <c r="G1250" s="84"/>
      <c r="H1250" s="89" t="str">
        <f>IF(F1250&lt;&gt;"", _xlfn.XLOOKUP(F1250,TABstock[CODE],TABstock[UNITE]),"")</f>
        <v/>
      </c>
      <c r="I1250" s="89" t="str">
        <f>IF(F1250&lt;&gt;"", _xlfn.XLOOKUP(F1250,TABstock[CODE],TABstock[DESCRIPTION]),"")</f>
        <v/>
      </c>
      <c r="J1250" s="90" t="str">
        <f>IF(F1250&lt;&gt;"", _xlfn.XLOOKUP(F1250,TABstock[CODE],TABstock[STOCK]),"")</f>
        <v/>
      </c>
      <c r="K1250" s="28"/>
      <c r="M1250" s="29"/>
      <c r="S1250" s="23"/>
      <c r="T1250" s="99"/>
      <c r="U1250" s="100"/>
      <c r="V1250" s="88"/>
      <c r="W1250" s="88"/>
      <c r="X1250" s="88"/>
      <c r="Y1250" s="30"/>
      <c r="Z1250" s="88"/>
      <c r="AA1250" s="88"/>
      <c r="AB1250" s="30"/>
      <c r="AC1250" s="30"/>
      <c r="AD1250" s="30"/>
      <c r="AE1250" s="101"/>
      <c r="AH1250" s="53"/>
    </row>
    <row r="1251" spans="2:34" x14ac:dyDescent="0.25">
      <c r="B1251" s="81"/>
      <c r="C1251" s="82"/>
      <c r="D1251" s="83"/>
      <c r="E1251" s="87"/>
      <c r="F1251" s="84"/>
      <c r="G1251" s="84"/>
      <c r="H1251" s="89" t="str">
        <f>IF(F1251&lt;&gt;"", _xlfn.XLOOKUP(F1251,TABstock[CODE],TABstock[UNITE]),"")</f>
        <v/>
      </c>
      <c r="I1251" s="89" t="str">
        <f>IF(F1251&lt;&gt;"", _xlfn.XLOOKUP(F1251,TABstock[CODE],TABstock[DESCRIPTION]),"")</f>
        <v/>
      </c>
      <c r="J1251" s="90" t="str">
        <f>IF(F1251&lt;&gt;"", _xlfn.XLOOKUP(F1251,TABstock[CODE],TABstock[STOCK]),"")</f>
        <v/>
      </c>
      <c r="K1251" s="28"/>
      <c r="M1251" s="29"/>
      <c r="S1251" s="23"/>
      <c r="T1251" s="99"/>
      <c r="U1251" s="100"/>
      <c r="V1251" s="88"/>
      <c r="W1251" s="88"/>
      <c r="X1251" s="88"/>
      <c r="Y1251" s="30"/>
      <c r="Z1251" s="88"/>
      <c r="AA1251" s="88"/>
      <c r="AB1251" s="30"/>
      <c r="AC1251" s="30"/>
      <c r="AD1251" s="30"/>
      <c r="AE1251" s="101"/>
      <c r="AH1251" s="53"/>
    </row>
    <row r="1252" spans="2:34" x14ac:dyDescent="0.25">
      <c r="B1252" s="81"/>
      <c r="C1252" s="82"/>
      <c r="D1252" s="83"/>
      <c r="E1252" s="87"/>
      <c r="F1252" s="84"/>
      <c r="G1252" s="84"/>
      <c r="H1252" s="89" t="str">
        <f>IF(F1252&lt;&gt;"", _xlfn.XLOOKUP(F1252,TABstock[CODE],TABstock[UNITE]),"")</f>
        <v/>
      </c>
      <c r="I1252" s="89" t="str">
        <f>IF(F1252&lt;&gt;"", _xlfn.XLOOKUP(F1252,TABstock[CODE],TABstock[DESCRIPTION]),"")</f>
        <v/>
      </c>
      <c r="J1252" s="90" t="str">
        <f>IF(F1252&lt;&gt;"", _xlfn.XLOOKUP(F1252,TABstock[CODE],TABstock[STOCK]),"")</f>
        <v/>
      </c>
      <c r="K1252" s="28"/>
      <c r="M1252" s="29"/>
      <c r="S1252" s="23"/>
      <c r="T1252" s="99"/>
      <c r="U1252" s="100"/>
      <c r="V1252" s="88"/>
      <c r="W1252" s="88"/>
      <c r="X1252" s="88"/>
      <c r="Y1252" s="30"/>
      <c r="Z1252" s="88"/>
      <c r="AA1252" s="88"/>
      <c r="AB1252" s="30"/>
      <c r="AC1252" s="30"/>
      <c r="AD1252" s="30"/>
      <c r="AE1252" s="101"/>
      <c r="AH1252" s="53"/>
    </row>
    <row r="1253" spans="2:34" x14ac:dyDescent="0.25">
      <c r="B1253" s="81"/>
      <c r="C1253" s="82"/>
      <c r="D1253" s="83"/>
      <c r="E1253" s="87"/>
      <c r="F1253" s="84"/>
      <c r="G1253" s="84"/>
      <c r="H1253" s="89" t="str">
        <f>IF(F1253&lt;&gt;"", _xlfn.XLOOKUP(F1253,TABstock[CODE],TABstock[UNITE]),"")</f>
        <v/>
      </c>
      <c r="I1253" s="89" t="str">
        <f>IF(F1253&lt;&gt;"", _xlfn.XLOOKUP(F1253,TABstock[CODE],TABstock[DESCRIPTION]),"")</f>
        <v/>
      </c>
      <c r="J1253" s="90" t="str">
        <f>IF(F1253&lt;&gt;"", _xlfn.XLOOKUP(F1253,TABstock[CODE],TABstock[STOCK]),"")</f>
        <v/>
      </c>
      <c r="K1253" s="28"/>
      <c r="M1253" s="29"/>
      <c r="S1253" s="23"/>
      <c r="T1253" s="99"/>
      <c r="U1253" s="100"/>
      <c r="V1253" s="88"/>
      <c r="W1253" s="88"/>
      <c r="X1253" s="88"/>
      <c r="Y1253" s="30"/>
      <c r="Z1253" s="88"/>
      <c r="AA1253" s="88"/>
      <c r="AB1253" s="30"/>
      <c r="AC1253" s="30"/>
      <c r="AD1253" s="30"/>
      <c r="AE1253" s="101"/>
      <c r="AH1253" s="53"/>
    </row>
    <row r="1254" spans="2:34" x14ac:dyDescent="0.25">
      <c r="B1254" s="81"/>
      <c r="C1254" s="82"/>
      <c r="D1254" s="83"/>
      <c r="E1254" s="87"/>
      <c r="F1254" s="84"/>
      <c r="G1254" s="84"/>
      <c r="H1254" s="89" t="str">
        <f>IF(F1254&lt;&gt;"", _xlfn.XLOOKUP(F1254,TABstock[CODE],TABstock[UNITE]),"")</f>
        <v/>
      </c>
      <c r="I1254" s="89" t="str">
        <f>IF(F1254&lt;&gt;"", _xlfn.XLOOKUP(F1254,TABstock[CODE],TABstock[DESCRIPTION]),"")</f>
        <v/>
      </c>
      <c r="J1254" s="90" t="str">
        <f>IF(F1254&lt;&gt;"", _xlfn.XLOOKUP(F1254,TABstock[CODE],TABstock[STOCK]),"")</f>
        <v/>
      </c>
      <c r="K1254" s="28"/>
      <c r="M1254" s="29"/>
      <c r="S1254" s="23"/>
      <c r="T1254" s="99"/>
      <c r="U1254" s="100"/>
      <c r="V1254" s="88"/>
      <c r="W1254" s="88"/>
      <c r="X1254" s="88"/>
      <c r="Y1254" s="30"/>
      <c r="Z1254" s="88"/>
      <c r="AA1254" s="88"/>
      <c r="AB1254" s="30"/>
      <c r="AC1254" s="30"/>
      <c r="AD1254" s="30"/>
      <c r="AE1254" s="101"/>
      <c r="AH1254" s="53"/>
    </row>
    <row r="1255" spans="2:34" x14ac:dyDescent="0.25">
      <c r="B1255" s="81"/>
      <c r="C1255" s="82"/>
      <c r="D1255" s="83"/>
      <c r="E1255" s="87"/>
      <c r="F1255" s="84"/>
      <c r="G1255" s="84"/>
      <c r="H1255" s="89" t="str">
        <f>IF(F1255&lt;&gt;"", _xlfn.XLOOKUP(F1255,TABstock[CODE],TABstock[UNITE]),"")</f>
        <v/>
      </c>
      <c r="I1255" s="89" t="str">
        <f>IF(F1255&lt;&gt;"", _xlfn.XLOOKUP(F1255,TABstock[CODE],TABstock[DESCRIPTION]),"")</f>
        <v/>
      </c>
      <c r="J1255" s="90" t="str">
        <f>IF(F1255&lt;&gt;"", _xlfn.XLOOKUP(F1255,TABstock[CODE],TABstock[STOCK]),"")</f>
        <v/>
      </c>
      <c r="K1255" s="28"/>
      <c r="M1255" s="29"/>
      <c r="S1255" s="23"/>
      <c r="T1255" s="99"/>
      <c r="U1255" s="100"/>
      <c r="V1255" s="88"/>
      <c r="W1255" s="88"/>
      <c r="X1255" s="88"/>
      <c r="Y1255" s="30"/>
      <c r="Z1255" s="88"/>
      <c r="AA1255" s="88"/>
      <c r="AB1255" s="30"/>
      <c r="AC1255" s="30"/>
      <c r="AD1255" s="30"/>
      <c r="AE1255" s="101"/>
      <c r="AH1255" s="53"/>
    </row>
    <row r="1256" spans="2:34" x14ac:dyDescent="0.25">
      <c r="B1256" s="81"/>
      <c r="C1256" s="82"/>
      <c r="D1256" s="83"/>
      <c r="E1256" s="87"/>
      <c r="F1256" s="84"/>
      <c r="G1256" s="84"/>
      <c r="H1256" s="89" t="str">
        <f>IF(F1256&lt;&gt;"", _xlfn.XLOOKUP(F1256,TABstock[CODE],TABstock[UNITE]),"")</f>
        <v/>
      </c>
      <c r="I1256" s="89" t="str">
        <f>IF(F1256&lt;&gt;"", _xlfn.XLOOKUP(F1256,TABstock[CODE],TABstock[DESCRIPTION]),"")</f>
        <v/>
      </c>
      <c r="J1256" s="90" t="str">
        <f>IF(F1256&lt;&gt;"", _xlfn.XLOOKUP(F1256,TABstock[CODE],TABstock[STOCK]),"")</f>
        <v/>
      </c>
      <c r="K1256" s="28"/>
      <c r="M1256" s="29"/>
      <c r="S1256" s="23"/>
      <c r="T1256" s="99"/>
      <c r="U1256" s="100"/>
      <c r="V1256" s="88"/>
      <c r="W1256" s="88"/>
      <c r="X1256" s="88"/>
      <c r="Y1256" s="30"/>
      <c r="Z1256" s="88"/>
      <c r="AA1256" s="88"/>
      <c r="AB1256" s="30"/>
      <c r="AC1256" s="30"/>
      <c r="AD1256" s="30"/>
      <c r="AE1256" s="101"/>
      <c r="AH1256" s="53"/>
    </row>
    <row r="1257" spans="2:34" x14ac:dyDescent="0.25">
      <c r="B1257" s="81"/>
      <c r="C1257" s="82"/>
      <c r="D1257" s="83"/>
      <c r="E1257" s="87"/>
      <c r="F1257" s="84"/>
      <c r="G1257" s="84"/>
      <c r="H1257" s="89" t="str">
        <f>IF(F1257&lt;&gt;"", _xlfn.XLOOKUP(F1257,TABstock[CODE],TABstock[UNITE]),"")</f>
        <v/>
      </c>
      <c r="I1257" s="89" t="str">
        <f>IF(F1257&lt;&gt;"", _xlfn.XLOOKUP(F1257,TABstock[CODE],TABstock[DESCRIPTION]),"")</f>
        <v/>
      </c>
      <c r="J1257" s="90" t="str">
        <f>IF(F1257&lt;&gt;"", _xlfn.XLOOKUP(F1257,TABstock[CODE],TABstock[STOCK]),"")</f>
        <v/>
      </c>
      <c r="K1257" s="28"/>
      <c r="M1257" s="29"/>
      <c r="S1257" s="23"/>
      <c r="T1257" s="99"/>
      <c r="U1257" s="100"/>
      <c r="V1257" s="88"/>
      <c r="W1257" s="88"/>
      <c r="X1257" s="88"/>
      <c r="Y1257" s="30"/>
      <c r="Z1257" s="88"/>
      <c r="AA1257" s="88"/>
      <c r="AB1257" s="30"/>
      <c r="AC1257" s="30"/>
      <c r="AD1257" s="30"/>
      <c r="AE1257" s="101"/>
      <c r="AH1257" s="53"/>
    </row>
    <row r="1258" spans="2:34" x14ac:dyDescent="0.25">
      <c r="B1258" s="81"/>
      <c r="C1258" s="82"/>
      <c r="D1258" s="83"/>
      <c r="E1258" s="87"/>
      <c r="F1258" s="84"/>
      <c r="G1258" s="84"/>
      <c r="H1258" s="89" t="str">
        <f>IF(F1258&lt;&gt;"", _xlfn.XLOOKUP(F1258,TABstock[CODE],TABstock[UNITE]),"")</f>
        <v/>
      </c>
      <c r="I1258" s="89" t="str">
        <f>IF(F1258&lt;&gt;"", _xlfn.XLOOKUP(F1258,TABstock[CODE],TABstock[DESCRIPTION]),"")</f>
        <v/>
      </c>
      <c r="J1258" s="90" t="str">
        <f>IF(F1258&lt;&gt;"", _xlfn.XLOOKUP(F1258,TABstock[CODE],TABstock[STOCK]),"")</f>
        <v/>
      </c>
      <c r="K1258" s="28"/>
      <c r="M1258" s="29"/>
      <c r="S1258" s="23"/>
      <c r="T1258" s="99"/>
      <c r="U1258" s="100"/>
      <c r="V1258" s="88"/>
      <c r="W1258" s="88"/>
      <c r="X1258" s="88"/>
      <c r="Y1258" s="30"/>
      <c r="Z1258" s="88"/>
      <c r="AA1258" s="88"/>
      <c r="AB1258" s="30"/>
      <c r="AC1258" s="30"/>
      <c r="AD1258" s="30"/>
      <c r="AE1258" s="101"/>
      <c r="AH1258" s="53"/>
    </row>
    <row r="1259" spans="2:34" x14ac:dyDescent="0.25">
      <c r="B1259" s="81"/>
      <c r="C1259" s="82"/>
      <c r="D1259" s="83"/>
      <c r="E1259" s="87"/>
      <c r="F1259" s="84"/>
      <c r="G1259" s="84"/>
      <c r="H1259" s="89" t="str">
        <f>IF(F1259&lt;&gt;"", _xlfn.XLOOKUP(F1259,TABstock[CODE],TABstock[UNITE]),"")</f>
        <v/>
      </c>
      <c r="I1259" s="89" t="str">
        <f>IF(F1259&lt;&gt;"", _xlfn.XLOOKUP(F1259,TABstock[CODE],TABstock[DESCRIPTION]),"")</f>
        <v/>
      </c>
      <c r="J1259" s="90" t="str">
        <f>IF(F1259&lt;&gt;"", _xlfn.XLOOKUP(F1259,TABstock[CODE],TABstock[STOCK]),"")</f>
        <v/>
      </c>
      <c r="K1259" s="28"/>
      <c r="M1259" s="29"/>
      <c r="S1259" s="23"/>
      <c r="T1259" s="99"/>
      <c r="U1259" s="100"/>
      <c r="V1259" s="88"/>
      <c r="W1259" s="88"/>
      <c r="X1259" s="88"/>
      <c r="Y1259" s="30"/>
      <c r="Z1259" s="88"/>
      <c r="AA1259" s="88"/>
      <c r="AB1259" s="30"/>
      <c r="AC1259" s="30"/>
      <c r="AD1259" s="30"/>
      <c r="AE1259" s="101"/>
      <c r="AH1259" s="53"/>
    </row>
    <row r="1260" spans="2:34" x14ac:dyDescent="0.25">
      <c r="B1260" s="81"/>
      <c r="C1260" s="82"/>
      <c r="D1260" s="83"/>
      <c r="E1260" s="87"/>
      <c r="F1260" s="84"/>
      <c r="G1260" s="84"/>
      <c r="H1260" s="89" t="str">
        <f>IF(F1260&lt;&gt;"", _xlfn.XLOOKUP(F1260,TABstock[CODE],TABstock[UNITE]),"")</f>
        <v/>
      </c>
      <c r="I1260" s="89" t="str">
        <f>IF(F1260&lt;&gt;"", _xlfn.XLOOKUP(F1260,TABstock[CODE],TABstock[DESCRIPTION]),"")</f>
        <v/>
      </c>
      <c r="J1260" s="90" t="str">
        <f>IF(F1260&lt;&gt;"", _xlfn.XLOOKUP(F1260,TABstock[CODE],TABstock[STOCK]),"")</f>
        <v/>
      </c>
      <c r="K1260" s="28"/>
      <c r="M1260" s="29"/>
      <c r="S1260" s="23"/>
      <c r="T1260" s="99"/>
      <c r="U1260" s="100"/>
      <c r="V1260" s="88"/>
      <c r="W1260" s="88"/>
      <c r="X1260" s="88"/>
      <c r="Y1260" s="30"/>
      <c r="Z1260" s="88"/>
      <c r="AA1260" s="88"/>
      <c r="AB1260" s="30"/>
      <c r="AC1260" s="30"/>
      <c r="AD1260" s="30"/>
      <c r="AE1260" s="101"/>
      <c r="AH1260" s="53"/>
    </row>
    <row r="1261" spans="2:34" x14ac:dyDescent="0.25">
      <c r="B1261" s="81"/>
      <c r="C1261" s="82"/>
      <c r="D1261" s="83"/>
      <c r="E1261" s="87"/>
      <c r="F1261" s="84"/>
      <c r="G1261" s="84"/>
      <c r="H1261" s="89" t="str">
        <f>IF(F1261&lt;&gt;"", _xlfn.XLOOKUP(F1261,TABstock[CODE],TABstock[UNITE]),"")</f>
        <v/>
      </c>
      <c r="I1261" s="89" t="str">
        <f>IF(F1261&lt;&gt;"", _xlfn.XLOOKUP(F1261,TABstock[CODE],TABstock[DESCRIPTION]),"")</f>
        <v/>
      </c>
      <c r="J1261" s="90" t="str">
        <f>IF(F1261&lt;&gt;"", _xlfn.XLOOKUP(F1261,TABstock[CODE],TABstock[STOCK]),"")</f>
        <v/>
      </c>
      <c r="K1261" s="28"/>
      <c r="M1261" s="29"/>
      <c r="S1261" s="23"/>
      <c r="T1261" s="99"/>
      <c r="U1261" s="100"/>
      <c r="V1261" s="88"/>
      <c r="W1261" s="88"/>
      <c r="X1261" s="88"/>
      <c r="Y1261" s="30"/>
      <c r="Z1261" s="88"/>
      <c r="AA1261" s="88"/>
      <c r="AB1261" s="30"/>
      <c r="AC1261" s="30"/>
      <c r="AD1261" s="30"/>
      <c r="AE1261" s="101"/>
      <c r="AH1261" s="53"/>
    </row>
    <row r="1262" spans="2:34" x14ac:dyDescent="0.25">
      <c r="B1262" s="81"/>
      <c r="C1262" s="82"/>
      <c r="D1262" s="83"/>
      <c r="E1262" s="87"/>
      <c r="F1262" s="84"/>
      <c r="G1262" s="84"/>
      <c r="H1262" s="89" t="str">
        <f>IF(F1262&lt;&gt;"", _xlfn.XLOOKUP(F1262,TABstock[CODE],TABstock[UNITE]),"")</f>
        <v/>
      </c>
      <c r="I1262" s="89" t="str">
        <f>IF(F1262&lt;&gt;"", _xlfn.XLOOKUP(F1262,TABstock[CODE],TABstock[DESCRIPTION]),"")</f>
        <v/>
      </c>
      <c r="J1262" s="90" t="str">
        <f>IF(F1262&lt;&gt;"", _xlfn.XLOOKUP(F1262,TABstock[CODE],TABstock[STOCK]),"")</f>
        <v/>
      </c>
      <c r="K1262" s="28"/>
      <c r="M1262" s="29"/>
      <c r="S1262" s="23"/>
      <c r="T1262" s="99"/>
      <c r="U1262" s="100"/>
      <c r="V1262" s="88"/>
      <c r="W1262" s="88"/>
      <c r="X1262" s="88"/>
      <c r="Y1262" s="30"/>
      <c r="Z1262" s="88"/>
      <c r="AA1262" s="88"/>
      <c r="AB1262" s="30"/>
      <c r="AC1262" s="30"/>
      <c r="AD1262" s="30"/>
      <c r="AE1262" s="101"/>
      <c r="AH1262" s="53"/>
    </row>
    <row r="1263" spans="2:34" x14ac:dyDescent="0.25">
      <c r="B1263" s="81"/>
      <c r="C1263" s="82"/>
      <c r="D1263" s="83"/>
      <c r="E1263" s="87"/>
      <c r="F1263" s="84"/>
      <c r="G1263" s="84"/>
      <c r="H1263" s="89" t="str">
        <f>IF(F1263&lt;&gt;"", _xlfn.XLOOKUP(F1263,TABstock[CODE],TABstock[UNITE]),"")</f>
        <v/>
      </c>
      <c r="I1263" s="89" t="str">
        <f>IF(F1263&lt;&gt;"", _xlfn.XLOOKUP(F1263,TABstock[CODE],TABstock[DESCRIPTION]),"")</f>
        <v/>
      </c>
      <c r="J1263" s="90" t="str">
        <f>IF(F1263&lt;&gt;"", _xlfn.XLOOKUP(F1263,TABstock[CODE],TABstock[STOCK]),"")</f>
        <v/>
      </c>
      <c r="K1263" s="28"/>
      <c r="M1263" s="29"/>
      <c r="S1263" s="23"/>
      <c r="T1263" s="99"/>
      <c r="U1263" s="100"/>
      <c r="V1263" s="88"/>
      <c r="W1263" s="88"/>
      <c r="X1263" s="88"/>
      <c r="Y1263" s="30"/>
      <c r="Z1263" s="88"/>
      <c r="AA1263" s="88"/>
      <c r="AB1263" s="30"/>
      <c r="AC1263" s="30"/>
      <c r="AD1263" s="30"/>
      <c r="AE1263" s="101"/>
      <c r="AH1263" s="53"/>
    </row>
    <row r="1264" spans="2:34" x14ac:dyDescent="0.25">
      <c r="B1264" s="81"/>
      <c r="C1264" s="82"/>
      <c r="D1264" s="83"/>
      <c r="E1264" s="87"/>
      <c r="F1264" s="84"/>
      <c r="G1264" s="84"/>
      <c r="H1264" s="89" t="str">
        <f>IF(F1264&lt;&gt;"", _xlfn.XLOOKUP(F1264,TABstock[CODE],TABstock[UNITE]),"")</f>
        <v/>
      </c>
      <c r="I1264" s="89" t="str">
        <f>IF(F1264&lt;&gt;"", _xlfn.XLOOKUP(F1264,TABstock[CODE],TABstock[DESCRIPTION]),"")</f>
        <v/>
      </c>
      <c r="J1264" s="90" t="str">
        <f>IF(F1264&lt;&gt;"", _xlfn.XLOOKUP(F1264,TABstock[CODE],TABstock[STOCK]),"")</f>
        <v/>
      </c>
      <c r="K1264" s="28"/>
      <c r="M1264" s="29"/>
      <c r="S1264" s="23"/>
      <c r="T1264" s="99"/>
      <c r="U1264" s="100"/>
      <c r="V1264" s="88"/>
      <c r="W1264" s="88"/>
      <c r="X1264" s="88"/>
      <c r="Y1264" s="30"/>
      <c r="Z1264" s="88"/>
      <c r="AA1264" s="88"/>
      <c r="AB1264" s="30"/>
      <c r="AC1264" s="30"/>
      <c r="AD1264" s="30"/>
      <c r="AE1264" s="101"/>
      <c r="AH1264" s="53"/>
    </row>
    <row r="1265" spans="2:34" x14ac:dyDescent="0.25">
      <c r="B1265" s="81"/>
      <c r="C1265" s="82"/>
      <c r="D1265" s="83"/>
      <c r="E1265" s="87"/>
      <c r="F1265" s="84"/>
      <c r="G1265" s="84"/>
      <c r="H1265" s="89" t="str">
        <f>IF(F1265&lt;&gt;"", _xlfn.XLOOKUP(F1265,TABstock[CODE],TABstock[UNITE]),"")</f>
        <v/>
      </c>
      <c r="I1265" s="89" t="str">
        <f>IF(F1265&lt;&gt;"", _xlfn.XLOOKUP(F1265,TABstock[CODE],TABstock[DESCRIPTION]),"")</f>
        <v/>
      </c>
      <c r="J1265" s="90" t="str">
        <f>IF(F1265&lt;&gt;"", _xlfn.XLOOKUP(F1265,TABstock[CODE],TABstock[STOCK]),"")</f>
        <v/>
      </c>
      <c r="K1265" s="28"/>
      <c r="M1265" s="29"/>
      <c r="S1265" s="23"/>
      <c r="T1265" s="99"/>
      <c r="U1265" s="100"/>
      <c r="V1265" s="88"/>
      <c r="W1265" s="88"/>
      <c r="X1265" s="88"/>
      <c r="Y1265" s="30"/>
      <c r="Z1265" s="88"/>
      <c r="AA1265" s="88"/>
      <c r="AB1265" s="30"/>
      <c r="AC1265" s="30"/>
      <c r="AD1265" s="30"/>
      <c r="AE1265" s="101"/>
      <c r="AH1265" s="53"/>
    </row>
    <row r="1266" spans="2:34" x14ac:dyDescent="0.25">
      <c r="B1266" s="81"/>
      <c r="C1266" s="82"/>
      <c r="D1266" s="83"/>
      <c r="E1266" s="87"/>
      <c r="F1266" s="84"/>
      <c r="G1266" s="84"/>
      <c r="H1266" s="89" t="str">
        <f>IF(F1266&lt;&gt;"", _xlfn.XLOOKUP(F1266,TABstock[CODE],TABstock[UNITE]),"")</f>
        <v/>
      </c>
      <c r="I1266" s="89" t="str">
        <f>IF(F1266&lt;&gt;"", _xlfn.XLOOKUP(F1266,TABstock[CODE],TABstock[DESCRIPTION]),"")</f>
        <v/>
      </c>
      <c r="J1266" s="90" t="str">
        <f>IF(F1266&lt;&gt;"", _xlfn.XLOOKUP(F1266,TABstock[CODE],TABstock[STOCK]),"")</f>
        <v/>
      </c>
      <c r="K1266" s="28"/>
      <c r="M1266" s="29"/>
      <c r="S1266" s="23"/>
      <c r="T1266" s="99"/>
      <c r="U1266" s="100"/>
      <c r="V1266" s="88"/>
      <c r="W1266" s="88"/>
      <c r="X1266" s="88"/>
      <c r="Y1266" s="30"/>
      <c r="Z1266" s="88"/>
      <c r="AA1266" s="88"/>
      <c r="AB1266" s="30"/>
      <c r="AC1266" s="30"/>
      <c r="AD1266" s="30"/>
      <c r="AE1266" s="101"/>
      <c r="AH1266" s="53"/>
    </row>
    <row r="1267" spans="2:34" x14ac:dyDescent="0.25">
      <c r="B1267" s="81"/>
      <c r="C1267" s="82"/>
      <c r="D1267" s="83"/>
      <c r="E1267" s="87"/>
      <c r="F1267" s="84"/>
      <c r="G1267" s="84"/>
      <c r="H1267" s="89" t="str">
        <f>IF(F1267&lt;&gt;"", _xlfn.XLOOKUP(F1267,TABstock[CODE],TABstock[UNITE]),"")</f>
        <v/>
      </c>
      <c r="I1267" s="89" t="str">
        <f>IF(F1267&lt;&gt;"", _xlfn.XLOOKUP(F1267,TABstock[CODE],TABstock[DESCRIPTION]),"")</f>
        <v/>
      </c>
      <c r="J1267" s="90" t="str">
        <f>IF(F1267&lt;&gt;"", _xlfn.XLOOKUP(F1267,TABstock[CODE],TABstock[STOCK]),"")</f>
        <v/>
      </c>
      <c r="K1267" s="28"/>
      <c r="M1267" s="29"/>
      <c r="S1267" s="23"/>
      <c r="T1267" s="99"/>
      <c r="U1267" s="100"/>
      <c r="V1267" s="88"/>
      <c r="W1267" s="88"/>
      <c r="X1267" s="88"/>
      <c r="Y1267" s="30"/>
      <c r="Z1267" s="88"/>
      <c r="AA1267" s="88"/>
      <c r="AB1267" s="30"/>
      <c r="AC1267" s="30"/>
      <c r="AD1267" s="30"/>
      <c r="AE1267" s="101"/>
      <c r="AH1267" s="53"/>
    </row>
    <row r="1268" spans="2:34" x14ac:dyDescent="0.25">
      <c r="B1268" s="81"/>
      <c r="C1268" s="82"/>
      <c r="D1268" s="83"/>
      <c r="E1268" s="87"/>
      <c r="F1268" s="84"/>
      <c r="G1268" s="84"/>
      <c r="H1268" s="89" t="str">
        <f>IF(F1268&lt;&gt;"", _xlfn.XLOOKUP(F1268,TABstock[CODE],TABstock[UNITE]),"")</f>
        <v/>
      </c>
      <c r="I1268" s="89" t="str">
        <f>IF(F1268&lt;&gt;"", _xlfn.XLOOKUP(F1268,TABstock[CODE],TABstock[DESCRIPTION]),"")</f>
        <v/>
      </c>
      <c r="J1268" s="90" t="str">
        <f>IF(F1268&lt;&gt;"", _xlfn.XLOOKUP(F1268,TABstock[CODE],TABstock[STOCK]),"")</f>
        <v/>
      </c>
      <c r="K1268" s="28"/>
      <c r="M1268" s="29"/>
      <c r="S1268" s="23"/>
      <c r="T1268" s="99"/>
      <c r="U1268" s="100"/>
      <c r="V1268" s="88"/>
      <c r="W1268" s="88"/>
      <c r="X1268" s="88"/>
      <c r="Y1268" s="30"/>
      <c r="Z1268" s="88"/>
      <c r="AA1268" s="88"/>
      <c r="AB1268" s="30"/>
      <c r="AC1268" s="30"/>
      <c r="AD1268" s="30"/>
      <c r="AE1268" s="101"/>
      <c r="AH1268" s="53"/>
    </row>
    <row r="1269" spans="2:34" x14ac:dyDescent="0.25">
      <c r="B1269" s="81"/>
      <c r="C1269" s="82"/>
      <c r="D1269" s="83"/>
      <c r="E1269" s="87"/>
      <c r="F1269" s="84"/>
      <c r="G1269" s="84"/>
      <c r="H1269" s="89" t="str">
        <f>IF(F1269&lt;&gt;"", _xlfn.XLOOKUP(F1269,TABstock[CODE],TABstock[UNITE]),"")</f>
        <v/>
      </c>
      <c r="I1269" s="89" t="str">
        <f>IF(F1269&lt;&gt;"", _xlfn.XLOOKUP(F1269,TABstock[CODE],TABstock[DESCRIPTION]),"")</f>
        <v/>
      </c>
      <c r="J1269" s="90" t="str">
        <f>IF(F1269&lt;&gt;"", _xlfn.XLOOKUP(F1269,TABstock[CODE],TABstock[STOCK]),"")</f>
        <v/>
      </c>
      <c r="K1269" s="28"/>
      <c r="M1269" s="29"/>
      <c r="S1269" s="23"/>
      <c r="T1269" s="99"/>
      <c r="U1269" s="100"/>
      <c r="V1269" s="88"/>
      <c r="W1269" s="88"/>
      <c r="X1269" s="88"/>
      <c r="Y1269" s="30"/>
      <c r="Z1269" s="88"/>
      <c r="AA1269" s="88"/>
      <c r="AB1269" s="30"/>
      <c r="AC1269" s="30"/>
      <c r="AD1269" s="30"/>
      <c r="AE1269" s="101"/>
      <c r="AH1269" s="53"/>
    </row>
    <row r="1270" spans="2:34" x14ac:dyDescent="0.25">
      <c r="B1270" s="81"/>
      <c r="C1270" s="82"/>
      <c r="D1270" s="83"/>
      <c r="E1270" s="87"/>
      <c r="F1270" s="84"/>
      <c r="G1270" s="84"/>
      <c r="H1270" s="89" t="str">
        <f>IF(F1270&lt;&gt;"", _xlfn.XLOOKUP(F1270,TABstock[CODE],TABstock[UNITE]),"")</f>
        <v/>
      </c>
      <c r="I1270" s="89" t="str">
        <f>IF(F1270&lt;&gt;"", _xlfn.XLOOKUP(F1270,TABstock[CODE],TABstock[DESCRIPTION]),"")</f>
        <v/>
      </c>
      <c r="J1270" s="90" t="str">
        <f>IF(F1270&lt;&gt;"", _xlfn.XLOOKUP(F1270,TABstock[CODE],TABstock[STOCK]),"")</f>
        <v/>
      </c>
      <c r="K1270" s="28"/>
      <c r="M1270" s="29"/>
      <c r="S1270" s="23"/>
      <c r="T1270" s="99"/>
      <c r="U1270" s="100"/>
      <c r="V1270" s="88"/>
      <c r="W1270" s="88"/>
      <c r="X1270" s="88"/>
      <c r="Y1270" s="30"/>
      <c r="Z1270" s="88"/>
      <c r="AA1270" s="88"/>
      <c r="AB1270" s="30"/>
      <c r="AC1270" s="30"/>
      <c r="AD1270" s="30"/>
      <c r="AE1270" s="101"/>
      <c r="AH1270" s="53"/>
    </row>
    <row r="1271" spans="2:34" x14ac:dyDescent="0.25">
      <c r="B1271" s="81"/>
      <c r="C1271" s="82"/>
      <c r="D1271" s="83"/>
      <c r="E1271" s="87"/>
      <c r="F1271" s="84"/>
      <c r="G1271" s="84"/>
      <c r="H1271" s="89" t="str">
        <f>IF(F1271&lt;&gt;"", _xlfn.XLOOKUP(F1271,TABstock[CODE],TABstock[UNITE]),"")</f>
        <v/>
      </c>
      <c r="I1271" s="89" t="str">
        <f>IF(F1271&lt;&gt;"", _xlfn.XLOOKUP(F1271,TABstock[CODE],TABstock[DESCRIPTION]),"")</f>
        <v/>
      </c>
      <c r="J1271" s="90" t="str">
        <f>IF(F1271&lt;&gt;"", _xlfn.XLOOKUP(F1271,TABstock[CODE],TABstock[STOCK]),"")</f>
        <v/>
      </c>
      <c r="K1271" s="28"/>
      <c r="M1271" s="29"/>
      <c r="S1271" s="23"/>
      <c r="T1271" s="99"/>
      <c r="U1271" s="100"/>
      <c r="V1271" s="88"/>
      <c r="W1271" s="88"/>
      <c r="X1271" s="88"/>
      <c r="Y1271" s="30"/>
      <c r="Z1271" s="88"/>
      <c r="AA1271" s="88"/>
      <c r="AB1271" s="30"/>
      <c r="AC1271" s="30"/>
      <c r="AD1271" s="30"/>
      <c r="AE1271" s="101"/>
      <c r="AH1271" s="53"/>
    </row>
    <row r="1272" spans="2:34" x14ac:dyDescent="0.25">
      <c r="B1272" s="81"/>
      <c r="C1272" s="82"/>
      <c r="D1272" s="83"/>
      <c r="E1272" s="87"/>
      <c r="F1272" s="84"/>
      <c r="G1272" s="84"/>
      <c r="H1272" s="89" t="str">
        <f>IF(F1272&lt;&gt;"", _xlfn.XLOOKUP(F1272,TABstock[CODE],TABstock[UNITE]),"")</f>
        <v/>
      </c>
      <c r="I1272" s="89" t="str">
        <f>IF(F1272&lt;&gt;"", _xlfn.XLOOKUP(F1272,TABstock[CODE],TABstock[DESCRIPTION]),"")</f>
        <v/>
      </c>
      <c r="J1272" s="90" t="str">
        <f>IF(F1272&lt;&gt;"", _xlfn.XLOOKUP(F1272,TABstock[CODE],TABstock[STOCK]),"")</f>
        <v/>
      </c>
      <c r="K1272" s="28"/>
      <c r="M1272" s="29"/>
      <c r="S1272" s="23"/>
      <c r="T1272" s="99"/>
      <c r="U1272" s="100"/>
      <c r="V1272" s="88"/>
      <c r="W1272" s="88"/>
      <c r="X1272" s="88"/>
      <c r="Y1272" s="30"/>
      <c r="Z1272" s="88"/>
      <c r="AA1272" s="88"/>
      <c r="AB1272" s="30"/>
      <c r="AC1272" s="30"/>
      <c r="AD1272" s="30"/>
      <c r="AE1272" s="101"/>
      <c r="AH1272" s="53"/>
    </row>
    <row r="1273" spans="2:34" x14ac:dyDescent="0.25">
      <c r="B1273" s="81"/>
      <c r="C1273" s="82"/>
      <c r="D1273" s="83"/>
      <c r="E1273" s="87"/>
      <c r="F1273" s="84"/>
      <c r="G1273" s="84"/>
      <c r="H1273" s="89" t="str">
        <f>IF(F1273&lt;&gt;"", _xlfn.XLOOKUP(F1273,TABstock[CODE],TABstock[UNITE]),"")</f>
        <v/>
      </c>
      <c r="I1273" s="89" t="str">
        <f>IF(F1273&lt;&gt;"", _xlfn.XLOOKUP(F1273,TABstock[CODE],TABstock[DESCRIPTION]),"")</f>
        <v/>
      </c>
      <c r="J1273" s="90" t="str">
        <f>IF(F1273&lt;&gt;"", _xlfn.XLOOKUP(F1273,TABstock[CODE],TABstock[STOCK]),"")</f>
        <v/>
      </c>
      <c r="K1273" s="28"/>
      <c r="M1273" s="29"/>
      <c r="S1273" s="23"/>
      <c r="T1273" s="99"/>
      <c r="U1273" s="100"/>
      <c r="V1273" s="88"/>
      <c r="W1273" s="88"/>
      <c r="X1273" s="88"/>
      <c r="Y1273" s="30"/>
      <c r="Z1273" s="88"/>
      <c r="AA1273" s="88"/>
      <c r="AB1273" s="30"/>
      <c r="AC1273" s="30"/>
      <c r="AD1273" s="30"/>
      <c r="AE1273" s="101"/>
      <c r="AH1273" s="53"/>
    </row>
    <row r="1274" spans="2:34" x14ac:dyDescent="0.25">
      <c r="B1274" s="81"/>
      <c r="C1274" s="82"/>
      <c r="D1274" s="83"/>
      <c r="E1274" s="87"/>
      <c r="F1274" s="84"/>
      <c r="G1274" s="84"/>
      <c r="H1274" s="89" t="str">
        <f>IF(F1274&lt;&gt;"", _xlfn.XLOOKUP(F1274,TABstock[CODE],TABstock[UNITE]),"")</f>
        <v/>
      </c>
      <c r="I1274" s="89" t="str">
        <f>IF(F1274&lt;&gt;"", _xlfn.XLOOKUP(F1274,TABstock[CODE],TABstock[DESCRIPTION]),"")</f>
        <v/>
      </c>
      <c r="J1274" s="90" t="str">
        <f>IF(F1274&lt;&gt;"", _xlfn.XLOOKUP(F1274,TABstock[CODE],TABstock[STOCK]),"")</f>
        <v/>
      </c>
      <c r="K1274" s="28"/>
      <c r="M1274" s="29"/>
      <c r="S1274" s="23"/>
      <c r="T1274" s="99"/>
      <c r="U1274" s="100"/>
      <c r="V1274" s="88"/>
      <c r="W1274" s="88"/>
      <c r="X1274" s="88"/>
      <c r="Y1274" s="30"/>
      <c r="Z1274" s="88"/>
      <c r="AA1274" s="88"/>
      <c r="AB1274" s="30"/>
      <c r="AC1274" s="30"/>
      <c r="AD1274" s="30"/>
      <c r="AE1274" s="101"/>
      <c r="AH1274" s="53"/>
    </row>
    <row r="1275" spans="2:34" x14ac:dyDescent="0.25">
      <c r="B1275" s="81"/>
      <c r="C1275" s="82"/>
      <c r="D1275" s="83"/>
      <c r="E1275" s="87"/>
      <c r="F1275" s="84"/>
      <c r="G1275" s="84"/>
      <c r="H1275" s="89" t="str">
        <f>IF(F1275&lt;&gt;"", _xlfn.XLOOKUP(F1275,TABstock[CODE],TABstock[UNITE]),"")</f>
        <v/>
      </c>
      <c r="I1275" s="89" t="str">
        <f>IF(F1275&lt;&gt;"", _xlfn.XLOOKUP(F1275,TABstock[CODE],TABstock[DESCRIPTION]),"")</f>
        <v/>
      </c>
      <c r="J1275" s="90" t="str">
        <f>IF(F1275&lt;&gt;"", _xlfn.XLOOKUP(F1275,TABstock[CODE],TABstock[STOCK]),"")</f>
        <v/>
      </c>
      <c r="K1275" s="28"/>
      <c r="M1275" s="29"/>
      <c r="S1275" s="23"/>
      <c r="T1275" s="99"/>
      <c r="U1275" s="100"/>
      <c r="V1275" s="88"/>
      <c r="W1275" s="88"/>
      <c r="X1275" s="88"/>
      <c r="Y1275" s="30"/>
      <c r="Z1275" s="88"/>
      <c r="AA1275" s="88"/>
      <c r="AB1275" s="30"/>
      <c r="AC1275" s="30"/>
      <c r="AD1275" s="30"/>
      <c r="AE1275" s="101"/>
      <c r="AH1275" s="53"/>
    </row>
    <row r="1276" spans="2:34" x14ac:dyDescent="0.25">
      <c r="B1276" s="81"/>
      <c r="C1276" s="82"/>
      <c r="D1276" s="83"/>
      <c r="E1276" s="87"/>
      <c r="F1276" s="84"/>
      <c r="G1276" s="84"/>
      <c r="H1276" s="89" t="str">
        <f>IF(F1276&lt;&gt;"", _xlfn.XLOOKUP(F1276,TABstock[CODE],TABstock[UNITE]),"")</f>
        <v/>
      </c>
      <c r="I1276" s="89" t="str">
        <f>IF(F1276&lt;&gt;"", _xlfn.XLOOKUP(F1276,TABstock[CODE],TABstock[DESCRIPTION]),"")</f>
        <v/>
      </c>
      <c r="J1276" s="90" t="str">
        <f>IF(F1276&lt;&gt;"", _xlfn.XLOOKUP(F1276,TABstock[CODE],TABstock[STOCK]),"")</f>
        <v/>
      </c>
      <c r="K1276" s="28"/>
      <c r="M1276" s="29"/>
      <c r="S1276" s="23"/>
      <c r="T1276" s="99"/>
      <c r="U1276" s="100"/>
      <c r="V1276" s="88"/>
      <c r="W1276" s="88"/>
      <c r="X1276" s="88"/>
      <c r="Y1276" s="30"/>
      <c r="Z1276" s="88"/>
      <c r="AA1276" s="88"/>
      <c r="AB1276" s="30"/>
      <c r="AC1276" s="30"/>
      <c r="AD1276" s="30"/>
      <c r="AE1276" s="101"/>
      <c r="AH1276" s="53"/>
    </row>
    <row r="1277" spans="2:34" x14ac:dyDescent="0.25">
      <c r="B1277" s="81"/>
      <c r="C1277" s="82"/>
      <c r="D1277" s="83"/>
      <c r="E1277" s="87"/>
      <c r="F1277" s="84"/>
      <c r="G1277" s="84"/>
      <c r="H1277" s="89" t="str">
        <f>IF(F1277&lt;&gt;"", _xlfn.XLOOKUP(F1277,TABstock[CODE],TABstock[UNITE]),"")</f>
        <v/>
      </c>
      <c r="I1277" s="89" t="str">
        <f>IF(F1277&lt;&gt;"", _xlfn.XLOOKUP(F1277,TABstock[CODE],TABstock[DESCRIPTION]),"")</f>
        <v/>
      </c>
      <c r="J1277" s="90" t="str">
        <f>IF(F1277&lt;&gt;"", _xlfn.XLOOKUP(F1277,TABstock[CODE],TABstock[STOCK]),"")</f>
        <v/>
      </c>
      <c r="K1277" s="28"/>
      <c r="M1277" s="29"/>
      <c r="S1277" s="23"/>
      <c r="T1277" s="99"/>
      <c r="U1277" s="100"/>
      <c r="V1277" s="88"/>
      <c r="W1277" s="88"/>
      <c r="X1277" s="88"/>
      <c r="Y1277" s="30"/>
      <c r="Z1277" s="88"/>
      <c r="AA1277" s="88"/>
      <c r="AB1277" s="30"/>
      <c r="AC1277" s="30"/>
      <c r="AD1277" s="30"/>
      <c r="AE1277" s="101"/>
      <c r="AH1277" s="53"/>
    </row>
    <row r="1278" spans="2:34" x14ac:dyDescent="0.25">
      <c r="B1278" s="81"/>
      <c r="C1278" s="82"/>
      <c r="D1278" s="83"/>
      <c r="E1278" s="87"/>
      <c r="F1278" s="84"/>
      <c r="G1278" s="84"/>
      <c r="H1278" s="89" t="str">
        <f>IF(F1278&lt;&gt;"", _xlfn.XLOOKUP(F1278,TABstock[CODE],TABstock[UNITE]),"")</f>
        <v/>
      </c>
      <c r="I1278" s="89" t="str">
        <f>IF(F1278&lt;&gt;"", _xlfn.XLOOKUP(F1278,TABstock[CODE],TABstock[DESCRIPTION]),"")</f>
        <v/>
      </c>
      <c r="J1278" s="90" t="str">
        <f>IF(F1278&lt;&gt;"", _xlfn.XLOOKUP(F1278,TABstock[CODE],TABstock[STOCK]),"")</f>
        <v/>
      </c>
      <c r="K1278" s="28"/>
      <c r="M1278" s="29"/>
      <c r="S1278" s="23"/>
      <c r="T1278" s="99"/>
      <c r="U1278" s="100"/>
      <c r="V1278" s="88"/>
      <c r="W1278" s="88"/>
      <c r="X1278" s="88"/>
      <c r="Y1278" s="30"/>
      <c r="Z1278" s="88"/>
      <c r="AA1278" s="88"/>
      <c r="AB1278" s="30"/>
      <c r="AC1278" s="30"/>
      <c r="AD1278" s="30"/>
      <c r="AE1278" s="101"/>
      <c r="AH1278" s="53"/>
    </row>
    <row r="1279" spans="2:34" x14ac:dyDescent="0.25">
      <c r="B1279" s="81"/>
      <c r="C1279" s="82"/>
      <c r="D1279" s="83"/>
      <c r="E1279" s="87"/>
      <c r="F1279" s="84"/>
      <c r="G1279" s="84"/>
      <c r="H1279" s="89" t="str">
        <f>IF(F1279&lt;&gt;"", _xlfn.XLOOKUP(F1279,TABstock[CODE],TABstock[UNITE]),"")</f>
        <v/>
      </c>
      <c r="I1279" s="89" t="str">
        <f>IF(F1279&lt;&gt;"", _xlfn.XLOOKUP(F1279,TABstock[CODE],TABstock[DESCRIPTION]),"")</f>
        <v/>
      </c>
      <c r="J1279" s="90" t="str">
        <f>IF(F1279&lt;&gt;"", _xlfn.XLOOKUP(F1279,TABstock[CODE],TABstock[STOCK]),"")</f>
        <v/>
      </c>
      <c r="K1279" s="28"/>
      <c r="M1279" s="29"/>
      <c r="S1279" s="23"/>
      <c r="T1279" s="99"/>
      <c r="U1279" s="100"/>
      <c r="V1279" s="88"/>
      <c r="W1279" s="88"/>
      <c r="X1279" s="88"/>
      <c r="Y1279" s="30"/>
      <c r="Z1279" s="88"/>
      <c r="AA1279" s="88"/>
      <c r="AB1279" s="30"/>
      <c r="AC1279" s="30"/>
      <c r="AD1279" s="30"/>
      <c r="AE1279" s="101"/>
      <c r="AH1279" s="53"/>
    </row>
    <row r="1280" spans="2:34" x14ac:dyDescent="0.25">
      <c r="B1280" s="81"/>
      <c r="C1280" s="82"/>
      <c r="D1280" s="83"/>
      <c r="E1280" s="87"/>
      <c r="F1280" s="84"/>
      <c r="G1280" s="84"/>
      <c r="H1280" s="89" t="str">
        <f>IF(F1280&lt;&gt;"", _xlfn.XLOOKUP(F1280,TABstock[CODE],TABstock[UNITE]),"")</f>
        <v/>
      </c>
      <c r="I1280" s="89" t="str">
        <f>IF(F1280&lt;&gt;"", _xlfn.XLOOKUP(F1280,TABstock[CODE],TABstock[DESCRIPTION]),"")</f>
        <v/>
      </c>
      <c r="J1280" s="90" t="str">
        <f>IF(F1280&lt;&gt;"", _xlfn.XLOOKUP(F1280,TABstock[CODE],TABstock[STOCK]),"")</f>
        <v/>
      </c>
      <c r="K1280" s="28"/>
      <c r="M1280" s="29"/>
      <c r="S1280" s="23"/>
      <c r="T1280" s="99"/>
      <c r="U1280" s="100"/>
      <c r="V1280" s="88"/>
      <c r="W1280" s="88"/>
      <c r="X1280" s="88"/>
      <c r="Y1280" s="30"/>
      <c r="Z1280" s="88"/>
      <c r="AA1280" s="88"/>
      <c r="AB1280" s="30"/>
      <c r="AC1280" s="30"/>
      <c r="AD1280" s="30"/>
      <c r="AE1280" s="101"/>
      <c r="AH1280" s="53"/>
    </row>
    <row r="1281" spans="2:34" x14ac:dyDescent="0.25">
      <c r="B1281" s="81"/>
      <c r="C1281" s="82"/>
      <c r="D1281" s="83"/>
      <c r="E1281" s="87"/>
      <c r="F1281" s="84"/>
      <c r="G1281" s="84"/>
      <c r="H1281" s="89" t="str">
        <f>IF(F1281&lt;&gt;"", _xlfn.XLOOKUP(F1281,TABstock[CODE],TABstock[UNITE]),"")</f>
        <v/>
      </c>
      <c r="I1281" s="89" t="str">
        <f>IF(F1281&lt;&gt;"", _xlfn.XLOOKUP(F1281,TABstock[CODE],TABstock[DESCRIPTION]),"")</f>
        <v/>
      </c>
      <c r="J1281" s="90" t="str">
        <f>IF(F1281&lt;&gt;"", _xlfn.XLOOKUP(F1281,TABstock[CODE],TABstock[STOCK]),"")</f>
        <v/>
      </c>
      <c r="K1281" s="28"/>
      <c r="M1281" s="29"/>
      <c r="S1281" s="23"/>
      <c r="T1281" s="99"/>
      <c r="U1281" s="100"/>
      <c r="V1281" s="88"/>
      <c r="W1281" s="88"/>
      <c r="X1281" s="88"/>
      <c r="Y1281" s="30"/>
      <c r="Z1281" s="88"/>
      <c r="AA1281" s="88"/>
      <c r="AB1281" s="30"/>
      <c r="AC1281" s="30"/>
      <c r="AD1281" s="30"/>
      <c r="AE1281" s="101"/>
      <c r="AH1281" s="53"/>
    </row>
    <row r="1282" spans="2:34" x14ac:dyDescent="0.25">
      <c r="B1282" s="81"/>
      <c r="C1282" s="82"/>
      <c r="D1282" s="83"/>
      <c r="E1282" s="87"/>
      <c r="F1282" s="84"/>
      <c r="G1282" s="84"/>
      <c r="H1282" s="89" t="str">
        <f>IF(F1282&lt;&gt;"", _xlfn.XLOOKUP(F1282,TABstock[CODE],TABstock[UNITE]),"")</f>
        <v/>
      </c>
      <c r="I1282" s="89" t="str">
        <f>IF(F1282&lt;&gt;"", _xlfn.XLOOKUP(F1282,TABstock[CODE],TABstock[DESCRIPTION]),"")</f>
        <v/>
      </c>
      <c r="J1282" s="90" t="str">
        <f>IF(F1282&lt;&gt;"", _xlfn.XLOOKUP(F1282,TABstock[CODE],TABstock[STOCK]),"")</f>
        <v/>
      </c>
      <c r="K1282" s="28"/>
      <c r="M1282" s="29"/>
      <c r="S1282" s="23"/>
      <c r="T1282" s="99"/>
      <c r="U1282" s="100"/>
      <c r="V1282" s="88"/>
      <c r="W1282" s="88"/>
      <c r="X1282" s="88"/>
      <c r="Y1282" s="30"/>
      <c r="Z1282" s="88"/>
      <c r="AA1282" s="88"/>
      <c r="AB1282" s="30"/>
      <c r="AC1282" s="30"/>
      <c r="AD1282" s="30"/>
      <c r="AE1282" s="101"/>
      <c r="AH1282" s="53"/>
    </row>
    <row r="1283" spans="2:34" x14ac:dyDescent="0.25">
      <c r="B1283" s="81"/>
      <c r="C1283" s="82"/>
      <c r="D1283" s="83"/>
      <c r="E1283" s="87"/>
      <c r="F1283" s="84"/>
      <c r="G1283" s="84"/>
      <c r="H1283" s="89" t="str">
        <f>IF(F1283&lt;&gt;"", _xlfn.XLOOKUP(F1283,TABstock[CODE],TABstock[UNITE]),"")</f>
        <v/>
      </c>
      <c r="I1283" s="89" t="str">
        <f>IF(F1283&lt;&gt;"", _xlfn.XLOOKUP(F1283,TABstock[CODE],TABstock[DESCRIPTION]),"")</f>
        <v/>
      </c>
      <c r="J1283" s="90" t="str">
        <f>IF(F1283&lt;&gt;"", _xlfn.XLOOKUP(F1283,TABstock[CODE],TABstock[STOCK]),"")</f>
        <v/>
      </c>
      <c r="K1283" s="28"/>
      <c r="M1283" s="29"/>
      <c r="S1283" s="23"/>
      <c r="T1283" s="99"/>
      <c r="U1283" s="100"/>
      <c r="V1283" s="88"/>
      <c r="W1283" s="88"/>
      <c r="X1283" s="88"/>
      <c r="Y1283" s="30"/>
      <c r="Z1283" s="88"/>
      <c r="AA1283" s="88"/>
      <c r="AB1283" s="30"/>
      <c r="AC1283" s="30"/>
      <c r="AD1283" s="30"/>
      <c r="AE1283" s="101"/>
      <c r="AH1283" s="53"/>
    </row>
    <row r="1284" spans="2:34" x14ac:dyDescent="0.25">
      <c r="B1284" s="81"/>
      <c r="C1284" s="82"/>
      <c r="D1284" s="83"/>
      <c r="E1284" s="87"/>
      <c r="F1284" s="84"/>
      <c r="G1284" s="84"/>
      <c r="H1284" s="89" t="str">
        <f>IF(F1284&lt;&gt;"", _xlfn.XLOOKUP(F1284,TABstock[CODE],TABstock[UNITE]),"")</f>
        <v/>
      </c>
      <c r="I1284" s="89" t="str">
        <f>IF(F1284&lt;&gt;"", _xlfn.XLOOKUP(F1284,TABstock[CODE],TABstock[DESCRIPTION]),"")</f>
        <v/>
      </c>
      <c r="J1284" s="90" t="str">
        <f>IF(F1284&lt;&gt;"", _xlfn.XLOOKUP(F1284,TABstock[CODE],TABstock[STOCK]),"")</f>
        <v/>
      </c>
      <c r="K1284" s="28"/>
      <c r="M1284" s="29"/>
      <c r="S1284" s="23"/>
      <c r="T1284" s="99"/>
      <c r="U1284" s="100"/>
      <c r="V1284" s="88"/>
      <c r="W1284" s="88"/>
      <c r="X1284" s="88"/>
      <c r="Y1284" s="30"/>
      <c r="Z1284" s="88"/>
      <c r="AA1284" s="88"/>
      <c r="AB1284" s="30"/>
      <c r="AC1284" s="30"/>
      <c r="AD1284" s="30"/>
      <c r="AE1284" s="101"/>
      <c r="AH1284" s="53"/>
    </row>
    <row r="1285" spans="2:34" x14ac:dyDescent="0.25">
      <c r="B1285" s="81"/>
      <c r="C1285" s="82"/>
      <c r="D1285" s="83"/>
      <c r="E1285" s="87"/>
      <c r="F1285" s="84"/>
      <c r="G1285" s="84"/>
      <c r="H1285" s="89" t="str">
        <f>IF(F1285&lt;&gt;"", _xlfn.XLOOKUP(F1285,TABstock[CODE],TABstock[UNITE]),"")</f>
        <v/>
      </c>
      <c r="I1285" s="89" t="str">
        <f>IF(F1285&lt;&gt;"", _xlfn.XLOOKUP(F1285,TABstock[CODE],TABstock[DESCRIPTION]),"")</f>
        <v/>
      </c>
      <c r="J1285" s="90" t="str">
        <f>IF(F1285&lt;&gt;"", _xlfn.XLOOKUP(F1285,TABstock[CODE],TABstock[STOCK]),"")</f>
        <v/>
      </c>
      <c r="K1285" s="28"/>
      <c r="M1285" s="29"/>
      <c r="S1285" s="23"/>
      <c r="T1285" s="99"/>
      <c r="U1285" s="100"/>
      <c r="V1285" s="88"/>
      <c r="W1285" s="88"/>
      <c r="X1285" s="88"/>
      <c r="Y1285" s="30"/>
      <c r="Z1285" s="88"/>
      <c r="AA1285" s="88"/>
      <c r="AB1285" s="30"/>
      <c r="AC1285" s="30"/>
      <c r="AD1285" s="30"/>
      <c r="AE1285" s="101"/>
      <c r="AH1285" s="53"/>
    </row>
    <row r="1286" spans="2:34" x14ac:dyDescent="0.25">
      <c r="B1286" s="81"/>
      <c r="C1286" s="82"/>
      <c r="D1286" s="83"/>
      <c r="E1286" s="87"/>
      <c r="F1286" s="84"/>
      <c r="G1286" s="84"/>
      <c r="H1286" s="89" t="str">
        <f>IF(F1286&lt;&gt;"", _xlfn.XLOOKUP(F1286,TABstock[CODE],TABstock[UNITE]),"")</f>
        <v/>
      </c>
      <c r="I1286" s="89" t="str">
        <f>IF(F1286&lt;&gt;"", _xlfn.XLOOKUP(F1286,TABstock[CODE],TABstock[DESCRIPTION]),"")</f>
        <v/>
      </c>
      <c r="J1286" s="90" t="str">
        <f>IF(F1286&lt;&gt;"", _xlfn.XLOOKUP(F1286,TABstock[CODE],TABstock[STOCK]),"")</f>
        <v/>
      </c>
      <c r="K1286" s="28"/>
      <c r="M1286" s="29"/>
      <c r="S1286" s="23"/>
      <c r="T1286" s="99"/>
      <c r="U1286" s="100"/>
      <c r="V1286" s="88"/>
      <c r="W1286" s="88"/>
      <c r="X1286" s="88"/>
      <c r="Y1286" s="30"/>
      <c r="Z1286" s="88"/>
      <c r="AA1286" s="88"/>
      <c r="AB1286" s="30"/>
      <c r="AC1286" s="30"/>
      <c r="AD1286" s="30"/>
      <c r="AE1286" s="101"/>
      <c r="AH1286" s="53"/>
    </row>
    <row r="1287" spans="2:34" x14ac:dyDescent="0.25">
      <c r="B1287" s="81"/>
      <c r="C1287" s="82"/>
      <c r="D1287" s="83"/>
      <c r="E1287" s="87"/>
      <c r="F1287" s="84"/>
      <c r="G1287" s="84"/>
      <c r="H1287" s="89" t="str">
        <f>IF(F1287&lt;&gt;"", _xlfn.XLOOKUP(F1287,TABstock[CODE],TABstock[UNITE]),"")</f>
        <v/>
      </c>
      <c r="I1287" s="89" t="str">
        <f>IF(F1287&lt;&gt;"", _xlfn.XLOOKUP(F1287,TABstock[CODE],TABstock[DESCRIPTION]),"")</f>
        <v/>
      </c>
      <c r="J1287" s="90" t="str">
        <f>IF(F1287&lt;&gt;"", _xlfn.XLOOKUP(F1287,TABstock[CODE],TABstock[STOCK]),"")</f>
        <v/>
      </c>
      <c r="K1287" s="28"/>
      <c r="M1287" s="29"/>
      <c r="S1287" s="23"/>
      <c r="T1287" s="99"/>
      <c r="U1287" s="100"/>
      <c r="V1287" s="88"/>
      <c r="W1287" s="88"/>
      <c r="X1287" s="88"/>
      <c r="Y1287" s="30"/>
      <c r="Z1287" s="88"/>
      <c r="AA1287" s="88"/>
      <c r="AB1287" s="30"/>
      <c r="AC1287" s="30"/>
      <c r="AD1287" s="30"/>
      <c r="AE1287" s="101"/>
      <c r="AH1287" s="53"/>
    </row>
    <row r="1288" spans="2:34" x14ac:dyDescent="0.25">
      <c r="B1288" s="81"/>
      <c r="C1288" s="82"/>
      <c r="D1288" s="83"/>
      <c r="E1288" s="87"/>
      <c r="F1288" s="84"/>
      <c r="G1288" s="84"/>
      <c r="H1288" s="89" t="str">
        <f>IF(F1288&lt;&gt;"", _xlfn.XLOOKUP(F1288,TABstock[CODE],TABstock[UNITE]),"")</f>
        <v/>
      </c>
      <c r="I1288" s="89" t="str">
        <f>IF(F1288&lt;&gt;"", _xlfn.XLOOKUP(F1288,TABstock[CODE],TABstock[DESCRIPTION]),"")</f>
        <v/>
      </c>
      <c r="J1288" s="90" t="str">
        <f>IF(F1288&lt;&gt;"", _xlfn.XLOOKUP(F1288,TABstock[CODE],TABstock[STOCK]),"")</f>
        <v/>
      </c>
      <c r="K1288" s="28"/>
      <c r="M1288" s="29"/>
      <c r="S1288" s="23"/>
      <c r="T1288" s="99"/>
      <c r="U1288" s="100"/>
      <c r="V1288" s="88"/>
      <c r="W1288" s="88"/>
      <c r="X1288" s="88"/>
      <c r="Y1288" s="30"/>
      <c r="Z1288" s="88"/>
      <c r="AA1288" s="88"/>
      <c r="AB1288" s="30"/>
      <c r="AC1288" s="30"/>
      <c r="AD1288" s="30"/>
      <c r="AE1288" s="101"/>
      <c r="AH1288" s="53"/>
    </row>
    <row r="1289" spans="2:34" x14ac:dyDescent="0.25">
      <c r="B1289" s="81"/>
      <c r="C1289" s="82"/>
      <c r="D1289" s="83"/>
      <c r="E1289" s="87"/>
      <c r="F1289" s="84"/>
      <c r="G1289" s="84"/>
      <c r="H1289" s="89" t="str">
        <f>IF(F1289&lt;&gt;"", _xlfn.XLOOKUP(F1289,TABstock[CODE],TABstock[UNITE]),"")</f>
        <v/>
      </c>
      <c r="I1289" s="89" t="str">
        <f>IF(F1289&lt;&gt;"", _xlfn.XLOOKUP(F1289,TABstock[CODE],TABstock[DESCRIPTION]),"")</f>
        <v/>
      </c>
      <c r="J1289" s="90" t="str">
        <f>IF(F1289&lt;&gt;"", _xlfn.XLOOKUP(F1289,TABstock[CODE],TABstock[STOCK]),"")</f>
        <v/>
      </c>
      <c r="K1289" s="28"/>
      <c r="M1289" s="29"/>
      <c r="S1289" s="23"/>
      <c r="T1289" s="99"/>
      <c r="U1289" s="100"/>
      <c r="V1289" s="88"/>
      <c r="W1289" s="88"/>
      <c r="X1289" s="88"/>
      <c r="Y1289" s="30"/>
      <c r="Z1289" s="88"/>
      <c r="AA1289" s="88"/>
      <c r="AB1289" s="30"/>
      <c r="AC1289" s="30"/>
      <c r="AD1289" s="30"/>
      <c r="AE1289" s="101"/>
      <c r="AH1289" s="53"/>
    </row>
    <row r="1290" spans="2:34" x14ac:dyDescent="0.25">
      <c r="B1290" s="81"/>
      <c r="C1290" s="82"/>
      <c r="D1290" s="83"/>
      <c r="E1290" s="87"/>
      <c r="F1290" s="84"/>
      <c r="G1290" s="84"/>
      <c r="H1290" s="89" t="str">
        <f>IF(F1290&lt;&gt;"", _xlfn.XLOOKUP(F1290,TABstock[CODE],TABstock[UNITE]),"")</f>
        <v/>
      </c>
      <c r="I1290" s="89" t="str">
        <f>IF(F1290&lt;&gt;"", _xlfn.XLOOKUP(F1290,TABstock[CODE],TABstock[DESCRIPTION]),"")</f>
        <v/>
      </c>
      <c r="J1290" s="90" t="str">
        <f>IF(F1290&lt;&gt;"", _xlfn.XLOOKUP(F1290,TABstock[CODE],TABstock[STOCK]),"")</f>
        <v/>
      </c>
      <c r="K1290" s="28"/>
      <c r="M1290" s="29"/>
      <c r="S1290" s="23"/>
      <c r="T1290" s="99"/>
      <c r="U1290" s="100"/>
      <c r="V1290" s="88"/>
      <c r="W1290" s="88"/>
      <c r="X1290" s="88"/>
      <c r="Y1290" s="30"/>
      <c r="Z1290" s="88"/>
      <c r="AA1290" s="88"/>
      <c r="AB1290" s="30"/>
      <c r="AC1290" s="30"/>
      <c r="AD1290" s="30"/>
      <c r="AE1290" s="101"/>
      <c r="AH1290" s="53"/>
    </row>
    <row r="1291" spans="2:34" x14ac:dyDescent="0.25">
      <c r="B1291" s="81"/>
      <c r="C1291" s="82"/>
      <c r="D1291" s="83"/>
      <c r="E1291" s="87"/>
      <c r="F1291" s="84"/>
      <c r="G1291" s="84"/>
      <c r="H1291" s="89" t="str">
        <f>IF(F1291&lt;&gt;"", _xlfn.XLOOKUP(F1291,TABstock[CODE],TABstock[UNITE]),"")</f>
        <v/>
      </c>
      <c r="I1291" s="89" t="str">
        <f>IF(F1291&lt;&gt;"", _xlfn.XLOOKUP(F1291,TABstock[CODE],TABstock[DESCRIPTION]),"")</f>
        <v/>
      </c>
      <c r="J1291" s="90" t="str">
        <f>IF(F1291&lt;&gt;"", _xlfn.XLOOKUP(F1291,TABstock[CODE],TABstock[STOCK]),"")</f>
        <v/>
      </c>
      <c r="K1291" s="28"/>
      <c r="M1291" s="29"/>
      <c r="S1291" s="23"/>
      <c r="T1291" s="99"/>
      <c r="U1291" s="100"/>
      <c r="V1291" s="88"/>
      <c r="W1291" s="88"/>
      <c r="X1291" s="88"/>
      <c r="Y1291" s="30"/>
      <c r="Z1291" s="88"/>
      <c r="AA1291" s="88"/>
      <c r="AB1291" s="30"/>
      <c r="AC1291" s="30"/>
      <c r="AD1291" s="30"/>
      <c r="AE1291" s="101"/>
      <c r="AH1291" s="53"/>
    </row>
    <row r="1292" spans="2:34" x14ac:dyDescent="0.25">
      <c r="B1292" s="81"/>
      <c r="C1292" s="82"/>
      <c r="D1292" s="83"/>
      <c r="E1292" s="87"/>
      <c r="F1292" s="84"/>
      <c r="G1292" s="84"/>
      <c r="H1292" s="89" t="str">
        <f>IF(F1292&lt;&gt;"", _xlfn.XLOOKUP(F1292,TABstock[CODE],TABstock[UNITE]),"")</f>
        <v/>
      </c>
      <c r="I1292" s="89" t="str">
        <f>IF(F1292&lt;&gt;"", _xlfn.XLOOKUP(F1292,TABstock[CODE],TABstock[DESCRIPTION]),"")</f>
        <v/>
      </c>
      <c r="J1292" s="90" t="str">
        <f>IF(F1292&lt;&gt;"", _xlfn.XLOOKUP(F1292,TABstock[CODE],TABstock[STOCK]),"")</f>
        <v/>
      </c>
      <c r="K1292" s="28"/>
      <c r="M1292" s="29"/>
      <c r="S1292" s="23"/>
      <c r="T1292" s="99"/>
      <c r="U1292" s="100"/>
      <c r="V1292" s="88"/>
      <c r="W1292" s="88"/>
      <c r="X1292" s="88"/>
      <c r="Y1292" s="30"/>
      <c r="Z1292" s="88"/>
      <c r="AA1292" s="88"/>
      <c r="AB1292" s="30"/>
      <c r="AC1292" s="30"/>
      <c r="AD1292" s="30"/>
      <c r="AE1292" s="101"/>
      <c r="AH1292" s="53"/>
    </row>
    <row r="1293" spans="2:34" x14ac:dyDescent="0.25">
      <c r="B1293" s="81"/>
      <c r="C1293" s="82"/>
      <c r="D1293" s="83"/>
      <c r="E1293" s="87"/>
      <c r="F1293" s="84"/>
      <c r="G1293" s="84"/>
      <c r="H1293" s="89" t="str">
        <f>IF(F1293&lt;&gt;"", _xlfn.XLOOKUP(F1293,TABstock[CODE],TABstock[UNITE]),"")</f>
        <v/>
      </c>
      <c r="I1293" s="89" t="str">
        <f>IF(F1293&lt;&gt;"", _xlfn.XLOOKUP(F1293,TABstock[CODE],TABstock[DESCRIPTION]),"")</f>
        <v/>
      </c>
      <c r="J1293" s="90" t="str">
        <f>IF(F1293&lt;&gt;"", _xlfn.XLOOKUP(F1293,TABstock[CODE],TABstock[STOCK]),"")</f>
        <v/>
      </c>
      <c r="K1293" s="28"/>
      <c r="M1293" s="29"/>
      <c r="S1293" s="23"/>
      <c r="T1293" s="99"/>
      <c r="U1293" s="100"/>
      <c r="V1293" s="88"/>
      <c r="W1293" s="88"/>
      <c r="X1293" s="88"/>
      <c r="Y1293" s="30"/>
      <c r="Z1293" s="88"/>
      <c r="AA1293" s="88"/>
      <c r="AB1293" s="30"/>
      <c r="AC1293" s="30"/>
      <c r="AD1293" s="30"/>
      <c r="AE1293" s="101"/>
      <c r="AH1293" s="53"/>
    </row>
    <row r="1294" spans="2:34" x14ac:dyDescent="0.25">
      <c r="B1294" s="81"/>
      <c r="C1294" s="82"/>
      <c r="D1294" s="83"/>
      <c r="E1294" s="87"/>
      <c r="F1294" s="84"/>
      <c r="G1294" s="84"/>
      <c r="H1294" s="89" t="str">
        <f>IF(F1294&lt;&gt;"", _xlfn.XLOOKUP(F1294,TABstock[CODE],TABstock[UNITE]),"")</f>
        <v/>
      </c>
      <c r="I1294" s="89" t="str">
        <f>IF(F1294&lt;&gt;"", _xlfn.XLOOKUP(F1294,TABstock[CODE],TABstock[DESCRIPTION]),"")</f>
        <v/>
      </c>
      <c r="J1294" s="90" t="str">
        <f>IF(F1294&lt;&gt;"", _xlfn.XLOOKUP(F1294,TABstock[CODE],TABstock[STOCK]),"")</f>
        <v/>
      </c>
      <c r="K1294" s="28"/>
      <c r="M1294" s="29"/>
      <c r="S1294" s="23"/>
      <c r="T1294" s="99"/>
      <c r="U1294" s="100"/>
      <c r="V1294" s="88"/>
      <c r="W1294" s="88"/>
      <c r="X1294" s="88"/>
      <c r="Y1294" s="30"/>
      <c r="Z1294" s="88"/>
      <c r="AA1294" s="88"/>
      <c r="AB1294" s="30"/>
      <c r="AC1294" s="30"/>
      <c r="AD1294" s="30"/>
      <c r="AE1294" s="101"/>
      <c r="AH1294" s="53"/>
    </row>
    <row r="1295" spans="2:34" x14ac:dyDescent="0.25">
      <c r="B1295" s="81"/>
      <c r="C1295" s="82"/>
      <c r="D1295" s="83"/>
      <c r="E1295" s="87"/>
      <c r="F1295" s="84"/>
      <c r="G1295" s="84"/>
      <c r="H1295" s="89" t="str">
        <f>IF(F1295&lt;&gt;"", _xlfn.XLOOKUP(F1295,TABstock[CODE],TABstock[UNITE]),"")</f>
        <v/>
      </c>
      <c r="I1295" s="89" t="str">
        <f>IF(F1295&lt;&gt;"", _xlfn.XLOOKUP(F1295,TABstock[CODE],TABstock[DESCRIPTION]),"")</f>
        <v/>
      </c>
      <c r="J1295" s="90" t="str">
        <f>IF(F1295&lt;&gt;"", _xlfn.XLOOKUP(F1295,TABstock[CODE],TABstock[STOCK]),"")</f>
        <v/>
      </c>
      <c r="K1295" s="28"/>
      <c r="M1295" s="29"/>
      <c r="S1295" s="23"/>
      <c r="T1295" s="99"/>
      <c r="U1295" s="100"/>
      <c r="V1295" s="88"/>
      <c r="W1295" s="88"/>
      <c r="X1295" s="88"/>
      <c r="Y1295" s="30"/>
      <c r="Z1295" s="88"/>
      <c r="AA1295" s="88"/>
      <c r="AB1295" s="30"/>
      <c r="AC1295" s="30"/>
      <c r="AD1295" s="30"/>
      <c r="AE1295" s="101"/>
      <c r="AH1295" s="53"/>
    </row>
    <row r="1296" spans="2:34" x14ac:dyDescent="0.25">
      <c r="B1296" s="81"/>
      <c r="C1296" s="82"/>
      <c r="D1296" s="83"/>
      <c r="E1296" s="87"/>
      <c r="F1296" s="84"/>
      <c r="G1296" s="84"/>
      <c r="H1296" s="89" t="str">
        <f>IF(F1296&lt;&gt;"", _xlfn.XLOOKUP(F1296,TABstock[CODE],TABstock[UNITE]),"")</f>
        <v/>
      </c>
      <c r="I1296" s="89" t="str">
        <f>IF(F1296&lt;&gt;"", _xlfn.XLOOKUP(F1296,TABstock[CODE],TABstock[DESCRIPTION]),"")</f>
        <v/>
      </c>
      <c r="J1296" s="90" t="str">
        <f>IF(F1296&lt;&gt;"", _xlfn.XLOOKUP(F1296,TABstock[CODE],TABstock[STOCK]),"")</f>
        <v/>
      </c>
      <c r="K1296" s="28"/>
      <c r="M1296" s="29"/>
      <c r="S1296" s="23"/>
      <c r="T1296" s="99"/>
      <c r="U1296" s="100"/>
      <c r="V1296" s="88"/>
      <c r="W1296" s="88"/>
      <c r="X1296" s="88"/>
      <c r="Y1296" s="30"/>
      <c r="Z1296" s="88"/>
      <c r="AA1296" s="88"/>
      <c r="AB1296" s="30"/>
      <c r="AC1296" s="30"/>
      <c r="AD1296" s="30"/>
      <c r="AE1296" s="101"/>
      <c r="AH1296" s="53"/>
    </row>
    <row r="1297" spans="2:34" x14ac:dyDescent="0.25">
      <c r="B1297" s="81"/>
      <c r="C1297" s="82"/>
      <c r="D1297" s="83"/>
      <c r="E1297" s="87"/>
      <c r="F1297" s="84"/>
      <c r="G1297" s="84"/>
      <c r="H1297" s="89" t="str">
        <f>IF(F1297&lt;&gt;"", _xlfn.XLOOKUP(F1297,TABstock[CODE],TABstock[UNITE]),"")</f>
        <v/>
      </c>
      <c r="I1297" s="89" t="str">
        <f>IF(F1297&lt;&gt;"", _xlfn.XLOOKUP(F1297,TABstock[CODE],TABstock[DESCRIPTION]),"")</f>
        <v/>
      </c>
      <c r="J1297" s="90" t="str">
        <f>IF(F1297&lt;&gt;"", _xlfn.XLOOKUP(F1297,TABstock[CODE],TABstock[STOCK]),"")</f>
        <v/>
      </c>
      <c r="K1297" s="28"/>
      <c r="M1297" s="29"/>
      <c r="S1297" s="23"/>
      <c r="T1297" s="99"/>
      <c r="U1297" s="100"/>
      <c r="V1297" s="88"/>
      <c r="W1297" s="88"/>
      <c r="X1297" s="88"/>
      <c r="Y1297" s="30"/>
      <c r="Z1297" s="88"/>
      <c r="AA1297" s="88"/>
      <c r="AB1297" s="30"/>
      <c r="AC1297" s="30"/>
      <c r="AD1297" s="30"/>
      <c r="AE1297" s="101"/>
      <c r="AH1297" s="53"/>
    </row>
    <row r="1298" spans="2:34" x14ac:dyDescent="0.25">
      <c r="B1298" s="81"/>
      <c r="C1298" s="82"/>
      <c r="D1298" s="83"/>
      <c r="E1298" s="87"/>
      <c r="F1298" s="84"/>
      <c r="G1298" s="84"/>
      <c r="H1298" s="89" t="str">
        <f>IF(F1298&lt;&gt;"", _xlfn.XLOOKUP(F1298,TABstock[CODE],TABstock[UNITE]),"")</f>
        <v/>
      </c>
      <c r="I1298" s="89" t="str">
        <f>IF(F1298&lt;&gt;"", _xlfn.XLOOKUP(F1298,TABstock[CODE],TABstock[DESCRIPTION]),"")</f>
        <v/>
      </c>
      <c r="J1298" s="90" t="str">
        <f>IF(F1298&lt;&gt;"", _xlfn.XLOOKUP(F1298,TABstock[CODE],TABstock[STOCK]),"")</f>
        <v/>
      </c>
      <c r="K1298" s="28"/>
      <c r="M1298" s="29"/>
      <c r="S1298" s="23"/>
      <c r="T1298" s="99"/>
      <c r="U1298" s="100"/>
      <c r="V1298" s="88"/>
      <c r="W1298" s="88"/>
      <c r="X1298" s="88"/>
      <c r="Y1298" s="30"/>
      <c r="Z1298" s="88"/>
      <c r="AA1298" s="88"/>
      <c r="AB1298" s="30"/>
      <c r="AC1298" s="30"/>
      <c r="AD1298" s="30"/>
      <c r="AE1298" s="101"/>
      <c r="AH1298" s="53"/>
    </row>
    <row r="1299" spans="2:34" x14ac:dyDescent="0.25">
      <c r="B1299" s="81"/>
      <c r="C1299" s="82"/>
      <c r="D1299" s="83"/>
      <c r="E1299" s="87"/>
      <c r="F1299" s="84"/>
      <c r="G1299" s="84"/>
      <c r="H1299" s="89" t="str">
        <f>IF(F1299&lt;&gt;"", _xlfn.XLOOKUP(F1299,TABstock[CODE],TABstock[UNITE]),"")</f>
        <v/>
      </c>
      <c r="I1299" s="89" t="str">
        <f>IF(F1299&lt;&gt;"", _xlfn.XLOOKUP(F1299,TABstock[CODE],TABstock[DESCRIPTION]),"")</f>
        <v/>
      </c>
      <c r="J1299" s="90" t="str">
        <f>IF(F1299&lt;&gt;"", _xlfn.XLOOKUP(F1299,TABstock[CODE],TABstock[STOCK]),"")</f>
        <v/>
      </c>
      <c r="K1299" s="28"/>
      <c r="M1299" s="29"/>
      <c r="S1299" s="23"/>
      <c r="T1299" s="99"/>
      <c r="U1299" s="100"/>
      <c r="V1299" s="88"/>
      <c r="W1299" s="88"/>
      <c r="X1299" s="88"/>
      <c r="Y1299" s="30"/>
      <c r="Z1299" s="88"/>
      <c r="AA1299" s="88"/>
      <c r="AB1299" s="30"/>
      <c r="AC1299" s="30"/>
      <c r="AD1299" s="30"/>
      <c r="AE1299" s="101"/>
      <c r="AH1299" s="53"/>
    </row>
    <row r="1300" spans="2:34" x14ac:dyDescent="0.25">
      <c r="B1300" s="81"/>
      <c r="C1300" s="82"/>
      <c r="D1300" s="83"/>
      <c r="E1300" s="87"/>
      <c r="F1300" s="84"/>
      <c r="G1300" s="84"/>
      <c r="H1300" s="89" t="str">
        <f>IF(F1300&lt;&gt;"", _xlfn.XLOOKUP(F1300,TABstock[CODE],TABstock[UNITE]),"")</f>
        <v/>
      </c>
      <c r="I1300" s="89" t="str">
        <f>IF(F1300&lt;&gt;"", _xlfn.XLOOKUP(F1300,TABstock[CODE],TABstock[DESCRIPTION]),"")</f>
        <v/>
      </c>
      <c r="J1300" s="90" t="str">
        <f>IF(F1300&lt;&gt;"", _xlfn.XLOOKUP(F1300,TABstock[CODE],TABstock[STOCK]),"")</f>
        <v/>
      </c>
      <c r="K1300" s="28"/>
      <c r="M1300" s="29"/>
      <c r="S1300" s="23"/>
      <c r="T1300" s="99"/>
      <c r="U1300" s="100"/>
      <c r="V1300" s="88"/>
      <c r="W1300" s="88"/>
      <c r="X1300" s="88"/>
      <c r="Y1300" s="30"/>
      <c r="Z1300" s="88"/>
      <c r="AA1300" s="88"/>
      <c r="AB1300" s="30"/>
      <c r="AC1300" s="30"/>
      <c r="AD1300" s="30"/>
      <c r="AE1300" s="101"/>
      <c r="AH1300" s="53"/>
    </row>
    <row r="1301" spans="2:34" x14ac:dyDescent="0.25">
      <c r="B1301" s="81"/>
      <c r="C1301" s="82"/>
      <c r="D1301" s="83"/>
      <c r="E1301" s="87"/>
      <c r="F1301" s="84"/>
      <c r="G1301" s="84"/>
      <c r="H1301" s="89" t="str">
        <f>IF(F1301&lt;&gt;"", _xlfn.XLOOKUP(F1301,TABstock[CODE],TABstock[UNITE]),"")</f>
        <v/>
      </c>
      <c r="I1301" s="89" t="str">
        <f>IF(F1301&lt;&gt;"", _xlfn.XLOOKUP(F1301,TABstock[CODE],TABstock[DESCRIPTION]),"")</f>
        <v/>
      </c>
      <c r="J1301" s="90" t="str">
        <f>IF(F1301&lt;&gt;"", _xlfn.XLOOKUP(F1301,TABstock[CODE],TABstock[STOCK]),"")</f>
        <v/>
      </c>
      <c r="K1301" s="28"/>
      <c r="M1301" s="29"/>
      <c r="S1301" s="23"/>
      <c r="T1301" s="99"/>
      <c r="U1301" s="100"/>
      <c r="V1301" s="88"/>
      <c r="W1301" s="88"/>
      <c r="X1301" s="88"/>
      <c r="Y1301" s="30"/>
      <c r="Z1301" s="88"/>
      <c r="AA1301" s="88"/>
      <c r="AB1301" s="30"/>
      <c r="AC1301" s="30"/>
      <c r="AD1301" s="30"/>
      <c r="AE1301" s="101"/>
      <c r="AH1301" s="53"/>
    </row>
    <row r="1302" spans="2:34" x14ac:dyDescent="0.25">
      <c r="B1302" s="81"/>
      <c r="C1302" s="82"/>
      <c r="D1302" s="83"/>
      <c r="E1302" s="87"/>
      <c r="F1302" s="84"/>
      <c r="G1302" s="84"/>
      <c r="H1302" s="89" t="str">
        <f>IF(F1302&lt;&gt;"", _xlfn.XLOOKUP(F1302,TABstock[CODE],TABstock[UNITE]),"")</f>
        <v/>
      </c>
      <c r="I1302" s="89" t="str">
        <f>IF(F1302&lt;&gt;"", _xlfn.XLOOKUP(F1302,TABstock[CODE],TABstock[DESCRIPTION]),"")</f>
        <v/>
      </c>
      <c r="J1302" s="90" t="str">
        <f>IF(F1302&lt;&gt;"", _xlfn.XLOOKUP(F1302,TABstock[CODE],TABstock[STOCK]),"")</f>
        <v/>
      </c>
      <c r="K1302" s="28"/>
      <c r="M1302" s="29"/>
      <c r="S1302" s="23"/>
      <c r="T1302" s="99"/>
      <c r="U1302" s="100"/>
      <c r="V1302" s="88"/>
      <c r="W1302" s="88"/>
      <c r="X1302" s="88"/>
      <c r="Y1302" s="30"/>
      <c r="Z1302" s="88"/>
      <c r="AA1302" s="88"/>
      <c r="AB1302" s="30"/>
      <c r="AC1302" s="30"/>
      <c r="AD1302" s="30"/>
      <c r="AE1302" s="101"/>
      <c r="AH1302" s="53"/>
    </row>
    <row r="1303" spans="2:34" x14ac:dyDescent="0.25">
      <c r="B1303" s="81"/>
      <c r="C1303" s="82"/>
      <c r="D1303" s="83"/>
      <c r="E1303" s="87"/>
      <c r="F1303" s="84"/>
      <c r="G1303" s="84"/>
      <c r="H1303" s="89" t="str">
        <f>IF(F1303&lt;&gt;"", _xlfn.XLOOKUP(F1303,TABstock[CODE],TABstock[UNITE]),"")</f>
        <v/>
      </c>
      <c r="I1303" s="89" t="str">
        <f>IF(F1303&lt;&gt;"", _xlfn.XLOOKUP(F1303,TABstock[CODE],TABstock[DESCRIPTION]),"")</f>
        <v/>
      </c>
      <c r="J1303" s="90" t="str">
        <f>IF(F1303&lt;&gt;"", _xlfn.XLOOKUP(F1303,TABstock[CODE],TABstock[STOCK]),"")</f>
        <v/>
      </c>
      <c r="K1303" s="28"/>
      <c r="M1303" s="29"/>
      <c r="S1303" s="23"/>
      <c r="T1303" s="99"/>
      <c r="U1303" s="100"/>
      <c r="V1303" s="88"/>
      <c r="W1303" s="88"/>
      <c r="X1303" s="88"/>
      <c r="Y1303" s="30"/>
      <c r="Z1303" s="88"/>
      <c r="AA1303" s="88"/>
      <c r="AB1303" s="30"/>
      <c r="AC1303" s="30"/>
      <c r="AD1303" s="30"/>
      <c r="AE1303" s="101"/>
      <c r="AH1303" s="53"/>
    </row>
    <row r="1304" spans="2:34" x14ac:dyDescent="0.25">
      <c r="B1304" s="81"/>
      <c r="C1304" s="82"/>
      <c r="D1304" s="83"/>
      <c r="E1304" s="87"/>
      <c r="F1304" s="84"/>
      <c r="G1304" s="84"/>
      <c r="H1304" s="89" t="str">
        <f>IF(F1304&lt;&gt;"", _xlfn.XLOOKUP(F1304,TABstock[CODE],TABstock[UNITE]),"")</f>
        <v/>
      </c>
      <c r="I1304" s="89" t="str">
        <f>IF(F1304&lt;&gt;"", _xlfn.XLOOKUP(F1304,TABstock[CODE],TABstock[DESCRIPTION]),"")</f>
        <v/>
      </c>
      <c r="J1304" s="90" t="str">
        <f>IF(F1304&lt;&gt;"", _xlfn.XLOOKUP(F1304,TABstock[CODE],TABstock[STOCK]),"")</f>
        <v/>
      </c>
      <c r="K1304" s="28"/>
      <c r="M1304" s="29"/>
      <c r="S1304" s="23"/>
      <c r="T1304" s="99"/>
      <c r="U1304" s="100"/>
      <c r="V1304" s="88"/>
      <c r="W1304" s="88"/>
      <c r="X1304" s="88"/>
      <c r="Y1304" s="30"/>
      <c r="Z1304" s="88"/>
      <c r="AA1304" s="88"/>
      <c r="AB1304" s="30"/>
      <c r="AC1304" s="30"/>
      <c r="AD1304" s="30"/>
      <c r="AE1304" s="101"/>
      <c r="AH1304" s="53"/>
    </row>
    <row r="1305" spans="2:34" x14ac:dyDescent="0.25">
      <c r="B1305" s="81"/>
      <c r="C1305" s="82"/>
      <c r="D1305" s="83"/>
      <c r="E1305" s="87"/>
      <c r="F1305" s="84"/>
      <c r="G1305" s="84"/>
      <c r="H1305" s="89" t="str">
        <f>IF(F1305&lt;&gt;"", _xlfn.XLOOKUP(F1305,TABstock[CODE],TABstock[UNITE]),"")</f>
        <v/>
      </c>
      <c r="I1305" s="89" t="str">
        <f>IF(F1305&lt;&gt;"", _xlfn.XLOOKUP(F1305,TABstock[CODE],TABstock[DESCRIPTION]),"")</f>
        <v/>
      </c>
      <c r="J1305" s="90" t="str">
        <f>IF(F1305&lt;&gt;"", _xlfn.XLOOKUP(F1305,TABstock[CODE],TABstock[STOCK]),"")</f>
        <v/>
      </c>
      <c r="K1305" s="28"/>
      <c r="M1305" s="29"/>
      <c r="S1305" s="23"/>
      <c r="T1305" s="99"/>
      <c r="U1305" s="100"/>
      <c r="V1305" s="88"/>
      <c r="W1305" s="88"/>
      <c r="X1305" s="88"/>
      <c r="Y1305" s="30"/>
      <c r="Z1305" s="88"/>
      <c r="AA1305" s="88"/>
      <c r="AB1305" s="30"/>
      <c r="AC1305" s="30"/>
      <c r="AD1305" s="30"/>
      <c r="AE1305" s="101"/>
      <c r="AH1305" s="53"/>
    </row>
    <row r="1306" spans="2:34" x14ac:dyDescent="0.25">
      <c r="B1306" s="81"/>
      <c r="C1306" s="82"/>
      <c r="D1306" s="83"/>
      <c r="E1306" s="87"/>
      <c r="F1306" s="84"/>
      <c r="G1306" s="84"/>
      <c r="H1306" s="89" t="str">
        <f>IF(F1306&lt;&gt;"", _xlfn.XLOOKUP(F1306,TABstock[CODE],TABstock[UNITE]),"")</f>
        <v/>
      </c>
      <c r="I1306" s="89" t="str">
        <f>IF(F1306&lt;&gt;"", _xlfn.XLOOKUP(F1306,TABstock[CODE],TABstock[DESCRIPTION]),"")</f>
        <v/>
      </c>
      <c r="J1306" s="90" t="str">
        <f>IF(F1306&lt;&gt;"", _xlfn.XLOOKUP(F1306,TABstock[CODE],TABstock[STOCK]),"")</f>
        <v/>
      </c>
      <c r="K1306" s="28"/>
      <c r="M1306" s="29"/>
      <c r="S1306" s="23"/>
      <c r="T1306" s="99"/>
      <c r="U1306" s="100"/>
      <c r="V1306" s="88"/>
      <c r="W1306" s="88"/>
      <c r="X1306" s="88"/>
      <c r="Y1306" s="30"/>
      <c r="Z1306" s="88"/>
      <c r="AA1306" s="88"/>
      <c r="AB1306" s="30"/>
      <c r="AC1306" s="30"/>
      <c r="AD1306" s="30"/>
      <c r="AE1306" s="101"/>
      <c r="AH1306" s="53"/>
    </row>
    <row r="1307" spans="2:34" x14ac:dyDescent="0.25">
      <c r="B1307" s="81"/>
      <c r="C1307" s="82"/>
      <c r="D1307" s="83"/>
      <c r="E1307" s="87"/>
      <c r="F1307" s="84"/>
      <c r="G1307" s="84"/>
      <c r="H1307" s="89" t="str">
        <f>IF(F1307&lt;&gt;"", _xlfn.XLOOKUP(F1307,TABstock[CODE],TABstock[UNITE]),"")</f>
        <v/>
      </c>
      <c r="I1307" s="89" t="str">
        <f>IF(F1307&lt;&gt;"", _xlfn.XLOOKUP(F1307,TABstock[CODE],TABstock[DESCRIPTION]),"")</f>
        <v/>
      </c>
      <c r="J1307" s="90" t="str">
        <f>IF(F1307&lt;&gt;"", _xlfn.XLOOKUP(F1307,TABstock[CODE],TABstock[STOCK]),"")</f>
        <v/>
      </c>
      <c r="K1307" s="28"/>
      <c r="M1307" s="29"/>
      <c r="S1307" s="23"/>
      <c r="T1307" s="99"/>
      <c r="U1307" s="100"/>
      <c r="V1307" s="88"/>
      <c r="W1307" s="88"/>
      <c r="X1307" s="88"/>
      <c r="Y1307" s="30"/>
      <c r="Z1307" s="88"/>
      <c r="AA1307" s="88"/>
      <c r="AB1307" s="30"/>
      <c r="AC1307" s="30"/>
      <c r="AD1307" s="30"/>
      <c r="AE1307" s="101"/>
      <c r="AH1307" s="53"/>
    </row>
    <row r="1308" spans="2:34" x14ac:dyDescent="0.25">
      <c r="B1308" s="81"/>
      <c r="C1308" s="82"/>
      <c r="D1308" s="83"/>
      <c r="E1308" s="87"/>
      <c r="F1308" s="84"/>
      <c r="G1308" s="84"/>
      <c r="H1308" s="89" t="str">
        <f>IF(F1308&lt;&gt;"", _xlfn.XLOOKUP(F1308,TABstock[CODE],TABstock[UNITE]),"")</f>
        <v/>
      </c>
      <c r="I1308" s="89" t="str">
        <f>IF(F1308&lt;&gt;"", _xlfn.XLOOKUP(F1308,TABstock[CODE],TABstock[DESCRIPTION]),"")</f>
        <v/>
      </c>
      <c r="J1308" s="90" t="str">
        <f>IF(F1308&lt;&gt;"", _xlfn.XLOOKUP(F1308,TABstock[CODE],TABstock[STOCK]),"")</f>
        <v/>
      </c>
      <c r="K1308" s="28"/>
      <c r="M1308" s="29"/>
      <c r="S1308" s="23"/>
      <c r="T1308" s="99"/>
      <c r="U1308" s="100"/>
      <c r="V1308" s="88"/>
      <c r="W1308" s="88"/>
      <c r="X1308" s="88"/>
      <c r="Y1308" s="30"/>
      <c r="Z1308" s="88"/>
      <c r="AA1308" s="88"/>
      <c r="AB1308" s="30"/>
      <c r="AC1308" s="30"/>
      <c r="AD1308" s="30"/>
      <c r="AE1308" s="101"/>
      <c r="AH1308" s="53"/>
    </row>
    <row r="1309" spans="2:34" x14ac:dyDescent="0.25">
      <c r="B1309" s="81"/>
      <c r="C1309" s="82"/>
      <c r="D1309" s="83"/>
      <c r="E1309" s="87"/>
      <c r="F1309" s="84"/>
      <c r="G1309" s="84"/>
      <c r="H1309" s="89" t="str">
        <f>IF(F1309&lt;&gt;"", _xlfn.XLOOKUP(F1309,TABstock[CODE],TABstock[UNITE]),"")</f>
        <v/>
      </c>
      <c r="I1309" s="89" t="str">
        <f>IF(F1309&lt;&gt;"", _xlfn.XLOOKUP(F1309,TABstock[CODE],TABstock[DESCRIPTION]),"")</f>
        <v/>
      </c>
      <c r="J1309" s="90" t="str">
        <f>IF(F1309&lt;&gt;"", _xlfn.XLOOKUP(F1309,TABstock[CODE],TABstock[STOCK]),"")</f>
        <v/>
      </c>
      <c r="K1309" s="28"/>
      <c r="M1309" s="29"/>
      <c r="S1309" s="23"/>
      <c r="T1309" s="99"/>
      <c r="U1309" s="100"/>
      <c r="V1309" s="88"/>
      <c r="W1309" s="88"/>
      <c r="X1309" s="88"/>
      <c r="Y1309" s="30"/>
      <c r="Z1309" s="88"/>
      <c r="AA1309" s="88"/>
      <c r="AB1309" s="30"/>
      <c r="AC1309" s="30"/>
      <c r="AD1309" s="30"/>
      <c r="AE1309" s="101"/>
      <c r="AH1309" s="53"/>
    </row>
    <row r="1310" spans="2:34" x14ac:dyDescent="0.25">
      <c r="B1310" s="81"/>
      <c r="C1310" s="82"/>
      <c r="D1310" s="83"/>
      <c r="E1310" s="87"/>
      <c r="F1310" s="84"/>
      <c r="G1310" s="84"/>
      <c r="H1310" s="89" t="str">
        <f>IF(F1310&lt;&gt;"", _xlfn.XLOOKUP(F1310,TABstock[CODE],TABstock[UNITE]),"")</f>
        <v/>
      </c>
      <c r="I1310" s="89" t="str">
        <f>IF(F1310&lt;&gt;"", _xlfn.XLOOKUP(F1310,TABstock[CODE],TABstock[DESCRIPTION]),"")</f>
        <v/>
      </c>
      <c r="J1310" s="90" t="str">
        <f>IF(F1310&lt;&gt;"", _xlfn.XLOOKUP(F1310,TABstock[CODE],TABstock[STOCK]),"")</f>
        <v/>
      </c>
      <c r="K1310" s="28"/>
      <c r="M1310" s="29"/>
      <c r="S1310" s="23"/>
      <c r="T1310" s="99"/>
      <c r="U1310" s="100"/>
      <c r="V1310" s="88"/>
      <c r="W1310" s="88"/>
      <c r="X1310" s="88"/>
      <c r="Y1310" s="30"/>
      <c r="Z1310" s="88"/>
      <c r="AA1310" s="88"/>
      <c r="AB1310" s="30"/>
      <c r="AC1310" s="30"/>
      <c r="AD1310" s="30"/>
      <c r="AE1310" s="101"/>
      <c r="AH1310" s="53"/>
    </row>
    <row r="1311" spans="2:34" x14ac:dyDescent="0.25">
      <c r="B1311" s="81"/>
      <c r="C1311" s="82"/>
      <c r="D1311" s="83"/>
      <c r="E1311" s="87"/>
      <c r="F1311" s="84"/>
      <c r="G1311" s="84"/>
      <c r="H1311" s="89" t="str">
        <f>IF(F1311&lt;&gt;"", _xlfn.XLOOKUP(F1311,TABstock[CODE],TABstock[UNITE]),"")</f>
        <v/>
      </c>
      <c r="I1311" s="89" t="str">
        <f>IF(F1311&lt;&gt;"", _xlfn.XLOOKUP(F1311,TABstock[CODE],TABstock[DESCRIPTION]),"")</f>
        <v/>
      </c>
      <c r="J1311" s="90" t="str">
        <f>IF(F1311&lt;&gt;"", _xlfn.XLOOKUP(F1311,TABstock[CODE],TABstock[STOCK]),"")</f>
        <v/>
      </c>
      <c r="K1311" s="28"/>
      <c r="M1311" s="29"/>
      <c r="S1311" s="23"/>
      <c r="T1311" s="99"/>
      <c r="U1311" s="100"/>
      <c r="V1311" s="88"/>
      <c r="W1311" s="88"/>
      <c r="X1311" s="88"/>
      <c r="Y1311" s="30"/>
      <c r="Z1311" s="88"/>
      <c r="AA1311" s="88"/>
      <c r="AB1311" s="30"/>
      <c r="AC1311" s="30"/>
      <c r="AD1311" s="30"/>
      <c r="AE1311" s="101"/>
      <c r="AH1311" s="53"/>
    </row>
    <row r="1312" spans="2:34" x14ac:dyDescent="0.25">
      <c r="B1312" s="81"/>
      <c r="C1312" s="82"/>
      <c r="D1312" s="83"/>
      <c r="E1312" s="87"/>
      <c r="F1312" s="84"/>
      <c r="G1312" s="84"/>
      <c r="H1312" s="89" t="str">
        <f>IF(F1312&lt;&gt;"", _xlfn.XLOOKUP(F1312,TABstock[CODE],TABstock[UNITE]),"")</f>
        <v/>
      </c>
      <c r="I1312" s="89" t="str">
        <f>IF(F1312&lt;&gt;"", _xlfn.XLOOKUP(F1312,TABstock[CODE],TABstock[DESCRIPTION]),"")</f>
        <v/>
      </c>
      <c r="J1312" s="90" t="str">
        <f>IF(F1312&lt;&gt;"", _xlfn.XLOOKUP(F1312,TABstock[CODE],TABstock[STOCK]),"")</f>
        <v/>
      </c>
      <c r="K1312" s="28"/>
      <c r="M1312" s="29"/>
      <c r="S1312" s="23"/>
      <c r="T1312" s="99"/>
      <c r="U1312" s="100"/>
      <c r="V1312" s="88"/>
      <c r="W1312" s="88"/>
      <c r="X1312" s="88"/>
      <c r="Y1312" s="30"/>
      <c r="Z1312" s="88"/>
      <c r="AA1312" s="88"/>
      <c r="AB1312" s="30"/>
      <c r="AC1312" s="30"/>
      <c r="AD1312" s="30"/>
      <c r="AE1312" s="101"/>
      <c r="AH1312" s="53"/>
    </row>
    <row r="1313" spans="2:34" x14ac:dyDescent="0.25">
      <c r="B1313" s="81"/>
      <c r="C1313" s="82"/>
      <c r="D1313" s="83"/>
      <c r="E1313" s="87"/>
      <c r="F1313" s="84"/>
      <c r="G1313" s="84"/>
      <c r="H1313" s="89" t="str">
        <f>IF(F1313&lt;&gt;"", _xlfn.XLOOKUP(F1313,TABstock[CODE],TABstock[UNITE]),"")</f>
        <v/>
      </c>
      <c r="I1313" s="89" t="str">
        <f>IF(F1313&lt;&gt;"", _xlfn.XLOOKUP(F1313,TABstock[CODE],TABstock[DESCRIPTION]),"")</f>
        <v/>
      </c>
      <c r="J1313" s="90" t="str">
        <f>IF(F1313&lt;&gt;"", _xlfn.XLOOKUP(F1313,TABstock[CODE],TABstock[STOCK]),"")</f>
        <v/>
      </c>
      <c r="K1313" s="28"/>
      <c r="M1313" s="29"/>
      <c r="S1313" s="23"/>
      <c r="T1313" s="99"/>
      <c r="U1313" s="100"/>
      <c r="V1313" s="88"/>
      <c r="W1313" s="88"/>
      <c r="X1313" s="88"/>
      <c r="Y1313" s="30"/>
      <c r="Z1313" s="88"/>
      <c r="AA1313" s="88"/>
      <c r="AB1313" s="30"/>
      <c r="AC1313" s="30"/>
      <c r="AD1313" s="30"/>
      <c r="AE1313" s="101"/>
      <c r="AH1313" s="53"/>
    </row>
    <row r="1314" spans="2:34" x14ac:dyDescent="0.25">
      <c r="B1314" s="81"/>
      <c r="C1314" s="82"/>
      <c r="D1314" s="83"/>
      <c r="E1314" s="87"/>
      <c r="F1314" s="84"/>
      <c r="G1314" s="84"/>
      <c r="H1314" s="89" t="str">
        <f>IF(F1314&lt;&gt;"", _xlfn.XLOOKUP(F1314,TABstock[CODE],TABstock[UNITE]),"")</f>
        <v/>
      </c>
      <c r="I1314" s="89" t="str">
        <f>IF(F1314&lt;&gt;"", _xlfn.XLOOKUP(F1314,TABstock[CODE],TABstock[DESCRIPTION]),"")</f>
        <v/>
      </c>
      <c r="J1314" s="90" t="str">
        <f>IF(F1314&lt;&gt;"", _xlfn.XLOOKUP(F1314,TABstock[CODE],TABstock[STOCK]),"")</f>
        <v/>
      </c>
      <c r="K1314" s="28"/>
      <c r="M1314" s="29"/>
      <c r="S1314" s="23"/>
      <c r="T1314" s="99"/>
      <c r="U1314" s="100"/>
      <c r="V1314" s="88"/>
      <c r="W1314" s="88"/>
      <c r="X1314" s="88"/>
      <c r="Y1314" s="30"/>
      <c r="Z1314" s="88"/>
      <c r="AA1314" s="88"/>
      <c r="AB1314" s="30"/>
      <c r="AC1314" s="30"/>
      <c r="AD1314" s="30"/>
      <c r="AE1314" s="101"/>
      <c r="AH1314" s="53"/>
    </row>
    <row r="1315" spans="2:34" x14ac:dyDescent="0.25">
      <c r="B1315" s="81"/>
      <c r="C1315" s="82"/>
      <c r="D1315" s="83"/>
      <c r="E1315" s="87"/>
      <c r="F1315" s="84"/>
      <c r="G1315" s="84"/>
      <c r="H1315" s="89" t="str">
        <f>IF(F1315&lt;&gt;"", _xlfn.XLOOKUP(F1315,TABstock[CODE],TABstock[UNITE]),"")</f>
        <v/>
      </c>
      <c r="I1315" s="89" t="str">
        <f>IF(F1315&lt;&gt;"", _xlfn.XLOOKUP(F1315,TABstock[CODE],TABstock[DESCRIPTION]),"")</f>
        <v/>
      </c>
      <c r="J1315" s="90" t="str">
        <f>IF(F1315&lt;&gt;"", _xlfn.XLOOKUP(F1315,TABstock[CODE],TABstock[STOCK]),"")</f>
        <v/>
      </c>
      <c r="K1315" s="28"/>
      <c r="M1315" s="29"/>
      <c r="S1315" s="23"/>
      <c r="T1315" s="99"/>
      <c r="U1315" s="100"/>
      <c r="V1315" s="88"/>
      <c r="W1315" s="88"/>
      <c r="X1315" s="88"/>
      <c r="Y1315" s="30"/>
      <c r="Z1315" s="88"/>
      <c r="AA1315" s="88"/>
      <c r="AB1315" s="30"/>
      <c r="AC1315" s="30"/>
      <c r="AD1315" s="30"/>
      <c r="AE1315" s="101"/>
      <c r="AH1315" s="53"/>
    </row>
    <row r="1316" spans="2:34" x14ac:dyDescent="0.25">
      <c r="B1316" s="81"/>
      <c r="C1316" s="82"/>
      <c r="D1316" s="83"/>
      <c r="E1316" s="87"/>
      <c r="F1316" s="84"/>
      <c r="G1316" s="84"/>
      <c r="H1316" s="89" t="str">
        <f>IF(F1316&lt;&gt;"", _xlfn.XLOOKUP(F1316,TABstock[CODE],TABstock[UNITE]),"")</f>
        <v/>
      </c>
      <c r="I1316" s="89" t="str">
        <f>IF(F1316&lt;&gt;"", _xlfn.XLOOKUP(F1316,TABstock[CODE],TABstock[DESCRIPTION]),"")</f>
        <v/>
      </c>
      <c r="J1316" s="90" t="str">
        <f>IF(F1316&lt;&gt;"", _xlfn.XLOOKUP(F1316,TABstock[CODE],TABstock[STOCK]),"")</f>
        <v/>
      </c>
      <c r="K1316" s="28"/>
      <c r="M1316" s="29"/>
      <c r="S1316" s="23"/>
      <c r="T1316" s="99"/>
      <c r="U1316" s="100"/>
      <c r="V1316" s="88"/>
      <c r="W1316" s="88"/>
      <c r="X1316" s="88"/>
      <c r="Y1316" s="30"/>
      <c r="Z1316" s="88"/>
      <c r="AA1316" s="88"/>
      <c r="AB1316" s="30"/>
      <c r="AC1316" s="30"/>
      <c r="AD1316" s="30"/>
      <c r="AE1316" s="101"/>
      <c r="AH1316" s="53"/>
    </row>
    <row r="1317" spans="2:34" x14ac:dyDescent="0.25">
      <c r="B1317" s="81"/>
      <c r="C1317" s="82"/>
      <c r="D1317" s="83"/>
      <c r="E1317" s="87"/>
      <c r="F1317" s="84"/>
      <c r="G1317" s="84"/>
      <c r="H1317" s="89" t="str">
        <f>IF(F1317&lt;&gt;"", _xlfn.XLOOKUP(F1317,TABstock[CODE],TABstock[UNITE]),"")</f>
        <v/>
      </c>
      <c r="I1317" s="89" t="str">
        <f>IF(F1317&lt;&gt;"", _xlfn.XLOOKUP(F1317,TABstock[CODE],TABstock[DESCRIPTION]),"")</f>
        <v/>
      </c>
      <c r="J1317" s="90" t="str">
        <f>IF(F1317&lt;&gt;"", _xlfn.XLOOKUP(F1317,TABstock[CODE],TABstock[STOCK]),"")</f>
        <v/>
      </c>
      <c r="K1317" s="28"/>
      <c r="M1317" s="29"/>
      <c r="S1317" s="23"/>
      <c r="T1317" s="99"/>
      <c r="U1317" s="100"/>
      <c r="V1317" s="88"/>
      <c r="W1317" s="88"/>
      <c r="X1317" s="88"/>
      <c r="Y1317" s="30"/>
      <c r="Z1317" s="88"/>
      <c r="AA1317" s="88"/>
      <c r="AB1317" s="30"/>
      <c r="AC1317" s="30"/>
      <c r="AD1317" s="30"/>
      <c r="AE1317" s="101"/>
      <c r="AH1317" s="53"/>
    </row>
    <row r="1318" spans="2:34" x14ac:dyDescent="0.25">
      <c r="B1318" s="81"/>
      <c r="C1318" s="82"/>
      <c r="D1318" s="83"/>
      <c r="E1318" s="87"/>
      <c r="F1318" s="84"/>
      <c r="G1318" s="84"/>
      <c r="H1318" s="89" t="str">
        <f>IF(F1318&lt;&gt;"", _xlfn.XLOOKUP(F1318,TABstock[CODE],TABstock[UNITE]),"")</f>
        <v/>
      </c>
      <c r="I1318" s="89" t="str">
        <f>IF(F1318&lt;&gt;"", _xlfn.XLOOKUP(F1318,TABstock[CODE],TABstock[DESCRIPTION]),"")</f>
        <v/>
      </c>
      <c r="J1318" s="90" t="str">
        <f>IF(F1318&lt;&gt;"", _xlfn.XLOOKUP(F1318,TABstock[CODE],TABstock[STOCK]),"")</f>
        <v/>
      </c>
      <c r="K1318" s="28"/>
      <c r="M1318" s="29"/>
      <c r="S1318" s="23"/>
      <c r="T1318" s="99"/>
      <c r="U1318" s="100"/>
      <c r="V1318" s="88"/>
      <c r="W1318" s="88"/>
      <c r="X1318" s="88"/>
      <c r="Y1318" s="30"/>
      <c r="Z1318" s="88"/>
      <c r="AA1318" s="88"/>
      <c r="AB1318" s="30"/>
      <c r="AC1318" s="30"/>
      <c r="AD1318" s="30"/>
      <c r="AE1318" s="101"/>
      <c r="AH1318" s="53"/>
    </row>
    <row r="1319" spans="2:34" x14ac:dyDescent="0.25">
      <c r="B1319" s="81"/>
      <c r="C1319" s="82"/>
      <c r="D1319" s="83"/>
      <c r="E1319" s="87"/>
      <c r="F1319" s="84"/>
      <c r="G1319" s="84"/>
      <c r="H1319" s="89" t="str">
        <f>IF(F1319&lt;&gt;"", _xlfn.XLOOKUP(F1319,TABstock[CODE],TABstock[UNITE]),"")</f>
        <v/>
      </c>
      <c r="I1319" s="89" t="str">
        <f>IF(F1319&lt;&gt;"", _xlfn.XLOOKUP(F1319,TABstock[CODE],TABstock[DESCRIPTION]),"")</f>
        <v/>
      </c>
      <c r="J1319" s="90" t="str">
        <f>IF(F1319&lt;&gt;"", _xlfn.XLOOKUP(F1319,TABstock[CODE],TABstock[STOCK]),"")</f>
        <v/>
      </c>
      <c r="K1319" s="28"/>
      <c r="M1319" s="29"/>
      <c r="S1319" s="23"/>
      <c r="T1319" s="99"/>
      <c r="U1319" s="100"/>
      <c r="V1319" s="88"/>
      <c r="W1319" s="88"/>
      <c r="X1319" s="88"/>
      <c r="Y1319" s="30"/>
      <c r="Z1319" s="88"/>
      <c r="AA1319" s="88"/>
      <c r="AB1319" s="30"/>
      <c r="AC1319" s="30"/>
      <c r="AD1319" s="30"/>
      <c r="AE1319" s="101"/>
      <c r="AH1319" s="53"/>
    </row>
    <row r="1320" spans="2:34" x14ac:dyDescent="0.25">
      <c r="B1320" s="81"/>
      <c r="C1320" s="82"/>
      <c r="D1320" s="83"/>
      <c r="E1320" s="87"/>
      <c r="F1320" s="84"/>
      <c r="G1320" s="84"/>
      <c r="H1320" s="89" t="str">
        <f>IF(F1320&lt;&gt;"", _xlfn.XLOOKUP(F1320,TABstock[CODE],TABstock[UNITE]),"")</f>
        <v/>
      </c>
      <c r="I1320" s="89" t="str">
        <f>IF(F1320&lt;&gt;"", _xlfn.XLOOKUP(F1320,TABstock[CODE],TABstock[DESCRIPTION]),"")</f>
        <v/>
      </c>
      <c r="J1320" s="90" t="str">
        <f>IF(F1320&lt;&gt;"", _xlfn.XLOOKUP(F1320,TABstock[CODE],TABstock[STOCK]),"")</f>
        <v/>
      </c>
      <c r="K1320" s="28"/>
      <c r="M1320" s="29"/>
      <c r="S1320" s="23"/>
      <c r="T1320" s="99"/>
      <c r="U1320" s="100"/>
      <c r="V1320" s="88"/>
      <c r="W1320" s="88"/>
      <c r="X1320" s="88"/>
      <c r="Y1320" s="30"/>
      <c r="Z1320" s="88"/>
      <c r="AA1320" s="88"/>
      <c r="AB1320" s="30"/>
      <c r="AC1320" s="30"/>
      <c r="AD1320" s="30"/>
      <c r="AE1320" s="101"/>
      <c r="AH1320" s="53"/>
    </row>
    <row r="1321" spans="2:34" x14ac:dyDescent="0.25">
      <c r="B1321" s="81"/>
      <c r="C1321" s="82"/>
      <c r="D1321" s="83"/>
      <c r="E1321" s="87"/>
      <c r="F1321" s="84"/>
      <c r="G1321" s="84"/>
      <c r="H1321" s="89" t="str">
        <f>IF(F1321&lt;&gt;"", _xlfn.XLOOKUP(F1321,TABstock[CODE],TABstock[UNITE]),"")</f>
        <v/>
      </c>
      <c r="I1321" s="89" t="str">
        <f>IF(F1321&lt;&gt;"", _xlfn.XLOOKUP(F1321,TABstock[CODE],TABstock[DESCRIPTION]),"")</f>
        <v/>
      </c>
      <c r="J1321" s="90" t="str">
        <f>IF(F1321&lt;&gt;"", _xlfn.XLOOKUP(F1321,TABstock[CODE],TABstock[STOCK]),"")</f>
        <v/>
      </c>
      <c r="K1321" s="28"/>
      <c r="M1321" s="29"/>
      <c r="S1321" s="23"/>
      <c r="T1321" s="99"/>
      <c r="U1321" s="100"/>
      <c r="V1321" s="88"/>
      <c r="W1321" s="88"/>
      <c r="X1321" s="88"/>
      <c r="Y1321" s="30"/>
      <c r="Z1321" s="88"/>
      <c r="AA1321" s="88"/>
      <c r="AB1321" s="30"/>
      <c r="AC1321" s="30"/>
      <c r="AD1321" s="30"/>
      <c r="AE1321" s="101"/>
      <c r="AH1321" s="53"/>
    </row>
    <row r="1322" spans="2:34" x14ac:dyDescent="0.25">
      <c r="B1322" s="81"/>
      <c r="C1322" s="82"/>
      <c r="D1322" s="83"/>
      <c r="E1322" s="87"/>
      <c r="F1322" s="84"/>
      <c r="G1322" s="84"/>
      <c r="H1322" s="89" t="str">
        <f>IF(F1322&lt;&gt;"", _xlfn.XLOOKUP(F1322,TABstock[CODE],TABstock[UNITE]),"")</f>
        <v/>
      </c>
      <c r="I1322" s="89" t="str">
        <f>IF(F1322&lt;&gt;"", _xlfn.XLOOKUP(F1322,TABstock[CODE],TABstock[DESCRIPTION]),"")</f>
        <v/>
      </c>
      <c r="J1322" s="90" t="str">
        <f>IF(F1322&lt;&gt;"", _xlfn.XLOOKUP(F1322,TABstock[CODE],TABstock[STOCK]),"")</f>
        <v/>
      </c>
      <c r="K1322" s="28"/>
      <c r="M1322" s="29"/>
      <c r="S1322" s="23"/>
      <c r="T1322" s="99"/>
      <c r="U1322" s="100"/>
      <c r="V1322" s="88"/>
      <c r="W1322" s="88"/>
      <c r="X1322" s="88"/>
      <c r="Y1322" s="30"/>
      <c r="Z1322" s="88"/>
      <c r="AA1322" s="88"/>
      <c r="AB1322" s="30"/>
      <c r="AC1322" s="30"/>
      <c r="AD1322" s="30"/>
      <c r="AE1322" s="101"/>
      <c r="AH1322" s="53"/>
    </row>
    <row r="1323" spans="2:34" x14ac:dyDescent="0.25">
      <c r="B1323" s="81"/>
      <c r="C1323" s="82"/>
      <c r="D1323" s="83"/>
      <c r="E1323" s="87"/>
      <c r="F1323" s="84"/>
      <c r="G1323" s="84"/>
      <c r="H1323" s="89" t="str">
        <f>IF(F1323&lt;&gt;"", _xlfn.XLOOKUP(F1323,TABstock[CODE],TABstock[UNITE]),"")</f>
        <v/>
      </c>
      <c r="I1323" s="89" t="str">
        <f>IF(F1323&lt;&gt;"", _xlfn.XLOOKUP(F1323,TABstock[CODE],TABstock[DESCRIPTION]),"")</f>
        <v/>
      </c>
      <c r="J1323" s="90" t="str">
        <f>IF(F1323&lt;&gt;"", _xlfn.XLOOKUP(F1323,TABstock[CODE],TABstock[STOCK]),"")</f>
        <v/>
      </c>
      <c r="K1323" s="28"/>
      <c r="M1323" s="29"/>
      <c r="S1323" s="23"/>
      <c r="T1323" s="99"/>
      <c r="U1323" s="100"/>
      <c r="V1323" s="88"/>
      <c r="W1323" s="88"/>
      <c r="X1323" s="88"/>
      <c r="Y1323" s="30"/>
      <c r="Z1323" s="88"/>
      <c r="AA1323" s="88"/>
      <c r="AB1323" s="30"/>
      <c r="AC1323" s="30"/>
      <c r="AD1323" s="30"/>
      <c r="AE1323" s="101"/>
      <c r="AH1323" s="53"/>
    </row>
    <row r="1324" spans="2:34" x14ac:dyDescent="0.25">
      <c r="B1324" s="81"/>
      <c r="C1324" s="82"/>
      <c r="D1324" s="83"/>
      <c r="E1324" s="87"/>
      <c r="F1324" s="84"/>
      <c r="G1324" s="84"/>
      <c r="H1324" s="89" t="str">
        <f>IF(F1324&lt;&gt;"", _xlfn.XLOOKUP(F1324,TABstock[CODE],TABstock[UNITE]),"")</f>
        <v/>
      </c>
      <c r="I1324" s="89" t="str">
        <f>IF(F1324&lt;&gt;"", _xlfn.XLOOKUP(F1324,TABstock[CODE],TABstock[DESCRIPTION]),"")</f>
        <v/>
      </c>
      <c r="J1324" s="90" t="str">
        <f>IF(F1324&lt;&gt;"", _xlfn.XLOOKUP(F1324,TABstock[CODE],TABstock[STOCK]),"")</f>
        <v/>
      </c>
      <c r="K1324" s="28"/>
      <c r="M1324" s="29"/>
      <c r="S1324" s="23"/>
      <c r="T1324" s="99"/>
      <c r="U1324" s="100"/>
      <c r="V1324" s="88"/>
      <c r="W1324" s="88"/>
      <c r="X1324" s="88"/>
      <c r="Y1324" s="30"/>
      <c r="Z1324" s="88"/>
      <c r="AA1324" s="88"/>
      <c r="AB1324" s="30"/>
      <c r="AC1324" s="30"/>
      <c r="AD1324" s="30"/>
      <c r="AE1324" s="101"/>
      <c r="AH1324" s="53"/>
    </row>
    <row r="1325" spans="2:34" x14ac:dyDescent="0.25">
      <c r="B1325" s="81"/>
      <c r="C1325" s="82"/>
      <c r="D1325" s="83"/>
      <c r="E1325" s="87"/>
      <c r="F1325" s="84"/>
      <c r="G1325" s="84"/>
      <c r="H1325" s="89" t="str">
        <f>IF(F1325&lt;&gt;"", _xlfn.XLOOKUP(F1325,TABstock[CODE],TABstock[UNITE]),"")</f>
        <v/>
      </c>
      <c r="I1325" s="89" t="str">
        <f>IF(F1325&lt;&gt;"", _xlfn.XLOOKUP(F1325,TABstock[CODE],TABstock[DESCRIPTION]),"")</f>
        <v/>
      </c>
      <c r="J1325" s="90" t="str">
        <f>IF(F1325&lt;&gt;"", _xlfn.XLOOKUP(F1325,TABstock[CODE],TABstock[STOCK]),"")</f>
        <v/>
      </c>
      <c r="K1325" s="28"/>
      <c r="M1325" s="29"/>
      <c r="S1325" s="23"/>
      <c r="T1325" s="99"/>
      <c r="U1325" s="100"/>
      <c r="V1325" s="88"/>
      <c r="W1325" s="88"/>
      <c r="X1325" s="88"/>
      <c r="Y1325" s="30"/>
      <c r="Z1325" s="88"/>
      <c r="AA1325" s="88"/>
      <c r="AB1325" s="30"/>
      <c r="AC1325" s="30"/>
      <c r="AD1325" s="30"/>
      <c r="AE1325" s="101"/>
      <c r="AH1325" s="53"/>
    </row>
    <row r="1326" spans="2:34" x14ac:dyDescent="0.25">
      <c r="B1326" s="81"/>
      <c r="C1326" s="82"/>
      <c r="D1326" s="83"/>
      <c r="E1326" s="87"/>
      <c r="F1326" s="84"/>
      <c r="G1326" s="84"/>
      <c r="H1326" s="89" t="str">
        <f>IF(F1326&lt;&gt;"", _xlfn.XLOOKUP(F1326,TABstock[CODE],TABstock[UNITE]),"")</f>
        <v/>
      </c>
      <c r="I1326" s="89" t="str">
        <f>IF(F1326&lt;&gt;"", _xlfn.XLOOKUP(F1326,TABstock[CODE],TABstock[DESCRIPTION]),"")</f>
        <v/>
      </c>
      <c r="J1326" s="90" t="str">
        <f>IF(F1326&lt;&gt;"", _xlfn.XLOOKUP(F1326,TABstock[CODE],TABstock[STOCK]),"")</f>
        <v/>
      </c>
      <c r="K1326" s="28"/>
      <c r="M1326" s="29"/>
      <c r="S1326" s="23"/>
      <c r="T1326" s="99"/>
      <c r="U1326" s="100"/>
      <c r="V1326" s="88"/>
      <c r="W1326" s="88"/>
      <c r="X1326" s="88"/>
      <c r="Y1326" s="30"/>
      <c r="Z1326" s="88"/>
      <c r="AA1326" s="88"/>
      <c r="AB1326" s="30"/>
      <c r="AC1326" s="30"/>
      <c r="AD1326" s="30"/>
      <c r="AE1326" s="101"/>
      <c r="AH1326" s="53"/>
    </row>
    <row r="1327" spans="2:34" x14ac:dyDescent="0.25">
      <c r="B1327" s="81"/>
      <c r="C1327" s="82"/>
      <c r="D1327" s="83"/>
      <c r="E1327" s="87"/>
      <c r="F1327" s="84"/>
      <c r="G1327" s="84"/>
      <c r="H1327" s="89" t="str">
        <f>IF(F1327&lt;&gt;"", _xlfn.XLOOKUP(F1327,TABstock[CODE],TABstock[UNITE]),"")</f>
        <v/>
      </c>
      <c r="I1327" s="89" t="str">
        <f>IF(F1327&lt;&gt;"", _xlfn.XLOOKUP(F1327,TABstock[CODE],TABstock[DESCRIPTION]),"")</f>
        <v/>
      </c>
      <c r="J1327" s="90" t="str">
        <f>IF(F1327&lt;&gt;"", _xlfn.XLOOKUP(F1327,TABstock[CODE],TABstock[STOCK]),"")</f>
        <v/>
      </c>
      <c r="K1327" s="28"/>
      <c r="M1327" s="29"/>
      <c r="S1327" s="23"/>
      <c r="T1327" s="99"/>
      <c r="U1327" s="100"/>
      <c r="V1327" s="88"/>
      <c r="W1327" s="88"/>
      <c r="X1327" s="88"/>
      <c r="Y1327" s="30"/>
      <c r="Z1327" s="88"/>
      <c r="AA1327" s="88"/>
      <c r="AB1327" s="30"/>
      <c r="AC1327" s="30"/>
      <c r="AD1327" s="30"/>
      <c r="AE1327" s="101"/>
      <c r="AH1327" s="53"/>
    </row>
    <row r="1328" spans="2:34" x14ac:dyDescent="0.25">
      <c r="B1328" s="81"/>
      <c r="C1328" s="82"/>
      <c r="D1328" s="83"/>
      <c r="E1328" s="87"/>
      <c r="F1328" s="84"/>
      <c r="G1328" s="84"/>
      <c r="H1328" s="89" t="str">
        <f>IF(F1328&lt;&gt;"", _xlfn.XLOOKUP(F1328,TABstock[CODE],TABstock[UNITE]),"")</f>
        <v/>
      </c>
      <c r="I1328" s="89" t="str">
        <f>IF(F1328&lt;&gt;"", _xlfn.XLOOKUP(F1328,TABstock[CODE],TABstock[DESCRIPTION]),"")</f>
        <v/>
      </c>
      <c r="J1328" s="90" t="str">
        <f>IF(F1328&lt;&gt;"", _xlfn.XLOOKUP(F1328,TABstock[CODE],TABstock[STOCK]),"")</f>
        <v/>
      </c>
      <c r="K1328" s="28"/>
      <c r="M1328" s="29"/>
      <c r="S1328" s="23"/>
      <c r="T1328" s="99"/>
      <c r="U1328" s="100"/>
      <c r="V1328" s="88"/>
      <c r="W1328" s="88"/>
      <c r="X1328" s="88"/>
      <c r="Y1328" s="30"/>
      <c r="Z1328" s="88"/>
      <c r="AA1328" s="88"/>
      <c r="AB1328" s="30"/>
      <c r="AC1328" s="30"/>
      <c r="AD1328" s="30"/>
      <c r="AE1328" s="101"/>
      <c r="AH1328" s="53"/>
    </row>
    <row r="1329" spans="2:34" x14ac:dyDescent="0.25">
      <c r="B1329" s="81"/>
      <c r="C1329" s="82"/>
      <c r="D1329" s="83"/>
      <c r="E1329" s="87"/>
      <c r="F1329" s="84"/>
      <c r="G1329" s="84"/>
      <c r="H1329" s="89" t="str">
        <f>IF(F1329&lt;&gt;"", _xlfn.XLOOKUP(F1329,TABstock[CODE],TABstock[UNITE]),"")</f>
        <v/>
      </c>
      <c r="I1329" s="89" t="str">
        <f>IF(F1329&lt;&gt;"", _xlfn.XLOOKUP(F1329,TABstock[CODE],TABstock[DESCRIPTION]),"")</f>
        <v/>
      </c>
      <c r="J1329" s="90" t="str">
        <f>IF(F1329&lt;&gt;"", _xlfn.XLOOKUP(F1329,TABstock[CODE],TABstock[STOCK]),"")</f>
        <v/>
      </c>
      <c r="K1329" s="28"/>
      <c r="M1329" s="29"/>
      <c r="S1329" s="23"/>
      <c r="T1329" s="99"/>
      <c r="U1329" s="100"/>
      <c r="V1329" s="88"/>
      <c r="W1329" s="88"/>
      <c r="X1329" s="88"/>
      <c r="Y1329" s="30"/>
      <c r="Z1329" s="88"/>
      <c r="AA1329" s="88"/>
      <c r="AB1329" s="30"/>
      <c r="AC1329" s="30"/>
      <c r="AD1329" s="30"/>
      <c r="AE1329" s="101"/>
      <c r="AH1329" s="53"/>
    </row>
    <row r="1330" spans="2:34" x14ac:dyDescent="0.25">
      <c r="B1330" s="81"/>
      <c r="C1330" s="82"/>
      <c r="D1330" s="83"/>
      <c r="E1330" s="87"/>
      <c r="F1330" s="84"/>
      <c r="G1330" s="84"/>
      <c r="H1330" s="89" t="str">
        <f>IF(F1330&lt;&gt;"", _xlfn.XLOOKUP(F1330,TABstock[CODE],TABstock[UNITE]),"")</f>
        <v/>
      </c>
      <c r="I1330" s="89" t="str">
        <f>IF(F1330&lt;&gt;"", _xlfn.XLOOKUP(F1330,TABstock[CODE],TABstock[DESCRIPTION]),"")</f>
        <v/>
      </c>
      <c r="J1330" s="90" t="str">
        <f>IF(F1330&lt;&gt;"", _xlfn.XLOOKUP(F1330,TABstock[CODE],TABstock[STOCK]),"")</f>
        <v/>
      </c>
      <c r="K1330" s="28"/>
      <c r="M1330" s="29"/>
      <c r="S1330" s="23"/>
      <c r="T1330" s="99"/>
      <c r="U1330" s="100"/>
      <c r="V1330" s="88"/>
      <c r="W1330" s="88"/>
      <c r="X1330" s="88"/>
      <c r="Y1330" s="30"/>
      <c r="Z1330" s="88"/>
      <c r="AA1330" s="88"/>
      <c r="AB1330" s="30"/>
      <c r="AC1330" s="30"/>
      <c r="AD1330" s="30"/>
      <c r="AE1330" s="101"/>
      <c r="AH1330" s="53"/>
    </row>
    <row r="1331" spans="2:34" x14ac:dyDescent="0.25">
      <c r="B1331" s="81"/>
      <c r="C1331" s="82"/>
      <c r="D1331" s="83"/>
      <c r="E1331" s="87"/>
      <c r="F1331" s="84"/>
      <c r="G1331" s="84"/>
      <c r="H1331" s="89" t="str">
        <f>IF(F1331&lt;&gt;"", _xlfn.XLOOKUP(F1331,TABstock[CODE],TABstock[UNITE]),"")</f>
        <v/>
      </c>
      <c r="I1331" s="89" t="str">
        <f>IF(F1331&lt;&gt;"", _xlfn.XLOOKUP(F1331,TABstock[CODE],TABstock[DESCRIPTION]),"")</f>
        <v/>
      </c>
      <c r="J1331" s="90" t="str">
        <f>IF(F1331&lt;&gt;"", _xlfn.XLOOKUP(F1331,TABstock[CODE],TABstock[STOCK]),"")</f>
        <v/>
      </c>
      <c r="K1331" s="28"/>
      <c r="M1331" s="29"/>
      <c r="S1331" s="23"/>
      <c r="T1331" s="99"/>
      <c r="U1331" s="100"/>
      <c r="V1331" s="88"/>
      <c r="W1331" s="88"/>
      <c r="X1331" s="88"/>
      <c r="Y1331" s="30"/>
      <c r="Z1331" s="88"/>
      <c r="AA1331" s="88"/>
      <c r="AB1331" s="30"/>
      <c r="AC1331" s="30"/>
      <c r="AD1331" s="30"/>
      <c r="AE1331" s="101"/>
      <c r="AH1331" s="53"/>
    </row>
    <row r="1332" spans="2:34" x14ac:dyDescent="0.25">
      <c r="B1332" s="81"/>
      <c r="C1332" s="82"/>
      <c r="D1332" s="83"/>
      <c r="E1332" s="87"/>
      <c r="F1332" s="84"/>
      <c r="G1332" s="84"/>
      <c r="H1332" s="89" t="str">
        <f>IF(F1332&lt;&gt;"", _xlfn.XLOOKUP(F1332,TABstock[CODE],TABstock[UNITE]),"")</f>
        <v/>
      </c>
      <c r="I1332" s="89" t="str">
        <f>IF(F1332&lt;&gt;"", _xlfn.XLOOKUP(F1332,TABstock[CODE],TABstock[DESCRIPTION]),"")</f>
        <v/>
      </c>
      <c r="J1332" s="90" t="str">
        <f>IF(F1332&lt;&gt;"", _xlfn.XLOOKUP(F1332,TABstock[CODE],TABstock[STOCK]),"")</f>
        <v/>
      </c>
      <c r="K1332" s="28"/>
      <c r="M1332" s="29"/>
      <c r="S1332" s="23"/>
      <c r="T1332" s="99"/>
      <c r="U1332" s="100"/>
      <c r="V1332" s="88"/>
      <c r="W1332" s="88"/>
      <c r="X1332" s="88"/>
      <c r="Y1332" s="30"/>
      <c r="Z1332" s="88"/>
      <c r="AA1332" s="88"/>
      <c r="AB1332" s="30"/>
      <c r="AC1332" s="30"/>
      <c r="AD1332" s="30"/>
      <c r="AE1332" s="101"/>
      <c r="AH1332" s="53"/>
    </row>
    <row r="1333" spans="2:34" x14ac:dyDescent="0.25">
      <c r="B1333" s="81"/>
      <c r="C1333" s="82"/>
      <c r="D1333" s="83"/>
      <c r="E1333" s="87"/>
      <c r="F1333" s="84"/>
      <c r="G1333" s="84"/>
      <c r="H1333" s="89" t="str">
        <f>IF(F1333&lt;&gt;"", _xlfn.XLOOKUP(F1333,TABstock[CODE],TABstock[UNITE]),"")</f>
        <v/>
      </c>
      <c r="I1333" s="89" t="str">
        <f>IF(F1333&lt;&gt;"", _xlfn.XLOOKUP(F1333,TABstock[CODE],TABstock[DESCRIPTION]),"")</f>
        <v/>
      </c>
      <c r="J1333" s="90" t="str">
        <f>IF(F1333&lt;&gt;"", _xlfn.XLOOKUP(F1333,TABstock[CODE],TABstock[STOCK]),"")</f>
        <v/>
      </c>
      <c r="K1333" s="28"/>
      <c r="M1333" s="29"/>
      <c r="S1333" s="23"/>
      <c r="T1333" s="99"/>
      <c r="U1333" s="100"/>
      <c r="V1333" s="88"/>
      <c r="W1333" s="88"/>
      <c r="X1333" s="88"/>
      <c r="Y1333" s="30"/>
      <c r="Z1333" s="88"/>
      <c r="AA1333" s="88"/>
      <c r="AB1333" s="30"/>
      <c r="AC1333" s="30"/>
      <c r="AD1333" s="30"/>
      <c r="AE1333" s="101"/>
      <c r="AH1333" s="53"/>
    </row>
    <row r="1334" spans="2:34" x14ac:dyDescent="0.25">
      <c r="B1334" s="81"/>
      <c r="C1334" s="82"/>
      <c r="D1334" s="83"/>
      <c r="E1334" s="87"/>
      <c r="F1334" s="84"/>
      <c r="G1334" s="84"/>
      <c r="H1334" s="89" t="str">
        <f>IF(F1334&lt;&gt;"", _xlfn.XLOOKUP(F1334,TABstock[CODE],TABstock[UNITE]),"")</f>
        <v/>
      </c>
      <c r="I1334" s="89" t="str">
        <f>IF(F1334&lt;&gt;"", _xlfn.XLOOKUP(F1334,TABstock[CODE],TABstock[DESCRIPTION]),"")</f>
        <v/>
      </c>
      <c r="J1334" s="90" t="str">
        <f>IF(F1334&lt;&gt;"", _xlfn.XLOOKUP(F1334,TABstock[CODE],TABstock[STOCK]),"")</f>
        <v/>
      </c>
      <c r="K1334" s="28"/>
      <c r="M1334" s="29"/>
      <c r="S1334" s="23"/>
      <c r="T1334" s="99"/>
      <c r="U1334" s="100"/>
      <c r="V1334" s="88"/>
      <c r="W1334" s="88"/>
      <c r="X1334" s="88"/>
      <c r="Y1334" s="30"/>
      <c r="Z1334" s="88"/>
      <c r="AA1334" s="88"/>
      <c r="AB1334" s="30"/>
      <c r="AC1334" s="30"/>
      <c r="AD1334" s="30"/>
      <c r="AE1334" s="101"/>
      <c r="AH1334" s="53"/>
    </row>
    <row r="1335" spans="2:34" x14ac:dyDescent="0.25">
      <c r="B1335" s="81"/>
      <c r="C1335" s="82"/>
      <c r="D1335" s="83"/>
      <c r="E1335" s="87"/>
      <c r="F1335" s="84"/>
      <c r="G1335" s="84"/>
      <c r="H1335" s="89" t="str">
        <f>IF(F1335&lt;&gt;"", _xlfn.XLOOKUP(F1335,TABstock[CODE],TABstock[UNITE]),"")</f>
        <v/>
      </c>
      <c r="I1335" s="89" t="str">
        <f>IF(F1335&lt;&gt;"", _xlfn.XLOOKUP(F1335,TABstock[CODE],TABstock[DESCRIPTION]),"")</f>
        <v/>
      </c>
      <c r="J1335" s="90" t="str">
        <f>IF(F1335&lt;&gt;"", _xlfn.XLOOKUP(F1335,TABstock[CODE],TABstock[STOCK]),"")</f>
        <v/>
      </c>
      <c r="K1335" s="28"/>
      <c r="M1335" s="29"/>
      <c r="S1335" s="23"/>
      <c r="T1335" s="99"/>
      <c r="U1335" s="100"/>
      <c r="V1335" s="88"/>
      <c r="W1335" s="88"/>
      <c r="X1335" s="88"/>
      <c r="Y1335" s="30"/>
      <c r="Z1335" s="88"/>
      <c r="AA1335" s="88"/>
      <c r="AB1335" s="30"/>
      <c r="AC1335" s="30"/>
      <c r="AD1335" s="30"/>
      <c r="AE1335" s="101"/>
      <c r="AH1335" s="53"/>
    </row>
    <row r="1336" spans="2:34" x14ac:dyDescent="0.25">
      <c r="B1336" s="81"/>
      <c r="C1336" s="82"/>
      <c r="D1336" s="83"/>
      <c r="E1336" s="87"/>
      <c r="F1336" s="84"/>
      <c r="G1336" s="84"/>
      <c r="H1336" s="89" t="str">
        <f>IF(F1336&lt;&gt;"", _xlfn.XLOOKUP(F1336,TABstock[CODE],TABstock[UNITE]),"")</f>
        <v/>
      </c>
      <c r="I1336" s="89" t="str">
        <f>IF(F1336&lt;&gt;"", _xlfn.XLOOKUP(F1336,TABstock[CODE],TABstock[DESCRIPTION]),"")</f>
        <v/>
      </c>
      <c r="J1336" s="90" t="str">
        <f>IF(F1336&lt;&gt;"", _xlfn.XLOOKUP(F1336,TABstock[CODE],TABstock[STOCK]),"")</f>
        <v/>
      </c>
      <c r="K1336" s="28"/>
      <c r="M1336" s="29"/>
      <c r="S1336" s="23"/>
      <c r="T1336" s="99"/>
      <c r="U1336" s="100"/>
      <c r="V1336" s="88"/>
      <c r="W1336" s="88"/>
      <c r="X1336" s="88"/>
      <c r="Y1336" s="30"/>
      <c r="Z1336" s="88"/>
      <c r="AA1336" s="88"/>
      <c r="AB1336" s="30"/>
      <c r="AC1336" s="30"/>
      <c r="AD1336" s="30"/>
      <c r="AE1336" s="101"/>
      <c r="AH1336" s="53"/>
    </row>
    <row r="1337" spans="2:34" x14ac:dyDescent="0.25">
      <c r="B1337" s="81"/>
      <c r="C1337" s="82"/>
      <c r="D1337" s="83"/>
      <c r="E1337" s="87"/>
      <c r="F1337" s="84"/>
      <c r="G1337" s="84"/>
      <c r="H1337" s="89" t="str">
        <f>IF(F1337&lt;&gt;"", _xlfn.XLOOKUP(F1337,TABstock[CODE],TABstock[UNITE]),"")</f>
        <v/>
      </c>
      <c r="I1337" s="89" t="str">
        <f>IF(F1337&lt;&gt;"", _xlfn.XLOOKUP(F1337,TABstock[CODE],TABstock[DESCRIPTION]),"")</f>
        <v/>
      </c>
      <c r="J1337" s="90" t="str">
        <f>IF(F1337&lt;&gt;"", _xlfn.XLOOKUP(F1337,TABstock[CODE],TABstock[STOCK]),"")</f>
        <v/>
      </c>
      <c r="K1337" s="28"/>
      <c r="M1337" s="29"/>
      <c r="S1337" s="23"/>
      <c r="T1337" s="99"/>
      <c r="U1337" s="100"/>
      <c r="V1337" s="88"/>
      <c r="W1337" s="88"/>
      <c r="X1337" s="88"/>
      <c r="Y1337" s="30"/>
      <c r="Z1337" s="88"/>
      <c r="AA1337" s="88"/>
      <c r="AB1337" s="30"/>
      <c r="AC1337" s="30"/>
      <c r="AD1337" s="30"/>
      <c r="AE1337" s="101"/>
      <c r="AH1337" s="53"/>
    </row>
    <row r="1338" spans="2:34" x14ac:dyDescent="0.25">
      <c r="B1338" s="81"/>
      <c r="C1338" s="82"/>
      <c r="D1338" s="83"/>
      <c r="E1338" s="87"/>
      <c r="F1338" s="84"/>
      <c r="G1338" s="84"/>
      <c r="H1338" s="89" t="str">
        <f>IF(F1338&lt;&gt;"", _xlfn.XLOOKUP(F1338,TABstock[CODE],TABstock[UNITE]),"")</f>
        <v/>
      </c>
      <c r="I1338" s="89" t="str">
        <f>IF(F1338&lt;&gt;"", _xlfn.XLOOKUP(F1338,TABstock[CODE],TABstock[DESCRIPTION]),"")</f>
        <v/>
      </c>
      <c r="J1338" s="90" t="str">
        <f>IF(F1338&lt;&gt;"", _xlfn.XLOOKUP(F1338,TABstock[CODE],TABstock[STOCK]),"")</f>
        <v/>
      </c>
      <c r="K1338" s="28"/>
      <c r="M1338" s="29"/>
      <c r="S1338" s="23"/>
      <c r="T1338" s="99"/>
      <c r="U1338" s="100"/>
      <c r="V1338" s="88"/>
      <c r="W1338" s="88"/>
      <c r="X1338" s="88"/>
      <c r="Y1338" s="30"/>
      <c r="Z1338" s="88"/>
      <c r="AA1338" s="88"/>
      <c r="AB1338" s="30"/>
      <c r="AC1338" s="30"/>
      <c r="AD1338" s="30"/>
      <c r="AE1338" s="101"/>
      <c r="AH1338" s="53"/>
    </row>
    <row r="1339" spans="2:34" x14ac:dyDescent="0.25">
      <c r="B1339" s="81"/>
      <c r="C1339" s="82"/>
      <c r="D1339" s="83"/>
      <c r="E1339" s="87"/>
      <c r="F1339" s="84"/>
      <c r="G1339" s="84"/>
      <c r="H1339" s="89" t="str">
        <f>IF(F1339&lt;&gt;"", _xlfn.XLOOKUP(F1339,TABstock[CODE],TABstock[UNITE]),"")</f>
        <v/>
      </c>
      <c r="I1339" s="89" t="str">
        <f>IF(F1339&lt;&gt;"", _xlfn.XLOOKUP(F1339,TABstock[CODE],TABstock[DESCRIPTION]),"")</f>
        <v/>
      </c>
      <c r="J1339" s="90" t="str">
        <f>IF(F1339&lt;&gt;"", _xlfn.XLOOKUP(F1339,TABstock[CODE],TABstock[STOCK]),"")</f>
        <v/>
      </c>
      <c r="K1339" s="28"/>
      <c r="M1339" s="29"/>
      <c r="S1339" s="23"/>
      <c r="T1339" s="99"/>
      <c r="U1339" s="100"/>
      <c r="V1339" s="88"/>
      <c r="W1339" s="88"/>
      <c r="X1339" s="88"/>
      <c r="Y1339" s="30"/>
      <c r="Z1339" s="88"/>
      <c r="AA1339" s="88"/>
      <c r="AB1339" s="30"/>
      <c r="AC1339" s="30"/>
      <c r="AD1339" s="30"/>
      <c r="AE1339" s="101"/>
      <c r="AH1339" s="53"/>
    </row>
    <row r="1340" spans="2:34" x14ac:dyDescent="0.25">
      <c r="B1340" s="81"/>
      <c r="C1340" s="82"/>
      <c r="D1340" s="83"/>
      <c r="E1340" s="87"/>
      <c r="F1340" s="84"/>
      <c r="G1340" s="84"/>
      <c r="H1340" s="89" t="str">
        <f>IF(F1340&lt;&gt;"", _xlfn.XLOOKUP(F1340,TABstock[CODE],TABstock[UNITE]),"")</f>
        <v/>
      </c>
      <c r="I1340" s="89" t="str">
        <f>IF(F1340&lt;&gt;"", _xlfn.XLOOKUP(F1340,TABstock[CODE],TABstock[DESCRIPTION]),"")</f>
        <v/>
      </c>
      <c r="J1340" s="90" t="str">
        <f>IF(F1340&lt;&gt;"", _xlfn.XLOOKUP(F1340,TABstock[CODE],TABstock[STOCK]),"")</f>
        <v/>
      </c>
      <c r="K1340" s="28"/>
      <c r="M1340" s="29"/>
      <c r="S1340" s="23"/>
      <c r="T1340" s="99"/>
      <c r="U1340" s="100"/>
      <c r="V1340" s="88"/>
      <c r="W1340" s="88"/>
      <c r="X1340" s="88"/>
      <c r="Y1340" s="30"/>
      <c r="Z1340" s="88"/>
      <c r="AA1340" s="88"/>
      <c r="AB1340" s="30"/>
      <c r="AC1340" s="30"/>
      <c r="AD1340" s="30"/>
      <c r="AE1340" s="101"/>
      <c r="AH1340" s="53"/>
    </row>
    <row r="1341" spans="2:34" x14ac:dyDescent="0.25">
      <c r="B1341" s="81"/>
      <c r="C1341" s="82"/>
      <c r="D1341" s="83"/>
      <c r="E1341" s="87"/>
      <c r="F1341" s="84"/>
      <c r="G1341" s="84"/>
      <c r="H1341" s="89" t="str">
        <f>IF(F1341&lt;&gt;"", _xlfn.XLOOKUP(F1341,TABstock[CODE],TABstock[UNITE]),"")</f>
        <v/>
      </c>
      <c r="I1341" s="89" t="str">
        <f>IF(F1341&lt;&gt;"", _xlfn.XLOOKUP(F1341,TABstock[CODE],TABstock[DESCRIPTION]),"")</f>
        <v/>
      </c>
      <c r="J1341" s="90" t="str">
        <f>IF(F1341&lt;&gt;"", _xlfn.XLOOKUP(F1341,TABstock[CODE],TABstock[STOCK]),"")</f>
        <v/>
      </c>
      <c r="K1341" s="28"/>
      <c r="M1341" s="29"/>
      <c r="S1341" s="23"/>
      <c r="T1341" s="99"/>
      <c r="U1341" s="100"/>
      <c r="V1341" s="88"/>
      <c r="W1341" s="88"/>
      <c r="X1341" s="88"/>
      <c r="Y1341" s="30"/>
      <c r="Z1341" s="88"/>
      <c r="AA1341" s="88"/>
      <c r="AB1341" s="30"/>
      <c r="AC1341" s="30"/>
      <c r="AD1341" s="30"/>
      <c r="AE1341" s="101"/>
      <c r="AH1341" s="53"/>
    </row>
    <row r="1342" spans="2:34" x14ac:dyDescent="0.25">
      <c r="B1342" s="81"/>
      <c r="C1342" s="82"/>
      <c r="D1342" s="83"/>
      <c r="E1342" s="87"/>
      <c r="F1342" s="84"/>
      <c r="G1342" s="84"/>
      <c r="H1342" s="89" t="str">
        <f>IF(F1342&lt;&gt;"", _xlfn.XLOOKUP(F1342,TABstock[CODE],TABstock[UNITE]),"")</f>
        <v/>
      </c>
      <c r="I1342" s="89" t="str">
        <f>IF(F1342&lt;&gt;"", _xlfn.XLOOKUP(F1342,TABstock[CODE],TABstock[DESCRIPTION]),"")</f>
        <v/>
      </c>
      <c r="J1342" s="90" t="str">
        <f>IF(F1342&lt;&gt;"", _xlfn.XLOOKUP(F1342,TABstock[CODE],TABstock[STOCK]),"")</f>
        <v/>
      </c>
      <c r="K1342" s="28"/>
      <c r="M1342" s="29"/>
      <c r="S1342" s="23"/>
      <c r="T1342" s="99"/>
      <c r="U1342" s="100"/>
      <c r="V1342" s="88"/>
      <c r="W1342" s="88"/>
      <c r="X1342" s="88"/>
      <c r="Y1342" s="30"/>
      <c r="Z1342" s="88"/>
      <c r="AA1342" s="88"/>
      <c r="AB1342" s="30"/>
      <c r="AC1342" s="30"/>
      <c r="AD1342" s="30"/>
      <c r="AE1342" s="101"/>
      <c r="AH1342" s="53"/>
    </row>
    <row r="1343" spans="2:34" x14ac:dyDescent="0.25">
      <c r="B1343" s="81"/>
      <c r="C1343" s="82"/>
      <c r="D1343" s="83"/>
      <c r="E1343" s="87"/>
      <c r="F1343" s="84"/>
      <c r="G1343" s="84"/>
      <c r="H1343" s="89" t="str">
        <f>IF(F1343&lt;&gt;"", _xlfn.XLOOKUP(F1343,TABstock[CODE],TABstock[UNITE]),"")</f>
        <v/>
      </c>
      <c r="I1343" s="89" t="str">
        <f>IF(F1343&lt;&gt;"", _xlfn.XLOOKUP(F1343,TABstock[CODE],TABstock[DESCRIPTION]),"")</f>
        <v/>
      </c>
      <c r="J1343" s="90" t="str">
        <f>IF(F1343&lt;&gt;"", _xlfn.XLOOKUP(F1343,TABstock[CODE],TABstock[STOCK]),"")</f>
        <v/>
      </c>
      <c r="K1343" s="28"/>
      <c r="M1343" s="29"/>
      <c r="S1343" s="23"/>
      <c r="T1343" s="99"/>
      <c r="U1343" s="100"/>
      <c r="V1343" s="88"/>
      <c r="W1343" s="88"/>
      <c r="X1343" s="88"/>
      <c r="Y1343" s="30"/>
      <c r="Z1343" s="88"/>
      <c r="AA1343" s="88"/>
      <c r="AB1343" s="30"/>
      <c r="AC1343" s="30"/>
      <c r="AD1343" s="30"/>
      <c r="AE1343" s="101"/>
      <c r="AH1343" s="53"/>
    </row>
    <row r="1344" spans="2:34" x14ac:dyDescent="0.25">
      <c r="B1344" s="81"/>
      <c r="C1344" s="82"/>
      <c r="D1344" s="83"/>
      <c r="E1344" s="87"/>
      <c r="F1344" s="84"/>
      <c r="G1344" s="84"/>
      <c r="H1344" s="89" t="str">
        <f>IF(F1344&lt;&gt;"", _xlfn.XLOOKUP(F1344,TABstock[CODE],TABstock[UNITE]),"")</f>
        <v/>
      </c>
      <c r="I1344" s="89" t="str">
        <f>IF(F1344&lt;&gt;"", _xlfn.XLOOKUP(F1344,TABstock[CODE],TABstock[DESCRIPTION]),"")</f>
        <v/>
      </c>
      <c r="J1344" s="90" t="str">
        <f>IF(F1344&lt;&gt;"", _xlfn.XLOOKUP(F1344,TABstock[CODE],TABstock[STOCK]),"")</f>
        <v/>
      </c>
      <c r="K1344" s="28"/>
      <c r="M1344" s="29"/>
      <c r="S1344" s="23"/>
      <c r="T1344" s="99"/>
      <c r="U1344" s="100"/>
      <c r="V1344" s="88"/>
      <c r="W1344" s="88"/>
      <c r="X1344" s="88"/>
      <c r="Y1344" s="30"/>
      <c r="Z1344" s="88"/>
      <c r="AA1344" s="88"/>
      <c r="AB1344" s="30"/>
      <c r="AC1344" s="30"/>
      <c r="AD1344" s="30"/>
      <c r="AE1344" s="101"/>
      <c r="AH1344" s="53"/>
    </row>
    <row r="1345" spans="2:34" x14ac:dyDescent="0.25">
      <c r="B1345" s="81"/>
      <c r="C1345" s="82"/>
      <c r="D1345" s="83"/>
      <c r="E1345" s="87"/>
      <c r="F1345" s="84"/>
      <c r="G1345" s="84"/>
      <c r="H1345" s="89" t="str">
        <f>IF(F1345&lt;&gt;"", _xlfn.XLOOKUP(F1345,TABstock[CODE],TABstock[UNITE]),"")</f>
        <v/>
      </c>
      <c r="I1345" s="89" t="str">
        <f>IF(F1345&lt;&gt;"", _xlfn.XLOOKUP(F1345,TABstock[CODE],TABstock[DESCRIPTION]),"")</f>
        <v/>
      </c>
      <c r="J1345" s="90" t="str">
        <f>IF(F1345&lt;&gt;"", _xlfn.XLOOKUP(F1345,TABstock[CODE],TABstock[STOCK]),"")</f>
        <v/>
      </c>
      <c r="K1345" s="28"/>
      <c r="M1345" s="29"/>
      <c r="S1345" s="23"/>
      <c r="T1345" s="99"/>
      <c r="U1345" s="100"/>
      <c r="V1345" s="88"/>
      <c r="W1345" s="88"/>
      <c r="X1345" s="88"/>
      <c r="Y1345" s="30"/>
      <c r="Z1345" s="88"/>
      <c r="AA1345" s="88"/>
      <c r="AB1345" s="30"/>
      <c r="AC1345" s="30"/>
      <c r="AD1345" s="30"/>
      <c r="AE1345" s="101"/>
      <c r="AH1345" s="53"/>
    </row>
    <row r="1346" spans="2:34" x14ac:dyDescent="0.25">
      <c r="B1346" s="81"/>
      <c r="C1346" s="82"/>
      <c r="D1346" s="83"/>
      <c r="E1346" s="87"/>
      <c r="F1346" s="84"/>
      <c r="G1346" s="84"/>
      <c r="H1346" s="89" t="str">
        <f>IF(F1346&lt;&gt;"", _xlfn.XLOOKUP(F1346,TABstock[CODE],TABstock[UNITE]),"")</f>
        <v/>
      </c>
      <c r="I1346" s="89" t="str">
        <f>IF(F1346&lt;&gt;"", _xlfn.XLOOKUP(F1346,TABstock[CODE],TABstock[DESCRIPTION]),"")</f>
        <v/>
      </c>
      <c r="J1346" s="90" t="str">
        <f>IF(F1346&lt;&gt;"", _xlfn.XLOOKUP(F1346,TABstock[CODE],TABstock[STOCK]),"")</f>
        <v/>
      </c>
      <c r="K1346" s="28"/>
      <c r="M1346" s="29"/>
      <c r="S1346" s="23"/>
      <c r="T1346" s="99"/>
      <c r="U1346" s="100"/>
      <c r="V1346" s="88"/>
      <c r="W1346" s="88"/>
      <c r="X1346" s="88"/>
      <c r="Y1346" s="30"/>
      <c r="Z1346" s="88"/>
      <c r="AA1346" s="88"/>
      <c r="AB1346" s="30"/>
      <c r="AC1346" s="30"/>
      <c r="AD1346" s="30"/>
      <c r="AE1346" s="101"/>
      <c r="AH1346" s="53"/>
    </row>
    <row r="1347" spans="2:34" x14ac:dyDescent="0.25">
      <c r="B1347" s="81"/>
      <c r="C1347" s="82"/>
      <c r="D1347" s="83"/>
      <c r="E1347" s="87"/>
      <c r="F1347" s="84"/>
      <c r="G1347" s="84"/>
      <c r="H1347" s="89" t="str">
        <f>IF(F1347&lt;&gt;"", _xlfn.XLOOKUP(F1347,TABstock[CODE],TABstock[UNITE]),"")</f>
        <v/>
      </c>
      <c r="I1347" s="89" t="str">
        <f>IF(F1347&lt;&gt;"", _xlfn.XLOOKUP(F1347,TABstock[CODE],TABstock[DESCRIPTION]),"")</f>
        <v/>
      </c>
      <c r="J1347" s="90" t="str">
        <f>IF(F1347&lt;&gt;"", _xlfn.XLOOKUP(F1347,TABstock[CODE],TABstock[STOCK]),"")</f>
        <v/>
      </c>
      <c r="K1347" s="28"/>
      <c r="M1347" s="29"/>
      <c r="S1347" s="23"/>
      <c r="T1347" s="99"/>
      <c r="U1347" s="100"/>
      <c r="V1347" s="88"/>
      <c r="W1347" s="88"/>
      <c r="X1347" s="88"/>
      <c r="Y1347" s="30"/>
      <c r="Z1347" s="88"/>
      <c r="AA1347" s="88"/>
      <c r="AB1347" s="30"/>
      <c r="AC1347" s="30"/>
      <c r="AD1347" s="30"/>
      <c r="AE1347" s="101"/>
      <c r="AH1347" s="53"/>
    </row>
    <row r="1348" spans="2:34" x14ac:dyDescent="0.25">
      <c r="B1348" s="81"/>
      <c r="C1348" s="82"/>
      <c r="D1348" s="83"/>
      <c r="E1348" s="87"/>
      <c r="F1348" s="84"/>
      <c r="G1348" s="84"/>
      <c r="H1348" s="89" t="str">
        <f>IF(F1348&lt;&gt;"", _xlfn.XLOOKUP(F1348,TABstock[CODE],TABstock[UNITE]),"")</f>
        <v/>
      </c>
      <c r="I1348" s="89" t="str">
        <f>IF(F1348&lt;&gt;"", _xlfn.XLOOKUP(F1348,TABstock[CODE],TABstock[DESCRIPTION]),"")</f>
        <v/>
      </c>
      <c r="J1348" s="90" t="str">
        <f>IF(F1348&lt;&gt;"", _xlfn.XLOOKUP(F1348,TABstock[CODE],TABstock[STOCK]),"")</f>
        <v/>
      </c>
      <c r="K1348" s="28"/>
      <c r="M1348" s="29"/>
      <c r="S1348" s="23"/>
      <c r="T1348" s="99"/>
      <c r="U1348" s="100"/>
      <c r="V1348" s="88"/>
      <c r="W1348" s="88"/>
      <c r="X1348" s="88"/>
      <c r="Y1348" s="30"/>
      <c r="Z1348" s="88"/>
      <c r="AA1348" s="88"/>
      <c r="AB1348" s="30"/>
      <c r="AC1348" s="30"/>
      <c r="AD1348" s="30"/>
      <c r="AE1348" s="101"/>
      <c r="AH1348" s="53"/>
    </row>
    <row r="1349" spans="2:34" x14ac:dyDescent="0.25">
      <c r="B1349" s="81"/>
      <c r="C1349" s="82"/>
      <c r="D1349" s="83"/>
      <c r="E1349" s="87"/>
      <c r="F1349" s="84"/>
      <c r="G1349" s="84"/>
      <c r="H1349" s="89" t="str">
        <f>IF(F1349&lt;&gt;"", _xlfn.XLOOKUP(F1349,TABstock[CODE],TABstock[UNITE]),"")</f>
        <v/>
      </c>
      <c r="I1349" s="89" t="str">
        <f>IF(F1349&lt;&gt;"", _xlfn.XLOOKUP(F1349,TABstock[CODE],TABstock[DESCRIPTION]),"")</f>
        <v/>
      </c>
      <c r="J1349" s="90" t="str">
        <f>IF(F1349&lt;&gt;"", _xlfn.XLOOKUP(F1349,TABstock[CODE],TABstock[STOCK]),"")</f>
        <v/>
      </c>
      <c r="K1349" s="28"/>
      <c r="M1349" s="29"/>
      <c r="S1349" s="23"/>
      <c r="T1349" s="99"/>
      <c r="U1349" s="100"/>
      <c r="V1349" s="88"/>
      <c r="W1349" s="88"/>
      <c r="X1349" s="88"/>
      <c r="Y1349" s="30"/>
      <c r="Z1349" s="88"/>
      <c r="AA1349" s="88"/>
      <c r="AB1349" s="30"/>
      <c r="AC1349" s="30"/>
      <c r="AD1349" s="30"/>
      <c r="AE1349" s="101"/>
      <c r="AH1349" s="53"/>
    </row>
    <row r="1350" spans="2:34" x14ac:dyDescent="0.25">
      <c r="B1350" s="81"/>
      <c r="C1350" s="82"/>
      <c r="D1350" s="83"/>
      <c r="E1350" s="87"/>
      <c r="F1350" s="84"/>
      <c r="G1350" s="84"/>
      <c r="H1350" s="89" t="str">
        <f>IF(F1350&lt;&gt;"", _xlfn.XLOOKUP(F1350,TABstock[CODE],TABstock[UNITE]),"")</f>
        <v/>
      </c>
      <c r="I1350" s="89" t="str">
        <f>IF(F1350&lt;&gt;"", _xlfn.XLOOKUP(F1350,TABstock[CODE],TABstock[DESCRIPTION]),"")</f>
        <v/>
      </c>
      <c r="J1350" s="90" t="str">
        <f>IF(F1350&lt;&gt;"", _xlfn.XLOOKUP(F1350,TABstock[CODE],TABstock[STOCK]),"")</f>
        <v/>
      </c>
      <c r="K1350" s="28"/>
      <c r="M1350" s="29"/>
      <c r="S1350" s="23"/>
      <c r="T1350" s="99"/>
      <c r="U1350" s="100"/>
      <c r="V1350" s="88"/>
      <c r="W1350" s="88"/>
      <c r="X1350" s="88"/>
      <c r="Y1350" s="30"/>
      <c r="Z1350" s="88"/>
      <c r="AA1350" s="88"/>
      <c r="AB1350" s="30"/>
      <c r="AC1350" s="30"/>
      <c r="AD1350" s="30"/>
      <c r="AE1350" s="101"/>
      <c r="AH1350" s="53"/>
    </row>
    <row r="1351" spans="2:34" x14ac:dyDescent="0.25">
      <c r="B1351" s="81"/>
      <c r="C1351" s="82"/>
      <c r="D1351" s="83"/>
      <c r="E1351" s="87"/>
      <c r="F1351" s="84"/>
      <c r="G1351" s="84"/>
      <c r="H1351" s="89" t="str">
        <f>IF(F1351&lt;&gt;"", _xlfn.XLOOKUP(F1351,TABstock[CODE],TABstock[UNITE]),"")</f>
        <v/>
      </c>
      <c r="I1351" s="89" t="str">
        <f>IF(F1351&lt;&gt;"", _xlfn.XLOOKUP(F1351,TABstock[CODE],TABstock[DESCRIPTION]),"")</f>
        <v/>
      </c>
      <c r="J1351" s="90" t="str">
        <f>IF(F1351&lt;&gt;"", _xlfn.XLOOKUP(F1351,TABstock[CODE],TABstock[STOCK]),"")</f>
        <v/>
      </c>
      <c r="K1351" s="28"/>
      <c r="M1351" s="29"/>
      <c r="S1351" s="23"/>
      <c r="T1351" s="99"/>
      <c r="U1351" s="100"/>
      <c r="V1351" s="88"/>
      <c r="W1351" s="88"/>
      <c r="X1351" s="88"/>
      <c r="Y1351" s="30"/>
      <c r="Z1351" s="88"/>
      <c r="AA1351" s="88"/>
      <c r="AB1351" s="30"/>
      <c r="AC1351" s="30"/>
      <c r="AD1351" s="30"/>
      <c r="AE1351" s="101"/>
      <c r="AH1351" s="53"/>
    </row>
    <row r="1352" spans="2:34" x14ac:dyDescent="0.25">
      <c r="B1352" s="81"/>
      <c r="C1352" s="82"/>
      <c r="D1352" s="83"/>
      <c r="E1352" s="87"/>
      <c r="F1352" s="84"/>
      <c r="G1352" s="84"/>
      <c r="H1352" s="89" t="str">
        <f>IF(F1352&lt;&gt;"", _xlfn.XLOOKUP(F1352,TABstock[CODE],TABstock[UNITE]),"")</f>
        <v/>
      </c>
      <c r="I1352" s="89" t="str">
        <f>IF(F1352&lt;&gt;"", _xlfn.XLOOKUP(F1352,TABstock[CODE],TABstock[DESCRIPTION]),"")</f>
        <v/>
      </c>
      <c r="J1352" s="90" t="str">
        <f>IF(F1352&lt;&gt;"", _xlfn.XLOOKUP(F1352,TABstock[CODE],TABstock[STOCK]),"")</f>
        <v/>
      </c>
      <c r="K1352" s="28"/>
      <c r="M1352" s="29"/>
      <c r="S1352" s="23"/>
      <c r="T1352" s="99"/>
      <c r="U1352" s="100"/>
      <c r="V1352" s="88"/>
      <c r="W1352" s="88"/>
      <c r="X1352" s="88"/>
      <c r="Y1352" s="30"/>
      <c r="Z1352" s="88"/>
      <c r="AA1352" s="88"/>
      <c r="AB1352" s="30"/>
      <c r="AC1352" s="30"/>
      <c r="AD1352" s="30"/>
      <c r="AE1352" s="101"/>
      <c r="AH1352" s="53"/>
    </row>
    <row r="1353" spans="2:34" x14ac:dyDescent="0.25">
      <c r="B1353" s="81"/>
      <c r="C1353" s="82"/>
      <c r="D1353" s="83"/>
      <c r="E1353" s="87"/>
      <c r="F1353" s="84"/>
      <c r="G1353" s="84"/>
      <c r="H1353" s="89" t="str">
        <f>IF(F1353&lt;&gt;"", _xlfn.XLOOKUP(F1353,TABstock[CODE],TABstock[UNITE]),"")</f>
        <v/>
      </c>
      <c r="I1353" s="89" t="str">
        <f>IF(F1353&lt;&gt;"", _xlfn.XLOOKUP(F1353,TABstock[CODE],TABstock[DESCRIPTION]),"")</f>
        <v/>
      </c>
      <c r="J1353" s="90" t="str">
        <f>IF(F1353&lt;&gt;"", _xlfn.XLOOKUP(F1353,TABstock[CODE],TABstock[STOCK]),"")</f>
        <v/>
      </c>
      <c r="K1353" s="28"/>
      <c r="M1353" s="29"/>
      <c r="S1353" s="23"/>
      <c r="T1353" s="99"/>
      <c r="U1353" s="100"/>
      <c r="V1353" s="88"/>
      <c r="W1353" s="88"/>
      <c r="X1353" s="88"/>
      <c r="Y1353" s="30"/>
      <c r="Z1353" s="88"/>
      <c r="AA1353" s="88"/>
      <c r="AB1353" s="30"/>
      <c r="AC1353" s="30"/>
      <c r="AD1353" s="30"/>
      <c r="AE1353" s="101"/>
      <c r="AH1353" s="53"/>
    </row>
    <row r="1354" spans="2:34" x14ac:dyDescent="0.25">
      <c r="B1354" s="81"/>
      <c r="C1354" s="82"/>
      <c r="D1354" s="83"/>
      <c r="E1354" s="87"/>
      <c r="F1354" s="84"/>
      <c r="G1354" s="84"/>
      <c r="H1354" s="89" t="str">
        <f>IF(F1354&lt;&gt;"", _xlfn.XLOOKUP(F1354,TABstock[CODE],TABstock[UNITE]),"")</f>
        <v/>
      </c>
      <c r="I1354" s="89" t="str">
        <f>IF(F1354&lt;&gt;"", _xlfn.XLOOKUP(F1354,TABstock[CODE],TABstock[DESCRIPTION]),"")</f>
        <v/>
      </c>
      <c r="J1354" s="90" t="str">
        <f>IF(F1354&lt;&gt;"", _xlfn.XLOOKUP(F1354,TABstock[CODE],TABstock[STOCK]),"")</f>
        <v/>
      </c>
      <c r="K1354" s="28"/>
      <c r="M1354" s="29"/>
      <c r="S1354" s="23"/>
      <c r="T1354" s="99"/>
      <c r="U1354" s="100"/>
      <c r="V1354" s="88"/>
      <c r="W1354" s="88"/>
      <c r="X1354" s="88"/>
      <c r="Y1354" s="30"/>
      <c r="Z1354" s="88"/>
      <c r="AA1354" s="88"/>
      <c r="AB1354" s="30"/>
      <c r="AC1354" s="30"/>
      <c r="AD1354" s="30"/>
      <c r="AE1354" s="101"/>
      <c r="AH1354" s="53"/>
    </row>
    <row r="1355" spans="2:34" x14ac:dyDescent="0.25">
      <c r="B1355" s="81"/>
      <c r="C1355" s="82"/>
      <c r="D1355" s="83"/>
      <c r="E1355" s="87"/>
      <c r="F1355" s="84"/>
      <c r="G1355" s="84"/>
      <c r="H1355" s="89" t="str">
        <f>IF(F1355&lt;&gt;"", _xlfn.XLOOKUP(F1355,TABstock[CODE],TABstock[UNITE]),"")</f>
        <v/>
      </c>
      <c r="I1355" s="89" t="str">
        <f>IF(F1355&lt;&gt;"", _xlfn.XLOOKUP(F1355,TABstock[CODE],TABstock[DESCRIPTION]),"")</f>
        <v/>
      </c>
      <c r="J1355" s="90" t="str">
        <f>IF(F1355&lt;&gt;"", _xlfn.XLOOKUP(F1355,TABstock[CODE],TABstock[STOCK]),"")</f>
        <v/>
      </c>
      <c r="K1355" s="28"/>
      <c r="M1355" s="29"/>
      <c r="S1355" s="23"/>
      <c r="T1355" s="99"/>
      <c r="U1355" s="100"/>
      <c r="V1355" s="88"/>
      <c r="W1355" s="88"/>
      <c r="X1355" s="88"/>
      <c r="Y1355" s="30"/>
      <c r="Z1355" s="88"/>
      <c r="AA1355" s="88"/>
      <c r="AB1355" s="30"/>
      <c r="AC1355" s="30"/>
      <c r="AD1355" s="30"/>
      <c r="AE1355" s="101"/>
      <c r="AH1355" s="53"/>
    </row>
    <row r="1356" spans="2:34" x14ac:dyDescent="0.25">
      <c r="B1356" s="81"/>
      <c r="C1356" s="82"/>
      <c r="D1356" s="83"/>
      <c r="E1356" s="87"/>
      <c r="F1356" s="84"/>
      <c r="G1356" s="84"/>
      <c r="H1356" s="89" t="str">
        <f>IF(F1356&lt;&gt;"", _xlfn.XLOOKUP(F1356,TABstock[CODE],TABstock[UNITE]),"")</f>
        <v/>
      </c>
      <c r="I1356" s="89" t="str">
        <f>IF(F1356&lt;&gt;"", _xlfn.XLOOKUP(F1356,TABstock[CODE],TABstock[DESCRIPTION]),"")</f>
        <v/>
      </c>
      <c r="J1356" s="90" t="str">
        <f>IF(F1356&lt;&gt;"", _xlfn.XLOOKUP(F1356,TABstock[CODE],TABstock[STOCK]),"")</f>
        <v/>
      </c>
      <c r="K1356" s="28"/>
      <c r="M1356" s="29"/>
      <c r="S1356" s="23"/>
      <c r="T1356" s="99"/>
      <c r="U1356" s="100"/>
      <c r="V1356" s="88"/>
      <c r="W1356" s="88"/>
      <c r="X1356" s="88"/>
      <c r="Y1356" s="30"/>
      <c r="Z1356" s="88"/>
      <c r="AA1356" s="88"/>
      <c r="AB1356" s="30"/>
      <c r="AC1356" s="30"/>
      <c r="AD1356" s="30"/>
      <c r="AE1356" s="101"/>
      <c r="AH1356" s="53"/>
    </row>
    <row r="1357" spans="2:34" x14ac:dyDescent="0.25">
      <c r="B1357" s="81"/>
      <c r="C1357" s="82"/>
      <c r="D1357" s="83"/>
      <c r="E1357" s="87"/>
      <c r="F1357" s="84"/>
      <c r="G1357" s="84"/>
      <c r="H1357" s="89" t="str">
        <f>IF(F1357&lt;&gt;"", _xlfn.XLOOKUP(F1357,TABstock[CODE],TABstock[UNITE]),"")</f>
        <v/>
      </c>
      <c r="I1357" s="89" t="str">
        <f>IF(F1357&lt;&gt;"", _xlfn.XLOOKUP(F1357,TABstock[CODE],TABstock[DESCRIPTION]),"")</f>
        <v/>
      </c>
      <c r="J1357" s="90" t="str">
        <f>IF(F1357&lt;&gt;"", _xlfn.XLOOKUP(F1357,TABstock[CODE],TABstock[STOCK]),"")</f>
        <v/>
      </c>
      <c r="K1357" s="28"/>
      <c r="M1357" s="29"/>
      <c r="S1357" s="23"/>
      <c r="T1357" s="99"/>
      <c r="U1357" s="100"/>
      <c r="V1357" s="88"/>
      <c r="W1357" s="88"/>
      <c r="X1357" s="88"/>
      <c r="Y1357" s="30"/>
      <c r="Z1357" s="88"/>
      <c r="AA1357" s="88"/>
      <c r="AB1357" s="30"/>
      <c r="AC1357" s="30"/>
      <c r="AD1357" s="30"/>
      <c r="AE1357" s="101"/>
      <c r="AH1357" s="53"/>
    </row>
    <row r="1358" spans="2:34" x14ac:dyDescent="0.25">
      <c r="B1358" s="81"/>
      <c r="C1358" s="82"/>
      <c r="D1358" s="83"/>
      <c r="E1358" s="87"/>
      <c r="F1358" s="84"/>
      <c r="G1358" s="84"/>
      <c r="H1358" s="89" t="str">
        <f>IF(F1358&lt;&gt;"", _xlfn.XLOOKUP(F1358,TABstock[CODE],TABstock[UNITE]),"")</f>
        <v/>
      </c>
      <c r="I1358" s="89" t="str">
        <f>IF(F1358&lt;&gt;"", _xlfn.XLOOKUP(F1358,TABstock[CODE],TABstock[DESCRIPTION]),"")</f>
        <v/>
      </c>
      <c r="J1358" s="90" t="str">
        <f>IF(F1358&lt;&gt;"", _xlfn.XLOOKUP(F1358,TABstock[CODE],TABstock[STOCK]),"")</f>
        <v/>
      </c>
      <c r="K1358" s="28"/>
      <c r="M1358" s="29"/>
      <c r="S1358" s="23"/>
      <c r="T1358" s="99"/>
      <c r="U1358" s="100"/>
      <c r="V1358" s="88"/>
      <c r="W1358" s="88"/>
      <c r="X1358" s="88"/>
      <c r="Y1358" s="30"/>
      <c r="Z1358" s="88"/>
      <c r="AA1358" s="88"/>
      <c r="AB1358" s="30"/>
      <c r="AC1358" s="30"/>
      <c r="AD1358" s="30"/>
      <c r="AE1358" s="101"/>
      <c r="AH1358" s="53"/>
    </row>
    <row r="1359" spans="2:34" x14ac:dyDescent="0.25">
      <c r="B1359" s="81"/>
      <c r="C1359" s="82"/>
      <c r="D1359" s="83"/>
      <c r="E1359" s="87"/>
      <c r="F1359" s="84"/>
      <c r="G1359" s="84"/>
      <c r="H1359" s="89" t="str">
        <f>IF(F1359&lt;&gt;"", _xlfn.XLOOKUP(F1359,TABstock[CODE],TABstock[UNITE]),"")</f>
        <v/>
      </c>
      <c r="I1359" s="89" t="str">
        <f>IF(F1359&lt;&gt;"", _xlfn.XLOOKUP(F1359,TABstock[CODE],TABstock[DESCRIPTION]),"")</f>
        <v/>
      </c>
      <c r="J1359" s="90" t="str">
        <f>IF(F1359&lt;&gt;"", _xlfn.XLOOKUP(F1359,TABstock[CODE],TABstock[STOCK]),"")</f>
        <v/>
      </c>
      <c r="K1359" s="28"/>
      <c r="M1359" s="29"/>
      <c r="S1359" s="23"/>
      <c r="T1359" s="99"/>
      <c r="U1359" s="100"/>
      <c r="V1359" s="88"/>
      <c r="W1359" s="88"/>
      <c r="X1359" s="88"/>
      <c r="Y1359" s="30"/>
      <c r="Z1359" s="88"/>
      <c r="AA1359" s="88"/>
      <c r="AB1359" s="30"/>
      <c r="AC1359" s="30"/>
      <c r="AD1359" s="30"/>
      <c r="AE1359" s="101"/>
      <c r="AH1359" s="53"/>
    </row>
    <row r="1360" spans="2:34" x14ac:dyDescent="0.25">
      <c r="B1360" s="81"/>
      <c r="C1360" s="82"/>
      <c r="D1360" s="83"/>
      <c r="E1360" s="87"/>
      <c r="F1360" s="84"/>
      <c r="G1360" s="84"/>
      <c r="H1360" s="89" t="str">
        <f>IF(F1360&lt;&gt;"", _xlfn.XLOOKUP(F1360,TABstock[CODE],TABstock[UNITE]),"")</f>
        <v/>
      </c>
      <c r="I1360" s="89" t="str">
        <f>IF(F1360&lt;&gt;"", _xlfn.XLOOKUP(F1360,TABstock[CODE],TABstock[DESCRIPTION]),"")</f>
        <v/>
      </c>
      <c r="J1360" s="90" t="str">
        <f>IF(F1360&lt;&gt;"", _xlfn.XLOOKUP(F1360,TABstock[CODE],TABstock[STOCK]),"")</f>
        <v/>
      </c>
      <c r="K1360" s="28"/>
      <c r="M1360" s="29"/>
      <c r="S1360" s="23"/>
      <c r="T1360" s="99"/>
      <c r="U1360" s="100"/>
      <c r="V1360" s="88"/>
      <c r="W1360" s="88"/>
      <c r="X1360" s="88"/>
      <c r="Y1360" s="30"/>
      <c r="Z1360" s="88"/>
      <c r="AA1360" s="88"/>
      <c r="AB1360" s="30"/>
      <c r="AC1360" s="30"/>
      <c r="AD1360" s="30"/>
      <c r="AE1360" s="101"/>
      <c r="AH1360" s="53"/>
    </row>
    <row r="1361" spans="2:34" x14ac:dyDescent="0.25">
      <c r="B1361" s="81"/>
      <c r="C1361" s="82"/>
      <c r="D1361" s="83"/>
      <c r="E1361" s="87"/>
      <c r="F1361" s="84"/>
      <c r="G1361" s="84"/>
      <c r="H1361" s="89" t="str">
        <f>IF(F1361&lt;&gt;"", _xlfn.XLOOKUP(F1361,TABstock[CODE],TABstock[UNITE]),"")</f>
        <v/>
      </c>
      <c r="I1361" s="89" t="str">
        <f>IF(F1361&lt;&gt;"", _xlfn.XLOOKUP(F1361,TABstock[CODE],TABstock[DESCRIPTION]),"")</f>
        <v/>
      </c>
      <c r="J1361" s="90" t="str">
        <f>IF(F1361&lt;&gt;"", _xlfn.XLOOKUP(F1361,TABstock[CODE],TABstock[STOCK]),"")</f>
        <v/>
      </c>
      <c r="K1361" s="28"/>
      <c r="M1361" s="29"/>
      <c r="S1361" s="23"/>
      <c r="T1361" s="99"/>
      <c r="U1361" s="100"/>
      <c r="V1361" s="88"/>
      <c r="W1361" s="88"/>
      <c r="X1361" s="88"/>
      <c r="Y1361" s="30"/>
      <c r="Z1361" s="88"/>
      <c r="AA1361" s="88"/>
      <c r="AB1361" s="30"/>
      <c r="AC1361" s="30"/>
      <c r="AD1361" s="30"/>
      <c r="AE1361" s="101"/>
      <c r="AH1361" s="53"/>
    </row>
    <row r="1362" spans="2:34" x14ac:dyDescent="0.25">
      <c r="B1362" s="81"/>
      <c r="C1362" s="82"/>
      <c r="D1362" s="83"/>
      <c r="E1362" s="87"/>
      <c r="F1362" s="84"/>
      <c r="G1362" s="84"/>
      <c r="H1362" s="89" t="str">
        <f>IF(F1362&lt;&gt;"", _xlfn.XLOOKUP(F1362,TABstock[CODE],TABstock[UNITE]),"")</f>
        <v/>
      </c>
      <c r="I1362" s="89" t="str">
        <f>IF(F1362&lt;&gt;"", _xlfn.XLOOKUP(F1362,TABstock[CODE],TABstock[DESCRIPTION]),"")</f>
        <v/>
      </c>
      <c r="J1362" s="90" t="str">
        <f>IF(F1362&lt;&gt;"", _xlfn.XLOOKUP(F1362,TABstock[CODE],TABstock[STOCK]),"")</f>
        <v/>
      </c>
      <c r="K1362" s="28"/>
      <c r="M1362" s="29"/>
      <c r="S1362" s="23"/>
      <c r="T1362" s="99"/>
      <c r="U1362" s="100"/>
      <c r="V1362" s="88"/>
      <c r="W1362" s="88"/>
      <c r="X1362" s="88"/>
      <c r="Y1362" s="30"/>
      <c r="Z1362" s="88"/>
      <c r="AA1362" s="88"/>
      <c r="AB1362" s="30"/>
      <c r="AC1362" s="30"/>
      <c r="AD1362" s="30"/>
      <c r="AE1362" s="101"/>
      <c r="AH1362" s="53"/>
    </row>
    <row r="1363" spans="2:34" x14ac:dyDescent="0.25">
      <c r="B1363" s="81"/>
      <c r="C1363" s="82"/>
      <c r="D1363" s="83"/>
      <c r="E1363" s="87"/>
      <c r="F1363" s="84"/>
      <c r="G1363" s="84"/>
      <c r="H1363" s="89" t="str">
        <f>IF(F1363&lt;&gt;"", _xlfn.XLOOKUP(F1363,TABstock[CODE],TABstock[UNITE]),"")</f>
        <v/>
      </c>
      <c r="I1363" s="89" t="str">
        <f>IF(F1363&lt;&gt;"", _xlfn.XLOOKUP(F1363,TABstock[CODE],TABstock[DESCRIPTION]),"")</f>
        <v/>
      </c>
      <c r="J1363" s="90" t="str">
        <f>IF(F1363&lt;&gt;"", _xlfn.XLOOKUP(F1363,TABstock[CODE],TABstock[STOCK]),"")</f>
        <v/>
      </c>
      <c r="K1363" s="28"/>
      <c r="M1363" s="29"/>
      <c r="S1363" s="23"/>
      <c r="T1363" s="99"/>
      <c r="U1363" s="100"/>
      <c r="V1363" s="88"/>
      <c r="W1363" s="88"/>
      <c r="X1363" s="88"/>
      <c r="Y1363" s="30"/>
      <c r="Z1363" s="88"/>
      <c r="AA1363" s="88"/>
      <c r="AB1363" s="30"/>
      <c r="AC1363" s="30"/>
      <c r="AD1363" s="30"/>
      <c r="AE1363" s="101"/>
      <c r="AH1363" s="53"/>
    </row>
    <row r="1364" spans="2:34" x14ac:dyDescent="0.25">
      <c r="B1364" s="81"/>
      <c r="C1364" s="82"/>
      <c r="D1364" s="83"/>
      <c r="E1364" s="87"/>
      <c r="F1364" s="84"/>
      <c r="G1364" s="84"/>
      <c r="H1364" s="89" t="str">
        <f>IF(F1364&lt;&gt;"", _xlfn.XLOOKUP(F1364,TABstock[CODE],TABstock[UNITE]),"")</f>
        <v/>
      </c>
      <c r="I1364" s="89" t="str">
        <f>IF(F1364&lt;&gt;"", _xlfn.XLOOKUP(F1364,TABstock[CODE],TABstock[DESCRIPTION]),"")</f>
        <v/>
      </c>
      <c r="J1364" s="90" t="str">
        <f>IF(F1364&lt;&gt;"", _xlfn.XLOOKUP(F1364,TABstock[CODE],TABstock[STOCK]),"")</f>
        <v/>
      </c>
      <c r="K1364" s="28"/>
      <c r="M1364" s="29"/>
      <c r="S1364" s="23"/>
      <c r="T1364" s="99"/>
      <c r="U1364" s="100"/>
      <c r="V1364" s="88"/>
      <c r="W1364" s="88"/>
      <c r="X1364" s="88"/>
      <c r="Y1364" s="30"/>
      <c r="Z1364" s="88"/>
      <c r="AA1364" s="88"/>
      <c r="AB1364" s="30"/>
      <c r="AC1364" s="30"/>
      <c r="AD1364" s="30"/>
      <c r="AE1364" s="101"/>
      <c r="AH1364" s="53"/>
    </row>
    <row r="1365" spans="2:34" x14ac:dyDescent="0.25">
      <c r="B1365" s="81"/>
      <c r="C1365" s="82"/>
      <c r="D1365" s="83"/>
      <c r="E1365" s="87"/>
      <c r="F1365" s="84"/>
      <c r="G1365" s="84"/>
      <c r="H1365" s="89" t="str">
        <f>IF(F1365&lt;&gt;"", _xlfn.XLOOKUP(F1365,TABstock[CODE],TABstock[UNITE]),"")</f>
        <v/>
      </c>
      <c r="I1365" s="89" t="str">
        <f>IF(F1365&lt;&gt;"", _xlfn.XLOOKUP(F1365,TABstock[CODE],TABstock[DESCRIPTION]),"")</f>
        <v/>
      </c>
      <c r="J1365" s="90" t="str">
        <f>IF(F1365&lt;&gt;"", _xlfn.XLOOKUP(F1365,TABstock[CODE],TABstock[STOCK]),"")</f>
        <v/>
      </c>
      <c r="K1365" s="28"/>
      <c r="M1365" s="29"/>
      <c r="S1365" s="23"/>
      <c r="T1365" s="99"/>
      <c r="U1365" s="100"/>
      <c r="V1365" s="88"/>
      <c r="W1365" s="88"/>
      <c r="X1365" s="88"/>
      <c r="Y1365" s="30"/>
      <c r="Z1365" s="88"/>
      <c r="AA1365" s="88"/>
      <c r="AB1365" s="30"/>
      <c r="AC1365" s="30"/>
      <c r="AD1365" s="30"/>
      <c r="AE1365" s="101"/>
      <c r="AH1365" s="53"/>
    </row>
    <row r="1366" spans="2:34" x14ac:dyDescent="0.25">
      <c r="B1366" s="81"/>
      <c r="C1366" s="82"/>
      <c r="D1366" s="83"/>
      <c r="E1366" s="87"/>
      <c r="F1366" s="84"/>
      <c r="G1366" s="84"/>
      <c r="H1366" s="89" t="str">
        <f>IF(F1366&lt;&gt;"", _xlfn.XLOOKUP(F1366,TABstock[CODE],TABstock[UNITE]),"")</f>
        <v/>
      </c>
      <c r="I1366" s="89" t="str">
        <f>IF(F1366&lt;&gt;"", _xlfn.XLOOKUP(F1366,TABstock[CODE],TABstock[DESCRIPTION]),"")</f>
        <v/>
      </c>
      <c r="J1366" s="90" t="str">
        <f>IF(F1366&lt;&gt;"", _xlfn.XLOOKUP(F1366,TABstock[CODE],TABstock[STOCK]),"")</f>
        <v/>
      </c>
      <c r="K1366" s="28"/>
      <c r="M1366" s="29"/>
      <c r="S1366" s="23"/>
      <c r="T1366" s="99"/>
      <c r="U1366" s="100"/>
      <c r="V1366" s="88"/>
      <c r="W1366" s="88"/>
      <c r="X1366" s="88"/>
      <c r="Y1366" s="30"/>
      <c r="Z1366" s="88"/>
      <c r="AA1366" s="88"/>
      <c r="AB1366" s="30"/>
      <c r="AC1366" s="30"/>
      <c r="AD1366" s="30"/>
      <c r="AE1366" s="101"/>
      <c r="AH1366" s="53"/>
    </row>
    <row r="1367" spans="2:34" x14ac:dyDescent="0.25">
      <c r="B1367" s="81"/>
      <c r="C1367" s="82"/>
      <c r="D1367" s="83"/>
      <c r="E1367" s="87"/>
      <c r="F1367" s="84"/>
      <c r="G1367" s="84"/>
      <c r="H1367" s="89" t="str">
        <f>IF(F1367&lt;&gt;"", _xlfn.XLOOKUP(F1367,TABstock[CODE],TABstock[UNITE]),"")</f>
        <v/>
      </c>
      <c r="I1367" s="89" t="str">
        <f>IF(F1367&lt;&gt;"", _xlfn.XLOOKUP(F1367,TABstock[CODE],TABstock[DESCRIPTION]),"")</f>
        <v/>
      </c>
      <c r="J1367" s="90" t="str">
        <f>IF(F1367&lt;&gt;"", _xlfn.XLOOKUP(F1367,TABstock[CODE],TABstock[STOCK]),"")</f>
        <v/>
      </c>
      <c r="K1367" s="28"/>
      <c r="M1367" s="29"/>
      <c r="S1367" s="23"/>
      <c r="T1367" s="99"/>
      <c r="U1367" s="100"/>
      <c r="V1367" s="88"/>
      <c r="W1367" s="88"/>
      <c r="X1367" s="88"/>
      <c r="Y1367" s="30"/>
      <c r="Z1367" s="88"/>
      <c r="AA1367" s="88"/>
      <c r="AB1367" s="30"/>
      <c r="AC1367" s="30"/>
      <c r="AD1367" s="30"/>
      <c r="AE1367" s="101"/>
      <c r="AH1367" s="53"/>
    </row>
    <row r="1368" spans="2:34" x14ac:dyDescent="0.25">
      <c r="B1368" s="81"/>
      <c r="C1368" s="82"/>
      <c r="D1368" s="83"/>
      <c r="E1368" s="87"/>
      <c r="F1368" s="84"/>
      <c r="G1368" s="84"/>
      <c r="H1368" s="89" t="str">
        <f>IF(F1368&lt;&gt;"", _xlfn.XLOOKUP(F1368,TABstock[CODE],TABstock[UNITE]),"")</f>
        <v/>
      </c>
      <c r="I1368" s="89" t="str">
        <f>IF(F1368&lt;&gt;"", _xlfn.XLOOKUP(F1368,TABstock[CODE],TABstock[DESCRIPTION]),"")</f>
        <v/>
      </c>
      <c r="J1368" s="90" t="str">
        <f>IF(F1368&lt;&gt;"", _xlfn.XLOOKUP(F1368,TABstock[CODE],TABstock[STOCK]),"")</f>
        <v/>
      </c>
      <c r="K1368" s="28"/>
      <c r="M1368" s="29"/>
      <c r="S1368" s="23"/>
      <c r="T1368" s="99"/>
      <c r="U1368" s="100"/>
      <c r="V1368" s="88"/>
      <c r="W1368" s="88"/>
      <c r="X1368" s="88"/>
      <c r="Y1368" s="30"/>
      <c r="Z1368" s="88"/>
      <c r="AA1368" s="88"/>
      <c r="AB1368" s="30"/>
      <c r="AC1368" s="30"/>
      <c r="AD1368" s="30"/>
      <c r="AE1368" s="101"/>
      <c r="AH1368" s="53"/>
    </row>
    <row r="1369" spans="2:34" x14ac:dyDescent="0.25">
      <c r="B1369" s="81"/>
      <c r="C1369" s="82"/>
      <c r="D1369" s="83"/>
      <c r="E1369" s="87"/>
      <c r="F1369" s="84"/>
      <c r="G1369" s="84"/>
      <c r="H1369" s="89" t="str">
        <f>IF(F1369&lt;&gt;"", _xlfn.XLOOKUP(F1369,TABstock[CODE],TABstock[UNITE]),"")</f>
        <v/>
      </c>
      <c r="I1369" s="89" t="str">
        <f>IF(F1369&lt;&gt;"", _xlfn.XLOOKUP(F1369,TABstock[CODE],TABstock[DESCRIPTION]),"")</f>
        <v/>
      </c>
      <c r="J1369" s="90" t="str">
        <f>IF(F1369&lt;&gt;"", _xlfn.XLOOKUP(F1369,TABstock[CODE],TABstock[STOCK]),"")</f>
        <v/>
      </c>
      <c r="K1369" s="28"/>
      <c r="M1369" s="29"/>
      <c r="S1369" s="23"/>
      <c r="T1369" s="99"/>
      <c r="U1369" s="100"/>
      <c r="V1369" s="88"/>
      <c r="W1369" s="88"/>
      <c r="X1369" s="88"/>
      <c r="Y1369" s="30"/>
      <c r="Z1369" s="88"/>
      <c r="AA1369" s="88"/>
      <c r="AB1369" s="30"/>
      <c r="AC1369" s="30"/>
      <c r="AD1369" s="30"/>
      <c r="AE1369" s="101"/>
      <c r="AH1369" s="53"/>
    </row>
    <row r="1370" spans="2:34" x14ac:dyDescent="0.25">
      <c r="B1370" s="81"/>
      <c r="C1370" s="82"/>
      <c r="D1370" s="83"/>
      <c r="E1370" s="87"/>
      <c r="F1370" s="84"/>
      <c r="G1370" s="84"/>
      <c r="H1370" s="89" t="str">
        <f>IF(F1370&lt;&gt;"", _xlfn.XLOOKUP(F1370,TABstock[CODE],TABstock[UNITE]),"")</f>
        <v/>
      </c>
      <c r="I1370" s="89" t="str">
        <f>IF(F1370&lt;&gt;"", _xlfn.XLOOKUP(F1370,TABstock[CODE],TABstock[DESCRIPTION]),"")</f>
        <v/>
      </c>
      <c r="J1370" s="90" t="str">
        <f>IF(F1370&lt;&gt;"", _xlfn.XLOOKUP(F1370,TABstock[CODE],TABstock[STOCK]),"")</f>
        <v/>
      </c>
      <c r="K1370" s="28"/>
      <c r="M1370" s="29"/>
      <c r="S1370" s="23"/>
      <c r="T1370" s="99"/>
      <c r="U1370" s="100"/>
      <c r="V1370" s="88"/>
      <c r="W1370" s="88"/>
      <c r="X1370" s="88"/>
      <c r="Y1370" s="30"/>
      <c r="Z1370" s="88"/>
      <c r="AA1370" s="88"/>
      <c r="AB1370" s="30"/>
      <c r="AC1370" s="30"/>
      <c r="AD1370" s="30"/>
      <c r="AE1370" s="101"/>
      <c r="AH1370" s="53"/>
    </row>
    <row r="1371" spans="2:34" x14ac:dyDescent="0.25">
      <c r="B1371" s="81"/>
      <c r="C1371" s="82"/>
      <c r="D1371" s="83"/>
      <c r="E1371" s="87"/>
      <c r="F1371" s="84"/>
      <c r="G1371" s="84"/>
      <c r="H1371" s="89" t="str">
        <f>IF(F1371&lt;&gt;"", _xlfn.XLOOKUP(F1371,TABstock[CODE],TABstock[UNITE]),"")</f>
        <v/>
      </c>
      <c r="I1371" s="89" t="str">
        <f>IF(F1371&lt;&gt;"", _xlfn.XLOOKUP(F1371,TABstock[CODE],TABstock[DESCRIPTION]),"")</f>
        <v/>
      </c>
      <c r="J1371" s="90" t="str">
        <f>IF(F1371&lt;&gt;"", _xlfn.XLOOKUP(F1371,TABstock[CODE],TABstock[STOCK]),"")</f>
        <v/>
      </c>
      <c r="K1371" s="28"/>
      <c r="M1371" s="29"/>
      <c r="S1371" s="23"/>
      <c r="T1371" s="99"/>
      <c r="U1371" s="100"/>
      <c r="V1371" s="88"/>
      <c r="W1371" s="88"/>
      <c r="X1371" s="88"/>
      <c r="Y1371" s="30"/>
      <c r="Z1371" s="88"/>
      <c r="AA1371" s="88"/>
      <c r="AB1371" s="30"/>
      <c r="AC1371" s="30"/>
      <c r="AD1371" s="30"/>
      <c r="AE1371" s="101"/>
      <c r="AH1371" s="53"/>
    </row>
    <row r="1372" spans="2:34" x14ac:dyDescent="0.25">
      <c r="B1372" s="81"/>
      <c r="C1372" s="82"/>
      <c r="D1372" s="83"/>
      <c r="E1372" s="87"/>
      <c r="F1372" s="84"/>
      <c r="G1372" s="84"/>
      <c r="H1372" s="89" t="str">
        <f>IF(F1372&lt;&gt;"", _xlfn.XLOOKUP(F1372,TABstock[CODE],TABstock[UNITE]),"")</f>
        <v/>
      </c>
      <c r="I1372" s="89" t="str">
        <f>IF(F1372&lt;&gt;"", _xlfn.XLOOKUP(F1372,TABstock[CODE],TABstock[DESCRIPTION]),"")</f>
        <v/>
      </c>
      <c r="J1372" s="90" t="str">
        <f>IF(F1372&lt;&gt;"", _xlfn.XLOOKUP(F1372,TABstock[CODE],TABstock[STOCK]),"")</f>
        <v/>
      </c>
      <c r="K1372" s="28"/>
      <c r="M1372" s="29"/>
      <c r="S1372" s="23"/>
      <c r="T1372" s="99"/>
      <c r="U1372" s="100"/>
      <c r="V1372" s="88"/>
      <c r="W1372" s="88"/>
      <c r="X1372" s="88"/>
      <c r="Y1372" s="30"/>
      <c r="Z1372" s="88"/>
      <c r="AA1372" s="88"/>
      <c r="AB1372" s="30"/>
      <c r="AC1372" s="30"/>
      <c r="AD1372" s="30"/>
      <c r="AE1372" s="101"/>
      <c r="AH1372" s="53"/>
    </row>
    <row r="1373" spans="2:34" x14ac:dyDescent="0.25">
      <c r="B1373" s="81"/>
      <c r="C1373" s="82"/>
      <c r="D1373" s="83"/>
      <c r="E1373" s="87"/>
      <c r="F1373" s="84"/>
      <c r="G1373" s="84"/>
      <c r="H1373" s="89" t="str">
        <f>IF(F1373&lt;&gt;"", _xlfn.XLOOKUP(F1373,TABstock[CODE],TABstock[UNITE]),"")</f>
        <v/>
      </c>
      <c r="I1373" s="89" t="str">
        <f>IF(F1373&lt;&gt;"", _xlfn.XLOOKUP(F1373,TABstock[CODE],TABstock[DESCRIPTION]),"")</f>
        <v/>
      </c>
      <c r="J1373" s="90" t="str">
        <f>IF(F1373&lt;&gt;"", _xlfn.XLOOKUP(F1373,TABstock[CODE],TABstock[STOCK]),"")</f>
        <v/>
      </c>
      <c r="K1373" s="28"/>
      <c r="M1373" s="29"/>
      <c r="S1373" s="23"/>
      <c r="T1373" s="99"/>
      <c r="U1373" s="100"/>
      <c r="V1373" s="88"/>
      <c r="W1373" s="88"/>
      <c r="X1373" s="88"/>
      <c r="Y1373" s="30"/>
      <c r="Z1373" s="88"/>
      <c r="AA1373" s="88"/>
      <c r="AB1373" s="30"/>
      <c r="AC1373" s="30"/>
      <c r="AD1373" s="30"/>
      <c r="AE1373" s="101"/>
      <c r="AH1373" s="53"/>
    </row>
    <row r="1374" spans="2:34" x14ac:dyDescent="0.25">
      <c r="B1374" s="81"/>
      <c r="C1374" s="82"/>
      <c r="D1374" s="83"/>
      <c r="E1374" s="87"/>
      <c r="F1374" s="84"/>
      <c r="G1374" s="84"/>
      <c r="H1374" s="89" t="str">
        <f>IF(F1374&lt;&gt;"", _xlfn.XLOOKUP(F1374,TABstock[CODE],TABstock[UNITE]),"")</f>
        <v/>
      </c>
      <c r="I1374" s="89" t="str">
        <f>IF(F1374&lt;&gt;"", _xlfn.XLOOKUP(F1374,TABstock[CODE],TABstock[DESCRIPTION]),"")</f>
        <v/>
      </c>
      <c r="J1374" s="90" t="str">
        <f>IF(F1374&lt;&gt;"", _xlfn.XLOOKUP(F1374,TABstock[CODE],TABstock[STOCK]),"")</f>
        <v/>
      </c>
      <c r="K1374" s="28"/>
      <c r="M1374" s="29"/>
      <c r="S1374" s="23"/>
      <c r="T1374" s="99"/>
      <c r="U1374" s="100"/>
      <c r="V1374" s="88"/>
      <c r="W1374" s="88"/>
      <c r="X1374" s="88"/>
      <c r="Y1374" s="30"/>
      <c r="Z1374" s="88"/>
      <c r="AA1374" s="88"/>
      <c r="AB1374" s="30"/>
      <c r="AC1374" s="30"/>
      <c r="AD1374" s="30"/>
      <c r="AE1374" s="101"/>
      <c r="AH1374" s="53"/>
    </row>
    <row r="1375" spans="2:34" x14ac:dyDescent="0.25">
      <c r="B1375" s="81"/>
      <c r="C1375" s="82"/>
      <c r="D1375" s="83"/>
      <c r="E1375" s="87"/>
      <c r="F1375" s="84"/>
      <c r="G1375" s="84"/>
      <c r="H1375" s="89" t="str">
        <f>IF(F1375&lt;&gt;"", _xlfn.XLOOKUP(F1375,TABstock[CODE],TABstock[UNITE]),"")</f>
        <v/>
      </c>
      <c r="I1375" s="89" t="str">
        <f>IF(F1375&lt;&gt;"", _xlfn.XLOOKUP(F1375,TABstock[CODE],TABstock[DESCRIPTION]),"")</f>
        <v/>
      </c>
      <c r="J1375" s="90" t="str">
        <f>IF(F1375&lt;&gt;"", _xlfn.XLOOKUP(F1375,TABstock[CODE],TABstock[STOCK]),"")</f>
        <v/>
      </c>
      <c r="K1375" s="28"/>
      <c r="M1375" s="29"/>
      <c r="S1375" s="23"/>
      <c r="T1375" s="99"/>
      <c r="U1375" s="100"/>
      <c r="V1375" s="88"/>
      <c r="W1375" s="88"/>
      <c r="X1375" s="88"/>
      <c r="Y1375" s="30"/>
      <c r="Z1375" s="88"/>
      <c r="AA1375" s="88"/>
      <c r="AB1375" s="30"/>
      <c r="AC1375" s="30"/>
      <c r="AD1375" s="30"/>
      <c r="AE1375" s="101"/>
      <c r="AH1375" s="53"/>
    </row>
    <row r="1376" spans="2:34" x14ac:dyDescent="0.25">
      <c r="B1376" s="81"/>
      <c r="C1376" s="82"/>
      <c r="D1376" s="83"/>
      <c r="E1376" s="87"/>
      <c r="F1376" s="84"/>
      <c r="G1376" s="84"/>
      <c r="H1376" s="89" t="str">
        <f>IF(F1376&lt;&gt;"", _xlfn.XLOOKUP(F1376,TABstock[CODE],TABstock[UNITE]),"")</f>
        <v/>
      </c>
      <c r="I1376" s="89" t="str">
        <f>IF(F1376&lt;&gt;"", _xlfn.XLOOKUP(F1376,TABstock[CODE],TABstock[DESCRIPTION]),"")</f>
        <v/>
      </c>
      <c r="J1376" s="90" t="str">
        <f>IF(F1376&lt;&gt;"", _xlfn.XLOOKUP(F1376,TABstock[CODE],TABstock[STOCK]),"")</f>
        <v/>
      </c>
      <c r="K1376" s="28"/>
      <c r="M1376" s="29"/>
      <c r="S1376" s="23"/>
      <c r="T1376" s="99"/>
      <c r="U1376" s="100"/>
      <c r="V1376" s="88"/>
      <c r="W1376" s="88"/>
      <c r="X1376" s="88"/>
      <c r="Y1376" s="30"/>
      <c r="Z1376" s="88"/>
      <c r="AA1376" s="88"/>
      <c r="AB1376" s="30"/>
      <c r="AC1376" s="30"/>
      <c r="AD1376" s="30"/>
      <c r="AE1376" s="101"/>
      <c r="AH1376" s="53"/>
    </row>
    <row r="1377" spans="2:34" x14ac:dyDescent="0.25">
      <c r="B1377" s="81"/>
      <c r="C1377" s="82"/>
      <c r="D1377" s="83"/>
      <c r="E1377" s="87"/>
      <c r="F1377" s="84"/>
      <c r="G1377" s="84"/>
      <c r="H1377" s="89" t="str">
        <f>IF(F1377&lt;&gt;"", _xlfn.XLOOKUP(F1377,TABstock[CODE],TABstock[UNITE]),"")</f>
        <v/>
      </c>
      <c r="I1377" s="89" t="str">
        <f>IF(F1377&lt;&gt;"", _xlfn.XLOOKUP(F1377,TABstock[CODE],TABstock[DESCRIPTION]),"")</f>
        <v/>
      </c>
      <c r="J1377" s="90" t="str">
        <f>IF(F1377&lt;&gt;"", _xlfn.XLOOKUP(F1377,TABstock[CODE],TABstock[STOCK]),"")</f>
        <v/>
      </c>
      <c r="K1377" s="28"/>
      <c r="M1377" s="29"/>
      <c r="S1377" s="23"/>
      <c r="T1377" s="99"/>
      <c r="U1377" s="100"/>
      <c r="V1377" s="88"/>
      <c r="W1377" s="88"/>
      <c r="X1377" s="88"/>
      <c r="Y1377" s="30"/>
      <c r="Z1377" s="88"/>
      <c r="AA1377" s="88"/>
      <c r="AB1377" s="30"/>
      <c r="AC1377" s="30"/>
      <c r="AD1377" s="30"/>
      <c r="AE1377" s="101"/>
      <c r="AH1377" s="53"/>
    </row>
    <row r="1378" spans="2:34" x14ac:dyDescent="0.25">
      <c r="B1378" s="81"/>
      <c r="C1378" s="82"/>
      <c r="D1378" s="83"/>
      <c r="E1378" s="87"/>
      <c r="F1378" s="84"/>
      <c r="G1378" s="84"/>
      <c r="H1378" s="89" t="str">
        <f>IF(F1378&lt;&gt;"", _xlfn.XLOOKUP(F1378,TABstock[CODE],TABstock[UNITE]),"")</f>
        <v/>
      </c>
      <c r="I1378" s="89" t="str">
        <f>IF(F1378&lt;&gt;"", _xlfn.XLOOKUP(F1378,TABstock[CODE],TABstock[DESCRIPTION]),"")</f>
        <v/>
      </c>
      <c r="J1378" s="90" t="str">
        <f>IF(F1378&lt;&gt;"", _xlfn.XLOOKUP(F1378,TABstock[CODE],TABstock[STOCK]),"")</f>
        <v/>
      </c>
      <c r="K1378" s="28"/>
      <c r="M1378" s="29"/>
      <c r="S1378" s="23"/>
      <c r="T1378" s="99"/>
      <c r="U1378" s="100"/>
      <c r="V1378" s="88"/>
      <c r="W1378" s="88"/>
      <c r="X1378" s="88"/>
      <c r="Y1378" s="30"/>
      <c r="Z1378" s="88"/>
      <c r="AA1378" s="88"/>
      <c r="AB1378" s="30"/>
      <c r="AC1378" s="30"/>
      <c r="AD1378" s="30"/>
      <c r="AE1378" s="101"/>
      <c r="AH1378" s="53"/>
    </row>
    <row r="1379" spans="2:34" x14ac:dyDescent="0.25">
      <c r="B1379" s="81"/>
      <c r="C1379" s="82"/>
      <c r="D1379" s="83"/>
      <c r="E1379" s="87"/>
      <c r="F1379" s="84"/>
      <c r="G1379" s="84"/>
      <c r="H1379" s="89" t="str">
        <f>IF(F1379&lt;&gt;"", _xlfn.XLOOKUP(F1379,TABstock[CODE],TABstock[UNITE]),"")</f>
        <v/>
      </c>
      <c r="I1379" s="89" t="str">
        <f>IF(F1379&lt;&gt;"", _xlfn.XLOOKUP(F1379,TABstock[CODE],TABstock[DESCRIPTION]),"")</f>
        <v/>
      </c>
      <c r="J1379" s="90" t="str">
        <f>IF(F1379&lt;&gt;"", _xlfn.XLOOKUP(F1379,TABstock[CODE],TABstock[STOCK]),"")</f>
        <v/>
      </c>
      <c r="K1379" s="28"/>
      <c r="M1379" s="29"/>
      <c r="S1379" s="23"/>
      <c r="T1379" s="99"/>
      <c r="U1379" s="100"/>
      <c r="V1379" s="88"/>
      <c r="W1379" s="88"/>
      <c r="X1379" s="88"/>
      <c r="Y1379" s="30"/>
      <c r="Z1379" s="88"/>
      <c r="AA1379" s="88"/>
      <c r="AB1379" s="30"/>
      <c r="AC1379" s="30"/>
      <c r="AD1379" s="30"/>
      <c r="AE1379" s="101"/>
      <c r="AH1379" s="53"/>
    </row>
    <row r="1380" spans="2:34" x14ac:dyDescent="0.25">
      <c r="B1380" s="81"/>
      <c r="C1380" s="82"/>
      <c r="D1380" s="83"/>
      <c r="E1380" s="87"/>
      <c r="F1380" s="84"/>
      <c r="G1380" s="84"/>
      <c r="H1380" s="89" t="str">
        <f>IF(F1380&lt;&gt;"", _xlfn.XLOOKUP(F1380,TABstock[CODE],TABstock[UNITE]),"")</f>
        <v/>
      </c>
      <c r="I1380" s="89" t="str">
        <f>IF(F1380&lt;&gt;"", _xlfn.XLOOKUP(F1380,TABstock[CODE],TABstock[DESCRIPTION]),"")</f>
        <v/>
      </c>
      <c r="J1380" s="90" t="str">
        <f>IF(F1380&lt;&gt;"", _xlfn.XLOOKUP(F1380,TABstock[CODE],TABstock[STOCK]),"")</f>
        <v/>
      </c>
      <c r="K1380" s="28"/>
      <c r="M1380" s="29"/>
      <c r="S1380" s="23"/>
      <c r="T1380" s="99"/>
      <c r="U1380" s="100"/>
      <c r="V1380" s="88"/>
      <c r="W1380" s="88"/>
      <c r="X1380" s="88"/>
      <c r="Y1380" s="30"/>
      <c r="Z1380" s="88"/>
      <c r="AA1380" s="88"/>
      <c r="AB1380" s="30"/>
      <c r="AC1380" s="30"/>
      <c r="AD1380" s="30"/>
      <c r="AE1380" s="101"/>
      <c r="AH1380" s="53"/>
    </row>
    <row r="1381" spans="2:34" x14ac:dyDescent="0.25">
      <c r="B1381" s="81"/>
      <c r="C1381" s="82"/>
      <c r="D1381" s="83"/>
      <c r="E1381" s="87"/>
      <c r="F1381" s="84"/>
      <c r="G1381" s="84"/>
      <c r="H1381" s="89" t="str">
        <f>IF(F1381&lt;&gt;"", _xlfn.XLOOKUP(F1381,TABstock[CODE],TABstock[UNITE]),"")</f>
        <v/>
      </c>
      <c r="I1381" s="89" t="str">
        <f>IF(F1381&lt;&gt;"", _xlfn.XLOOKUP(F1381,TABstock[CODE],TABstock[DESCRIPTION]),"")</f>
        <v/>
      </c>
      <c r="J1381" s="90" t="str">
        <f>IF(F1381&lt;&gt;"", _xlfn.XLOOKUP(F1381,TABstock[CODE],TABstock[STOCK]),"")</f>
        <v/>
      </c>
      <c r="K1381" s="28"/>
      <c r="M1381" s="29"/>
      <c r="S1381" s="23"/>
      <c r="T1381" s="99"/>
      <c r="U1381" s="100"/>
      <c r="V1381" s="88"/>
      <c r="W1381" s="88"/>
      <c r="X1381" s="88"/>
      <c r="Y1381" s="30"/>
      <c r="Z1381" s="88"/>
      <c r="AA1381" s="88"/>
      <c r="AB1381" s="30"/>
      <c r="AC1381" s="30"/>
      <c r="AD1381" s="30"/>
      <c r="AE1381" s="101"/>
      <c r="AH1381" s="53"/>
    </row>
    <row r="1382" spans="2:34" x14ac:dyDescent="0.25">
      <c r="B1382" s="81"/>
      <c r="C1382" s="82"/>
      <c r="D1382" s="83"/>
      <c r="E1382" s="87"/>
      <c r="F1382" s="84"/>
      <c r="G1382" s="84"/>
      <c r="H1382" s="89" t="str">
        <f>IF(F1382&lt;&gt;"", _xlfn.XLOOKUP(F1382,TABstock[CODE],TABstock[UNITE]),"")</f>
        <v/>
      </c>
      <c r="I1382" s="89" t="str">
        <f>IF(F1382&lt;&gt;"", _xlfn.XLOOKUP(F1382,TABstock[CODE],TABstock[DESCRIPTION]),"")</f>
        <v/>
      </c>
      <c r="J1382" s="90" t="str">
        <f>IF(F1382&lt;&gt;"", _xlfn.XLOOKUP(F1382,TABstock[CODE],TABstock[STOCK]),"")</f>
        <v/>
      </c>
      <c r="K1382" s="28"/>
      <c r="M1382" s="29"/>
      <c r="S1382" s="23"/>
      <c r="T1382" s="99"/>
      <c r="U1382" s="100"/>
      <c r="V1382" s="88"/>
      <c r="W1382" s="88"/>
      <c r="X1382" s="88"/>
      <c r="Y1382" s="30"/>
      <c r="Z1382" s="88"/>
      <c r="AA1382" s="88"/>
      <c r="AB1382" s="30"/>
      <c r="AC1382" s="30"/>
      <c r="AD1382" s="30"/>
      <c r="AE1382" s="101"/>
      <c r="AH1382" s="53"/>
    </row>
    <row r="1383" spans="2:34" x14ac:dyDescent="0.25">
      <c r="B1383" s="81"/>
      <c r="C1383" s="82"/>
      <c r="D1383" s="83"/>
      <c r="E1383" s="87"/>
      <c r="F1383" s="84"/>
      <c r="G1383" s="84"/>
      <c r="H1383" s="89" t="str">
        <f>IF(F1383&lt;&gt;"", _xlfn.XLOOKUP(F1383,TABstock[CODE],TABstock[UNITE]),"")</f>
        <v/>
      </c>
      <c r="I1383" s="89" t="str">
        <f>IF(F1383&lt;&gt;"", _xlfn.XLOOKUP(F1383,TABstock[CODE],TABstock[DESCRIPTION]),"")</f>
        <v/>
      </c>
      <c r="J1383" s="90" t="str">
        <f>IF(F1383&lt;&gt;"", _xlfn.XLOOKUP(F1383,TABstock[CODE],TABstock[STOCK]),"")</f>
        <v/>
      </c>
      <c r="K1383" s="28"/>
      <c r="M1383" s="29"/>
      <c r="S1383" s="23"/>
      <c r="T1383" s="99"/>
      <c r="U1383" s="100"/>
      <c r="V1383" s="88"/>
      <c r="W1383" s="88"/>
      <c r="X1383" s="88"/>
      <c r="Y1383" s="30"/>
      <c r="Z1383" s="88"/>
      <c r="AA1383" s="88"/>
      <c r="AB1383" s="30"/>
      <c r="AC1383" s="30"/>
      <c r="AD1383" s="30"/>
      <c r="AE1383" s="101"/>
      <c r="AH1383" s="53"/>
    </row>
    <row r="1384" spans="2:34" x14ac:dyDescent="0.25">
      <c r="B1384" s="81"/>
      <c r="C1384" s="82"/>
      <c r="D1384" s="83"/>
      <c r="E1384" s="87"/>
      <c r="F1384" s="84"/>
      <c r="G1384" s="84"/>
      <c r="H1384" s="89" t="str">
        <f>IF(F1384&lt;&gt;"", _xlfn.XLOOKUP(F1384,TABstock[CODE],TABstock[UNITE]),"")</f>
        <v/>
      </c>
      <c r="I1384" s="89" t="str">
        <f>IF(F1384&lt;&gt;"", _xlfn.XLOOKUP(F1384,TABstock[CODE],TABstock[DESCRIPTION]),"")</f>
        <v/>
      </c>
      <c r="J1384" s="90" t="str">
        <f>IF(F1384&lt;&gt;"", _xlfn.XLOOKUP(F1384,TABstock[CODE],TABstock[STOCK]),"")</f>
        <v/>
      </c>
      <c r="K1384" s="28"/>
      <c r="M1384" s="29"/>
      <c r="S1384" s="23"/>
      <c r="T1384" s="99"/>
      <c r="U1384" s="100"/>
      <c r="V1384" s="88"/>
      <c r="W1384" s="88"/>
      <c r="X1384" s="88"/>
      <c r="Y1384" s="30"/>
      <c r="Z1384" s="88"/>
      <c r="AA1384" s="88"/>
      <c r="AB1384" s="30"/>
      <c r="AC1384" s="30"/>
      <c r="AD1384" s="30"/>
      <c r="AE1384" s="101"/>
      <c r="AH1384" s="53"/>
    </row>
    <row r="1385" spans="2:34" x14ac:dyDescent="0.25">
      <c r="B1385" s="81"/>
      <c r="C1385" s="82"/>
      <c r="D1385" s="83"/>
      <c r="E1385" s="87"/>
      <c r="F1385" s="84"/>
      <c r="G1385" s="84"/>
      <c r="H1385" s="89" t="str">
        <f>IF(F1385&lt;&gt;"", _xlfn.XLOOKUP(F1385,TABstock[CODE],TABstock[UNITE]),"")</f>
        <v/>
      </c>
      <c r="I1385" s="89" t="str">
        <f>IF(F1385&lt;&gt;"", _xlfn.XLOOKUP(F1385,TABstock[CODE],TABstock[DESCRIPTION]),"")</f>
        <v/>
      </c>
      <c r="J1385" s="90" t="str">
        <f>IF(F1385&lt;&gt;"", _xlfn.XLOOKUP(F1385,TABstock[CODE],TABstock[STOCK]),"")</f>
        <v/>
      </c>
      <c r="K1385" s="28"/>
      <c r="M1385" s="29"/>
      <c r="S1385" s="23"/>
      <c r="T1385" s="99"/>
      <c r="U1385" s="100"/>
      <c r="V1385" s="88"/>
      <c r="W1385" s="88"/>
      <c r="X1385" s="88"/>
      <c r="Y1385" s="30"/>
      <c r="Z1385" s="88"/>
      <c r="AA1385" s="88"/>
      <c r="AB1385" s="30"/>
      <c r="AC1385" s="30"/>
      <c r="AD1385" s="30"/>
      <c r="AE1385" s="101"/>
      <c r="AH1385" s="53"/>
    </row>
    <row r="1386" spans="2:34" x14ac:dyDescent="0.25">
      <c r="B1386" s="81"/>
      <c r="C1386" s="82"/>
      <c r="D1386" s="83"/>
      <c r="E1386" s="87"/>
      <c r="F1386" s="84"/>
      <c r="G1386" s="84"/>
      <c r="H1386" s="89" t="str">
        <f>IF(F1386&lt;&gt;"", _xlfn.XLOOKUP(F1386,TABstock[CODE],TABstock[UNITE]),"")</f>
        <v/>
      </c>
      <c r="I1386" s="89" t="str">
        <f>IF(F1386&lt;&gt;"", _xlfn.XLOOKUP(F1386,TABstock[CODE],TABstock[DESCRIPTION]),"")</f>
        <v/>
      </c>
      <c r="J1386" s="90" t="str">
        <f>IF(F1386&lt;&gt;"", _xlfn.XLOOKUP(F1386,TABstock[CODE],TABstock[STOCK]),"")</f>
        <v/>
      </c>
      <c r="K1386" s="28"/>
      <c r="M1386" s="29"/>
      <c r="S1386" s="23"/>
      <c r="T1386" s="99"/>
      <c r="U1386" s="100"/>
      <c r="V1386" s="88"/>
      <c r="W1386" s="88"/>
      <c r="X1386" s="88"/>
      <c r="Y1386" s="30"/>
      <c r="Z1386" s="88"/>
      <c r="AA1386" s="88"/>
      <c r="AB1386" s="30"/>
      <c r="AC1386" s="30"/>
      <c r="AD1386" s="30"/>
      <c r="AE1386" s="101"/>
      <c r="AH1386" s="53"/>
    </row>
    <row r="1387" spans="2:34" x14ac:dyDescent="0.25">
      <c r="B1387" s="81"/>
      <c r="C1387" s="82"/>
      <c r="D1387" s="83"/>
      <c r="E1387" s="87"/>
      <c r="F1387" s="84"/>
      <c r="G1387" s="84"/>
      <c r="H1387" s="89" t="str">
        <f>IF(F1387&lt;&gt;"", _xlfn.XLOOKUP(F1387,TABstock[CODE],TABstock[UNITE]),"")</f>
        <v/>
      </c>
      <c r="I1387" s="89" t="str">
        <f>IF(F1387&lt;&gt;"", _xlfn.XLOOKUP(F1387,TABstock[CODE],TABstock[DESCRIPTION]),"")</f>
        <v/>
      </c>
      <c r="J1387" s="90" t="str">
        <f>IF(F1387&lt;&gt;"", _xlfn.XLOOKUP(F1387,TABstock[CODE],TABstock[STOCK]),"")</f>
        <v/>
      </c>
      <c r="K1387" s="28"/>
      <c r="M1387" s="29"/>
      <c r="S1387" s="23"/>
      <c r="T1387" s="99"/>
      <c r="U1387" s="100"/>
      <c r="V1387" s="88"/>
      <c r="W1387" s="88"/>
      <c r="X1387" s="88"/>
      <c r="Y1387" s="30"/>
      <c r="Z1387" s="88"/>
      <c r="AA1387" s="88"/>
      <c r="AB1387" s="30"/>
      <c r="AC1387" s="30"/>
      <c r="AD1387" s="30"/>
      <c r="AE1387" s="101"/>
      <c r="AH1387" s="53"/>
    </row>
    <row r="1388" spans="2:34" x14ac:dyDescent="0.25">
      <c r="B1388" s="81"/>
      <c r="C1388" s="82"/>
      <c r="D1388" s="83"/>
      <c r="E1388" s="87"/>
      <c r="F1388" s="84"/>
      <c r="G1388" s="84"/>
      <c r="H1388" s="89" t="str">
        <f>IF(F1388&lt;&gt;"", _xlfn.XLOOKUP(F1388,TABstock[CODE],TABstock[UNITE]),"")</f>
        <v/>
      </c>
      <c r="I1388" s="89" t="str">
        <f>IF(F1388&lt;&gt;"", _xlfn.XLOOKUP(F1388,TABstock[CODE],TABstock[DESCRIPTION]),"")</f>
        <v/>
      </c>
      <c r="J1388" s="90" t="str">
        <f>IF(F1388&lt;&gt;"", _xlfn.XLOOKUP(F1388,TABstock[CODE],TABstock[STOCK]),"")</f>
        <v/>
      </c>
      <c r="K1388" s="28"/>
      <c r="M1388" s="29"/>
      <c r="S1388" s="23"/>
      <c r="T1388" s="99"/>
      <c r="U1388" s="100"/>
      <c r="V1388" s="88"/>
      <c r="W1388" s="88"/>
      <c r="X1388" s="88"/>
      <c r="Y1388" s="30"/>
      <c r="Z1388" s="88"/>
      <c r="AA1388" s="88"/>
      <c r="AB1388" s="30"/>
      <c r="AC1388" s="30"/>
      <c r="AD1388" s="30"/>
      <c r="AE1388" s="101"/>
      <c r="AH1388" s="53"/>
    </row>
    <row r="1389" spans="2:34" x14ac:dyDescent="0.25">
      <c r="B1389" s="81"/>
      <c r="C1389" s="82"/>
      <c r="D1389" s="83"/>
      <c r="E1389" s="87"/>
      <c r="F1389" s="84"/>
      <c r="G1389" s="84"/>
      <c r="H1389" s="89" t="str">
        <f>IF(F1389&lt;&gt;"", _xlfn.XLOOKUP(F1389,TABstock[CODE],TABstock[UNITE]),"")</f>
        <v/>
      </c>
      <c r="I1389" s="89" t="str">
        <f>IF(F1389&lt;&gt;"", _xlfn.XLOOKUP(F1389,TABstock[CODE],TABstock[DESCRIPTION]),"")</f>
        <v/>
      </c>
      <c r="J1389" s="90" t="str">
        <f>IF(F1389&lt;&gt;"", _xlfn.XLOOKUP(F1389,TABstock[CODE],TABstock[STOCK]),"")</f>
        <v/>
      </c>
      <c r="K1389" s="28"/>
      <c r="M1389" s="29"/>
      <c r="S1389" s="23"/>
      <c r="T1389" s="99"/>
      <c r="U1389" s="100"/>
      <c r="V1389" s="88"/>
      <c r="W1389" s="88"/>
      <c r="X1389" s="88"/>
      <c r="Y1389" s="30"/>
      <c r="Z1389" s="88"/>
      <c r="AA1389" s="88"/>
      <c r="AB1389" s="30"/>
      <c r="AC1389" s="30"/>
      <c r="AD1389" s="30"/>
      <c r="AE1389" s="101"/>
      <c r="AH1389" s="53"/>
    </row>
    <row r="1390" spans="2:34" x14ac:dyDescent="0.25">
      <c r="B1390" s="81"/>
      <c r="C1390" s="82"/>
      <c r="D1390" s="83"/>
      <c r="E1390" s="87"/>
      <c r="F1390" s="84"/>
      <c r="G1390" s="84"/>
      <c r="H1390" s="89" t="str">
        <f>IF(F1390&lt;&gt;"", _xlfn.XLOOKUP(F1390,TABstock[CODE],TABstock[UNITE]),"")</f>
        <v/>
      </c>
      <c r="I1390" s="89" t="str">
        <f>IF(F1390&lt;&gt;"", _xlfn.XLOOKUP(F1390,TABstock[CODE],TABstock[DESCRIPTION]),"")</f>
        <v/>
      </c>
      <c r="J1390" s="90" t="str">
        <f>IF(F1390&lt;&gt;"", _xlfn.XLOOKUP(F1390,TABstock[CODE],TABstock[STOCK]),"")</f>
        <v/>
      </c>
      <c r="K1390" s="28"/>
      <c r="M1390" s="29"/>
      <c r="S1390" s="23"/>
      <c r="T1390" s="99"/>
      <c r="U1390" s="100"/>
      <c r="V1390" s="88"/>
      <c r="W1390" s="88"/>
      <c r="X1390" s="88"/>
      <c r="Y1390" s="30"/>
      <c r="Z1390" s="88"/>
      <c r="AA1390" s="88"/>
      <c r="AB1390" s="30"/>
      <c r="AC1390" s="30"/>
      <c r="AD1390" s="30"/>
      <c r="AE1390" s="101"/>
      <c r="AH1390" s="53"/>
    </row>
    <row r="1391" spans="2:34" x14ac:dyDescent="0.25">
      <c r="B1391" s="81"/>
      <c r="C1391" s="82"/>
      <c r="D1391" s="83"/>
      <c r="E1391" s="87"/>
      <c r="F1391" s="84"/>
      <c r="G1391" s="84"/>
      <c r="H1391" s="89" t="str">
        <f>IF(F1391&lt;&gt;"", _xlfn.XLOOKUP(F1391,TABstock[CODE],TABstock[UNITE]),"")</f>
        <v/>
      </c>
      <c r="I1391" s="89" t="str">
        <f>IF(F1391&lt;&gt;"", _xlfn.XLOOKUP(F1391,TABstock[CODE],TABstock[DESCRIPTION]),"")</f>
        <v/>
      </c>
      <c r="J1391" s="90" t="str">
        <f>IF(F1391&lt;&gt;"", _xlfn.XLOOKUP(F1391,TABstock[CODE],TABstock[STOCK]),"")</f>
        <v/>
      </c>
      <c r="K1391" s="28"/>
      <c r="M1391" s="29"/>
      <c r="S1391" s="23"/>
      <c r="T1391" s="99"/>
      <c r="U1391" s="100"/>
      <c r="V1391" s="88"/>
      <c r="W1391" s="88"/>
      <c r="X1391" s="88"/>
      <c r="Y1391" s="30"/>
      <c r="Z1391" s="88"/>
      <c r="AA1391" s="88"/>
      <c r="AB1391" s="30"/>
      <c r="AC1391" s="30"/>
      <c r="AD1391" s="30"/>
      <c r="AE1391" s="101"/>
      <c r="AH1391" s="53"/>
    </row>
    <row r="1392" spans="2:34" x14ac:dyDescent="0.25">
      <c r="B1392" s="81"/>
      <c r="C1392" s="82"/>
      <c r="D1392" s="83"/>
      <c r="E1392" s="87"/>
      <c r="F1392" s="84"/>
      <c r="G1392" s="84"/>
      <c r="H1392" s="89" t="str">
        <f>IF(F1392&lt;&gt;"", _xlfn.XLOOKUP(F1392,TABstock[CODE],TABstock[UNITE]),"")</f>
        <v/>
      </c>
      <c r="I1392" s="89" t="str">
        <f>IF(F1392&lt;&gt;"", _xlfn.XLOOKUP(F1392,TABstock[CODE],TABstock[DESCRIPTION]),"")</f>
        <v/>
      </c>
      <c r="J1392" s="90" t="str">
        <f>IF(F1392&lt;&gt;"", _xlfn.XLOOKUP(F1392,TABstock[CODE],TABstock[STOCK]),"")</f>
        <v/>
      </c>
      <c r="K1392" s="28"/>
      <c r="M1392" s="29"/>
      <c r="S1392" s="23"/>
      <c r="T1392" s="99"/>
      <c r="U1392" s="100"/>
      <c r="V1392" s="88"/>
      <c r="W1392" s="88"/>
      <c r="X1392" s="88"/>
      <c r="Y1392" s="30"/>
      <c r="Z1392" s="88"/>
      <c r="AA1392" s="88"/>
      <c r="AB1392" s="30"/>
      <c r="AC1392" s="30"/>
      <c r="AD1392" s="30"/>
      <c r="AE1392" s="101"/>
      <c r="AH1392" s="53"/>
    </row>
    <row r="1393" spans="2:34" x14ac:dyDescent="0.25">
      <c r="B1393" s="81"/>
      <c r="C1393" s="82"/>
      <c r="D1393" s="83"/>
      <c r="E1393" s="87"/>
      <c r="F1393" s="84"/>
      <c r="G1393" s="84"/>
      <c r="H1393" s="89" t="str">
        <f>IF(F1393&lt;&gt;"", _xlfn.XLOOKUP(F1393,TABstock[CODE],TABstock[UNITE]),"")</f>
        <v/>
      </c>
      <c r="I1393" s="89" t="str">
        <f>IF(F1393&lt;&gt;"", _xlfn.XLOOKUP(F1393,TABstock[CODE],TABstock[DESCRIPTION]),"")</f>
        <v/>
      </c>
      <c r="J1393" s="90" t="str">
        <f>IF(F1393&lt;&gt;"", _xlfn.XLOOKUP(F1393,TABstock[CODE],TABstock[STOCK]),"")</f>
        <v/>
      </c>
      <c r="K1393" s="28"/>
      <c r="M1393" s="29"/>
      <c r="S1393" s="23"/>
      <c r="T1393" s="99"/>
      <c r="U1393" s="100"/>
      <c r="V1393" s="88"/>
      <c r="W1393" s="88"/>
      <c r="X1393" s="88"/>
      <c r="Y1393" s="30"/>
      <c r="Z1393" s="88"/>
      <c r="AA1393" s="88"/>
      <c r="AB1393" s="30"/>
      <c r="AC1393" s="30"/>
      <c r="AD1393" s="30"/>
      <c r="AE1393" s="101"/>
      <c r="AH1393" s="53"/>
    </row>
    <row r="1394" spans="2:34" x14ac:dyDescent="0.25">
      <c r="B1394" s="81"/>
      <c r="C1394" s="82"/>
      <c r="D1394" s="83"/>
      <c r="E1394" s="87"/>
      <c r="F1394" s="84"/>
      <c r="G1394" s="84"/>
      <c r="H1394" s="89" t="str">
        <f>IF(F1394&lt;&gt;"", _xlfn.XLOOKUP(F1394,TABstock[CODE],TABstock[UNITE]),"")</f>
        <v/>
      </c>
      <c r="I1394" s="89" t="str">
        <f>IF(F1394&lt;&gt;"", _xlfn.XLOOKUP(F1394,TABstock[CODE],TABstock[DESCRIPTION]),"")</f>
        <v/>
      </c>
      <c r="J1394" s="90" t="str">
        <f>IF(F1394&lt;&gt;"", _xlfn.XLOOKUP(F1394,TABstock[CODE],TABstock[STOCK]),"")</f>
        <v/>
      </c>
      <c r="K1394" s="28"/>
      <c r="M1394" s="29"/>
      <c r="S1394" s="23"/>
      <c r="T1394" s="99"/>
      <c r="U1394" s="100"/>
      <c r="V1394" s="88"/>
      <c r="W1394" s="88"/>
      <c r="X1394" s="88"/>
      <c r="Y1394" s="30"/>
      <c r="Z1394" s="88"/>
      <c r="AA1394" s="88"/>
      <c r="AB1394" s="30"/>
      <c r="AC1394" s="30"/>
      <c r="AD1394" s="30"/>
      <c r="AE1394" s="101"/>
      <c r="AH1394" s="53"/>
    </row>
    <row r="1395" spans="2:34" x14ac:dyDescent="0.25">
      <c r="B1395" s="81"/>
      <c r="C1395" s="82"/>
      <c r="D1395" s="83"/>
      <c r="E1395" s="87"/>
      <c r="F1395" s="84"/>
      <c r="G1395" s="84"/>
      <c r="H1395" s="89" t="str">
        <f>IF(F1395&lt;&gt;"", _xlfn.XLOOKUP(F1395,TABstock[CODE],TABstock[UNITE]),"")</f>
        <v/>
      </c>
      <c r="I1395" s="89" t="str">
        <f>IF(F1395&lt;&gt;"", _xlfn.XLOOKUP(F1395,TABstock[CODE],TABstock[DESCRIPTION]),"")</f>
        <v/>
      </c>
      <c r="J1395" s="90" t="str">
        <f>IF(F1395&lt;&gt;"", _xlfn.XLOOKUP(F1395,TABstock[CODE],TABstock[STOCK]),"")</f>
        <v/>
      </c>
      <c r="K1395" s="28"/>
      <c r="M1395" s="29"/>
      <c r="S1395" s="23"/>
      <c r="T1395" s="99"/>
      <c r="U1395" s="100"/>
      <c r="V1395" s="88"/>
      <c r="W1395" s="88"/>
      <c r="X1395" s="88"/>
      <c r="Y1395" s="30"/>
      <c r="Z1395" s="88"/>
      <c r="AA1395" s="88"/>
      <c r="AB1395" s="30"/>
      <c r="AC1395" s="30"/>
      <c r="AD1395" s="30"/>
      <c r="AE1395" s="101"/>
      <c r="AH1395" s="53"/>
    </row>
    <row r="1396" spans="2:34" x14ac:dyDescent="0.25">
      <c r="B1396" s="81"/>
      <c r="C1396" s="82"/>
      <c r="D1396" s="83"/>
      <c r="E1396" s="87"/>
      <c r="F1396" s="84"/>
      <c r="G1396" s="84"/>
      <c r="H1396" s="89" t="str">
        <f>IF(F1396&lt;&gt;"", _xlfn.XLOOKUP(F1396,TABstock[CODE],TABstock[UNITE]),"")</f>
        <v/>
      </c>
      <c r="I1396" s="89" t="str">
        <f>IF(F1396&lt;&gt;"", _xlfn.XLOOKUP(F1396,TABstock[CODE],TABstock[DESCRIPTION]),"")</f>
        <v/>
      </c>
      <c r="J1396" s="90" t="str">
        <f>IF(F1396&lt;&gt;"", _xlfn.XLOOKUP(F1396,TABstock[CODE],TABstock[STOCK]),"")</f>
        <v/>
      </c>
      <c r="K1396" s="28"/>
      <c r="M1396" s="29"/>
      <c r="S1396" s="23"/>
      <c r="T1396" s="99"/>
      <c r="U1396" s="100"/>
      <c r="V1396" s="88"/>
      <c r="W1396" s="88"/>
      <c r="X1396" s="88"/>
      <c r="Y1396" s="30"/>
      <c r="Z1396" s="88"/>
      <c r="AA1396" s="88"/>
      <c r="AB1396" s="30"/>
      <c r="AC1396" s="30"/>
      <c r="AD1396" s="30"/>
      <c r="AE1396" s="101"/>
      <c r="AH1396" s="53"/>
    </row>
    <row r="1397" spans="2:34" x14ac:dyDescent="0.25">
      <c r="B1397" s="81"/>
      <c r="C1397" s="82"/>
      <c r="D1397" s="83"/>
      <c r="E1397" s="87"/>
      <c r="F1397" s="84"/>
      <c r="G1397" s="84"/>
      <c r="H1397" s="89" t="str">
        <f>IF(F1397&lt;&gt;"", _xlfn.XLOOKUP(F1397,TABstock[CODE],TABstock[UNITE]),"")</f>
        <v/>
      </c>
      <c r="I1397" s="89" t="str">
        <f>IF(F1397&lt;&gt;"", _xlfn.XLOOKUP(F1397,TABstock[CODE],TABstock[DESCRIPTION]),"")</f>
        <v/>
      </c>
      <c r="J1397" s="90" t="str">
        <f>IF(F1397&lt;&gt;"", _xlfn.XLOOKUP(F1397,TABstock[CODE],TABstock[STOCK]),"")</f>
        <v/>
      </c>
      <c r="K1397" s="28"/>
      <c r="M1397" s="29"/>
      <c r="S1397" s="23"/>
      <c r="T1397" s="99"/>
      <c r="U1397" s="100"/>
      <c r="V1397" s="88"/>
      <c r="W1397" s="88"/>
      <c r="X1397" s="88"/>
      <c r="Y1397" s="30"/>
      <c r="Z1397" s="88"/>
      <c r="AA1397" s="88"/>
      <c r="AB1397" s="30"/>
      <c r="AC1397" s="30"/>
      <c r="AD1397" s="30"/>
      <c r="AE1397" s="101"/>
      <c r="AH1397" s="53"/>
    </row>
    <row r="1398" spans="2:34" x14ac:dyDescent="0.25">
      <c r="B1398" s="81"/>
      <c r="C1398" s="82"/>
      <c r="D1398" s="83"/>
      <c r="E1398" s="87"/>
      <c r="F1398" s="84"/>
      <c r="G1398" s="84"/>
      <c r="H1398" s="89" t="str">
        <f>IF(F1398&lt;&gt;"", _xlfn.XLOOKUP(F1398,TABstock[CODE],TABstock[UNITE]),"")</f>
        <v/>
      </c>
      <c r="I1398" s="89" t="str">
        <f>IF(F1398&lt;&gt;"", _xlfn.XLOOKUP(F1398,TABstock[CODE],TABstock[DESCRIPTION]),"")</f>
        <v/>
      </c>
      <c r="J1398" s="90" t="str">
        <f>IF(F1398&lt;&gt;"", _xlfn.XLOOKUP(F1398,TABstock[CODE],TABstock[STOCK]),"")</f>
        <v/>
      </c>
      <c r="K1398" s="28"/>
      <c r="M1398" s="29"/>
      <c r="S1398" s="23"/>
      <c r="T1398" s="99"/>
      <c r="U1398" s="100"/>
      <c r="V1398" s="88"/>
      <c r="W1398" s="88"/>
      <c r="X1398" s="88"/>
      <c r="Y1398" s="30"/>
      <c r="Z1398" s="88"/>
      <c r="AA1398" s="88"/>
      <c r="AB1398" s="30"/>
      <c r="AC1398" s="30"/>
      <c r="AD1398" s="30"/>
      <c r="AE1398" s="101"/>
      <c r="AH1398" s="53"/>
    </row>
    <row r="1399" spans="2:34" x14ac:dyDescent="0.25">
      <c r="B1399" s="81"/>
      <c r="C1399" s="82"/>
      <c r="D1399" s="83"/>
      <c r="E1399" s="87"/>
      <c r="F1399" s="84"/>
      <c r="G1399" s="84"/>
      <c r="H1399" s="89" t="str">
        <f>IF(F1399&lt;&gt;"", _xlfn.XLOOKUP(F1399,TABstock[CODE],TABstock[UNITE]),"")</f>
        <v/>
      </c>
      <c r="I1399" s="89" t="str">
        <f>IF(F1399&lt;&gt;"", _xlfn.XLOOKUP(F1399,TABstock[CODE],TABstock[DESCRIPTION]),"")</f>
        <v/>
      </c>
      <c r="J1399" s="90" t="str">
        <f>IF(F1399&lt;&gt;"", _xlfn.XLOOKUP(F1399,TABstock[CODE],TABstock[STOCK]),"")</f>
        <v/>
      </c>
      <c r="K1399" s="28"/>
      <c r="M1399" s="29"/>
      <c r="S1399" s="23"/>
      <c r="T1399" s="99"/>
      <c r="U1399" s="100"/>
      <c r="V1399" s="88"/>
      <c r="W1399" s="88"/>
      <c r="X1399" s="88"/>
      <c r="Y1399" s="30"/>
      <c r="Z1399" s="88"/>
      <c r="AA1399" s="88"/>
      <c r="AB1399" s="30"/>
      <c r="AC1399" s="30"/>
      <c r="AD1399" s="30"/>
      <c r="AE1399" s="101"/>
      <c r="AH1399" s="53"/>
    </row>
    <row r="1400" spans="2:34" x14ac:dyDescent="0.25">
      <c r="B1400" s="81"/>
      <c r="C1400" s="82"/>
      <c r="D1400" s="83"/>
      <c r="E1400" s="87"/>
      <c r="F1400" s="84"/>
      <c r="G1400" s="84"/>
      <c r="H1400" s="89" t="str">
        <f>IF(F1400&lt;&gt;"", _xlfn.XLOOKUP(F1400,TABstock[CODE],TABstock[UNITE]),"")</f>
        <v/>
      </c>
      <c r="I1400" s="89" t="str">
        <f>IF(F1400&lt;&gt;"", _xlfn.XLOOKUP(F1400,TABstock[CODE],TABstock[DESCRIPTION]),"")</f>
        <v/>
      </c>
      <c r="J1400" s="90" t="str">
        <f>IF(F1400&lt;&gt;"", _xlfn.XLOOKUP(F1400,TABstock[CODE],TABstock[STOCK]),"")</f>
        <v/>
      </c>
      <c r="K1400" s="28"/>
      <c r="M1400" s="29"/>
      <c r="S1400" s="23"/>
      <c r="T1400" s="99"/>
      <c r="U1400" s="100"/>
      <c r="V1400" s="88"/>
      <c r="W1400" s="88"/>
      <c r="X1400" s="88"/>
      <c r="Y1400" s="30"/>
      <c r="Z1400" s="88"/>
      <c r="AA1400" s="88"/>
      <c r="AB1400" s="30"/>
      <c r="AC1400" s="30"/>
      <c r="AD1400" s="30"/>
      <c r="AE1400" s="101"/>
      <c r="AH1400" s="53"/>
    </row>
    <row r="1401" spans="2:34" x14ac:dyDescent="0.25">
      <c r="B1401" s="81"/>
      <c r="C1401" s="82"/>
      <c r="D1401" s="83"/>
      <c r="E1401" s="87"/>
      <c r="F1401" s="84"/>
      <c r="G1401" s="84"/>
      <c r="H1401" s="89" t="str">
        <f>IF(F1401&lt;&gt;"", _xlfn.XLOOKUP(F1401,TABstock[CODE],TABstock[UNITE]),"")</f>
        <v/>
      </c>
      <c r="I1401" s="89" t="str">
        <f>IF(F1401&lt;&gt;"", _xlfn.XLOOKUP(F1401,TABstock[CODE],TABstock[DESCRIPTION]),"")</f>
        <v/>
      </c>
      <c r="J1401" s="90" t="str">
        <f>IF(F1401&lt;&gt;"", _xlfn.XLOOKUP(F1401,TABstock[CODE],TABstock[STOCK]),"")</f>
        <v/>
      </c>
      <c r="K1401" s="28"/>
      <c r="M1401" s="29"/>
      <c r="S1401" s="23"/>
      <c r="T1401" s="99"/>
      <c r="U1401" s="100"/>
      <c r="V1401" s="88"/>
      <c r="W1401" s="88"/>
      <c r="X1401" s="88"/>
      <c r="Y1401" s="30"/>
      <c r="Z1401" s="88"/>
      <c r="AA1401" s="88"/>
      <c r="AB1401" s="30"/>
      <c r="AC1401" s="30"/>
      <c r="AD1401" s="30"/>
      <c r="AE1401" s="101"/>
      <c r="AH1401" s="53"/>
    </row>
    <row r="1402" spans="2:34" x14ac:dyDescent="0.25">
      <c r="B1402" s="81"/>
      <c r="C1402" s="82"/>
      <c r="D1402" s="83"/>
      <c r="E1402" s="87"/>
      <c r="F1402" s="84"/>
      <c r="G1402" s="84"/>
      <c r="H1402" s="89" t="str">
        <f>IF(F1402&lt;&gt;"", _xlfn.XLOOKUP(F1402,TABstock[CODE],TABstock[UNITE]),"")</f>
        <v/>
      </c>
      <c r="I1402" s="89" t="str">
        <f>IF(F1402&lt;&gt;"", _xlfn.XLOOKUP(F1402,TABstock[CODE],TABstock[DESCRIPTION]),"")</f>
        <v/>
      </c>
      <c r="J1402" s="90" t="str">
        <f>IF(F1402&lt;&gt;"", _xlfn.XLOOKUP(F1402,TABstock[CODE],TABstock[STOCK]),"")</f>
        <v/>
      </c>
      <c r="K1402" s="28"/>
      <c r="M1402" s="29"/>
      <c r="S1402" s="23"/>
      <c r="T1402" s="99"/>
      <c r="U1402" s="100"/>
      <c r="V1402" s="88"/>
      <c r="W1402" s="88"/>
      <c r="X1402" s="88"/>
      <c r="Y1402" s="30"/>
      <c r="Z1402" s="88"/>
      <c r="AA1402" s="88"/>
      <c r="AB1402" s="30"/>
      <c r="AC1402" s="30"/>
      <c r="AD1402" s="30"/>
      <c r="AE1402" s="101"/>
      <c r="AH1402" s="53"/>
    </row>
    <row r="1403" spans="2:34" x14ac:dyDescent="0.25">
      <c r="B1403" s="81"/>
      <c r="C1403" s="82"/>
      <c r="D1403" s="83"/>
      <c r="E1403" s="87"/>
      <c r="F1403" s="84"/>
      <c r="G1403" s="84"/>
      <c r="H1403" s="89" t="str">
        <f>IF(F1403&lt;&gt;"", _xlfn.XLOOKUP(F1403,TABstock[CODE],TABstock[UNITE]),"")</f>
        <v/>
      </c>
      <c r="I1403" s="89" t="str">
        <f>IF(F1403&lt;&gt;"", _xlfn.XLOOKUP(F1403,TABstock[CODE],TABstock[DESCRIPTION]),"")</f>
        <v/>
      </c>
      <c r="J1403" s="90" t="str">
        <f>IF(F1403&lt;&gt;"", _xlfn.XLOOKUP(F1403,TABstock[CODE],TABstock[STOCK]),"")</f>
        <v/>
      </c>
      <c r="K1403" s="28"/>
      <c r="M1403" s="29"/>
      <c r="S1403" s="23"/>
      <c r="T1403" s="99"/>
      <c r="U1403" s="100"/>
      <c r="V1403" s="88"/>
      <c r="W1403" s="88"/>
      <c r="X1403" s="88"/>
      <c r="Y1403" s="30"/>
      <c r="Z1403" s="88"/>
      <c r="AA1403" s="88"/>
      <c r="AB1403" s="30"/>
      <c r="AC1403" s="30"/>
      <c r="AD1403" s="30"/>
      <c r="AE1403" s="101"/>
      <c r="AH1403" s="53"/>
    </row>
    <row r="1404" spans="2:34" x14ac:dyDescent="0.25">
      <c r="B1404" s="81"/>
      <c r="C1404" s="82"/>
      <c r="D1404" s="83"/>
      <c r="E1404" s="87"/>
      <c r="F1404" s="84"/>
      <c r="G1404" s="84"/>
      <c r="H1404" s="89" t="str">
        <f>IF(F1404&lt;&gt;"", _xlfn.XLOOKUP(F1404,TABstock[CODE],TABstock[UNITE]),"")</f>
        <v/>
      </c>
      <c r="I1404" s="89" t="str">
        <f>IF(F1404&lt;&gt;"", _xlfn.XLOOKUP(F1404,TABstock[CODE],TABstock[DESCRIPTION]),"")</f>
        <v/>
      </c>
      <c r="J1404" s="90" t="str">
        <f>IF(F1404&lt;&gt;"", _xlfn.XLOOKUP(F1404,TABstock[CODE],TABstock[STOCK]),"")</f>
        <v/>
      </c>
      <c r="K1404" s="28"/>
      <c r="M1404" s="29"/>
      <c r="S1404" s="23"/>
      <c r="T1404" s="99"/>
      <c r="U1404" s="100"/>
      <c r="V1404" s="88"/>
      <c r="W1404" s="88"/>
      <c r="X1404" s="88"/>
      <c r="Y1404" s="30"/>
      <c r="Z1404" s="88"/>
      <c r="AA1404" s="88"/>
      <c r="AB1404" s="30"/>
      <c r="AC1404" s="30"/>
      <c r="AD1404" s="30"/>
      <c r="AE1404" s="101"/>
      <c r="AH1404" s="53"/>
    </row>
    <row r="1405" spans="2:34" x14ac:dyDescent="0.25">
      <c r="B1405" s="81"/>
      <c r="C1405" s="82"/>
      <c r="D1405" s="83"/>
      <c r="E1405" s="87"/>
      <c r="F1405" s="84"/>
      <c r="G1405" s="84"/>
      <c r="H1405" s="89" t="str">
        <f>IF(F1405&lt;&gt;"", _xlfn.XLOOKUP(F1405,TABstock[CODE],TABstock[UNITE]),"")</f>
        <v/>
      </c>
      <c r="I1405" s="89" t="str">
        <f>IF(F1405&lt;&gt;"", _xlfn.XLOOKUP(F1405,TABstock[CODE],TABstock[DESCRIPTION]),"")</f>
        <v/>
      </c>
      <c r="J1405" s="90" t="str">
        <f>IF(F1405&lt;&gt;"", _xlfn.XLOOKUP(F1405,TABstock[CODE],TABstock[STOCK]),"")</f>
        <v/>
      </c>
      <c r="K1405" s="28"/>
      <c r="M1405" s="29"/>
      <c r="S1405" s="23"/>
      <c r="T1405" s="99"/>
      <c r="U1405" s="100"/>
      <c r="V1405" s="88"/>
      <c r="W1405" s="88"/>
      <c r="X1405" s="88"/>
      <c r="Y1405" s="30"/>
      <c r="Z1405" s="88"/>
      <c r="AA1405" s="88"/>
      <c r="AB1405" s="30"/>
      <c r="AC1405" s="30"/>
      <c r="AD1405" s="30"/>
      <c r="AE1405" s="101"/>
      <c r="AH1405" s="53"/>
    </row>
    <row r="1406" spans="2:34" x14ac:dyDescent="0.25">
      <c r="B1406" s="81"/>
      <c r="C1406" s="82"/>
      <c r="D1406" s="83"/>
      <c r="E1406" s="87"/>
      <c r="F1406" s="84"/>
      <c r="G1406" s="84"/>
      <c r="H1406" s="89" t="str">
        <f>IF(F1406&lt;&gt;"", _xlfn.XLOOKUP(F1406,TABstock[CODE],TABstock[UNITE]),"")</f>
        <v/>
      </c>
      <c r="I1406" s="89" t="str">
        <f>IF(F1406&lt;&gt;"", _xlfn.XLOOKUP(F1406,TABstock[CODE],TABstock[DESCRIPTION]),"")</f>
        <v/>
      </c>
      <c r="J1406" s="90" t="str">
        <f>IF(F1406&lt;&gt;"", _xlfn.XLOOKUP(F1406,TABstock[CODE],TABstock[STOCK]),"")</f>
        <v/>
      </c>
      <c r="K1406" s="28"/>
      <c r="M1406" s="29"/>
      <c r="S1406" s="23"/>
      <c r="T1406" s="99"/>
      <c r="U1406" s="100"/>
      <c r="V1406" s="88"/>
      <c r="W1406" s="88"/>
      <c r="X1406" s="88"/>
      <c r="Y1406" s="30"/>
      <c r="Z1406" s="88"/>
      <c r="AA1406" s="88"/>
      <c r="AB1406" s="30"/>
      <c r="AC1406" s="30"/>
      <c r="AD1406" s="30"/>
      <c r="AE1406" s="101"/>
      <c r="AH1406" s="53"/>
    </row>
    <row r="1407" spans="2:34" x14ac:dyDescent="0.25">
      <c r="B1407" s="81"/>
      <c r="C1407" s="82"/>
      <c r="D1407" s="83"/>
      <c r="E1407" s="87"/>
      <c r="F1407" s="84"/>
      <c r="G1407" s="84"/>
      <c r="H1407" s="89" t="str">
        <f>IF(F1407&lt;&gt;"", _xlfn.XLOOKUP(F1407,TABstock[CODE],TABstock[UNITE]),"")</f>
        <v/>
      </c>
      <c r="I1407" s="89" t="str">
        <f>IF(F1407&lt;&gt;"", _xlfn.XLOOKUP(F1407,TABstock[CODE],TABstock[DESCRIPTION]),"")</f>
        <v/>
      </c>
      <c r="J1407" s="90" t="str">
        <f>IF(F1407&lt;&gt;"", _xlfn.XLOOKUP(F1407,TABstock[CODE],TABstock[STOCK]),"")</f>
        <v/>
      </c>
      <c r="K1407" s="28"/>
      <c r="M1407" s="29"/>
      <c r="S1407" s="23"/>
      <c r="T1407" s="99"/>
      <c r="U1407" s="100"/>
      <c r="V1407" s="88"/>
      <c r="W1407" s="88"/>
      <c r="X1407" s="88"/>
      <c r="Y1407" s="30"/>
      <c r="Z1407" s="88"/>
      <c r="AA1407" s="88"/>
      <c r="AB1407" s="30"/>
      <c r="AC1407" s="30"/>
      <c r="AD1407" s="30"/>
      <c r="AE1407" s="101"/>
      <c r="AH1407" s="53"/>
    </row>
    <row r="1408" spans="2:34" x14ac:dyDescent="0.25">
      <c r="B1408" s="81"/>
      <c r="C1408" s="82"/>
      <c r="D1408" s="83"/>
      <c r="E1408" s="87"/>
      <c r="F1408" s="84"/>
      <c r="G1408" s="84"/>
      <c r="H1408" s="89" t="str">
        <f>IF(F1408&lt;&gt;"", _xlfn.XLOOKUP(F1408,TABstock[CODE],TABstock[UNITE]),"")</f>
        <v/>
      </c>
      <c r="I1408" s="89" t="str">
        <f>IF(F1408&lt;&gt;"", _xlfn.XLOOKUP(F1408,TABstock[CODE],TABstock[DESCRIPTION]),"")</f>
        <v/>
      </c>
      <c r="J1408" s="90" t="str">
        <f>IF(F1408&lt;&gt;"", _xlfn.XLOOKUP(F1408,TABstock[CODE],TABstock[STOCK]),"")</f>
        <v/>
      </c>
      <c r="K1408" s="28"/>
      <c r="M1408" s="29"/>
      <c r="S1408" s="23"/>
      <c r="T1408" s="99"/>
      <c r="U1408" s="100"/>
      <c r="V1408" s="88"/>
      <c r="W1408" s="88"/>
      <c r="X1408" s="88"/>
      <c r="Y1408" s="30"/>
      <c r="Z1408" s="88"/>
      <c r="AA1408" s="88"/>
      <c r="AB1408" s="30"/>
      <c r="AC1408" s="30"/>
      <c r="AD1408" s="30"/>
      <c r="AE1408" s="101"/>
      <c r="AH1408" s="53"/>
    </row>
    <row r="1409" spans="2:34" x14ac:dyDescent="0.25">
      <c r="B1409" s="81"/>
      <c r="C1409" s="82"/>
      <c r="D1409" s="83"/>
      <c r="E1409" s="87"/>
      <c r="F1409" s="84"/>
      <c r="G1409" s="84"/>
      <c r="H1409" s="89" t="str">
        <f>IF(F1409&lt;&gt;"", _xlfn.XLOOKUP(F1409,TABstock[CODE],TABstock[UNITE]),"")</f>
        <v/>
      </c>
      <c r="I1409" s="89" t="str">
        <f>IF(F1409&lt;&gt;"", _xlfn.XLOOKUP(F1409,TABstock[CODE],TABstock[DESCRIPTION]),"")</f>
        <v/>
      </c>
      <c r="J1409" s="90" t="str">
        <f>IF(F1409&lt;&gt;"", _xlfn.XLOOKUP(F1409,TABstock[CODE],TABstock[STOCK]),"")</f>
        <v/>
      </c>
      <c r="K1409" s="28"/>
      <c r="M1409" s="29"/>
      <c r="S1409" s="23"/>
      <c r="T1409" s="99"/>
      <c r="U1409" s="100"/>
      <c r="V1409" s="88"/>
      <c r="W1409" s="88"/>
      <c r="X1409" s="88"/>
      <c r="Y1409" s="30"/>
      <c r="Z1409" s="88"/>
      <c r="AA1409" s="88"/>
      <c r="AB1409" s="30"/>
      <c r="AC1409" s="30"/>
      <c r="AD1409" s="30"/>
      <c r="AE1409" s="101"/>
      <c r="AH1409" s="53"/>
    </row>
    <row r="1410" spans="2:34" x14ac:dyDescent="0.25">
      <c r="B1410" s="81"/>
      <c r="C1410" s="82"/>
      <c r="D1410" s="83"/>
      <c r="E1410" s="87"/>
      <c r="F1410" s="84"/>
      <c r="G1410" s="84"/>
      <c r="H1410" s="89" t="str">
        <f>IF(F1410&lt;&gt;"", _xlfn.XLOOKUP(F1410,TABstock[CODE],TABstock[UNITE]),"")</f>
        <v/>
      </c>
      <c r="I1410" s="89" t="str">
        <f>IF(F1410&lt;&gt;"", _xlfn.XLOOKUP(F1410,TABstock[CODE],TABstock[DESCRIPTION]),"")</f>
        <v/>
      </c>
      <c r="J1410" s="90" t="str">
        <f>IF(F1410&lt;&gt;"", _xlfn.XLOOKUP(F1410,TABstock[CODE],TABstock[STOCK]),"")</f>
        <v/>
      </c>
      <c r="K1410" s="28"/>
      <c r="M1410" s="29"/>
      <c r="S1410" s="23"/>
      <c r="T1410" s="99"/>
      <c r="U1410" s="100"/>
      <c r="V1410" s="88"/>
      <c r="W1410" s="88"/>
      <c r="X1410" s="88"/>
      <c r="Y1410" s="30"/>
      <c r="Z1410" s="88"/>
      <c r="AA1410" s="88"/>
      <c r="AB1410" s="30"/>
      <c r="AC1410" s="30"/>
      <c r="AD1410" s="30"/>
      <c r="AE1410" s="101"/>
      <c r="AH1410" s="53"/>
    </row>
    <row r="1411" spans="2:34" x14ac:dyDescent="0.25">
      <c r="B1411" s="81"/>
      <c r="C1411" s="82"/>
      <c r="D1411" s="83"/>
      <c r="E1411" s="87"/>
      <c r="F1411" s="84"/>
      <c r="G1411" s="84"/>
      <c r="H1411" s="89" t="str">
        <f>IF(F1411&lt;&gt;"", _xlfn.XLOOKUP(F1411,TABstock[CODE],TABstock[UNITE]),"")</f>
        <v/>
      </c>
      <c r="I1411" s="89" t="str">
        <f>IF(F1411&lt;&gt;"", _xlfn.XLOOKUP(F1411,TABstock[CODE],TABstock[DESCRIPTION]),"")</f>
        <v/>
      </c>
      <c r="J1411" s="90" t="str">
        <f>IF(F1411&lt;&gt;"", _xlfn.XLOOKUP(F1411,TABstock[CODE],TABstock[STOCK]),"")</f>
        <v/>
      </c>
      <c r="K1411" s="28"/>
      <c r="M1411" s="29"/>
      <c r="S1411" s="23"/>
      <c r="T1411" s="99"/>
      <c r="U1411" s="100"/>
      <c r="V1411" s="88"/>
      <c r="W1411" s="88"/>
      <c r="X1411" s="88"/>
      <c r="Y1411" s="30"/>
      <c r="Z1411" s="88"/>
      <c r="AA1411" s="88"/>
      <c r="AB1411" s="30"/>
      <c r="AC1411" s="30"/>
      <c r="AD1411" s="30"/>
      <c r="AE1411" s="101"/>
      <c r="AH1411" s="53"/>
    </row>
    <row r="1412" spans="2:34" x14ac:dyDescent="0.25">
      <c r="B1412" s="81"/>
      <c r="C1412" s="82"/>
      <c r="D1412" s="83"/>
      <c r="E1412" s="87"/>
      <c r="F1412" s="84"/>
      <c r="G1412" s="84"/>
      <c r="H1412" s="89" t="str">
        <f>IF(F1412&lt;&gt;"", _xlfn.XLOOKUP(F1412,TABstock[CODE],TABstock[UNITE]),"")</f>
        <v/>
      </c>
      <c r="I1412" s="89" t="str">
        <f>IF(F1412&lt;&gt;"", _xlfn.XLOOKUP(F1412,TABstock[CODE],TABstock[DESCRIPTION]),"")</f>
        <v/>
      </c>
      <c r="J1412" s="90" t="str">
        <f>IF(F1412&lt;&gt;"", _xlfn.XLOOKUP(F1412,TABstock[CODE],TABstock[STOCK]),"")</f>
        <v/>
      </c>
      <c r="K1412" s="28"/>
      <c r="M1412" s="29"/>
      <c r="S1412" s="23"/>
      <c r="T1412" s="99"/>
      <c r="U1412" s="100"/>
      <c r="V1412" s="88"/>
      <c r="W1412" s="88"/>
      <c r="X1412" s="88"/>
      <c r="Y1412" s="30"/>
      <c r="Z1412" s="88"/>
      <c r="AA1412" s="88"/>
      <c r="AB1412" s="30"/>
      <c r="AC1412" s="30"/>
      <c r="AD1412" s="30"/>
      <c r="AE1412" s="101"/>
      <c r="AH1412" s="53"/>
    </row>
    <row r="1413" spans="2:34" x14ac:dyDescent="0.25">
      <c r="B1413" s="81"/>
      <c r="C1413" s="82"/>
      <c r="D1413" s="83"/>
      <c r="E1413" s="87"/>
      <c r="F1413" s="84"/>
      <c r="G1413" s="84"/>
      <c r="H1413" s="89" t="str">
        <f>IF(F1413&lt;&gt;"", _xlfn.XLOOKUP(F1413,TABstock[CODE],TABstock[UNITE]),"")</f>
        <v/>
      </c>
      <c r="I1413" s="89" t="str">
        <f>IF(F1413&lt;&gt;"", _xlfn.XLOOKUP(F1413,TABstock[CODE],TABstock[DESCRIPTION]),"")</f>
        <v/>
      </c>
      <c r="J1413" s="90" t="str">
        <f>IF(F1413&lt;&gt;"", _xlfn.XLOOKUP(F1413,TABstock[CODE],TABstock[STOCK]),"")</f>
        <v/>
      </c>
      <c r="K1413" s="28"/>
      <c r="M1413" s="29"/>
      <c r="S1413" s="23"/>
      <c r="T1413" s="99"/>
      <c r="U1413" s="100"/>
      <c r="V1413" s="88"/>
      <c r="W1413" s="88"/>
      <c r="X1413" s="88"/>
      <c r="Y1413" s="30"/>
      <c r="Z1413" s="88"/>
      <c r="AA1413" s="88"/>
      <c r="AB1413" s="30"/>
      <c r="AC1413" s="30"/>
      <c r="AD1413" s="30"/>
      <c r="AE1413" s="101"/>
      <c r="AH1413" s="53"/>
    </row>
    <row r="1414" spans="2:34" x14ac:dyDescent="0.25">
      <c r="B1414" s="81"/>
      <c r="C1414" s="82"/>
      <c r="D1414" s="83"/>
      <c r="E1414" s="87"/>
      <c r="F1414" s="84"/>
      <c r="G1414" s="84"/>
      <c r="H1414" s="89" t="str">
        <f>IF(F1414&lt;&gt;"", _xlfn.XLOOKUP(F1414,TABstock[CODE],TABstock[UNITE]),"")</f>
        <v/>
      </c>
      <c r="I1414" s="89" t="str">
        <f>IF(F1414&lt;&gt;"", _xlfn.XLOOKUP(F1414,TABstock[CODE],TABstock[DESCRIPTION]),"")</f>
        <v/>
      </c>
      <c r="J1414" s="90" t="str">
        <f>IF(F1414&lt;&gt;"", _xlfn.XLOOKUP(F1414,TABstock[CODE],TABstock[STOCK]),"")</f>
        <v/>
      </c>
      <c r="K1414" s="28"/>
      <c r="M1414" s="29"/>
      <c r="S1414" s="23"/>
      <c r="T1414" s="99"/>
      <c r="U1414" s="100"/>
      <c r="V1414" s="88"/>
      <c r="W1414" s="88"/>
      <c r="X1414" s="88"/>
      <c r="Y1414" s="30"/>
      <c r="Z1414" s="88"/>
      <c r="AA1414" s="88"/>
      <c r="AB1414" s="30"/>
      <c r="AC1414" s="30"/>
      <c r="AD1414" s="30"/>
      <c r="AE1414" s="101"/>
      <c r="AH1414" s="53"/>
    </row>
    <row r="1415" spans="2:34" x14ac:dyDescent="0.25">
      <c r="B1415" s="81"/>
      <c r="C1415" s="82"/>
      <c r="D1415" s="83"/>
      <c r="E1415" s="87"/>
      <c r="F1415" s="84"/>
      <c r="G1415" s="84"/>
      <c r="H1415" s="89" t="str">
        <f>IF(F1415&lt;&gt;"", _xlfn.XLOOKUP(F1415,TABstock[CODE],TABstock[UNITE]),"")</f>
        <v/>
      </c>
      <c r="I1415" s="89" t="str">
        <f>IF(F1415&lt;&gt;"", _xlfn.XLOOKUP(F1415,TABstock[CODE],TABstock[DESCRIPTION]),"")</f>
        <v/>
      </c>
      <c r="J1415" s="90" t="str">
        <f>IF(F1415&lt;&gt;"", _xlfn.XLOOKUP(F1415,TABstock[CODE],TABstock[STOCK]),"")</f>
        <v/>
      </c>
      <c r="K1415" s="28"/>
      <c r="M1415" s="29"/>
      <c r="S1415" s="23"/>
      <c r="T1415" s="99"/>
      <c r="U1415" s="100"/>
      <c r="V1415" s="88"/>
      <c r="W1415" s="88"/>
      <c r="X1415" s="88"/>
      <c r="Y1415" s="30"/>
      <c r="Z1415" s="88"/>
      <c r="AA1415" s="88"/>
      <c r="AB1415" s="30"/>
      <c r="AC1415" s="30"/>
      <c r="AD1415" s="30"/>
      <c r="AE1415" s="101"/>
      <c r="AH1415" s="53"/>
    </row>
    <row r="1416" spans="2:34" x14ac:dyDescent="0.25">
      <c r="B1416" s="81"/>
      <c r="C1416" s="82"/>
      <c r="D1416" s="83"/>
      <c r="E1416" s="87"/>
      <c r="F1416" s="84"/>
      <c r="G1416" s="84"/>
      <c r="H1416" s="89" t="str">
        <f>IF(F1416&lt;&gt;"", _xlfn.XLOOKUP(F1416,TABstock[CODE],TABstock[UNITE]),"")</f>
        <v/>
      </c>
      <c r="I1416" s="89" t="str">
        <f>IF(F1416&lt;&gt;"", _xlfn.XLOOKUP(F1416,TABstock[CODE],TABstock[DESCRIPTION]),"")</f>
        <v/>
      </c>
      <c r="J1416" s="90" t="str">
        <f>IF(F1416&lt;&gt;"", _xlfn.XLOOKUP(F1416,TABstock[CODE],TABstock[STOCK]),"")</f>
        <v/>
      </c>
      <c r="K1416" s="28"/>
      <c r="M1416" s="29"/>
      <c r="S1416" s="23"/>
      <c r="T1416" s="99"/>
      <c r="U1416" s="100"/>
      <c r="V1416" s="88"/>
      <c r="W1416" s="88"/>
      <c r="X1416" s="88"/>
      <c r="Y1416" s="30"/>
      <c r="Z1416" s="88"/>
      <c r="AA1416" s="88"/>
      <c r="AB1416" s="30"/>
      <c r="AC1416" s="30"/>
      <c r="AD1416" s="30"/>
      <c r="AE1416" s="101"/>
      <c r="AH1416" s="53"/>
    </row>
    <row r="1417" spans="2:34" x14ac:dyDescent="0.25">
      <c r="B1417" s="81"/>
      <c r="C1417" s="82"/>
      <c r="D1417" s="83"/>
      <c r="E1417" s="87"/>
      <c r="F1417" s="84"/>
      <c r="G1417" s="84"/>
      <c r="H1417" s="89" t="str">
        <f>IF(F1417&lt;&gt;"", _xlfn.XLOOKUP(F1417,TABstock[CODE],TABstock[UNITE]),"")</f>
        <v/>
      </c>
      <c r="I1417" s="89" t="str">
        <f>IF(F1417&lt;&gt;"", _xlfn.XLOOKUP(F1417,TABstock[CODE],TABstock[DESCRIPTION]),"")</f>
        <v/>
      </c>
      <c r="J1417" s="90" t="str">
        <f>IF(F1417&lt;&gt;"", _xlfn.XLOOKUP(F1417,TABstock[CODE],TABstock[STOCK]),"")</f>
        <v/>
      </c>
      <c r="K1417" s="28"/>
      <c r="M1417" s="29"/>
      <c r="S1417" s="23"/>
      <c r="T1417" s="99"/>
      <c r="U1417" s="100"/>
      <c r="V1417" s="88"/>
      <c r="W1417" s="88"/>
      <c r="X1417" s="88"/>
      <c r="Y1417" s="30"/>
      <c r="Z1417" s="88"/>
      <c r="AA1417" s="88"/>
      <c r="AB1417" s="30"/>
      <c r="AC1417" s="30"/>
      <c r="AD1417" s="30"/>
      <c r="AE1417" s="101"/>
      <c r="AH1417" s="53"/>
    </row>
    <row r="1418" spans="2:34" x14ac:dyDescent="0.25">
      <c r="B1418" s="81"/>
      <c r="C1418" s="82"/>
      <c r="D1418" s="83"/>
      <c r="E1418" s="87"/>
      <c r="F1418" s="84"/>
      <c r="G1418" s="84"/>
      <c r="H1418" s="89" t="str">
        <f>IF(F1418&lt;&gt;"", _xlfn.XLOOKUP(F1418,TABstock[CODE],TABstock[UNITE]),"")</f>
        <v/>
      </c>
      <c r="I1418" s="89" t="str">
        <f>IF(F1418&lt;&gt;"", _xlfn.XLOOKUP(F1418,TABstock[CODE],TABstock[DESCRIPTION]),"")</f>
        <v/>
      </c>
      <c r="J1418" s="90" t="str">
        <f>IF(F1418&lt;&gt;"", _xlfn.XLOOKUP(F1418,TABstock[CODE],TABstock[STOCK]),"")</f>
        <v/>
      </c>
      <c r="K1418" s="28"/>
      <c r="M1418" s="29"/>
      <c r="S1418" s="23"/>
      <c r="T1418" s="99"/>
      <c r="U1418" s="100"/>
      <c r="V1418" s="88"/>
      <c r="W1418" s="88"/>
      <c r="X1418" s="88"/>
      <c r="Y1418" s="30"/>
      <c r="Z1418" s="88"/>
      <c r="AA1418" s="88"/>
      <c r="AB1418" s="30"/>
      <c r="AC1418" s="30"/>
      <c r="AD1418" s="30"/>
      <c r="AE1418" s="101"/>
      <c r="AH1418" s="53"/>
    </row>
    <row r="1419" spans="2:34" x14ac:dyDescent="0.25">
      <c r="B1419" s="81"/>
      <c r="C1419" s="82"/>
      <c r="D1419" s="83"/>
      <c r="E1419" s="87"/>
      <c r="F1419" s="84"/>
      <c r="G1419" s="84"/>
      <c r="H1419" s="89" t="str">
        <f>IF(F1419&lt;&gt;"", _xlfn.XLOOKUP(F1419,TABstock[CODE],TABstock[UNITE]),"")</f>
        <v/>
      </c>
      <c r="I1419" s="89" t="str">
        <f>IF(F1419&lt;&gt;"", _xlfn.XLOOKUP(F1419,TABstock[CODE],TABstock[DESCRIPTION]),"")</f>
        <v/>
      </c>
      <c r="J1419" s="90" t="str">
        <f>IF(F1419&lt;&gt;"", _xlfn.XLOOKUP(F1419,TABstock[CODE],TABstock[STOCK]),"")</f>
        <v/>
      </c>
      <c r="K1419" s="28"/>
      <c r="M1419" s="29"/>
      <c r="S1419" s="23"/>
      <c r="T1419" s="99"/>
      <c r="U1419" s="100"/>
      <c r="V1419" s="88"/>
      <c r="W1419" s="88"/>
      <c r="X1419" s="88"/>
      <c r="Y1419" s="30"/>
      <c r="Z1419" s="88"/>
      <c r="AA1419" s="88"/>
      <c r="AB1419" s="30"/>
      <c r="AC1419" s="30"/>
      <c r="AD1419" s="30"/>
      <c r="AE1419" s="101"/>
      <c r="AH1419" s="53"/>
    </row>
    <row r="1420" spans="2:34" x14ac:dyDescent="0.25">
      <c r="B1420" s="81"/>
      <c r="C1420" s="82"/>
      <c r="D1420" s="83"/>
      <c r="E1420" s="87"/>
      <c r="F1420" s="84"/>
      <c r="G1420" s="84"/>
      <c r="H1420" s="89" t="str">
        <f>IF(F1420&lt;&gt;"", _xlfn.XLOOKUP(F1420,TABstock[CODE],TABstock[UNITE]),"")</f>
        <v/>
      </c>
      <c r="I1420" s="89" t="str">
        <f>IF(F1420&lt;&gt;"", _xlfn.XLOOKUP(F1420,TABstock[CODE],TABstock[DESCRIPTION]),"")</f>
        <v/>
      </c>
      <c r="J1420" s="90" t="str">
        <f>IF(F1420&lt;&gt;"", _xlfn.XLOOKUP(F1420,TABstock[CODE],TABstock[STOCK]),"")</f>
        <v/>
      </c>
      <c r="K1420" s="28"/>
      <c r="M1420" s="29"/>
      <c r="S1420" s="23"/>
      <c r="T1420" s="99"/>
      <c r="U1420" s="100"/>
      <c r="V1420" s="88"/>
      <c r="W1420" s="88"/>
      <c r="X1420" s="88"/>
      <c r="Y1420" s="30"/>
      <c r="Z1420" s="88"/>
      <c r="AA1420" s="88"/>
      <c r="AB1420" s="30"/>
      <c r="AC1420" s="30"/>
      <c r="AD1420" s="30"/>
      <c r="AE1420" s="101"/>
      <c r="AH1420" s="53"/>
    </row>
    <row r="1421" spans="2:34" x14ac:dyDescent="0.25">
      <c r="B1421" s="81"/>
      <c r="C1421" s="82"/>
      <c r="D1421" s="83"/>
      <c r="E1421" s="87"/>
      <c r="F1421" s="84"/>
      <c r="G1421" s="84"/>
      <c r="H1421" s="89" t="str">
        <f>IF(F1421&lt;&gt;"", _xlfn.XLOOKUP(F1421,TABstock[CODE],TABstock[UNITE]),"")</f>
        <v/>
      </c>
      <c r="I1421" s="89" t="str">
        <f>IF(F1421&lt;&gt;"", _xlfn.XLOOKUP(F1421,TABstock[CODE],TABstock[DESCRIPTION]),"")</f>
        <v/>
      </c>
      <c r="J1421" s="90" t="str">
        <f>IF(F1421&lt;&gt;"", _xlfn.XLOOKUP(F1421,TABstock[CODE],TABstock[STOCK]),"")</f>
        <v/>
      </c>
      <c r="K1421" s="28"/>
      <c r="M1421" s="29"/>
      <c r="S1421" s="23"/>
      <c r="T1421" s="99"/>
      <c r="U1421" s="100"/>
      <c r="V1421" s="88"/>
      <c r="W1421" s="88"/>
      <c r="X1421" s="88"/>
      <c r="Y1421" s="30"/>
      <c r="Z1421" s="88"/>
      <c r="AA1421" s="88"/>
      <c r="AB1421" s="30"/>
      <c r="AC1421" s="30"/>
      <c r="AD1421" s="30"/>
      <c r="AE1421" s="101"/>
      <c r="AH1421" s="53"/>
    </row>
    <row r="1422" spans="2:34" x14ac:dyDescent="0.25">
      <c r="B1422" s="81"/>
      <c r="C1422" s="82"/>
      <c r="D1422" s="83"/>
      <c r="E1422" s="87"/>
      <c r="F1422" s="84"/>
      <c r="G1422" s="84"/>
      <c r="H1422" s="89" t="str">
        <f>IF(F1422&lt;&gt;"", _xlfn.XLOOKUP(F1422,TABstock[CODE],TABstock[UNITE]),"")</f>
        <v/>
      </c>
      <c r="I1422" s="89" t="str">
        <f>IF(F1422&lt;&gt;"", _xlfn.XLOOKUP(F1422,TABstock[CODE],TABstock[DESCRIPTION]),"")</f>
        <v/>
      </c>
      <c r="J1422" s="90" t="str">
        <f>IF(F1422&lt;&gt;"", _xlfn.XLOOKUP(F1422,TABstock[CODE],TABstock[STOCK]),"")</f>
        <v/>
      </c>
      <c r="K1422" s="28"/>
      <c r="M1422" s="29"/>
      <c r="S1422" s="23"/>
      <c r="T1422" s="99"/>
      <c r="U1422" s="100"/>
      <c r="V1422" s="88"/>
      <c r="W1422" s="88"/>
      <c r="X1422" s="88"/>
      <c r="Y1422" s="30"/>
      <c r="Z1422" s="88"/>
      <c r="AA1422" s="88"/>
      <c r="AB1422" s="30"/>
      <c r="AC1422" s="30"/>
      <c r="AD1422" s="30"/>
      <c r="AE1422" s="101"/>
      <c r="AH1422" s="53"/>
    </row>
    <row r="1423" spans="2:34" x14ac:dyDescent="0.25">
      <c r="B1423" s="81"/>
      <c r="C1423" s="82"/>
      <c r="D1423" s="83"/>
      <c r="E1423" s="87"/>
      <c r="F1423" s="84"/>
      <c r="G1423" s="84"/>
      <c r="H1423" s="89" t="str">
        <f>IF(F1423&lt;&gt;"", _xlfn.XLOOKUP(F1423,TABstock[CODE],TABstock[UNITE]),"")</f>
        <v/>
      </c>
      <c r="I1423" s="89" t="str">
        <f>IF(F1423&lt;&gt;"", _xlfn.XLOOKUP(F1423,TABstock[CODE],TABstock[DESCRIPTION]),"")</f>
        <v/>
      </c>
      <c r="J1423" s="90" t="str">
        <f>IF(F1423&lt;&gt;"", _xlfn.XLOOKUP(F1423,TABstock[CODE],TABstock[STOCK]),"")</f>
        <v/>
      </c>
      <c r="K1423" s="28"/>
      <c r="M1423" s="29"/>
      <c r="S1423" s="23"/>
      <c r="T1423" s="99"/>
      <c r="U1423" s="100"/>
      <c r="V1423" s="88"/>
      <c r="W1423" s="88"/>
      <c r="X1423" s="88"/>
      <c r="Y1423" s="30"/>
      <c r="Z1423" s="88"/>
      <c r="AA1423" s="88"/>
      <c r="AB1423" s="30"/>
      <c r="AC1423" s="30"/>
      <c r="AD1423" s="30"/>
      <c r="AE1423" s="101"/>
      <c r="AH1423" s="53"/>
    </row>
    <row r="1424" spans="2:34" x14ac:dyDescent="0.25">
      <c r="B1424" s="81"/>
      <c r="C1424" s="82"/>
      <c r="D1424" s="83"/>
      <c r="E1424" s="87"/>
      <c r="F1424" s="84"/>
      <c r="G1424" s="84"/>
      <c r="H1424" s="89" t="str">
        <f>IF(F1424&lt;&gt;"", _xlfn.XLOOKUP(F1424,TABstock[CODE],TABstock[UNITE]),"")</f>
        <v/>
      </c>
      <c r="I1424" s="89" t="str">
        <f>IF(F1424&lt;&gt;"", _xlfn.XLOOKUP(F1424,TABstock[CODE],TABstock[DESCRIPTION]),"")</f>
        <v/>
      </c>
      <c r="J1424" s="90" t="str">
        <f>IF(F1424&lt;&gt;"", _xlfn.XLOOKUP(F1424,TABstock[CODE],TABstock[STOCK]),"")</f>
        <v/>
      </c>
      <c r="K1424" s="28"/>
      <c r="M1424" s="29"/>
      <c r="S1424" s="23"/>
      <c r="T1424" s="99"/>
      <c r="U1424" s="100"/>
      <c r="V1424" s="88"/>
      <c r="W1424" s="88"/>
      <c r="X1424" s="88"/>
      <c r="Y1424" s="30"/>
      <c r="Z1424" s="88"/>
      <c r="AA1424" s="88"/>
      <c r="AB1424" s="30"/>
      <c r="AC1424" s="30"/>
      <c r="AD1424" s="30"/>
      <c r="AE1424" s="101"/>
      <c r="AH1424" s="53"/>
    </row>
    <row r="1425" spans="2:34" x14ac:dyDescent="0.25">
      <c r="B1425" s="81"/>
      <c r="C1425" s="82"/>
      <c r="D1425" s="83"/>
      <c r="E1425" s="87"/>
      <c r="F1425" s="84"/>
      <c r="G1425" s="84"/>
      <c r="H1425" s="89" t="str">
        <f>IF(F1425&lt;&gt;"", _xlfn.XLOOKUP(F1425,TABstock[CODE],TABstock[UNITE]),"")</f>
        <v/>
      </c>
      <c r="I1425" s="89" t="str">
        <f>IF(F1425&lt;&gt;"", _xlfn.XLOOKUP(F1425,TABstock[CODE],TABstock[DESCRIPTION]),"")</f>
        <v/>
      </c>
      <c r="J1425" s="90" t="str">
        <f>IF(F1425&lt;&gt;"", _xlfn.XLOOKUP(F1425,TABstock[CODE],TABstock[STOCK]),"")</f>
        <v/>
      </c>
      <c r="K1425" s="28"/>
      <c r="M1425" s="29"/>
      <c r="S1425" s="23"/>
      <c r="T1425" s="99"/>
      <c r="U1425" s="100"/>
      <c r="V1425" s="88"/>
      <c r="W1425" s="88"/>
      <c r="X1425" s="88"/>
      <c r="Y1425" s="30"/>
      <c r="Z1425" s="88"/>
      <c r="AA1425" s="88"/>
      <c r="AB1425" s="30"/>
      <c r="AC1425" s="30"/>
      <c r="AD1425" s="30"/>
      <c r="AE1425" s="101"/>
      <c r="AH1425" s="53"/>
    </row>
    <row r="1426" spans="2:34" x14ac:dyDescent="0.25">
      <c r="B1426" s="81"/>
      <c r="C1426" s="82"/>
      <c r="D1426" s="83"/>
      <c r="E1426" s="87"/>
      <c r="F1426" s="84"/>
      <c r="G1426" s="84"/>
      <c r="H1426" s="89" t="str">
        <f>IF(F1426&lt;&gt;"", _xlfn.XLOOKUP(F1426,TABstock[CODE],TABstock[UNITE]),"")</f>
        <v/>
      </c>
      <c r="I1426" s="89" t="str">
        <f>IF(F1426&lt;&gt;"", _xlfn.XLOOKUP(F1426,TABstock[CODE],TABstock[DESCRIPTION]),"")</f>
        <v/>
      </c>
      <c r="J1426" s="90" t="str">
        <f>IF(F1426&lt;&gt;"", _xlfn.XLOOKUP(F1426,TABstock[CODE],TABstock[STOCK]),"")</f>
        <v/>
      </c>
      <c r="K1426" s="28"/>
      <c r="M1426" s="29"/>
      <c r="S1426" s="23"/>
      <c r="T1426" s="99"/>
      <c r="U1426" s="100"/>
      <c r="V1426" s="88"/>
      <c r="W1426" s="88"/>
      <c r="X1426" s="88"/>
      <c r="Y1426" s="30"/>
      <c r="Z1426" s="88"/>
      <c r="AA1426" s="88"/>
      <c r="AB1426" s="30"/>
      <c r="AC1426" s="30"/>
      <c r="AD1426" s="30"/>
      <c r="AE1426" s="101"/>
      <c r="AH1426" s="53"/>
    </row>
    <row r="1427" spans="2:34" x14ac:dyDescent="0.25">
      <c r="B1427" s="81"/>
      <c r="C1427" s="82"/>
      <c r="D1427" s="83"/>
      <c r="E1427" s="87"/>
      <c r="F1427" s="84"/>
      <c r="G1427" s="84"/>
      <c r="H1427" s="89" t="str">
        <f>IF(F1427&lt;&gt;"", _xlfn.XLOOKUP(F1427,TABstock[CODE],TABstock[UNITE]),"")</f>
        <v/>
      </c>
      <c r="I1427" s="89" t="str">
        <f>IF(F1427&lt;&gt;"", _xlfn.XLOOKUP(F1427,TABstock[CODE],TABstock[DESCRIPTION]),"")</f>
        <v/>
      </c>
      <c r="J1427" s="90" t="str">
        <f>IF(F1427&lt;&gt;"", _xlfn.XLOOKUP(F1427,TABstock[CODE],TABstock[STOCK]),"")</f>
        <v/>
      </c>
      <c r="K1427" s="28"/>
      <c r="M1427" s="29"/>
      <c r="S1427" s="23"/>
      <c r="T1427" s="99"/>
      <c r="U1427" s="100"/>
      <c r="V1427" s="88"/>
      <c r="W1427" s="88"/>
      <c r="X1427" s="88"/>
      <c r="Y1427" s="30"/>
      <c r="Z1427" s="88"/>
      <c r="AA1427" s="88"/>
      <c r="AB1427" s="30"/>
      <c r="AC1427" s="30"/>
      <c r="AD1427" s="30"/>
      <c r="AE1427" s="101"/>
      <c r="AH1427" s="53"/>
    </row>
    <row r="1428" spans="2:34" x14ac:dyDescent="0.25">
      <c r="B1428" s="81"/>
      <c r="C1428" s="82"/>
      <c r="D1428" s="83"/>
      <c r="E1428" s="87"/>
      <c r="F1428" s="84"/>
      <c r="G1428" s="84"/>
      <c r="H1428" s="89" t="str">
        <f>IF(F1428&lt;&gt;"", _xlfn.XLOOKUP(F1428,TABstock[CODE],TABstock[UNITE]),"")</f>
        <v/>
      </c>
      <c r="I1428" s="89" t="str">
        <f>IF(F1428&lt;&gt;"", _xlfn.XLOOKUP(F1428,TABstock[CODE],TABstock[DESCRIPTION]),"")</f>
        <v/>
      </c>
      <c r="J1428" s="90" t="str">
        <f>IF(F1428&lt;&gt;"", _xlfn.XLOOKUP(F1428,TABstock[CODE],TABstock[STOCK]),"")</f>
        <v/>
      </c>
      <c r="K1428" s="28"/>
      <c r="M1428" s="29"/>
      <c r="S1428" s="23"/>
      <c r="T1428" s="99"/>
      <c r="U1428" s="100"/>
      <c r="V1428" s="88"/>
      <c r="W1428" s="88"/>
      <c r="X1428" s="88"/>
      <c r="Y1428" s="30"/>
      <c r="Z1428" s="88"/>
      <c r="AA1428" s="88"/>
      <c r="AB1428" s="30"/>
      <c r="AC1428" s="30"/>
      <c r="AD1428" s="30"/>
      <c r="AE1428" s="101"/>
      <c r="AH1428" s="53"/>
    </row>
    <row r="1429" spans="2:34" x14ac:dyDescent="0.25">
      <c r="B1429" s="81"/>
      <c r="C1429" s="82"/>
      <c r="D1429" s="83"/>
      <c r="E1429" s="87"/>
      <c r="F1429" s="84"/>
      <c r="G1429" s="84"/>
      <c r="H1429" s="89" t="str">
        <f>IF(F1429&lt;&gt;"", _xlfn.XLOOKUP(F1429,TABstock[CODE],TABstock[UNITE]),"")</f>
        <v/>
      </c>
      <c r="I1429" s="89" t="str">
        <f>IF(F1429&lt;&gt;"", _xlfn.XLOOKUP(F1429,TABstock[CODE],TABstock[DESCRIPTION]),"")</f>
        <v/>
      </c>
      <c r="J1429" s="90" t="str">
        <f>IF(F1429&lt;&gt;"", _xlfn.XLOOKUP(F1429,TABstock[CODE],TABstock[STOCK]),"")</f>
        <v/>
      </c>
      <c r="K1429" s="28"/>
      <c r="M1429" s="29"/>
      <c r="S1429" s="23"/>
      <c r="T1429" s="99"/>
      <c r="U1429" s="100"/>
      <c r="V1429" s="88"/>
      <c r="W1429" s="88"/>
      <c r="X1429" s="88"/>
      <c r="Y1429" s="30"/>
      <c r="Z1429" s="88"/>
      <c r="AA1429" s="88"/>
      <c r="AB1429" s="30"/>
      <c r="AC1429" s="30"/>
      <c r="AD1429" s="30"/>
      <c r="AE1429" s="101"/>
      <c r="AH1429" s="53"/>
    </row>
    <row r="1430" spans="2:34" x14ac:dyDescent="0.25">
      <c r="B1430" s="81"/>
      <c r="C1430" s="82"/>
      <c r="D1430" s="83"/>
      <c r="E1430" s="87"/>
      <c r="F1430" s="84"/>
      <c r="G1430" s="84"/>
      <c r="H1430" s="89" t="str">
        <f>IF(F1430&lt;&gt;"", _xlfn.XLOOKUP(F1430,TABstock[CODE],TABstock[UNITE]),"")</f>
        <v/>
      </c>
      <c r="I1430" s="89" t="str">
        <f>IF(F1430&lt;&gt;"", _xlfn.XLOOKUP(F1430,TABstock[CODE],TABstock[DESCRIPTION]),"")</f>
        <v/>
      </c>
      <c r="J1430" s="90" t="str">
        <f>IF(F1430&lt;&gt;"", _xlfn.XLOOKUP(F1430,TABstock[CODE],TABstock[STOCK]),"")</f>
        <v/>
      </c>
      <c r="K1430" s="28"/>
      <c r="M1430" s="29"/>
      <c r="S1430" s="23"/>
      <c r="T1430" s="99"/>
      <c r="U1430" s="100"/>
      <c r="V1430" s="88"/>
      <c r="W1430" s="88"/>
      <c r="X1430" s="88"/>
      <c r="Y1430" s="30"/>
      <c r="Z1430" s="88"/>
      <c r="AA1430" s="88"/>
      <c r="AB1430" s="30"/>
      <c r="AC1430" s="30"/>
      <c r="AD1430" s="30"/>
      <c r="AE1430" s="101"/>
      <c r="AH1430" s="53"/>
    </row>
    <row r="1431" spans="2:34" x14ac:dyDescent="0.25">
      <c r="B1431" s="81"/>
      <c r="C1431" s="82"/>
      <c r="D1431" s="83"/>
      <c r="E1431" s="87"/>
      <c r="F1431" s="84"/>
      <c r="G1431" s="84"/>
      <c r="H1431" s="89" t="str">
        <f>IF(F1431&lt;&gt;"", _xlfn.XLOOKUP(F1431,TABstock[CODE],TABstock[UNITE]),"")</f>
        <v/>
      </c>
      <c r="I1431" s="89" t="str">
        <f>IF(F1431&lt;&gt;"", _xlfn.XLOOKUP(F1431,TABstock[CODE],TABstock[DESCRIPTION]),"")</f>
        <v/>
      </c>
      <c r="J1431" s="90" t="str">
        <f>IF(F1431&lt;&gt;"", _xlfn.XLOOKUP(F1431,TABstock[CODE],TABstock[STOCK]),"")</f>
        <v/>
      </c>
      <c r="K1431" s="28"/>
      <c r="M1431" s="29"/>
      <c r="S1431" s="23"/>
      <c r="T1431" s="99"/>
      <c r="U1431" s="100"/>
      <c r="V1431" s="88"/>
      <c r="W1431" s="88"/>
      <c r="X1431" s="88"/>
      <c r="Y1431" s="30"/>
      <c r="Z1431" s="88"/>
      <c r="AA1431" s="88"/>
      <c r="AB1431" s="30"/>
      <c r="AC1431" s="30"/>
      <c r="AD1431" s="30"/>
      <c r="AE1431" s="101"/>
      <c r="AH1431" s="53"/>
    </row>
    <row r="1432" spans="2:34" x14ac:dyDescent="0.25">
      <c r="B1432" s="81"/>
      <c r="C1432" s="82"/>
      <c r="D1432" s="83"/>
      <c r="E1432" s="87"/>
      <c r="F1432" s="84"/>
      <c r="G1432" s="84"/>
      <c r="H1432" s="89" t="str">
        <f>IF(F1432&lt;&gt;"", _xlfn.XLOOKUP(F1432,TABstock[CODE],TABstock[UNITE]),"")</f>
        <v/>
      </c>
      <c r="I1432" s="89" t="str">
        <f>IF(F1432&lt;&gt;"", _xlfn.XLOOKUP(F1432,TABstock[CODE],TABstock[DESCRIPTION]),"")</f>
        <v/>
      </c>
      <c r="J1432" s="90" t="str">
        <f>IF(F1432&lt;&gt;"", _xlfn.XLOOKUP(F1432,TABstock[CODE],TABstock[STOCK]),"")</f>
        <v/>
      </c>
      <c r="K1432" s="28"/>
      <c r="M1432" s="29"/>
      <c r="S1432" s="23"/>
      <c r="T1432" s="99"/>
      <c r="U1432" s="100"/>
      <c r="V1432" s="88"/>
      <c r="W1432" s="88"/>
      <c r="X1432" s="88"/>
      <c r="Y1432" s="30"/>
      <c r="Z1432" s="88"/>
      <c r="AA1432" s="88"/>
      <c r="AB1432" s="30"/>
      <c r="AC1432" s="30"/>
      <c r="AD1432" s="30"/>
      <c r="AE1432" s="101"/>
      <c r="AH1432" s="53"/>
    </row>
    <row r="1433" spans="2:34" x14ac:dyDescent="0.25">
      <c r="B1433" s="81"/>
      <c r="C1433" s="82"/>
      <c r="D1433" s="83"/>
      <c r="E1433" s="87"/>
      <c r="F1433" s="84"/>
      <c r="G1433" s="84"/>
      <c r="H1433" s="89" t="str">
        <f>IF(F1433&lt;&gt;"", _xlfn.XLOOKUP(F1433,TABstock[CODE],TABstock[UNITE]),"")</f>
        <v/>
      </c>
      <c r="I1433" s="89" t="str">
        <f>IF(F1433&lt;&gt;"", _xlfn.XLOOKUP(F1433,TABstock[CODE],TABstock[DESCRIPTION]),"")</f>
        <v/>
      </c>
      <c r="J1433" s="90" t="str">
        <f>IF(F1433&lt;&gt;"", _xlfn.XLOOKUP(F1433,TABstock[CODE],TABstock[STOCK]),"")</f>
        <v/>
      </c>
      <c r="K1433" s="28"/>
      <c r="M1433" s="29"/>
      <c r="S1433" s="23"/>
      <c r="T1433" s="99"/>
      <c r="U1433" s="100"/>
      <c r="V1433" s="88"/>
      <c r="W1433" s="88"/>
      <c r="X1433" s="88"/>
      <c r="Y1433" s="30"/>
      <c r="Z1433" s="88"/>
      <c r="AA1433" s="88"/>
      <c r="AB1433" s="30"/>
      <c r="AC1433" s="30"/>
      <c r="AD1433" s="30"/>
      <c r="AE1433" s="101"/>
      <c r="AH1433" s="53"/>
    </row>
    <row r="1434" spans="2:34" x14ac:dyDescent="0.25">
      <c r="B1434" s="81"/>
      <c r="C1434" s="82"/>
      <c r="D1434" s="83"/>
      <c r="E1434" s="87"/>
      <c r="F1434" s="84"/>
      <c r="G1434" s="84"/>
      <c r="H1434" s="89" t="str">
        <f>IF(F1434&lt;&gt;"", _xlfn.XLOOKUP(F1434,TABstock[CODE],TABstock[UNITE]),"")</f>
        <v/>
      </c>
      <c r="I1434" s="89" t="str">
        <f>IF(F1434&lt;&gt;"", _xlfn.XLOOKUP(F1434,TABstock[CODE],TABstock[DESCRIPTION]),"")</f>
        <v/>
      </c>
      <c r="J1434" s="90" t="str">
        <f>IF(F1434&lt;&gt;"", _xlfn.XLOOKUP(F1434,TABstock[CODE],TABstock[STOCK]),"")</f>
        <v/>
      </c>
      <c r="K1434" s="28"/>
      <c r="M1434" s="29"/>
      <c r="S1434" s="23"/>
      <c r="T1434" s="99"/>
      <c r="U1434" s="100"/>
      <c r="V1434" s="88"/>
      <c r="W1434" s="88"/>
      <c r="X1434" s="88"/>
      <c r="Y1434" s="30"/>
      <c r="Z1434" s="88"/>
      <c r="AA1434" s="88"/>
      <c r="AB1434" s="30"/>
      <c r="AC1434" s="30"/>
      <c r="AD1434" s="30"/>
      <c r="AE1434" s="101"/>
      <c r="AH1434" s="53"/>
    </row>
    <row r="1435" spans="2:34" x14ac:dyDescent="0.25">
      <c r="B1435" s="81"/>
      <c r="C1435" s="82"/>
      <c r="D1435" s="83"/>
      <c r="E1435" s="87"/>
      <c r="F1435" s="84"/>
      <c r="G1435" s="84"/>
      <c r="H1435" s="89" t="str">
        <f>IF(F1435&lt;&gt;"", _xlfn.XLOOKUP(F1435,TABstock[CODE],TABstock[UNITE]),"")</f>
        <v/>
      </c>
      <c r="I1435" s="89" t="str">
        <f>IF(F1435&lt;&gt;"", _xlfn.XLOOKUP(F1435,TABstock[CODE],TABstock[DESCRIPTION]),"")</f>
        <v/>
      </c>
      <c r="J1435" s="90" t="str">
        <f>IF(F1435&lt;&gt;"", _xlfn.XLOOKUP(F1435,TABstock[CODE],TABstock[STOCK]),"")</f>
        <v/>
      </c>
      <c r="K1435" s="28"/>
      <c r="M1435" s="29"/>
      <c r="S1435" s="23"/>
      <c r="T1435" s="99"/>
      <c r="U1435" s="100"/>
      <c r="V1435" s="88"/>
      <c r="W1435" s="88"/>
      <c r="X1435" s="88"/>
      <c r="Y1435" s="30"/>
      <c r="Z1435" s="88"/>
      <c r="AA1435" s="88"/>
      <c r="AB1435" s="30"/>
      <c r="AC1435" s="30"/>
      <c r="AD1435" s="30"/>
      <c r="AE1435" s="101"/>
      <c r="AH1435" s="53"/>
    </row>
    <row r="1436" spans="2:34" x14ac:dyDescent="0.25">
      <c r="B1436" s="81"/>
      <c r="C1436" s="82"/>
      <c r="D1436" s="83"/>
      <c r="E1436" s="87"/>
      <c r="F1436" s="84"/>
      <c r="G1436" s="84"/>
      <c r="H1436" s="89" t="str">
        <f>IF(F1436&lt;&gt;"", _xlfn.XLOOKUP(F1436,TABstock[CODE],TABstock[UNITE]),"")</f>
        <v/>
      </c>
      <c r="I1436" s="89" t="str">
        <f>IF(F1436&lt;&gt;"", _xlfn.XLOOKUP(F1436,TABstock[CODE],TABstock[DESCRIPTION]),"")</f>
        <v/>
      </c>
      <c r="J1436" s="90" t="str">
        <f>IF(F1436&lt;&gt;"", _xlfn.XLOOKUP(F1436,TABstock[CODE],TABstock[STOCK]),"")</f>
        <v/>
      </c>
      <c r="K1436" s="28"/>
      <c r="M1436" s="29"/>
      <c r="S1436" s="23"/>
      <c r="T1436" s="99"/>
      <c r="U1436" s="100"/>
      <c r="V1436" s="88"/>
      <c r="W1436" s="88"/>
      <c r="X1436" s="88"/>
      <c r="Y1436" s="30"/>
      <c r="Z1436" s="88"/>
      <c r="AA1436" s="88"/>
      <c r="AB1436" s="30"/>
      <c r="AC1436" s="30"/>
      <c r="AD1436" s="30"/>
      <c r="AE1436" s="101"/>
      <c r="AH1436" s="53"/>
    </row>
    <row r="1437" spans="2:34" x14ac:dyDescent="0.25">
      <c r="B1437" s="81"/>
      <c r="C1437" s="82"/>
      <c r="D1437" s="83"/>
      <c r="E1437" s="87"/>
      <c r="F1437" s="84"/>
      <c r="G1437" s="84"/>
      <c r="H1437" s="89" t="str">
        <f>IF(F1437&lt;&gt;"", _xlfn.XLOOKUP(F1437,TABstock[CODE],TABstock[UNITE]),"")</f>
        <v/>
      </c>
      <c r="I1437" s="89" t="str">
        <f>IF(F1437&lt;&gt;"", _xlfn.XLOOKUP(F1437,TABstock[CODE],TABstock[DESCRIPTION]),"")</f>
        <v/>
      </c>
      <c r="J1437" s="90" t="str">
        <f>IF(F1437&lt;&gt;"", _xlfn.XLOOKUP(F1437,TABstock[CODE],TABstock[STOCK]),"")</f>
        <v/>
      </c>
      <c r="K1437" s="28"/>
      <c r="M1437" s="29"/>
      <c r="S1437" s="23"/>
      <c r="T1437" s="99"/>
      <c r="U1437" s="100"/>
      <c r="V1437" s="88"/>
      <c r="W1437" s="88"/>
      <c r="X1437" s="88"/>
      <c r="Y1437" s="30"/>
      <c r="Z1437" s="88"/>
      <c r="AA1437" s="88"/>
      <c r="AB1437" s="30"/>
      <c r="AC1437" s="30"/>
      <c r="AD1437" s="30"/>
      <c r="AE1437" s="101"/>
      <c r="AH1437" s="53"/>
    </row>
    <row r="1438" spans="2:34" x14ac:dyDescent="0.25">
      <c r="B1438" s="81"/>
      <c r="C1438" s="82"/>
      <c r="D1438" s="83"/>
      <c r="E1438" s="87"/>
      <c r="F1438" s="84"/>
      <c r="G1438" s="84"/>
      <c r="H1438" s="89" t="str">
        <f>IF(F1438&lt;&gt;"", _xlfn.XLOOKUP(F1438,TABstock[CODE],TABstock[UNITE]),"")</f>
        <v/>
      </c>
      <c r="I1438" s="89" t="str">
        <f>IF(F1438&lt;&gt;"", _xlfn.XLOOKUP(F1438,TABstock[CODE],TABstock[DESCRIPTION]),"")</f>
        <v/>
      </c>
      <c r="J1438" s="90" t="str">
        <f>IF(F1438&lt;&gt;"", _xlfn.XLOOKUP(F1438,TABstock[CODE],TABstock[STOCK]),"")</f>
        <v/>
      </c>
      <c r="K1438" s="28"/>
      <c r="M1438" s="29"/>
      <c r="S1438" s="23"/>
      <c r="T1438" s="99"/>
      <c r="U1438" s="100"/>
      <c r="V1438" s="88"/>
      <c r="W1438" s="88"/>
      <c r="X1438" s="88"/>
      <c r="Y1438" s="30"/>
      <c r="Z1438" s="88"/>
      <c r="AA1438" s="88"/>
      <c r="AB1438" s="30"/>
      <c r="AC1438" s="30"/>
      <c r="AD1438" s="30"/>
      <c r="AE1438" s="101"/>
      <c r="AH1438" s="53"/>
    </row>
    <row r="1439" spans="2:34" x14ac:dyDescent="0.25">
      <c r="B1439" s="81"/>
      <c r="C1439" s="82"/>
      <c r="D1439" s="83"/>
      <c r="E1439" s="87"/>
      <c r="F1439" s="84"/>
      <c r="G1439" s="84"/>
      <c r="H1439" s="89" t="str">
        <f>IF(F1439&lt;&gt;"", _xlfn.XLOOKUP(F1439,TABstock[CODE],TABstock[UNITE]),"")</f>
        <v/>
      </c>
      <c r="I1439" s="89" t="str">
        <f>IF(F1439&lt;&gt;"", _xlfn.XLOOKUP(F1439,TABstock[CODE],TABstock[DESCRIPTION]),"")</f>
        <v/>
      </c>
      <c r="J1439" s="90" t="str">
        <f>IF(F1439&lt;&gt;"", _xlfn.XLOOKUP(F1439,TABstock[CODE],TABstock[STOCK]),"")</f>
        <v/>
      </c>
      <c r="K1439" s="28"/>
      <c r="M1439" s="29"/>
      <c r="S1439" s="23"/>
      <c r="T1439" s="99"/>
      <c r="U1439" s="100"/>
      <c r="V1439" s="88"/>
      <c r="W1439" s="88"/>
      <c r="X1439" s="88"/>
      <c r="Y1439" s="30"/>
      <c r="Z1439" s="88"/>
      <c r="AA1439" s="88"/>
      <c r="AB1439" s="30"/>
      <c r="AC1439" s="30"/>
      <c r="AD1439" s="30"/>
      <c r="AE1439" s="101"/>
      <c r="AH1439" s="53"/>
    </row>
    <row r="1440" spans="2:34" x14ac:dyDescent="0.25">
      <c r="B1440" s="81"/>
      <c r="C1440" s="82"/>
      <c r="D1440" s="83"/>
      <c r="E1440" s="87"/>
      <c r="F1440" s="84"/>
      <c r="G1440" s="84"/>
      <c r="H1440" s="89" t="str">
        <f>IF(F1440&lt;&gt;"", _xlfn.XLOOKUP(F1440,TABstock[CODE],TABstock[UNITE]),"")</f>
        <v/>
      </c>
      <c r="I1440" s="89" t="str">
        <f>IF(F1440&lt;&gt;"", _xlfn.XLOOKUP(F1440,TABstock[CODE],TABstock[DESCRIPTION]),"")</f>
        <v/>
      </c>
      <c r="J1440" s="90" t="str">
        <f>IF(F1440&lt;&gt;"", _xlfn.XLOOKUP(F1440,TABstock[CODE],TABstock[STOCK]),"")</f>
        <v/>
      </c>
      <c r="K1440" s="28"/>
      <c r="M1440" s="29"/>
      <c r="S1440" s="23"/>
      <c r="T1440" s="99"/>
      <c r="U1440" s="100"/>
      <c r="V1440" s="88"/>
      <c r="W1440" s="88"/>
      <c r="X1440" s="88"/>
      <c r="Y1440" s="30"/>
      <c r="Z1440" s="88"/>
      <c r="AA1440" s="88"/>
      <c r="AB1440" s="30"/>
      <c r="AC1440" s="30"/>
      <c r="AD1440" s="30"/>
      <c r="AE1440" s="101"/>
      <c r="AH1440" s="53"/>
    </row>
    <row r="1441" spans="2:34" x14ac:dyDescent="0.25">
      <c r="B1441" s="81"/>
      <c r="C1441" s="82"/>
      <c r="D1441" s="83"/>
      <c r="E1441" s="87"/>
      <c r="F1441" s="84"/>
      <c r="G1441" s="84"/>
      <c r="H1441" s="89" t="str">
        <f>IF(F1441&lt;&gt;"", _xlfn.XLOOKUP(F1441,TABstock[CODE],TABstock[UNITE]),"")</f>
        <v/>
      </c>
      <c r="I1441" s="89" t="str">
        <f>IF(F1441&lt;&gt;"", _xlfn.XLOOKUP(F1441,TABstock[CODE],TABstock[DESCRIPTION]),"")</f>
        <v/>
      </c>
      <c r="J1441" s="90" t="str">
        <f>IF(F1441&lt;&gt;"", _xlfn.XLOOKUP(F1441,TABstock[CODE],TABstock[STOCK]),"")</f>
        <v/>
      </c>
      <c r="K1441" s="28"/>
      <c r="M1441" s="29"/>
      <c r="S1441" s="23"/>
      <c r="T1441" s="99"/>
      <c r="U1441" s="100"/>
      <c r="V1441" s="88"/>
      <c r="W1441" s="88"/>
      <c r="X1441" s="88"/>
      <c r="Y1441" s="30"/>
      <c r="Z1441" s="88"/>
      <c r="AA1441" s="88"/>
      <c r="AB1441" s="30"/>
      <c r="AC1441" s="30"/>
      <c r="AD1441" s="30"/>
      <c r="AE1441" s="101"/>
      <c r="AH1441" s="53"/>
    </row>
    <row r="1442" spans="2:34" x14ac:dyDescent="0.25">
      <c r="B1442" s="81"/>
      <c r="C1442" s="82"/>
      <c r="D1442" s="83"/>
      <c r="E1442" s="87"/>
      <c r="F1442" s="84"/>
      <c r="G1442" s="84"/>
      <c r="H1442" s="89" t="str">
        <f>IF(F1442&lt;&gt;"", _xlfn.XLOOKUP(F1442,TABstock[CODE],TABstock[UNITE]),"")</f>
        <v/>
      </c>
      <c r="I1442" s="89" t="str">
        <f>IF(F1442&lt;&gt;"", _xlfn.XLOOKUP(F1442,TABstock[CODE],TABstock[DESCRIPTION]),"")</f>
        <v/>
      </c>
      <c r="J1442" s="90" t="str">
        <f>IF(F1442&lt;&gt;"", _xlfn.XLOOKUP(F1442,TABstock[CODE],TABstock[STOCK]),"")</f>
        <v/>
      </c>
      <c r="K1442" s="28"/>
      <c r="M1442" s="29"/>
      <c r="S1442" s="23"/>
      <c r="T1442" s="99"/>
      <c r="U1442" s="100"/>
      <c r="V1442" s="88"/>
      <c r="W1442" s="88"/>
      <c r="X1442" s="88"/>
      <c r="Y1442" s="30"/>
      <c r="Z1442" s="88"/>
      <c r="AA1442" s="88"/>
      <c r="AB1442" s="30"/>
      <c r="AC1442" s="30"/>
      <c r="AD1442" s="30"/>
      <c r="AE1442" s="101"/>
      <c r="AH1442" s="53"/>
    </row>
    <row r="1443" spans="2:34" x14ac:dyDescent="0.25">
      <c r="B1443" s="81"/>
      <c r="C1443" s="82"/>
      <c r="D1443" s="83"/>
      <c r="E1443" s="87"/>
      <c r="F1443" s="84"/>
      <c r="G1443" s="84"/>
      <c r="H1443" s="89" t="str">
        <f>IF(F1443&lt;&gt;"", _xlfn.XLOOKUP(F1443,TABstock[CODE],TABstock[UNITE]),"")</f>
        <v/>
      </c>
      <c r="I1443" s="89" t="str">
        <f>IF(F1443&lt;&gt;"", _xlfn.XLOOKUP(F1443,TABstock[CODE],TABstock[DESCRIPTION]),"")</f>
        <v/>
      </c>
      <c r="J1443" s="90" t="str">
        <f>IF(F1443&lt;&gt;"", _xlfn.XLOOKUP(F1443,TABstock[CODE],TABstock[STOCK]),"")</f>
        <v/>
      </c>
      <c r="K1443" s="28"/>
      <c r="M1443" s="29"/>
      <c r="S1443" s="23"/>
      <c r="T1443" s="99"/>
      <c r="U1443" s="100"/>
      <c r="V1443" s="88"/>
      <c r="W1443" s="88"/>
      <c r="X1443" s="88"/>
      <c r="Y1443" s="30"/>
      <c r="Z1443" s="88"/>
      <c r="AA1443" s="88"/>
      <c r="AB1443" s="30"/>
      <c r="AC1443" s="30"/>
      <c r="AD1443" s="30"/>
      <c r="AE1443" s="101"/>
      <c r="AH1443" s="53"/>
    </row>
    <row r="1444" spans="2:34" x14ac:dyDescent="0.25">
      <c r="B1444" s="81"/>
      <c r="C1444" s="82"/>
      <c r="D1444" s="83"/>
      <c r="E1444" s="87"/>
      <c r="F1444" s="84"/>
      <c r="G1444" s="84"/>
      <c r="H1444" s="89" t="str">
        <f>IF(F1444&lt;&gt;"", _xlfn.XLOOKUP(F1444,TABstock[CODE],TABstock[UNITE]),"")</f>
        <v/>
      </c>
      <c r="I1444" s="89" t="str">
        <f>IF(F1444&lt;&gt;"", _xlfn.XLOOKUP(F1444,TABstock[CODE],TABstock[DESCRIPTION]),"")</f>
        <v/>
      </c>
      <c r="J1444" s="90" t="str">
        <f>IF(F1444&lt;&gt;"", _xlfn.XLOOKUP(F1444,TABstock[CODE],TABstock[STOCK]),"")</f>
        <v/>
      </c>
      <c r="K1444" s="28"/>
      <c r="M1444" s="29"/>
      <c r="S1444" s="23"/>
      <c r="T1444" s="99"/>
      <c r="U1444" s="100"/>
      <c r="V1444" s="88"/>
      <c r="W1444" s="88"/>
      <c r="X1444" s="88"/>
      <c r="Y1444" s="30"/>
      <c r="Z1444" s="88"/>
      <c r="AA1444" s="88"/>
      <c r="AB1444" s="30"/>
      <c r="AC1444" s="30"/>
      <c r="AD1444" s="30"/>
      <c r="AE1444" s="101"/>
      <c r="AH1444" s="53"/>
    </row>
    <row r="1445" spans="2:34" x14ac:dyDescent="0.25">
      <c r="B1445" s="81"/>
      <c r="C1445" s="82"/>
      <c r="D1445" s="83"/>
      <c r="E1445" s="87"/>
      <c r="F1445" s="84"/>
      <c r="G1445" s="84"/>
      <c r="H1445" s="89" t="str">
        <f>IF(F1445&lt;&gt;"", _xlfn.XLOOKUP(F1445,TABstock[CODE],TABstock[UNITE]),"")</f>
        <v/>
      </c>
      <c r="I1445" s="89" t="str">
        <f>IF(F1445&lt;&gt;"", _xlfn.XLOOKUP(F1445,TABstock[CODE],TABstock[DESCRIPTION]),"")</f>
        <v/>
      </c>
      <c r="J1445" s="90" t="str">
        <f>IF(F1445&lt;&gt;"", _xlfn.XLOOKUP(F1445,TABstock[CODE],TABstock[STOCK]),"")</f>
        <v/>
      </c>
      <c r="K1445" s="28"/>
      <c r="M1445" s="29"/>
      <c r="S1445" s="23"/>
      <c r="T1445" s="99"/>
      <c r="U1445" s="100"/>
      <c r="V1445" s="88"/>
      <c r="W1445" s="88"/>
      <c r="X1445" s="88"/>
      <c r="Y1445" s="30"/>
      <c r="Z1445" s="88"/>
      <c r="AA1445" s="88"/>
      <c r="AB1445" s="30"/>
      <c r="AC1445" s="30"/>
      <c r="AD1445" s="30"/>
      <c r="AE1445" s="101"/>
      <c r="AH1445" s="53"/>
    </row>
    <row r="1446" spans="2:34" x14ac:dyDescent="0.25">
      <c r="B1446" s="81"/>
      <c r="C1446" s="82"/>
      <c r="D1446" s="83"/>
      <c r="E1446" s="87"/>
      <c r="F1446" s="84"/>
      <c r="G1446" s="84"/>
      <c r="H1446" s="89" t="str">
        <f>IF(F1446&lt;&gt;"", _xlfn.XLOOKUP(F1446,TABstock[CODE],TABstock[UNITE]),"")</f>
        <v/>
      </c>
      <c r="I1446" s="89" t="str">
        <f>IF(F1446&lt;&gt;"", _xlfn.XLOOKUP(F1446,TABstock[CODE],TABstock[DESCRIPTION]),"")</f>
        <v/>
      </c>
      <c r="J1446" s="90" t="str">
        <f>IF(F1446&lt;&gt;"", _xlfn.XLOOKUP(F1446,TABstock[CODE],TABstock[STOCK]),"")</f>
        <v/>
      </c>
      <c r="K1446" s="28"/>
      <c r="M1446" s="29"/>
      <c r="S1446" s="23"/>
      <c r="T1446" s="99"/>
      <c r="U1446" s="100"/>
      <c r="V1446" s="88"/>
      <c r="W1446" s="88"/>
      <c r="X1446" s="88"/>
      <c r="Y1446" s="30"/>
      <c r="Z1446" s="88"/>
      <c r="AA1446" s="88"/>
      <c r="AB1446" s="30"/>
      <c r="AC1446" s="30"/>
      <c r="AD1446" s="30"/>
      <c r="AE1446" s="101"/>
      <c r="AH1446" s="53"/>
    </row>
    <row r="1447" spans="2:34" x14ac:dyDescent="0.25">
      <c r="B1447" s="81"/>
      <c r="C1447" s="82"/>
      <c r="D1447" s="83"/>
      <c r="E1447" s="87"/>
      <c r="F1447" s="84"/>
      <c r="G1447" s="84"/>
      <c r="H1447" s="89" t="str">
        <f>IF(F1447&lt;&gt;"", _xlfn.XLOOKUP(F1447,TABstock[CODE],TABstock[UNITE]),"")</f>
        <v/>
      </c>
      <c r="I1447" s="89" t="str">
        <f>IF(F1447&lt;&gt;"", _xlfn.XLOOKUP(F1447,TABstock[CODE],TABstock[DESCRIPTION]),"")</f>
        <v/>
      </c>
      <c r="J1447" s="90" t="str">
        <f>IF(F1447&lt;&gt;"", _xlfn.XLOOKUP(F1447,TABstock[CODE],TABstock[STOCK]),"")</f>
        <v/>
      </c>
      <c r="K1447" s="28"/>
      <c r="M1447" s="29"/>
      <c r="S1447" s="23"/>
      <c r="T1447" s="99"/>
      <c r="U1447" s="100"/>
      <c r="V1447" s="88"/>
      <c r="W1447" s="88"/>
      <c r="X1447" s="88"/>
      <c r="Y1447" s="30"/>
      <c r="Z1447" s="88"/>
      <c r="AA1447" s="88"/>
      <c r="AB1447" s="30"/>
      <c r="AC1447" s="30"/>
      <c r="AD1447" s="30"/>
      <c r="AE1447" s="101"/>
      <c r="AH1447" s="53"/>
    </row>
    <row r="1448" spans="2:34" x14ac:dyDescent="0.25">
      <c r="B1448" s="81"/>
      <c r="C1448" s="82"/>
      <c r="D1448" s="83"/>
      <c r="E1448" s="87"/>
      <c r="F1448" s="84"/>
      <c r="G1448" s="84"/>
      <c r="H1448" s="89" t="str">
        <f>IF(F1448&lt;&gt;"", _xlfn.XLOOKUP(F1448,TABstock[CODE],TABstock[UNITE]),"")</f>
        <v/>
      </c>
      <c r="I1448" s="89" t="str">
        <f>IF(F1448&lt;&gt;"", _xlfn.XLOOKUP(F1448,TABstock[CODE],TABstock[DESCRIPTION]),"")</f>
        <v/>
      </c>
      <c r="J1448" s="90" t="str">
        <f>IF(F1448&lt;&gt;"", _xlfn.XLOOKUP(F1448,TABstock[CODE],TABstock[STOCK]),"")</f>
        <v/>
      </c>
      <c r="K1448" s="28"/>
      <c r="M1448" s="29"/>
      <c r="S1448" s="23"/>
      <c r="T1448" s="99"/>
      <c r="U1448" s="100"/>
      <c r="V1448" s="88"/>
      <c r="W1448" s="88"/>
      <c r="X1448" s="88"/>
      <c r="Y1448" s="30"/>
      <c r="Z1448" s="88"/>
      <c r="AA1448" s="88"/>
      <c r="AB1448" s="30"/>
      <c r="AC1448" s="30"/>
      <c r="AD1448" s="30"/>
      <c r="AE1448" s="101"/>
      <c r="AH1448" s="53"/>
    </row>
    <row r="1449" spans="2:34" x14ac:dyDescent="0.25">
      <c r="B1449" s="81"/>
      <c r="C1449" s="82"/>
      <c r="D1449" s="83"/>
      <c r="E1449" s="87"/>
      <c r="F1449" s="84"/>
      <c r="G1449" s="84"/>
      <c r="H1449" s="89" t="str">
        <f>IF(F1449&lt;&gt;"", _xlfn.XLOOKUP(F1449,TABstock[CODE],TABstock[UNITE]),"")</f>
        <v/>
      </c>
      <c r="I1449" s="89" t="str">
        <f>IF(F1449&lt;&gt;"", _xlfn.XLOOKUP(F1449,TABstock[CODE],TABstock[DESCRIPTION]),"")</f>
        <v/>
      </c>
      <c r="J1449" s="90" t="str">
        <f>IF(F1449&lt;&gt;"", _xlfn.XLOOKUP(F1449,TABstock[CODE],TABstock[STOCK]),"")</f>
        <v/>
      </c>
      <c r="K1449" s="28"/>
      <c r="M1449" s="29"/>
      <c r="S1449" s="23"/>
      <c r="T1449" s="99"/>
      <c r="U1449" s="100"/>
      <c r="V1449" s="88"/>
      <c r="W1449" s="88"/>
      <c r="X1449" s="88"/>
      <c r="Y1449" s="30"/>
      <c r="Z1449" s="88"/>
      <c r="AA1449" s="88"/>
      <c r="AB1449" s="30"/>
      <c r="AC1449" s="30"/>
      <c r="AD1449" s="30"/>
      <c r="AE1449" s="101"/>
      <c r="AH1449" s="53"/>
    </row>
    <row r="1450" spans="2:34" x14ac:dyDescent="0.25">
      <c r="B1450" s="81"/>
      <c r="C1450" s="82"/>
      <c r="D1450" s="83"/>
      <c r="E1450" s="87"/>
      <c r="F1450" s="84"/>
      <c r="G1450" s="84"/>
      <c r="H1450" s="89" t="str">
        <f>IF(F1450&lt;&gt;"", _xlfn.XLOOKUP(F1450,TABstock[CODE],TABstock[UNITE]),"")</f>
        <v/>
      </c>
      <c r="I1450" s="89" t="str">
        <f>IF(F1450&lt;&gt;"", _xlfn.XLOOKUP(F1450,TABstock[CODE],TABstock[DESCRIPTION]),"")</f>
        <v/>
      </c>
      <c r="J1450" s="90" t="str">
        <f>IF(F1450&lt;&gt;"", _xlfn.XLOOKUP(F1450,TABstock[CODE],TABstock[STOCK]),"")</f>
        <v/>
      </c>
      <c r="K1450" s="28"/>
      <c r="M1450" s="29"/>
      <c r="S1450" s="23"/>
      <c r="T1450" s="99"/>
      <c r="U1450" s="100"/>
      <c r="V1450" s="88"/>
      <c r="W1450" s="88"/>
      <c r="X1450" s="88"/>
      <c r="Y1450" s="30"/>
      <c r="Z1450" s="88"/>
      <c r="AA1450" s="88"/>
      <c r="AB1450" s="30"/>
      <c r="AC1450" s="30"/>
      <c r="AD1450" s="30"/>
      <c r="AE1450" s="101"/>
      <c r="AH1450" s="53"/>
    </row>
    <row r="1451" spans="2:34" x14ac:dyDescent="0.25">
      <c r="B1451" s="81"/>
      <c r="C1451" s="82"/>
      <c r="D1451" s="83"/>
      <c r="E1451" s="87"/>
      <c r="F1451" s="84"/>
      <c r="G1451" s="84"/>
      <c r="H1451" s="89" t="str">
        <f>IF(F1451&lt;&gt;"", _xlfn.XLOOKUP(F1451,TABstock[CODE],TABstock[UNITE]),"")</f>
        <v/>
      </c>
      <c r="I1451" s="89" t="str">
        <f>IF(F1451&lt;&gt;"", _xlfn.XLOOKUP(F1451,TABstock[CODE],TABstock[DESCRIPTION]),"")</f>
        <v/>
      </c>
      <c r="J1451" s="90" t="str">
        <f>IF(F1451&lt;&gt;"", _xlfn.XLOOKUP(F1451,TABstock[CODE],TABstock[STOCK]),"")</f>
        <v/>
      </c>
      <c r="K1451" s="28"/>
      <c r="M1451" s="29"/>
      <c r="S1451" s="23"/>
      <c r="T1451" s="99"/>
      <c r="U1451" s="100"/>
      <c r="V1451" s="88"/>
      <c r="W1451" s="88"/>
      <c r="X1451" s="88"/>
      <c r="Y1451" s="30"/>
      <c r="Z1451" s="88"/>
      <c r="AA1451" s="88"/>
      <c r="AB1451" s="30"/>
      <c r="AC1451" s="30"/>
      <c r="AD1451" s="30"/>
      <c r="AE1451" s="101"/>
      <c r="AH1451" s="53"/>
    </row>
    <row r="1452" spans="2:34" x14ac:dyDescent="0.25">
      <c r="B1452" s="81"/>
      <c r="C1452" s="82"/>
      <c r="D1452" s="83"/>
      <c r="E1452" s="87"/>
      <c r="F1452" s="84"/>
      <c r="G1452" s="84"/>
      <c r="H1452" s="89" t="str">
        <f>IF(F1452&lt;&gt;"", _xlfn.XLOOKUP(F1452,TABstock[CODE],TABstock[UNITE]),"")</f>
        <v/>
      </c>
      <c r="I1452" s="89" t="str">
        <f>IF(F1452&lt;&gt;"", _xlfn.XLOOKUP(F1452,TABstock[CODE],TABstock[DESCRIPTION]),"")</f>
        <v/>
      </c>
      <c r="J1452" s="90" t="str">
        <f>IF(F1452&lt;&gt;"", _xlfn.XLOOKUP(F1452,TABstock[CODE],TABstock[STOCK]),"")</f>
        <v/>
      </c>
      <c r="K1452" s="28"/>
      <c r="M1452" s="29"/>
      <c r="S1452" s="23"/>
      <c r="T1452" s="99"/>
      <c r="U1452" s="100"/>
      <c r="V1452" s="88"/>
      <c r="W1452" s="88"/>
      <c r="X1452" s="88"/>
      <c r="Y1452" s="30"/>
      <c r="Z1452" s="88"/>
      <c r="AA1452" s="88"/>
      <c r="AB1452" s="30"/>
      <c r="AC1452" s="30"/>
      <c r="AD1452" s="30"/>
      <c r="AE1452" s="101"/>
      <c r="AH1452" s="53"/>
    </row>
    <row r="1453" spans="2:34" x14ac:dyDescent="0.25">
      <c r="B1453" s="81"/>
      <c r="C1453" s="82"/>
      <c r="D1453" s="83"/>
      <c r="E1453" s="87"/>
      <c r="F1453" s="84"/>
      <c r="G1453" s="84"/>
      <c r="H1453" s="89" t="str">
        <f>IF(F1453&lt;&gt;"", _xlfn.XLOOKUP(F1453,TABstock[CODE],TABstock[UNITE]),"")</f>
        <v/>
      </c>
      <c r="I1453" s="89" t="str">
        <f>IF(F1453&lt;&gt;"", _xlfn.XLOOKUP(F1453,TABstock[CODE],TABstock[DESCRIPTION]),"")</f>
        <v/>
      </c>
      <c r="J1453" s="90" t="str">
        <f>IF(F1453&lt;&gt;"", _xlfn.XLOOKUP(F1453,TABstock[CODE],TABstock[STOCK]),"")</f>
        <v/>
      </c>
      <c r="K1453" s="28"/>
      <c r="M1453" s="29"/>
      <c r="S1453" s="23"/>
      <c r="T1453" s="99"/>
      <c r="U1453" s="100"/>
      <c r="V1453" s="88"/>
      <c r="W1453" s="88"/>
      <c r="X1453" s="88"/>
      <c r="Y1453" s="30"/>
      <c r="Z1453" s="88"/>
      <c r="AA1453" s="88"/>
      <c r="AB1453" s="30"/>
      <c r="AC1453" s="30"/>
      <c r="AD1453" s="30"/>
      <c r="AE1453" s="101"/>
      <c r="AH1453" s="53"/>
    </row>
    <row r="1454" spans="2:34" x14ac:dyDescent="0.25">
      <c r="B1454" s="81"/>
      <c r="C1454" s="82"/>
      <c r="D1454" s="83"/>
      <c r="E1454" s="87"/>
      <c r="F1454" s="84"/>
      <c r="G1454" s="84"/>
      <c r="H1454" s="89" t="str">
        <f>IF(F1454&lt;&gt;"", _xlfn.XLOOKUP(F1454,TABstock[CODE],TABstock[UNITE]),"")</f>
        <v/>
      </c>
      <c r="I1454" s="89" t="str">
        <f>IF(F1454&lt;&gt;"", _xlfn.XLOOKUP(F1454,TABstock[CODE],TABstock[DESCRIPTION]),"")</f>
        <v/>
      </c>
      <c r="J1454" s="90" t="str">
        <f>IF(F1454&lt;&gt;"", _xlfn.XLOOKUP(F1454,TABstock[CODE],TABstock[STOCK]),"")</f>
        <v/>
      </c>
      <c r="K1454" s="28"/>
      <c r="M1454" s="29"/>
      <c r="S1454" s="23"/>
      <c r="T1454" s="99"/>
      <c r="U1454" s="100"/>
      <c r="V1454" s="88"/>
      <c r="W1454" s="88"/>
      <c r="X1454" s="88"/>
      <c r="Y1454" s="30"/>
      <c r="Z1454" s="88"/>
      <c r="AA1454" s="88"/>
      <c r="AB1454" s="30"/>
      <c r="AC1454" s="30"/>
      <c r="AD1454" s="30"/>
      <c r="AE1454" s="101"/>
      <c r="AH1454" s="53"/>
    </row>
    <row r="1455" spans="2:34" x14ac:dyDescent="0.25">
      <c r="B1455" s="81"/>
      <c r="C1455" s="82"/>
      <c r="D1455" s="83"/>
      <c r="E1455" s="87"/>
      <c r="F1455" s="84"/>
      <c r="G1455" s="84"/>
      <c r="H1455" s="89" t="str">
        <f>IF(F1455&lt;&gt;"", _xlfn.XLOOKUP(F1455,TABstock[CODE],TABstock[UNITE]),"")</f>
        <v/>
      </c>
      <c r="I1455" s="89" t="str">
        <f>IF(F1455&lt;&gt;"", _xlfn.XLOOKUP(F1455,TABstock[CODE],TABstock[DESCRIPTION]),"")</f>
        <v/>
      </c>
      <c r="J1455" s="90" t="str">
        <f>IF(F1455&lt;&gt;"", _xlfn.XLOOKUP(F1455,TABstock[CODE],TABstock[STOCK]),"")</f>
        <v/>
      </c>
      <c r="K1455" s="28"/>
      <c r="M1455" s="29"/>
      <c r="S1455" s="23"/>
      <c r="T1455" s="99"/>
      <c r="U1455" s="100"/>
      <c r="V1455" s="88"/>
      <c r="W1455" s="88"/>
      <c r="X1455" s="88"/>
      <c r="Y1455" s="30"/>
      <c r="Z1455" s="88"/>
      <c r="AA1455" s="88"/>
      <c r="AB1455" s="30"/>
      <c r="AC1455" s="30"/>
      <c r="AD1455" s="30"/>
      <c r="AE1455" s="101"/>
      <c r="AH1455" s="53"/>
    </row>
    <row r="1456" spans="2:34" x14ac:dyDescent="0.25">
      <c r="B1456" s="81"/>
      <c r="C1456" s="82"/>
      <c r="D1456" s="83"/>
      <c r="E1456" s="87"/>
      <c r="F1456" s="84"/>
      <c r="G1456" s="84"/>
      <c r="H1456" s="89" t="str">
        <f>IF(F1456&lt;&gt;"", _xlfn.XLOOKUP(F1456,TABstock[CODE],TABstock[UNITE]),"")</f>
        <v/>
      </c>
      <c r="I1456" s="89" t="str">
        <f>IF(F1456&lt;&gt;"", _xlfn.XLOOKUP(F1456,TABstock[CODE],TABstock[DESCRIPTION]),"")</f>
        <v/>
      </c>
      <c r="J1456" s="90" t="str">
        <f>IF(F1456&lt;&gt;"", _xlfn.XLOOKUP(F1456,TABstock[CODE],TABstock[STOCK]),"")</f>
        <v/>
      </c>
      <c r="K1456" s="28"/>
      <c r="M1456" s="29"/>
      <c r="S1456" s="23"/>
      <c r="T1456" s="99"/>
      <c r="U1456" s="100"/>
      <c r="V1456" s="88"/>
      <c r="W1456" s="88"/>
      <c r="X1456" s="88"/>
      <c r="Y1456" s="30"/>
      <c r="Z1456" s="88"/>
      <c r="AA1456" s="88"/>
      <c r="AB1456" s="30"/>
      <c r="AC1456" s="30"/>
      <c r="AD1456" s="30"/>
      <c r="AE1456" s="101"/>
      <c r="AH1456" s="53"/>
    </row>
    <row r="1457" spans="2:34" x14ac:dyDescent="0.25">
      <c r="B1457" s="81"/>
      <c r="C1457" s="82"/>
      <c r="D1457" s="83"/>
      <c r="E1457" s="87"/>
      <c r="F1457" s="84"/>
      <c r="G1457" s="84"/>
      <c r="H1457" s="89" t="str">
        <f>IF(F1457&lt;&gt;"", _xlfn.XLOOKUP(F1457,TABstock[CODE],TABstock[UNITE]),"")</f>
        <v/>
      </c>
      <c r="I1457" s="89" t="str">
        <f>IF(F1457&lt;&gt;"", _xlfn.XLOOKUP(F1457,TABstock[CODE],TABstock[DESCRIPTION]),"")</f>
        <v/>
      </c>
      <c r="J1457" s="90" t="str">
        <f>IF(F1457&lt;&gt;"", _xlfn.XLOOKUP(F1457,TABstock[CODE],TABstock[STOCK]),"")</f>
        <v/>
      </c>
      <c r="K1457" s="28"/>
      <c r="M1457" s="29"/>
      <c r="S1457" s="23"/>
      <c r="T1457" s="99"/>
      <c r="U1457" s="100"/>
      <c r="V1457" s="88"/>
      <c r="W1457" s="88"/>
      <c r="X1457" s="88"/>
      <c r="Y1457" s="30"/>
      <c r="Z1457" s="88"/>
      <c r="AA1457" s="88"/>
      <c r="AB1457" s="30"/>
      <c r="AC1457" s="30"/>
      <c r="AD1457" s="30"/>
      <c r="AE1457" s="101"/>
      <c r="AH1457" s="53"/>
    </row>
    <row r="1458" spans="2:34" x14ac:dyDescent="0.25">
      <c r="B1458" s="81"/>
      <c r="C1458" s="82"/>
      <c r="D1458" s="83"/>
      <c r="E1458" s="87"/>
      <c r="F1458" s="84"/>
      <c r="G1458" s="84"/>
      <c r="H1458" s="89" t="str">
        <f>IF(F1458&lt;&gt;"", _xlfn.XLOOKUP(F1458,TABstock[CODE],TABstock[UNITE]),"")</f>
        <v/>
      </c>
      <c r="I1458" s="89" t="str">
        <f>IF(F1458&lt;&gt;"", _xlfn.XLOOKUP(F1458,TABstock[CODE],TABstock[DESCRIPTION]),"")</f>
        <v/>
      </c>
      <c r="J1458" s="90" t="str">
        <f>IF(F1458&lt;&gt;"", _xlfn.XLOOKUP(F1458,TABstock[CODE],TABstock[STOCK]),"")</f>
        <v/>
      </c>
      <c r="K1458" s="28"/>
      <c r="M1458" s="29"/>
      <c r="S1458" s="23"/>
      <c r="T1458" s="99"/>
      <c r="U1458" s="100"/>
      <c r="V1458" s="88"/>
      <c r="W1458" s="88"/>
      <c r="X1458" s="88"/>
      <c r="Y1458" s="30"/>
      <c r="Z1458" s="88"/>
      <c r="AA1458" s="88"/>
      <c r="AB1458" s="30"/>
      <c r="AC1458" s="30"/>
      <c r="AD1458" s="30"/>
      <c r="AE1458" s="101"/>
      <c r="AH1458" s="53"/>
    </row>
    <row r="1459" spans="2:34" x14ac:dyDescent="0.25">
      <c r="B1459" s="81"/>
      <c r="C1459" s="82"/>
      <c r="D1459" s="83"/>
      <c r="E1459" s="87"/>
      <c r="F1459" s="84"/>
      <c r="G1459" s="84"/>
      <c r="H1459" s="89" t="str">
        <f>IF(F1459&lt;&gt;"", _xlfn.XLOOKUP(F1459,TABstock[CODE],TABstock[UNITE]),"")</f>
        <v/>
      </c>
      <c r="I1459" s="89" t="str">
        <f>IF(F1459&lt;&gt;"", _xlfn.XLOOKUP(F1459,TABstock[CODE],TABstock[DESCRIPTION]),"")</f>
        <v/>
      </c>
      <c r="J1459" s="90" t="str">
        <f>IF(F1459&lt;&gt;"", _xlfn.XLOOKUP(F1459,TABstock[CODE],TABstock[STOCK]),"")</f>
        <v/>
      </c>
      <c r="K1459" s="28"/>
      <c r="M1459" s="29"/>
      <c r="S1459" s="23"/>
      <c r="T1459" s="99"/>
      <c r="U1459" s="100"/>
      <c r="V1459" s="88"/>
      <c r="W1459" s="88"/>
      <c r="X1459" s="88"/>
      <c r="Y1459" s="30"/>
      <c r="Z1459" s="88"/>
      <c r="AA1459" s="88"/>
      <c r="AB1459" s="30"/>
      <c r="AC1459" s="30"/>
      <c r="AD1459" s="30"/>
      <c r="AE1459" s="101"/>
      <c r="AH1459" s="53"/>
    </row>
    <row r="1460" spans="2:34" x14ac:dyDescent="0.25">
      <c r="B1460" s="81"/>
      <c r="C1460" s="82"/>
      <c r="D1460" s="83"/>
      <c r="E1460" s="87"/>
      <c r="F1460" s="84"/>
      <c r="G1460" s="84"/>
      <c r="H1460" s="89" t="str">
        <f>IF(F1460&lt;&gt;"", _xlfn.XLOOKUP(F1460,TABstock[CODE],TABstock[UNITE]),"")</f>
        <v/>
      </c>
      <c r="I1460" s="89" t="str">
        <f>IF(F1460&lt;&gt;"", _xlfn.XLOOKUP(F1460,TABstock[CODE],TABstock[DESCRIPTION]),"")</f>
        <v/>
      </c>
      <c r="J1460" s="90" t="str">
        <f>IF(F1460&lt;&gt;"", _xlfn.XLOOKUP(F1460,TABstock[CODE],TABstock[STOCK]),"")</f>
        <v/>
      </c>
      <c r="K1460" s="28"/>
      <c r="M1460" s="29"/>
      <c r="S1460" s="23"/>
      <c r="T1460" s="99"/>
      <c r="U1460" s="100"/>
      <c r="V1460" s="88"/>
      <c r="W1460" s="88"/>
      <c r="X1460" s="88"/>
      <c r="Y1460" s="30"/>
      <c r="Z1460" s="88"/>
      <c r="AA1460" s="88"/>
      <c r="AB1460" s="30"/>
      <c r="AC1460" s="30"/>
      <c r="AD1460" s="30"/>
      <c r="AE1460" s="101"/>
      <c r="AH1460" s="53"/>
    </row>
    <row r="1461" spans="2:34" x14ac:dyDescent="0.25">
      <c r="B1461" s="81"/>
      <c r="C1461" s="82"/>
      <c r="D1461" s="83"/>
      <c r="E1461" s="87"/>
      <c r="F1461" s="84"/>
      <c r="G1461" s="84"/>
      <c r="H1461" s="89" t="str">
        <f>IF(F1461&lt;&gt;"", _xlfn.XLOOKUP(F1461,TABstock[CODE],TABstock[UNITE]),"")</f>
        <v/>
      </c>
      <c r="I1461" s="89" t="str">
        <f>IF(F1461&lt;&gt;"", _xlfn.XLOOKUP(F1461,TABstock[CODE],TABstock[DESCRIPTION]),"")</f>
        <v/>
      </c>
      <c r="J1461" s="90" t="str">
        <f>IF(F1461&lt;&gt;"", _xlfn.XLOOKUP(F1461,TABstock[CODE],TABstock[STOCK]),"")</f>
        <v/>
      </c>
      <c r="K1461" s="28"/>
      <c r="M1461" s="29"/>
      <c r="S1461" s="23"/>
      <c r="T1461" s="99"/>
      <c r="U1461" s="100"/>
      <c r="V1461" s="88"/>
      <c r="W1461" s="88"/>
      <c r="X1461" s="88"/>
      <c r="Y1461" s="30"/>
      <c r="Z1461" s="88"/>
      <c r="AA1461" s="88"/>
      <c r="AB1461" s="30"/>
      <c r="AC1461" s="30"/>
      <c r="AD1461" s="30"/>
      <c r="AE1461" s="101"/>
      <c r="AH1461" s="53"/>
    </row>
    <row r="1462" spans="2:34" x14ac:dyDescent="0.25">
      <c r="B1462" s="81"/>
      <c r="C1462" s="82"/>
      <c r="D1462" s="83"/>
      <c r="E1462" s="87"/>
      <c r="F1462" s="84"/>
      <c r="G1462" s="84"/>
      <c r="H1462" s="89" t="str">
        <f>IF(F1462&lt;&gt;"", _xlfn.XLOOKUP(F1462,TABstock[CODE],TABstock[UNITE]),"")</f>
        <v/>
      </c>
      <c r="I1462" s="89" t="str">
        <f>IF(F1462&lt;&gt;"", _xlfn.XLOOKUP(F1462,TABstock[CODE],TABstock[DESCRIPTION]),"")</f>
        <v/>
      </c>
      <c r="J1462" s="90" t="str">
        <f>IF(F1462&lt;&gt;"", _xlfn.XLOOKUP(F1462,TABstock[CODE],TABstock[STOCK]),"")</f>
        <v/>
      </c>
      <c r="K1462" s="28"/>
      <c r="M1462" s="29"/>
      <c r="S1462" s="23"/>
      <c r="T1462" s="99"/>
      <c r="U1462" s="100"/>
      <c r="V1462" s="88"/>
      <c r="W1462" s="88"/>
      <c r="X1462" s="88"/>
      <c r="Y1462" s="30"/>
      <c r="Z1462" s="88"/>
      <c r="AA1462" s="88"/>
      <c r="AB1462" s="30"/>
      <c r="AC1462" s="30"/>
      <c r="AD1462" s="30"/>
      <c r="AE1462" s="101"/>
      <c r="AH1462" s="53"/>
    </row>
    <row r="1463" spans="2:34" x14ac:dyDescent="0.25">
      <c r="B1463" s="81"/>
      <c r="C1463" s="82"/>
      <c r="D1463" s="83"/>
      <c r="E1463" s="87"/>
      <c r="F1463" s="84"/>
      <c r="G1463" s="84"/>
      <c r="H1463" s="89" t="str">
        <f>IF(F1463&lt;&gt;"", _xlfn.XLOOKUP(F1463,TABstock[CODE],TABstock[UNITE]),"")</f>
        <v/>
      </c>
      <c r="I1463" s="89" t="str">
        <f>IF(F1463&lt;&gt;"", _xlfn.XLOOKUP(F1463,TABstock[CODE],TABstock[DESCRIPTION]),"")</f>
        <v/>
      </c>
      <c r="J1463" s="90" t="str">
        <f>IF(F1463&lt;&gt;"", _xlfn.XLOOKUP(F1463,TABstock[CODE],TABstock[STOCK]),"")</f>
        <v/>
      </c>
      <c r="K1463" s="28"/>
      <c r="M1463" s="29"/>
      <c r="S1463" s="23"/>
      <c r="T1463" s="99"/>
      <c r="U1463" s="100"/>
      <c r="V1463" s="88"/>
      <c r="W1463" s="88"/>
      <c r="X1463" s="88"/>
      <c r="Y1463" s="30"/>
      <c r="Z1463" s="88"/>
      <c r="AA1463" s="88"/>
      <c r="AB1463" s="30"/>
      <c r="AC1463" s="30"/>
      <c r="AD1463" s="30"/>
      <c r="AE1463" s="101"/>
      <c r="AH1463" s="53"/>
    </row>
    <row r="1464" spans="2:34" x14ac:dyDescent="0.25">
      <c r="B1464" s="81"/>
      <c r="C1464" s="82"/>
      <c r="D1464" s="83"/>
      <c r="E1464" s="87"/>
      <c r="F1464" s="84"/>
      <c r="G1464" s="84"/>
      <c r="H1464" s="89" t="str">
        <f>IF(F1464&lt;&gt;"", _xlfn.XLOOKUP(F1464,TABstock[CODE],TABstock[UNITE]),"")</f>
        <v/>
      </c>
      <c r="I1464" s="89" t="str">
        <f>IF(F1464&lt;&gt;"", _xlfn.XLOOKUP(F1464,TABstock[CODE],TABstock[DESCRIPTION]),"")</f>
        <v/>
      </c>
      <c r="J1464" s="90" t="str">
        <f>IF(F1464&lt;&gt;"", _xlfn.XLOOKUP(F1464,TABstock[CODE],TABstock[STOCK]),"")</f>
        <v/>
      </c>
      <c r="K1464" s="28"/>
      <c r="M1464" s="29"/>
      <c r="S1464" s="23"/>
      <c r="T1464" s="99"/>
      <c r="U1464" s="100"/>
      <c r="V1464" s="88"/>
      <c r="W1464" s="88"/>
      <c r="X1464" s="88"/>
      <c r="Y1464" s="30"/>
      <c r="Z1464" s="88"/>
      <c r="AA1464" s="88"/>
      <c r="AB1464" s="30"/>
      <c r="AC1464" s="30"/>
      <c r="AD1464" s="30"/>
      <c r="AE1464" s="101"/>
      <c r="AH1464" s="53"/>
    </row>
    <row r="1465" spans="2:34" x14ac:dyDescent="0.25">
      <c r="B1465" s="81"/>
      <c r="C1465" s="82"/>
      <c r="D1465" s="83"/>
      <c r="E1465" s="87"/>
      <c r="F1465" s="84"/>
      <c r="G1465" s="84"/>
      <c r="H1465" s="89" t="str">
        <f>IF(F1465&lt;&gt;"", _xlfn.XLOOKUP(F1465,TABstock[CODE],TABstock[UNITE]),"")</f>
        <v/>
      </c>
      <c r="I1465" s="89" t="str">
        <f>IF(F1465&lt;&gt;"", _xlfn.XLOOKUP(F1465,TABstock[CODE],TABstock[DESCRIPTION]),"")</f>
        <v/>
      </c>
      <c r="J1465" s="90" t="str">
        <f>IF(F1465&lt;&gt;"", _xlfn.XLOOKUP(F1465,TABstock[CODE],TABstock[STOCK]),"")</f>
        <v/>
      </c>
      <c r="K1465" s="28"/>
      <c r="M1465" s="29"/>
      <c r="S1465" s="23"/>
      <c r="T1465" s="99"/>
      <c r="U1465" s="100"/>
      <c r="V1465" s="88"/>
      <c r="W1465" s="88"/>
      <c r="X1465" s="88"/>
      <c r="Y1465" s="30"/>
      <c r="Z1465" s="88"/>
      <c r="AA1465" s="88"/>
      <c r="AB1465" s="30"/>
      <c r="AC1465" s="30"/>
      <c r="AD1465" s="30"/>
      <c r="AE1465" s="101"/>
      <c r="AH1465" s="53"/>
    </row>
    <row r="1466" spans="2:34" x14ac:dyDescent="0.25">
      <c r="B1466" s="81"/>
      <c r="C1466" s="82"/>
      <c r="D1466" s="83"/>
      <c r="E1466" s="87"/>
      <c r="F1466" s="84"/>
      <c r="G1466" s="84"/>
      <c r="H1466" s="89" t="str">
        <f>IF(F1466&lt;&gt;"", _xlfn.XLOOKUP(F1466,TABstock[CODE],TABstock[UNITE]),"")</f>
        <v/>
      </c>
      <c r="I1466" s="89" t="str">
        <f>IF(F1466&lt;&gt;"", _xlfn.XLOOKUP(F1466,TABstock[CODE],TABstock[DESCRIPTION]),"")</f>
        <v/>
      </c>
      <c r="J1466" s="90" t="str">
        <f>IF(F1466&lt;&gt;"", _xlfn.XLOOKUP(F1466,TABstock[CODE],TABstock[STOCK]),"")</f>
        <v/>
      </c>
      <c r="K1466" s="28"/>
      <c r="M1466" s="29"/>
      <c r="S1466" s="23"/>
      <c r="T1466" s="99"/>
      <c r="U1466" s="100"/>
      <c r="V1466" s="88"/>
      <c r="W1466" s="88"/>
      <c r="X1466" s="88"/>
      <c r="Y1466" s="30"/>
      <c r="Z1466" s="88"/>
      <c r="AA1466" s="88"/>
      <c r="AB1466" s="30"/>
      <c r="AC1466" s="30"/>
      <c r="AD1466" s="30"/>
      <c r="AE1466" s="101"/>
      <c r="AH1466" s="53"/>
    </row>
    <row r="1467" spans="2:34" x14ac:dyDescent="0.25">
      <c r="B1467" s="81"/>
      <c r="C1467" s="82"/>
      <c r="D1467" s="83"/>
      <c r="E1467" s="87"/>
      <c r="F1467" s="84"/>
      <c r="G1467" s="84"/>
      <c r="H1467" s="89" t="str">
        <f>IF(F1467&lt;&gt;"", _xlfn.XLOOKUP(F1467,TABstock[CODE],TABstock[UNITE]),"")</f>
        <v/>
      </c>
      <c r="I1467" s="89" t="str">
        <f>IF(F1467&lt;&gt;"", _xlfn.XLOOKUP(F1467,TABstock[CODE],TABstock[DESCRIPTION]),"")</f>
        <v/>
      </c>
      <c r="J1467" s="90" t="str">
        <f>IF(F1467&lt;&gt;"", _xlfn.XLOOKUP(F1467,TABstock[CODE],TABstock[STOCK]),"")</f>
        <v/>
      </c>
      <c r="K1467" s="28"/>
      <c r="M1467" s="29"/>
      <c r="S1467" s="23"/>
      <c r="T1467" s="99"/>
      <c r="U1467" s="100"/>
      <c r="V1467" s="88"/>
      <c r="W1467" s="88"/>
      <c r="X1467" s="88"/>
      <c r="Y1467" s="30"/>
      <c r="Z1467" s="88"/>
      <c r="AA1467" s="88"/>
      <c r="AB1467" s="30"/>
      <c r="AC1467" s="30"/>
      <c r="AD1467" s="30"/>
      <c r="AE1467" s="101"/>
      <c r="AH1467" s="53"/>
    </row>
    <row r="1468" spans="2:34" x14ac:dyDescent="0.25">
      <c r="B1468" s="81"/>
      <c r="C1468" s="82"/>
      <c r="D1468" s="83"/>
      <c r="E1468" s="87"/>
      <c r="F1468" s="84"/>
      <c r="G1468" s="84"/>
      <c r="H1468" s="89" t="str">
        <f>IF(F1468&lt;&gt;"", _xlfn.XLOOKUP(F1468,TABstock[CODE],TABstock[UNITE]),"")</f>
        <v/>
      </c>
      <c r="I1468" s="89" t="str">
        <f>IF(F1468&lt;&gt;"", _xlfn.XLOOKUP(F1468,TABstock[CODE],TABstock[DESCRIPTION]),"")</f>
        <v/>
      </c>
      <c r="J1468" s="90" t="str">
        <f>IF(F1468&lt;&gt;"", _xlfn.XLOOKUP(F1468,TABstock[CODE],TABstock[STOCK]),"")</f>
        <v/>
      </c>
      <c r="K1468" s="28"/>
      <c r="M1468" s="29"/>
      <c r="S1468" s="23"/>
      <c r="T1468" s="99"/>
      <c r="U1468" s="100"/>
      <c r="V1468" s="88"/>
      <c r="W1468" s="88"/>
      <c r="X1468" s="88"/>
      <c r="Y1468" s="30"/>
      <c r="Z1468" s="88"/>
      <c r="AA1468" s="88"/>
      <c r="AB1468" s="30"/>
      <c r="AC1468" s="30"/>
      <c r="AD1468" s="30"/>
      <c r="AE1468" s="101"/>
      <c r="AH1468" s="53"/>
    </row>
    <row r="1469" spans="2:34" x14ac:dyDescent="0.25">
      <c r="B1469" s="81"/>
      <c r="C1469" s="82"/>
      <c r="D1469" s="83"/>
      <c r="E1469" s="87"/>
      <c r="F1469" s="84"/>
      <c r="G1469" s="84"/>
      <c r="H1469" s="89" t="str">
        <f>IF(F1469&lt;&gt;"", _xlfn.XLOOKUP(F1469,TABstock[CODE],TABstock[UNITE]),"")</f>
        <v/>
      </c>
      <c r="I1469" s="89" t="str">
        <f>IF(F1469&lt;&gt;"", _xlfn.XLOOKUP(F1469,TABstock[CODE],TABstock[DESCRIPTION]),"")</f>
        <v/>
      </c>
      <c r="J1469" s="90" t="str">
        <f>IF(F1469&lt;&gt;"", _xlfn.XLOOKUP(F1469,TABstock[CODE],TABstock[STOCK]),"")</f>
        <v/>
      </c>
      <c r="K1469" s="28"/>
      <c r="M1469" s="29"/>
      <c r="S1469" s="23"/>
      <c r="T1469" s="99"/>
      <c r="U1469" s="100"/>
      <c r="V1469" s="88"/>
      <c r="W1469" s="88"/>
      <c r="X1469" s="88"/>
      <c r="Y1469" s="30"/>
      <c r="Z1469" s="88"/>
      <c r="AA1469" s="88"/>
      <c r="AB1469" s="30"/>
      <c r="AC1469" s="30"/>
      <c r="AD1469" s="30"/>
      <c r="AE1469" s="101"/>
      <c r="AH1469" s="53"/>
    </row>
    <row r="1470" spans="2:34" x14ac:dyDescent="0.25">
      <c r="B1470" s="81"/>
      <c r="C1470" s="82"/>
      <c r="D1470" s="83"/>
      <c r="E1470" s="87"/>
      <c r="F1470" s="84"/>
      <c r="G1470" s="84"/>
      <c r="H1470" s="89" t="str">
        <f>IF(F1470&lt;&gt;"", _xlfn.XLOOKUP(F1470,TABstock[CODE],TABstock[UNITE]),"")</f>
        <v/>
      </c>
      <c r="I1470" s="89" t="str">
        <f>IF(F1470&lt;&gt;"", _xlfn.XLOOKUP(F1470,TABstock[CODE],TABstock[DESCRIPTION]),"")</f>
        <v/>
      </c>
      <c r="J1470" s="90" t="str">
        <f>IF(F1470&lt;&gt;"", _xlfn.XLOOKUP(F1470,TABstock[CODE],TABstock[STOCK]),"")</f>
        <v/>
      </c>
      <c r="K1470" s="28"/>
      <c r="M1470" s="29"/>
      <c r="S1470" s="23"/>
      <c r="T1470" s="99"/>
      <c r="U1470" s="100"/>
      <c r="V1470" s="88"/>
      <c r="W1470" s="88"/>
      <c r="X1470" s="88"/>
      <c r="Y1470" s="30"/>
      <c r="Z1470" s="88"/>
      <c r="AA1470" s="88"/>
      <c r="AB1470" s="30"/>
      <c r="AC1470" s="30"/>
      <c r="AD1470" s="30"/>
      <c r="AE1470" s="101"/>
      <c r="AH1470" s="53"/>
    </row>
    <row r="1471" spans="2:34" x14ac:dyDescent="0.25">
      <c r="B1471" s="81"/>
      <c r="C1471" s="82"/>
      <c r="D1471" s="83"/>
      <c r="E1471" s="87"/>
      <c r="F1471" s="84"/>
      <c r="G1471" s="84"/>
      <c r="H1471" s="89" t="str">
        <f>IF(F1471&lt;&gt;"", _xlfn.XLOOKUP(F1471,TABstock[CODE],TABstock[UNITE]),"")</f>
        <v/>
      </c>
      <c r="I1471" s="89" t="str">
        <f>IF(F1471&lt;&gt;"", _xlfn.XLOOKUP(F1471,TABstock[CODE],TABstock[DESCRIPTION]),"")</f>
        <v/>
      </c>
      <c r="J1471" s="90" t="str">
        <f>IF(F1471&lt;&gt;"", _xlfn.XLOOKUP(F1471,TABstock[CODE],TABstock[STOCK]),"")</f>
        <v/>
      </c>
      <c r="K1471" s="28"/>
      <c r="M1471" s="29"/>
      <c r="S1471" s="23"/>
      <c r="T1471" s="99"/>
      <c r="U1471" s="100"/>
      <c r="V1471" s="88"/>
      <c r="W1471" s="88"/>
      <c r="X1471" s="88"/>
      <c r="Y1471" s="30"/>
      <c r="Z1471" s="88"/>
      <c r="AA1471" s="88"/>
      <c r="AB1471" s="30"/>
      <c r="AC1471" s="30"/>
      <c r="AD1471" s="30"/>
      <c r="AE1471" s="101"/>
      <c r="AH1471" s="53"/>
    </row>
    <row r="1472" spans="2:34" x14ac:dyDescent="0.25">
      <c r="B1472" s="81"/>
      <c r="C1472" s="82"/>
      <c r="D1472" s="83"/>
      <c r="E1472" s="87"/>
      <c r="F1472" s="84"/>
      <c r="G1472" s="84"/>
      <c r="H1472" s="89" t="str">
        <f>IF(F1472&lt;&gt;"", _xlfn.XLOOKUP(F1472,TABstock[CODE],TABstock[UNITE]),"")</f>
        <v/>
      </c>
      <c r="I1472" s="89" t="str">
        <f>IF(F1472&lt;&gt;"", _xlfn.XLOOKUP(F1472,TABstock[CODE],TABstock[DESCRIPTION]),"")</f>
        <v/>
      </c>
      <c r="J1472" s="90" t="str">
        <f>IF(F1472&lt;&gt;"", _xlfn.XLOOKUP(F1472,TABstock[CODE],TABstock[STOCK]),"")</f>
        <v/>
      </c>
      <c r="K1472" s="28"/>
      <c r="M1472" s="29"/>
      <c r="S1472" s="23"/>
      <c r="T1472" s="99"/>
      <c r="U1472" s="100"/>
      <c r="V1472" s="88"/>
      <c r="W1472" s="88"/>
      <c r="X1472" s="88"/>
      <c r="Y1472" s="30"/>
      <c r="Z1472" s="88"/>
      <c r="AA1472" s="88"/>
      <c r="AB1472" s="30"/>
      <c r="AC1472" s="30"/>
      <c r="AD1472" s="30"/>
      <c r="AE1472" s="101"/>
      <c r="AH1472" s="53"/>
    </row>
    <row r="1473" spans="2:34" x14ac:dyDescent="0.25">
      <c r="B1473" s="81"/>
      <c r="C1473" s="82"/>
      <c r="D1473" s="83"/>
      <c r="E1473" s="87"/>
      <c r="F1473" s="84"/>
      <c r="G1473" s="84"/>
      <c r="H1473" s="89" t="str">
        <f>IF(F1473&lt;&gt;"", _xlfn.XLOOKUP(F1473,TABstock[CODE],TABstock[UNITE]),"")</f>
        <v/>
      </c>
      <c r="I1473" s="89" t="str">
        <f>IF(F1473&lt;&gt;"", _xlfn.XLOOKUP(F1473,TABstock[CODE],TABstock[DESCRIPTION]),"")</f>
        <v/>
      </c>
      <c r="J1473" s="90" t="str">
        <f>IF(F1473&lt;&gt;"", _xlfn.XLOOKUP(F1473,TABstock[CODE],TABstock[STOCK]),"")</f>
        <v/>
      </c>
      <c r="K1473" s="28"/>
      <c r="M1473" s="29"/>
      <c r="S1473" s="23"/>
      <c r="T1473" s="99"/>
      <c r="U1473" s="100"/>
      <c r="V1473" s="88"/>
      <c r="W1473" s="88"/>
      <c r="X1473" s="88"/>
      <c r="Y1473" s="30"/>
      <c r="Z1473" s="88"/>
      <c r="AA1473" s="88"/>
      <c r="AB1473" s="30"/>
      <c r="AC1473" s="30"/>
      <c r="AD1473" s="30"/>
      <c r="AE1473" s="101"/>
      <c r="AH1473" s="53"/>
    </row>
    <row r="1474" spans="2:34" x14ac:dyDescent="0.25">
      <c r="B1474" s="81"/>
      <c r="C1474" s="82"/>
      <c r="D1474" s="83"/>
      <c r="E1474" s="87"/>
      <c r="F1474" s="84"/>
      <c r="G1474" s="84"/>
      <c r="H1474" s="89" t="str">
        <f>IF(F1474&lt;&gt;"", _xlfn.XLOOKUP(F1474,TABstock[CODE],TABstock[UNITE]),"")</f>
        <v/>
      </c>
      <c r="I1474" s="89" t="str">
        <f>IF(F1474&lt;&gt;"", _xlfn.XLOOKUP(F1474,TABstock[CODE],TABstock[DESCRIPTION]),"")</f>
        <v/>
      </c>
      <c r="J1474" s="90" t="str">
        <f>IF(F1474&lt;&gt;"", _xlfn.XLOOKUP(F1474,TABstock[CODE],TABstock[STOCK]),"")</f>
        <v/>
      </c>
      <c r="K1474" s="28"/>
      <c r="M1474" s="29"/>
      <c r="S1474" s="23"/>
      <c r="T1474" s="99"/>
      <c r="U1474" s="100"/>
      <c r="V1474" s="88"/>
      <c r="W1474" s="88"/>
      <c r="X1474" s="88"/>
      <c r="Y1474" s="30"/>
      <c r="Z1474" s="88"/>
      <c r="AA1474" s="88"/>
      <c r="AB1474" s="30"/>
      <c r="AC1474" s="30"/>
      <c r="AD1474" s="30"/>
      <c r="AE1474" s="101"/>
      <c r="AH1474" s="53"/>
    </row>
    <row r="1475" spans="2:34" x14ac:dyDescent="0.25">
      <c r="B1475" s="81"/>
      <c r="C1475" s="82"/>
      <c r="D1475" s="83"/>
      <c r="E1475" s="87"/>
      <c r="F1475" s="84"/>
      <c r="G1475" s="84"/>
      <c r="H1475" s="89" t="str">
        <f>IF(F1475&lt;&gt;"", _xlfn.XLOOKUP(F1475,TABstock[CODE],TABstock[UNITE]),"")</f>
        <v/>
      </c>
      <c r="I1475" s="89" t="str">
        <f>IF(F1475&lt;&gt;"", _xlfn.XLOOKUP(F1475,TABstock[CODE],TABstock[DESCRIPTION]),"")</f>
        <v/>
      </c>
      <c r="J1475" s="90" t="str">
        <f>IF(F1475&lt;&gt;"", _xlfn.XLOOKUP(F1475,TABstock[CODE],TABstock[STOCK]),"")</f>
        <v/>
      </c>
      <c r="K1475" s="28"/>
      <c r="M1475" s="29"/>
      <c r="S1475" s="23"/>
      <c r="T1475" s="99"/>
      <c r="U1475" s="100"/>
      <c r="V1475" s="88"/>
      <c r="W1475" s="88"/>
      <c r="X1475" s="88"/>
      <c r="Y1475" s="30"/>
      <c r="Z1475" s="88"/>
      <c r="AA1475" s="88"/>
      <c r="AB1475" s="30"/>
      <c r="AC1475" s="30"/>
      <c r="AD1475" s="30"/>
      <c r="AE1475" s="101"/>
      <c r="AH1475" s="53"/>
    </row>
    <row r="1476" spans="2:34" x14ac:dyDescent="0.25">
      <c r="B1476" s="81"/>
      <c r="C1476" s="82"/>
      <c r="D1476" s="83"/>
      <c r="E1476" s="87"/>
      <c r="F1476" s="84"/>
      <c r="G1476" s="84"/>
      <c r="H1476" s="89" t="str">
        <f>IF(F1476&lt;&gt;"", _xlfn.XLOOKUP(F1476,TABstock[CODE],TABstock[UNITE]),"")</f>
        <v/>
      </c>
      <c r="I1476" s="89" t="str">
        <f>IF(F1476&lt;&gt;"", _xlfn.XLOOKUP(F1476,TABstock[CODE],TABstock[DESCRIPTION]),"")</f>
        <v/>
      </c>
      <c r="J1476" s="90" t="str">
        <f>IF(F1476&lt;&gt;"", _xlfn.XLOOKUP(F1476,TABstock[CODE],TABstock[STOCK]),"")</f>
        <v/>
      </c>
      <c r="K1476" s="28"/>
      <c r="M1476" s="29"/>
      <c r="S1476" s="23"/>
      <c r="T1476" s="99"/>
      <c r="U1476" s="100"/>
      <c r="V1476" s="88"/>
      <c r="W1476" s="88"/>
      <c r="X1476" s="88"/>
      <c r="Y1476" s="30"/>
      <c r="Z1476" s="88"/>
      <c r="AA1476" s="88"/>
      <c r="AB1476" s="30"/>
      <c r="AC1476" s="30"/>
      <c r="AD1476" s="30"/>
      <c r="AE1476" s="101"/>
      <c r="AH1476" s="53"/>
    </row>
    <row r="1477" spans="2:34" x14ac:dyDescent="0.25">
      <c r="B1477" s="81"/>
      <c r="C1477" s="82"/>
      <c r="D1477" s="83"/>
      <c r="E1477" s="87"/>
      <c r="F1477" s="84"/>
      <c r="G1477" s="84"/>
      <c r="H1477" s="89" t="str">
        <f>IF(F1477&lt;&gt;"", _xlfn.XLOOKUP(F1477,TABstock[CODE],TABstock[UNITE]),"")</f>
        <v/>
      </c>
      <c r="I1477" s="89" t="str">
        <f>IF(F1477&lt;&gt;"", _xlfn.XLOOKUP(F1477,TABstock[CODE],TABstock[DESCRIPTION]),"")</f>
        <v/>
      </c>
      <c r="J1477" s="90" t="str">
        <f>IF(F1477&lt;&gt;"", _xlfn.XLOOKUP(F1477,TABstock[CODE],TABstock[STOCK]),"")</f>
        <v/>
      </c>
      <c r="K1477" s="28"/>
      <c r="M1477" s="29"/>
      <c r="S1477" s="23"/>
      <c r="T1477" s="99"/>
      <c r="U1477" s="100"/>
      <c r="V1477" s="88"/>
      <c r="W1477" s="88"/>
      <c r="X1477" s="88"/>
      <c r="Y1477" s="30"/>
      <c r="Z1477" s="88"/>
      <c r="AA1477" s="88"/>
      <c r="AB1477" s="30"/>
      <c r="AC1477" s="30"/>
      <c r="AD1477" s="30"/>
      <c r="AE1477" s="101"/>
      <c r="AH1477" s="53"/>
    </row>
    <row r="1478" spans="2:34" x14ac:dyDescent="0.25">
      <c r="B1478" s="81"/>
      <c r="C1478" s="82"/>
      <c r="D1478" s="83"/>
      <c r="E1478" s="87"/>
      <c r="F1478" s="84"/>
      <c r="G1478" s="84"/>
      <c r="H1478" s="89" t="str">
        <f>IF(F1478&lt;&gt;"", _xlfn.XLOOKUP(F1478,TABstock[CODE],TABstock[UNITE]),"")</f>
        <v/>
      </c>
      <c r="I1478" s="89" t="str">
        <f>IF(F1478&lt;&gt;"", _xlfn.XLOOKUP(F1478,TABstock[CODE],TABstock[DESCRIPTION]),"")</f>
        <v/>
      </c>
      <c r="J1478" s="90" t="str">
        <f>IF(F1478&lt;&gt;"", _xlfn.XLOOKUP(F1478,TABstock[CODE],TABstock[STOCK]),"")</f>
        <v/>
      </c>
      <c r="K1478" s="28"/>
      <c r="M1478" s="29"/>
      <c r="S1478" s="23"/>
      <c r="T1478" s="99"/>
      <c r="U1478" s="100"/>
      <c r="V1478" s="88"/>
      <c r="W1478" s="88"/>
      <c r="X1478" s="88"/>
      <c r="Y1478" s="30"/>
      <c r="Z1478" s="88"/>
      <c r="AA1478" s="88"/>
      <c r="AB1478" s="30"/>
      <c r="AC1478" s="30"/>
      <c r="AD1478" s="30"/>
      <c r="AE1478" s="101"/>
      <c r="AH1478" s="53"/>
    </row>
    <row r="1479" spans="2:34" x14ac:dyDescent="0.25">
      <c r="B1479" s="81"/>
      <c r="C1479" s="82"/>
      <c r="D1479" s="83"/>
      <c r="E1479" s="87"/>
      <c r="F1479" s="84"/>
      <c r="G1479" s="84"/>
      <c r="H1479" s="89" t="str">
        <f>IF(F1479&lt;&gt;"", _xlfn.XLOOKUP(F1479,TABstock[CODE],TABstock[UNITE]),"")</f>
        <v/>
      </c>
      <c r="I1479" s="89" t="str">
        <f>IF(F1479&lt;&gt;"", _xlfn.XLOOKUP(F1479,TABstock[CODE],TABstock[DESCRIPTION]),"")</f>
        <v/>
      </c>
      <c r="J1479" s="90" t="str">
        <f>IF(F1479&lt;&gt;"", _xlfn.XLOOKUP(F1479,TABstock[CODE],TABstock[STOCK]),"")</f>
        <v/>
      </c>
      <c r="K1479" s="28"/>
      <c r="M1479" s="29"/>
      <c r="S1479" s="23"/>
      <c r="T1479" s="99"/>
      <c r="U1479" s="100"/>
      <c r="V1479" s="88"/>
      <c r="W1479" s="88"/>
      <c r="X1479" s="88"/>
      <c r="Y1479" s="30"/>
      <c r="Z1479" s="88"/>
      <c r="AA1479" s="88"/>
      <c r="AB1479" s="30"/>
      <c r="AC1479" s="30"/>
      <c r="AD1479" s="30"/>
      <c r="AE1479" s="101"/>
      <c r="AH1479" s="53"/>
    </row>
    <row r="1480" spans="2:34" x14ac:dyDescent="0.25">
      <c r="B1480" s="81"/>
      <c r="C1480" s="82"/>
      <c r="D1480" s="83"/>
      <c r="E1480" s="87"/>
      <c r="F1480" s="84"/>
      <c r="G1480" s="84"/>
      <c r="H1480" s="89" t="str">
        <f>IF(F1480&lt;&gt;"", _xlfn.XLOOKUP(F1480,TABstock[CODE],TABstock[UNITE]),"")</f>
        <v/>
      </c>
      <c r="I1480" s="89" t="str">
        <f>IF(F1480&lt;&gt;"", _xlfn.XLOOKUP(F1480,TABstock[CODE],TABstock[DESCRIPTION]),"")</f>
        <v/>
      </c>
      <c r="J1480" s="90" t="str">
        <f>IF(F1480&lt;&gt;"", _xlfn.XLOOKUP(F1480,TABstock[CODE],TABstock[STOCK]),"")</f>
        <v/>
      </c>
      <c r="K1480" s="28"/>
      <c r="M1480" s="29"/>
      <c r="S1480" s="23"/>
      <c r="T1480" s="99"/>
      <c r="U1480" s="100"/>
      <c r="V1480" s="88"/>
      <c r="W1480" s="88"/>
      <c r="X1480" s="88"/>
      <c r="Y1480" s="30"/>
      <c r="Z1480" s="88"/>
      <c r="AA1480" s="88"/>
      <c r="AB1480" s="30"/>
      <c r="AC1480" s="30"/>
      <c r="AD1480" s="30"/>
      <c r="AE1480" s="101"/>
      <c r="AH1480" s="53"/>
    </row>
    <row r="1481" spans="2:34" x14ac:dyDescent="0.25">
      <c r="B1481" s="81"/>
      <c r="C1481" s="82"/>
      <c r="D1481" s="83"/>
      <c r="E1481" s="87"/>
      <c r="F1481" s="84"/>
      <c r="G1481" s="84"/>
      <c r="H1481" s="89" t="str">
        <f>IF(F1481&lt;&gt;"", _xlfn.XLOOKUP(F1481,TABstock[CODE],TABstock[UNITE]),"")</f>
        <v/>
      </c>
      <c r="I1481" s="89" t="str">
        <f>IF(F1481&lt;&gt;"", _xlfn.XLOOKUP(F1481,TABstock[CODE],TABstock[DESCRIPTION]),"")</f>
        <v/>
      </c>
      <c r="J1481" s="90" t="str">
        <f>IF(F1481&lt;&gt;"", _xlfn.XLOOKUP(F1481,TABstock[CODE],TABstock[STOCK]),"")</f>
        <v/>
      </c>
      <c r="K1481" s="28"/>
      <c r="M1481" s="29"/>
      <c r="S1481" s="23"/>
      <c r="T1481" s="99"/>
      <c r="U1481" s="100"/>
      <c r="V1481" s="88"/>
      <c r="W1481" s="88"/>
      <c r="X1481" s="88"/>
      <c r="Y1481" s="30"/>
      <c r="Z1481" s="88"/>
      <c r="AA1481" s="88"/>
      <c r="AB1481" s="30"/>
      <c r="AC1481" s="30"/>
      <c r="AD1481" s="30"/>
      <c r="AE1481" s="101"/>
      <c r="AH1481" s="53"/>
    </row>
    <row r="1482" spans="2:34" x14ac:dyDescent="0.25">
      <c r="B1482" s="81"/>
      <c r="C1482" s="82"/>
      <c r="D1482" s="83"/>
      <c r="E1482" s="87"/>
      <c r="F1482" s="84"/>
      <c r="G1482" s="84"/>
      <c r="H1482" s="89" t="str">
        <f>IF(F1482&lt;&gt;"", _xlfn.XLOOKUP(F1482,TABstock[CODE],TABstock[UNITE]),"")</f>
        <v/>
      </c>
      <c r="I1482" s="89" t="str">
        <f>IF(F1482&lt;&gt;"", _xlfn.XLOOKUP(F1482,TABstock[CODE],TABstock[DESCRIPTION]),"")</f>
        <v/>
      </c>
      <c r="J1482" s="90" t="str">
        <f>IF(F1482&lt;&gt;"", _xlfn.XLOOKUP(F1482,TABstock[CODE],TABstock[STOCK]),"")</f>
        <v/>
      </c>
      <c r="K1482" s="28"/>
      <c r="M1482" s="29"/>
      <c r="S1482" s="23"/>
      <c r="T1482" s="99"/>
      <c r="U1482" s="100"/>
      <c r="V1482" s="88"/>
      <c r="W1482" s="88"/>
      <c r="X1482" s="88"/>
      <c r="Y1482" s="30"/>
      <c r="Z1482" s="88"/>
      <c r="AA1482" s="88"/>
      <c r="AB1482" s="30"/>
      <c r="AC1482" s="30"/>
      <c r="AD1482" s="30"/>
      <c r="AE1482" s="101"/>
      <c r="AH1482" s="53"/>
    </row>
    <row r="1483" spans="2:34" x14ac:dyDescent="0.25">
      <c r="B1483" s="81"/>
      <c r="C1483" s="82"/>
      <c r="D1483" s="83"/>
      <c r="E1483" s="87"/>
      <c r="F1483" s="84"/>
      <c r="G1483" s="84"/>
      <c r="H1483" s="89" t="str">
        <f>IF(F1483&lt;&gt;"", _xlfn.XLOOKUP(F1483,TABstock[CODE],TABstock[UNITE]),"")</f>
        <v/>
      </c>
      <c r="I1483" s="89" t="str">
        <f>IF(F1483&lt;&gt;"", _xlfn.XLOOKUP(F1483,TABstock[CODE],TABstock[DESCRIPTION]),"")</f>
        <v/>
      </c>
      <c r="J1483" s="90" t="str">
        <f>IF(F1483&lt;&gt;"", _xlfn.XLOOKUP(F1483,TABstock[CODE],TABstock[STOCK]),"")</f>
        <v/>
      </c>
      <c r="K1483" s="28"/>
      <c r="M1483" s="29"/>
      <c r="S1483" s="23"/>
      <c r="T1483" s="99"/>
      <c r="U1483" s="100"/>
      <c r="V1483" s="88"/>
      <c r="W1483" s="88"/>
      <c r="X1483" s="88"/>
      <c r="Y1483" s="30"/>
      <c r="Z1483" s="88"/>
      <c r="AA1483" s="88"/>
      <c r="AB1483" s="30"/>
      <c r="AC1483" s="30"/>
      <c r="AD1483" s="30"/>
      <c r="AE1483" s="101"/>
      <c r="AH1483" s="53"/>
    </row>
    <row r="1484" spans="2:34" x14ac:dyDescent="0.25">
      <c r="B1484" s="81"/>
      <c r="C1484" s="82"/>
      <c r="D1484" s="83"/>
      <c r="E1484" s="87"/>
      <c r="F1484" s="84"/>
      <c r="G1484" s="84"/>
      <c r="H1484" s="89" t="str">
        <f>IF(F1484&lt;&gt;"", _xlfn.XLOOKUP(F1484,TABstock[CODE],TABstock[UNITE]),"")</f>
        <v/>
      </c>
      <c r="I1484" s="89" t="str">
        <f>IF(F1484&lt;&gt;"", _xlfn.XLOOKUP(F1484,TABstock[CODE],TABstock[DESCRIPTION]),"")</f>
        <v/>
      </c>
      <c r="J1484" s="90" t="str">
        <f>IF(F1484&lt;&gt;"", _xlfn.XLOOKUP(F1484,TABstock[CODE],TABstock[STOCK]),"")</f>
        <v/>
      </c>
      <c r="K1484" s="28"/>
      <c r="M1484" s="29"/>
      <c r="S1484" s="23"/>
      <c r="T1484" s="99"/>
      <c r="U1484" s="100"/>
      <c r="V1484" s="88"/>
      <c r="W1484" s="88"/>
      <c r="X1484" s="88"/>
      <c r="Y1484" s="30"/>
      <c r="Z1484" s="88"/>
      <c r="AA1484" s="88"/>
      <c r="AB1484" s="30"/>
      <c r="AC1484" s="30"/>
      <c r="AD1484" s="30"/>
      <c r="AE1484" s="101"/>
      <c r="AH1484" s="53"/>
    </row>
    <row r="1485" spans="2:34" x14ac:dyDescent="0.25">
      <c r="B1485" s="81"/>
      <c r="C1485" s="82"/>
      <c r="D1485" s="83"/>
      <c r="E1485" s="87"/>
      <c r="F1485" s="84"/>
      <c r="G1485" s="84"/>
      <c r="H1485" s="89" t="str">
        <f>IF(F1485&lt;&gt;"", _xlfn.XLOOKUP(F1485,TABstock[CODE],TABstock[UNITE]),"")</f>
        <v/>
      </c>
      <c r="I1485" s="89" t="str">
        <f>IF(F1485&lt;&gt;"", _xlfn.XLOOKUP(F1485,TABstock[CODE],TABstock[DESCRIPTION]),"")</f>
        <v/>
      </c>
      <c r="J1485" s="90" t="str">
        <f>IF(F1485&lt;&gt;"", _xlfn.XLOOKUP(F1485,TABstock[CODE],TABstock[STOCK]),"")</f>
        <v/>
      </c>
      <c r="K1485" s="28"/>
      <c r="M1485" s="29"/>
      <c r="S1485" s="23"/>
      <c r="T1485" s="99"/>
      <c r="U1485" s="100"/>
      <c r="V1485" s="88"/>
      <c r="W1485" s="88"/>
      <c r="X1485" s="88"/>
      <c r="Y1485" s="30"/>
      <c r="Z1485" s="88"/>
      <c r="AA1485" s="88"/>
      <c r="AB1485" s="30"/>
      <c r="AC1485" s="30"/>
      <c r="AD1485" s="30"/>
      <c r="AE1485" s="101"/>
      <c r="AH1485" s="53"/>
    </row>
    <row r="1486" spans="2:34" x14ac:dyDescent="0.25">
      <c r="B1486" s="81"/>
      <c r="C1486" s="82"/>
      <c r="D1486" s="83"/>
      <c r="E1486" s="87"/>
      <c r="F1486" s="84"/>
      <c r="G1486" s="84"/>
      <c r="H1486" s="89" t="str">
        <f>IF(F1486&lt;&gt;"", _xlfn.XLOOKUP(F1486,TABstock[CODE],TABstock[UNITE]),"")</f>
        <v/>
      </c>
      <c r="I1486" s="89" t="str">
        <f>IF(F1486&lt;&gt;"", _xlfn.XLOOKUP(F1486,TABstock[CODE],TABstock[DESCRIPTION]),"")</f>
        <v/>
      </c>
      <c r="J1486" s="90" t="str">
        <f>IF(F1486&lt;&gt;"", _xlfn.XLOOKUP(F1486,TABstock[CODE],TABstock[STOCK]),"")</f>
        <v/>
      </c>
      <c r="K1486" s="28"/>
      <c r="M1486" s="29"/>
      <c r="S1486" s="23"/>
      <c r="T1486" s="99"/>
      <c r="U1486" s="100"/>
      <c r="V1486" s="88"/>
      <c r="W1486" s="88"/>
      <c r="X1486" s="88"/>
      <c r="Y1486" s="30"/>
      <c r="Z1486" s="88"/>
      <c r="AA1486" s="88"/>
      <c r="AB1486" s="30"/>
      <c r="AC1486" s="30"/>
      <c r="AD1486" s="30"/>
      <c r="AE1486" s="101"/>
      <c r="AH1486" s="53"/>
    </row>
    <row r="1487" spans="2:34" x14ac:dyDescent="0.25">
      <c r="B1487" s="81"/>
      <c r="C1487" s="82"/>
      <c r="D1487" s="83"/>
      <c r="E1487" s="87"/>
      <c r="F1487" s="84"/>
      <c r="G1487" s="84"/>
      <c r="H1487" s="89" t="str">
        <f>IF(F1487&lt;&gt;"", _xlfn.XLOOKUP(F1487,TABstock[CODE],TABstock[UNITE]),"")</f>
        <v/>
      </c>
      <c r="I1487" s="89" t="str">
        <f>IF(F1487&lt;&gt;"", _xlfn.XLOOKUP(F1487,TABstock[CODE],TABstock[DESCRIPTION]),"")</f>
        <v/>
      </c>
      <c r="J1487" s="90" t="str">
        <f>IF(F1487&lt;&gt;"", _xlfn.XLOOKUP(F1487,TABstock[CODE],TABstock[STOCK]),"")</f>
        <v/>
      </c>
      <c r="K1487" s="28"/>
      <c r="M1487" s="29"/>
      <c r="S1487" s="23"/>
      <c r="T1487" s="99"/>
      <c r="U1487" s="100"/>
      <c r="V1487" s="88"/>
      <c r="W1487" s="88"/>
      <c r="X1487" s="88"/>
      <c r="Y1487" s="30"/>
      <c r="Z1487" s="88"/>
      <c r="AA1487" s="88"/>
      <c r="AB1487" s="30"/>
      <c r="AC1487" s="30"/>
      <c r="AD1487" s="30"/>
      <c r="AE1487" s="101"/>
      <c r="AH1487" s="53"/>
    </row>
    <row r="1488" spans="2:34" x14ac:dyDescent="0.25">
      <c r="B1488" s="81"/>
      <c r="C1488" s="82"/>
      <c r="D1488" s="83"/>
      <c r="E1488" s="87"/>
      <c r="F1488" s="84"/>
      <c r="G1488" s="84"/>
      <c r="H1488" s="89" t="str">
        <f>IF(F1488&lt;&gt;"", _xlfn.XLOOKUP(F1488,TABstock[CODE],TABstock[UNITE]),"")</f>
        <v/>
      </c>
      <c r="I1488" s="89" t="str">
        <f>IF(F1488&lt;&gt;"", _xlfn.XLOOKUP(F1488,TABstock[CODE],TABstock[DESCRIPTION]),"")</f>
        <v/>
      </c>
      <c r="J1488" s="90" t="str">
        <f>IF(F1488&lt;&gt;"", _xlfn.XLOOKUP(F1488,TABstock[CODE],TABstock[STOCK]),"")</f>
        <v/>
      </c>
      <c r="K1488" s="28"/>
      <c r="M1488" s="29"/>
      <c r="S1488" s="23"/>
      <c r="T1488" s="99"/>
      <c r="U1488" s="100"/>
      <c r="V1488" s="88"/>
      <c r="W1488" s="88"/>
      <c r="X1488" s="88"/>
      <c r="Y1488" s="30"/>
      <c r="Z1488" s="88"/>
      <c r="AA1488" s="88"/>
      <c r="AB1488" s="30"/>
      <c r="AC1488" s="30"/>
      <c r="AD1488" s="30"/>
      <c r="AE1488" s="101"/>
      <c r="AH1488" s="53"/>
    </row>
    <row r="1489" spans="2:34" x14ac:dyDescent="0.25">
      <c r="B1489" s="81"/>
      <c r="C1489" s="82"/>
      <c r="D1489" s="83"/>
      <c r="E1489" s="87"/>
      <c r="F1489" s="84"/>
      <c r="G1489" s="84"/>
      <c r="H1489" s="89" t="str">
        <f>IF(F1489&lt;&gt;"", _xlfn.XLOOKUP(F1489,TABstock[CODE],TABstock[UNITE]),"")</f>
        <v/>
      </c>
      <c r="I1489" s="89" t="str">
        <f>IF(F1489&lt;&gt;"", _xlfn.XLOOKUP(F1489,TABstock[CODE],TABstock[DESCRIPTION]),"")</f>
        <v/>
      </c>
      <c r="J1489" s="90" t="str">
        <f>IF(F1489&lt;&gt;"", _xlfn.XLOOKUP(F1489,TABstock[CODE],TABstock[STOCK]),"")</f>
        <v/>
      </c>
      <c r="K1489" s="28"/>
      <c r="M1489" s="29"/>
      <c r="S1489" s="23"/>
      <c r="T1489" s="99"/>
      <c r="U1489" s="100"/>
      <c r="V1489" s="88"/>
      <c r="W1489" s="88"/>
      <c r="X1489" s="88"/>
      <c r="Y1489" s="30"/>
      <c r="Z1489" s="88"/>
      <c r="AA1489" s="88"/>
      <c r="AB1489" s="30"/>
      <c r="AC1489" s="30"/>
      <c r="AD1489" s="30"/>
      <c r="AE1489" s="101"/>
      <c r="AH1489" s="53"/>
    </row>
    <row r="1490" spans="2:34" x14ac:dyDescent="0.25">
      <c r="B1490" s="81"/>
      <c r="C1490" s="82"/>
      <c r="D1490" s="83"/>
      <c r="E1490" s="87"/>
      <c r="F1490" s="84"/>
      <c r="G1490" s="84"/>
      <c r="H1490" s="89" t="str">
        <f>IF(F1490&lt;&gt;"", _xlfn.XLOOKUP(F1490,TABstock[CODE],TABstock[UNITE]),"")</f>
        <v/>
      </c>
      <c r="I1490" s="89" t="str">
        <f>IF(F1490&lt;&gt;"", _xlfn.XLOOKUP(F1490,TABstock[CODE],TABstock[DESCRIPTION]),"")</f>
        <v/>
      </c>
      <c r="J1490" s="90" t="str">
        <f>IF(F1490&lt;&gt;"", _xlfn.XLOOKUP(F1490,TABstock[CODE],TABstock[STOCK]),"")</f>
        <v/>
      </c>
      <c r="K1490" s="28"/>
      <c r="M1490" s="29"/>
      <c r="S1490" s="23"/>
      <c r="T1490" s="99"/>
      <c r="U1490" s="100"/>
      <c r="V1490" s="88"/>
      <c r="W1490" s="88"/>
      <c r="X1490" s="88"/>
      <c r="Y1490" s="30"/>
      <c r="Z1490" s="88"/>
      <c r="AA1490" s="88"/>
      <c r="AB1490" s="30"/>
      <c r="AC1490" s="30"/>
      <c r="AD1490" s="30"/>
      <c r="AE1490" s="101"/>
      <c r="AH1490" s="53"/>
    </row>
    <row r="1491" spans="2:34" x14ac:dyDescent="0.25">
      <c r="B1491" s="81"/>
      <c r="C1491" s="82"/>
      <c r="D1491" s="83"/>
      <c r="E1491" s="87"/>
      <c r="F1491" s="84"/>
      <c r="G1491" s="84"/>
      <c r="H1491" s="89" t="str">
        <f>IF(F1491&lt;&gt;"", _xlfn.XLOOKUP(F1491,TABstock[CODE],TABstock[UNITE]),"")</f>
        <v/>
      </c>
      <c r="I1491" s="89" t="str">
        <f>IF(F1491&lt;&gt;"", _xlfn.XLOOKUP(F1491,TABstock[CODE],TABstock[DESCRIPTION]),"")</f>
        <v/>
      </c>
      <c r="J1491" s="90" t="str">
        <f>IF(F1491&lt;&gt;"", _xlfn.XLOOKUP(F1491,TABstock[CODE],TABstock[STOCK]),"")</f>
        <v/>
      </c>
      <c r="K1491" s="28"/>
      <c r="M1491" s="29"/>
      <c r="S1491" s="23"/>
      <c r="T1491" s="99"/>
      <c r="U1491" s="100"/>
      <c r="V1491" s="88"/>
      <c r="W1491" s="88"/>
      <c r="X1491" s="88"/>
      <c r="Y1491" s="30"/>
      <c r="Z1491" s="88"/>
      <c r="AA1491" s="88"/>
      <c r="AB1491" s="30"/>
      <c r="AC1491" s="30"/>
      <c r="AD1491" s="30"/>
      <c r="AE1491" s="101"/>
      <c r="AH1491" s="53"/>
    </row>
    <row r="1492" spans="2:34" x14ac:dyDescent="0.25">
      <c r="B1492" s="81"/>
      <c r="C1492" s="82"/>
      <c r="D1492" s="83"/>
      <c r="E1492" s="87"/>
      <c r="F1492" s="84"/>
      <c r="G1492" s="84"/>
      <c r="H1492" s="89" t="str">
        <f>IF(F1492&lt;&gt;"", _xlfn.XLOOKUP(F1492,TABstock[CODE],TABstock[UNITE]),"")</f>
        <v/>
      </c>
      <c r="I1492" s="89" t="str">
        <f>IF(F1492&lt;&gt;"", _xlfn.XLOOKUP(F1492,TABstock[CODE],TABstock[DESCRIPTION]),"")</f>
        <v/>
      </c>
      <c r="J1492" s="90" t="str">
        <f>IF(F1492&lt;&gt;"", _xlfn.XLOOKUP(F1492,TABstock[CODE],TABstock[STOCK]),"")</f>
        <v/>
      </c>
      <c r="K1492" s="28"/>
      <c r="M1492" s="29"/>
      <c r="S1492" s="23"/>
      <c r="T1492" s="99"/>
      <c r="U1492" s="100"/>
      <c r="V1492" s="88"/>
      <c r="W1492" s="88"/>
      <c r="X1492" s="88"/>
      <c r="Y1492" s="30"/>
      <c r="Z1492" s="88"/>
      <c r="AA1492" s="88"/>
      <c r="AB1492" s="30"/>
      <c r="AC1492" s="30"/>
      <c r="AD1492" s="30"/>
      <c r="AE1492" s="101"/>
      <c r="AH1492" s="53"/>
    </row>
    <row r="1493" spans="2:34" x14ac:dyDescent="0.25">
      <c r="B1493" s="81"/>
      <c r="C1493" s="82"/>
      <c r="D1493" s="83"/>
      <c r="E1493" s="87"/>
      <c r="F1493" s="84"/>
      <c r="G1493" s="84"/>
      <c r="H1493" s="89" t="str">
        <f>IF(F1493&lt;&gt;"", _xlfn.XLOOKUP(F1493,TABstock[CODE],TABstock[UNITE]),"")</f>
        <v/>
      </c>
      <c r="I1493" s="89" t="str">
        <f>IF(F1493&lt;&gt;"", _xlfn.XLOOKUP(F1493,TABstock[CODE],TABstock[DESCRIPTION]),"")</f>
        <v/>
      </c>
      <c r="J1493" s="90" t="str">
        <f>IF(F1493&lt;&gt;"", _xlfn.XLOOKUP(F1493,TABstock[CODE],TABstock[STOCK]),"")</f>
        <v/>
      </c>
      <c r="K1493" s="28"/>
      <c r="M1493" s="29"/>
      <c r="S1493" s="23"/>
      <c r="T1493" s="99"/>
      <c r="U1493" s="100"/>
      <c r="V1493" s="88"/>
      <c r="W1493" s="88"/>
      <c r="X1493" s="88"/>
      <c r="Y1493" s="30"/>
      <c r="Z1493" s="88"/>
      <c r="AA1493" s="88"/>
      <c r="AB1493" s="30"/>
      <c r="AC1493" s="30"/>
      <c r="AD1493" s="30"/>
      <c r="AE1493" s="101"/>
      <c r="AH1493" s="53"/>
    </row>
    <row r="1494" spans="2:34" x14ac:dyDescent="0.25">
      <c r="B1494" s="81"/>
      <c r="C1494" s="82"/>
      <c r="D1494" s="83"/>
      <c r="E1494" s="87"/>
      <c r="F1494" s="84"/>
      <c r="G1494" s="84"/>
      <c r="H1494" s="89" t="str">
        <f>IF(F1494&lt;&gt;"", _xlfn.XLOOKUP(F1494,TABstock[CODE],TABstock[UNITE]),"")</f>
        <v/>
      </c>
      <c r="I1494" s="89" t="str">
        <f>IF(F1494&lt;&gt;"", _xlfn.XLOOKUP(F1494,TABstock[CODE],TABstock[DESCRIPTION]),"")</f>
        <v/>
      </c>
      <c r="J1494" s="90" t="str">
        <f>IF(F1494&lt;&gt;"", _xlfn.XLOOKUP(F1494,TABstock[CODE],TABstock[STOCK]),"")</f>
        <v/>
      </c>
      <c r="K1494" s="28"/>
      <c r="M1494" s="29"/>
      <c r="S1494" s="23"/>
      <c r="T1494" s="99"/>
      <c r="U1494" s="100"/>
      <c r="V1494" s="88"/>
      <c r="W1494" s="88"/>
      <c r="X1494" s="88"/>
      <c r="Y1494" s="30"/>
      <c r="Z1494" s="88"/>
      <c r="AA1494" s="88"/>
      <c r="AB1494" s="30"/>
      <c r="AC1494" s="30"/>
      <c r="AD1494" s="30"/>
      <c r="AE1494" s="101"/>
      <c r="AH1494" s="53"/>
    </row>
    <row r="1495" spans="2:34" x14ac:dyDescent="0.25">
      <c r="B1495" s="81"/>
      <c r="C1495" s="82"/>
      <c r="D1495" s="83"/>
      <c r="E1495" s="87"/>
      <c r="F1495" s="84"/>
      <c r="G1495" s="84"/>
      <c r="H1495" s="89" t="str">
        <f>IF(F1495&lt;&gt;"", _xlfn.XLOOKUP(F1495,TABstock[CODE],TABstock[UNITE]),"")</f>
        <v/>
      </c>
      <c r="I1495" s="89" t="str">
        <f>IF(F1495&lt;&gt;"", _xlfn.XLOOKUP(F1495,TABstock[CODE],TABstock[DESCRIPTION]),"")</f>
        <v/>
      </c>
      <c r="J1495" s="90" t="str">
        <f>IF(F1495&lt;&gt;"", _xlfn.XLOOKUP(F1495,TABstock[CODE],TABstock[STOCK]),"")</f>
        <v/>
      </c>
      <c r="K1495" s="28"/>
      <c r="M1495" s="29"/>
      <c r="S1495" s="23"/>
      <c r="T1495" s="99"/>
      <c r="U1495" s="100"/>
      <c r="V1495" s="88"/>
      <c r="W1495" s="88"/>
      <c r="X1495" s="88"/>
      <c r="Y1495" s="30"/>
      <c r="Z1495" s="88"/>
      <c r="AA1495" s="88"/>
      <c r="AB1495" s="30"/>
      <c r="AC1495" s="30"/>
      <c r="AD1495" s="30"/>
      <c r="AE1495" s="101"/>
      <c r="AH1495" s="53"/>
    </row>
    <row r="1496" spans="2:34" x14ac:dyDescent="0.25">
      <c r="B1496" s="81"/>
      <c r="C1496" s="82"/>
      <c r="D1496" s="83"/>
      <c r="E1496" s="87"/>
      <c r="F1496" s="84"/>
      <c r="G1496" s="84"/>
      <c r="H1496" s="89" t="str">
        <f>IF(F1496&lt;&gt;"", _xlfn.XLOOKUP(F1496,TABstock[CODE],TABstock[UNITE]),"")</f>
        <v/>
      </c>
      <c r="I1496" s="89" t="str">
        <f>IF(F1496&lt;&gt;"", _xlfn.XLOOKUP(F1496,TABstock[CODE],TABstock[DESCRIPTION]),"")</f>
        <v/>
      </c>
      <c r="J1496" s="90" t="str">
        <f>IF(F1496&lt;&gt;"", _xlfn.XLOOKUP(F1496,TABstock[CODE],TABstock[STOCK]),"")</f>
        <v/>
      </c>
      <c r="K1496" s="28"/>
      <c r="M1496" s="29"/>
      <c r="S1496" s="23"/>
      <c r="T1496" s="99"/>
      <c r="U1496" s="100"/>
      <c r="V1496" s="88"/>
      <c r="W1496" s="88"/>
      <c r="X1496" s="88"/>
      <c r="Y1496" s="30"/>
      <c r="Z1496" s="88"/>
      <c r="AA1496" s="88"/>
      <c r="AB1496" s="30"/>
      <c r="AC1496" s="30"/>
      <c r="AD1496" s="30"/>
      <c r="AE1496" s="101"/>
      <c r="AH1496" s="53"/>
    </row>
    <row r="1497" spans="2:34" x14ac:dyDescent="0.25">
      <c r="B1497" s="81"/>
      <c r="C1497" s="82"/>
      <c r="D1497" s="83"/>
      <c r="E1497" s="87"/>
      <c r="F1497" s="84"/>
      <c r="G1497" s="84"/>
      <c r="H1497" s="89" t="str">
        <f>IF(F1497&lt;&gt;"", _xlfn.XLOOKUP(F1497,TABstock[CODE],TABstock[UNITE]),"")</f>
        <v/>
      </c>
      <c r="I1497" s="89" t="str">
        <f>IF(F1497&lt;&gt;"", _xlfn.XLOOKUP(F1497,TABstock[CODE],TABstock[DESCRIPTION]),"")</f>
        <v/>
      </c>
      <c r="J1497" s="90" t="str">
        <f>IF(F1497&lt;&gt;"", _xlfn.XLOOKUP(F1497,TABstock[CODE],TABstock[STOCK]),"")</f>
        <v/>
      </c>
      <c r="K1497" s="28"/>
      <c r="M1497" s="29"/>
      <c r="S1497" s="23"/>
      <c r="T1497" s="99"/>
      <c r="U1497" s="100"/>
      <c r="V1497" s="88"/>
      <c r="W1497" s="88"/>
      <c r="X1497" s="88"/>
      <c r="Y1497" s="30"/>
      <c r="Z1497" s="88"/>
      <c r="AA1497" s="88"/>
      <c r="AB1497" s="30"/>
      <c r="AC1497" s="30"/>
      <c r="AD1497" s="30"/>
      <c r="AE1497" s="101"/>
      <c r="AH1497" s="53"/>
    </row>
    <row r="1498" spans="2:34" x14ac:dyDescent="0.25">
      <c r="B1498" s="81"/>
      <c r="C1498" s="82"/>
      <c r="D1498" s="83"/>
      <c r="E1498" s="87"/>
      <c r="F1498" s="84"/>
      <c r="G1498" s="84"/>
      <c r="H1498" s="89" t="str">
        <f>IF(F1498&lt;&gt;"", _xlfn.XLOOKUP(F1498,TABstock[CODE],TABstock[UNITE]),"")</f>
        <v/>
      </c>
      <c r="I1498" s="89" t="str">
        <f>IF(F1498&lt;&gt;"", _xlfn.XLOOKUP(F1498,TABstock[CODE],TABstock[DESCRIPTION]),"")</f>
        <v/>
      </c>
      <c r="J1498" s="90" t="str">
        <f>IF(F1498&lt;&gt;"", _xlfn.XLOOKUP(F1498,TABstock[CODE],TABstock[STOCK]),"")</f>
        <v/>
      </c>
      <c r="K1498" s="28"/>
      <c r="M1498" s="29"/>
      <c r="S1498" s="23"/>
      <c r="T1498" s="99"/>
      <c r="U1498" s="100"/>
      <c r="V1498" s="88"/>
      <c r="W1498" s="88"/>
      <c r="X1498" s="88"/>
      <c r="Y1498" s="30"/>
      <c r="Z1498" s="88"/>
      <c r="AA1498" s="88"/>
      <c r="AB1498" s="30"/>
      <c r="AC1498" s="30"/>
      <c r="AD1498" s="30"/>
      <c r="AE1498" s="101"/>
      <c r="AH1498" s="53"/>
    </row>
    <row r="1499" spans="2:34" x14ac:dyDescent="0.25">
      <c r="B1499" s="81"/>
      <c r="C1499" s="82"/>
      <c r="D1499" s="83"/>
      <c r="E1499" s="87"/>
      <c r="F1499" s="84"/>
      <c r="G1499" s="84"/>
      <c r="H1499" s="89" t="str">
        <f>IF(F1499&lt;&gt;"", _xlfn.XLOOKUP(F1499,TABstock[CODE],TABstock[UNITE]),"")</f>
        <v/>
      </c>
      <c r="I1499" s="89" t="str">
        <f>IF(F1499&lt;&gt;"", _xlfn.XLOOKUP(F1499,TABstock[CODE],TABstock[DESCRIPTION]),"")</f>
        <v/>
      </c>
      <c r="J1499" s="90" t="str">
        <f>IF(F1499&lt;&gt;"", _xlfn.XLOOKUP(F1499,TABstock[CODE],TABstock[STOCK]),"")</f>
        <v/>
      </c>
      <c r="K1499" s="28"/>
      <c r="M1499" s="29"/>
      <c r="S1499" s="23"/>
      <c r="T1499" s="99"/>
      <c r="U1499" s="100"/>
      <c r="V1499" s="88"/>
      <c r="W1499" s="88"/>
      <c r="X1499" s="88"/>
      <c r="Y1499" s="30"/>
      <c r="Z1499" s="88"/>
      <c r="AA1499" s="88"/>
      <c r="AB1499" s="30"/>
      <c r="AC1499" s="30"/>
      <c r="AD1499" s="30"/>
      <c r="AE1499" s="101"/>
      <c r="AH1499" s="53"/>
    </row>
    <row r="1500" spans="2:34" x14ac:dyDescent="0.25">
      <c r="B1500" s="81"/>
      <c r="C1500" s="82"/>
      <c r="D1500" s="83"/>
      <c r="E1500" s="87"/>
      <c r="F1500" s="84"/>
      <c r="G1500" s="84"/>
      <c r="H1500" s="89" t="str">
        <f>IF(F1500&lt;&gt;"", _xlfn.XLOOKUP(F1500,TABstock[CODE],TABstock[UNITE]),"")</f>
        <v/>
      </c>
      <c r="I1500" s="89" t="str">
        <f>IF(F1500&lt;&gt;"", _xlfn.XLOOKUP(F1500,TABstock[CODE],TABstock[DESCRIPTION]),"")</f>
        <v/>
      </c>
      <c r="J1500" s="90" t="str">
        <f>IF(F1500&lt;&gt;"", _xlfn.XLOOKUP(F1500,TABstock[CODE],TABstock[STOCK]),"")</f>
        <v/>
      </c>
      <c r="K1500" s="28"/>
      <c r="M1500" s="29"/>
      <c r="S1500" s="23"/>
      <c r="T1500" s="99"/>
      <c r="U1500" s="100"/>
      <c r="V1500" s="88"/>
      <c r="W1500" s="88"/>
      <c r="X1500" s="88"/>
      <c r="Y1500" s="30"/>
      <c r="Z1500" s="88"/>
      <c r="AA1500" s="88"/>
      <c r="AB1500" s="30"/>
      <c r="AC1500" s="30"/>
      <c r="AD1500" s="30"/>
      <c r="AE1500" s="101"/>
      <c r="AH1500" s="53"/>
    </row>
    <row r="1501" spans="2:34" x14ac:dyDescent="0.25">
      <c r="B1501" s="81"/>
      <c r="C1501" s="82"/>
      <c r="D1501" s="83"/>
      <c r="E1501" s="87"/>
      <c r="F1501" s="84"/>
      <c r="G1501" s="84"/>
      <c r="H1501" s="89" t="str">
        <f>IF(F1501&lt;&gt;"", _xlfn.XLOOKUP(F1501,TABstock[CODE],TABstock[UNITE]),"")</f>
        <v/>
      </c>
      <c r="I1501" s="89" t="str">
        <f>IF(F1501&lt;&gt;"", _xlfn.XLOOKUP(F1501,TABstock[CODE],TABstock[DESCRIPTION]),"")</f>
        <v/>
      </c>
      <c r="J1501" s="90" t="str">
        <f>IF(F1501&lt;&gt;"", _xlfn.XLOOKUP(F1501,TABstock[CODE],TABstock[STOCK]),"")</f>
        <v/>
      </c>
      <c r="K1501" s="28"/>
      <c r="M1501" s="29"/>
      <c r="S1501" s="23"/>
      <c r="T1501" s="99"/>
      <c r="U1501" s="100"/>
      <c r="V1501" s="88"/>
      <c r="W1501" s="88"/>
      <c r="X1501" s="88"/>
      <c r="Y1501" s="30"/>
      <c r="Z1501" s="88"/>
      <c r="AA1501" s="88"/>
      <c r="AB1501" s="30"/>
      <c r="AC1501" s="30"/>
      <c r="AD1501" s="30"/>
      <c r="AE1501" s="101"/>
      <c r="AH1501" s="53"/>
    </row>
    <row r="1502" spans="2:34" x14ac:dyDescent="0.25">
      <c r="B1502" s="81"/>
      <c r="C1502" s="82"/>
      <c r="D1502" s="83"/>
      <c r="E1502" s="87"/>
      <c r="F1502" s="84"/>
      <c r="G1502" s="84"/>
      <c r="H1502" s="89" t="str">
        <f>IF(F1502&lt;&gt;"", _xlfn.XLOOKUP(F1502,TABstock[CODE],TABstock[UNITE]),"")</f>
        <v/>
      </c>
      <c r="I1502" s="89" t="str">
        <f>IF(F1502&lt;&gt;"", _xlfn.XLOOKUP(F1502,TABstock[CODE],TABstock[DESCRIPTION]),"")</f>
        <v/>
      </c>
      <c r="J1502" s="90" t="str">
        <f>IF(F1502&lt;&gt;"", _xlfn.XLOOKUP(F1502,TABstock[CODE],TABstock[STOCK]),"")</f>
        <v/>
      </c>
      <c r="K1502" s="28"/>
      <c r="M1502" s="29"/>
      <c r="S1502" s="23"/>
      <c r="T1502" s="99"/>
      <c r="U1502" s="100"/>
      <c r="V1502" s="88"/>
      <c r="W1502" s="88"/>
      <c r="X1502" s="88"/>
      <c r="Y1502" s="30"/>
      <c r="Z1502" s="88"/>
      <c r="AA1502" s="88"/>
      <c r="AB1502" s="30"/>
      <c r="AC1502" s="30"/>
      <c r="AD1502" s="30"/>
      <c r="AE1502" s="101"/>
      <c r="AH1502" s="53"/>
    </row>
    <row r="1503" spans="2:34" x14ac:dyDescent="0.25">
      <c r="B1503" s="81"/>
      <c r="C1503" s="82"/>
      <c r="D1503" s="83"/>
      <c r="E1503" s="87"/>
      <c r="F1503" s="84"/>
      <c r="G1503" s="84"/>
      <c r="H1503" s="89" t="str">
        <f>IF(F1503&lt;&gt;"", _xlfn.XLOOKUP(F1503,TABstock[CODE],TABstock[UNITE]),"")</f>
        <v/>
      </c>
      <c r="I1503" s="89" t="str">
        <f>IF(F1503&lt;&gt;"", _xlfn.XLOOKUP(F1503,TABstock[CODE],TABstock[DESCRIPTION]),"")</f>
        <v/>
      </c>
      <c r="J1503" s="90" t="str">
        <f>IF(F1503&lt;&gt;"", _xlfn.XLOOKUP(F1503,TABstock[CODE],TABstock[STOCK]),"")</f>
        <v/>
      </c>
      <c r="K1503" s="28"/>
      <c r="M1503" s="29"/>
      <c r="S1503" s="23"/>
      <c r="T1503" s="99"/>
      <c r="U1503" s="100"/>
      <c r="V1503" s="88"/>
      <c r="W1503" s="88"/>
      <c r="X1503" s="88"/>
      <c r="Y1503" s="30"/>
      <c r="Z1503" s="88"/>
      <c r="AA1503" s="88"/>
      <c r="AB1503" s="30"/>
      <c r="AC1503" s="30"/>
      <c r="AD1503" s="30"/>
      <c r="AE1503" s="101"/>
      <c r="AH1503" s="53"/>
    </row>
    <row r="1504" spans="2:34" x14ac:dyDescent="0.25">
      <c r="B1504" s="81"/>
      <c r="C1504" s="82"/>
      <c r="D1504" s="83"/>
      <c r="E1504" s="87"/>
      <c r="F1504" s="84"/>
      <c r="G1504" s="84"/>
      <c r="H1504" s="89" t="str">
        <f>IF(F1504&lt;&gt;"", _xlfn.XLOOKUP(F1504,TABstock[CODE],TABstock[UNITE]),"")</f>
        <v/>
      </c>
      <c r="I1504" s="89" t="str">
        <f>IF(F1504&lt;&gt;"", _xlfn.XLOOKUP(F1504,TABstock[CODE],TABstock[DESCRIPTION]),"")</f>
        <v/>
      </c>
      <c r="J1504" s="90" t="str">
        <f>IF(F1504&lt;&gt;"", _xlfn.XLOOKUP(F1504,TABstock[CODE],TABstock[STOCK]),"")</f>
        <v/>
      </c>
      <c r="K1504" s="28"/>
      <c r="M1504" s="29"/>
      <c r="S1504" s="23"/>
      <c r="T1504" s="99"/>
      <c r="U1504" s="100"/>
      <c r="V1504" s="88"/>
      <c r="W1504" s="88"/>
      <c r="X1504" s="88"/>
      <c r="Y1504" s="30"/>
      <c r="Z1504" s="88"/>
      <c r="AA1504" s="88"/>
      <c r="AB1504" s="30"/>
      <c r="AC1504" s="30"/>
      <c r="AD1504" s="30"/>
      <c r="AE1504" s="101"/>
      <c r="AH1504" s="53"/>
    </row>
    <row r="1505" spans="2:34" x14ac:dyDescent="0.25">
      <c r="B1505" s="81"/>
      <c r="C1505" s="82"/>
      <c r="D1505" s="83"/>
      <c r="E1505" s="87"/>
      <c r="F1505" s="84"/>
      <c r="G1505" s="84"/>
      <c r="H1505" s="89" t="str">
        <f>IF(F1505&lt;&gt;"", _xlfn.XLOOKUP(F1505,TABstock[CODE],TABstock[UNITE]),"")</f>
        <v/>
      </c>
      <c r="I1505" s="89" t="str">
        <f>IF(F1505&lt;&gt;"", _xlfn.XLOOKUP(F1505,TABstock[CODE],TABstock[DESCRIPTION]),"")</f>
        <v/>
      </c>
      <c r="J1505" s="90" t="str">
        <f>IF(F1505&lt;&gt;"", _xlfn.XLOOKUP(F1505,TABstock[CODE],TABstock[STOCK]),"")</f>
        <v/>
      </c>
      <c r="K1505" s="28"/>
      <c r="M1505" s="29"/>
      <c r="S1505" s="23"/>
      <c r="T1505" s="99"/>
      <c r="U1505" s="100"/>
      <c r="V1505" s="88"/>
      <c r="W1505" s="88"/>
      <c r="X1505" s="88"/>
      <c r="Y1505" s="30"/>
      <c r="Z1505" s="88"/>
      <c r="AA1505" s="88"/>
      <c r="AB1505" s="30"/>
      <c r="AC1505" s="30"/>
      <c r="AD1505" s="30"/>
      <c r="AE1505" s="101"/>
      <c r="AH1505" s="53"/>
    </row>
    <row r="1506" spans="2:34" x14ac:dyDescent="0.25">
      <c r="B1506" s="81"/>
      <c r="C1506" s="82"/>
      <c r="D1506" s="83"/>
      <c r="E1506" s="87"/>
      <c r="F1506" s="84"/>
      <c r="G1506" s="84"/>
      <c r="H1506" s="89" t="str">
        <f>IF(F1506&lt;&gt;"", _xlfn.XLOOKUP(F1506,TABstock[CODE],TABstock[UNITE]),"")</f>
        <v/>
      </c>
      <c r="I1506" s="89" t="str">
        <f>IF(F1506&lt;&gt;"", _xlfn.XLOOKUP(F1506,TABstock[CODE],TABstock[DESCRIPTION]),"")</f>
        <v/>
      </c>
      <c r="J1506" s="90" t="str">
        <f>IF(F1506&lt;&gt;"", _xlfn.XLOOKUP(F1506,TABstock[CODE],TABstock[STOCK]),"")</f>
        <v/>
      </c>
      <c r="K1506" s="28"/>
      <c r="M1506" s="29"/>
      <c r="S1506" s="23"/>
      <c r="T1506" s="99"/>
      <c r="U1506" s="100"/>
      <c r="V1506" s="88"/>
      <c r="W1506" s="88"/>
      <c r="X1506" s="88"/>
      <c r="Y1506" s="30"/>
      <c r="Z1506" s="88"/>
      <c r="AA1506" s="88"/>
      <c r="AB1506" s="30"/>
      <c r="AC1506" s="30"/>
      <c r="AD1506" s="30"/>
      <c r="AE1506" s="101"/>
      <c r="AH1506" s="53"/>
    </row>
    <row r="1507" spans="2:34" x14ac:dyDescent="0.25">
      <c r="B1507" s="81"/>
      <c r="C1507" s="82"/>
      <c r="D1507" s="83"/>
      <c r="E1507" s="87"/>
      <c r="F1507" s="84"/>
      <c r="G1507" s="84"/>
      <c r="H1507" s="89" t="str">
        <f>IF(F1507&lt;&gt;"", _xlfn.XLOOKUP(F1507,TABstock[CODE],TABstock[UNITE]),"")</f>
        <v/>
      </c>
      <c r="I1507" s="89" t="str">
        <f>IF(F1507&lt;&gt;"", _xlfn.XLOOKUP(F1507,TABstock[CODE],TABstock[DESCRIPTION]),"")</f>
        <v/>
      </c>
      <c r="J1507" s="90" t="str">
        <f>IF(F1507&lt;&gt;"", _xlfn.XLOOKUP(F1507,TABstock[CODE],TABstock[STOCK]),"")</f>
        <v/>
      </c>
      <c r="K1507" s="28"/>
      <c r="M1507" s="29"/>
      <c r="S1507" s="23"/>
      <c r="T1507" s="99"/>
      <c r="U1507" s="100"/>
      <c r="V1507" s="88"/>
      <c r="W1507" s="88"/>
      <c r="X1507" s="88"/>
      <c r="Y1507" s="30"/>
      <c r="Z1507" s="88"/>
      <c r="AA1507" s="88"/>
      <c r="AB1507" s="30"/>
      <c r="AC1507" s="30"/>
      <c r="AD1507" s="30"/>
      <c r="AE1507" s="101"/>
      <c r="AH1507" s="53"/>
    </row>
    <row r="1508" spans="2:34" x14ac:dyDescent="0.25">
      <c r="B1508" s="81"/>
      <c r="C1508" s="82"/>
      <c r="D1508" s="83"/>
      <c r="E1508" s="87"/>
      <c r="F1508" s="84"/>
      <c r="G1508" s="84"/>
      <c r="H1508" s="89" t="str">
        <f>IF(F1508&lt;&gt;"", _xlfn.XLOOKUP(F1508,TABstock[CODE],TABstock[UNITE]),"")</f>
        <v/>
      </c>
      <c r="I1508" s="89" t="str">
        <f>IF(F1508&lt;&gt;"", _xlfn.XLOOKUP(F1508,TABstock[CODE],TABstock[DESCRIPTION]),"")</f>
        <v/>
      </c>
      <c r="J1508" s="90" t="str">
        <f>IF(F1508&lt;&gt;"", _xlfn.XLOOKUP(F1508,TABstock[CODE],TABstock[STOCK]),"")</f>
        <v/>
      </c>
      <c r="K1508" s="28"/>
      <c r="M1508" s="29"/>
      <c r="S1508" s="23"/>
      <c r="T1508" s="99"/>
      <c r="U1508" s="100"/>
      <c r="V1508" s="88"/>
      <c r="W1508" s="88"/>
      <c r="X1508" s="88"/>
      <c r="Y1508" s="30"/>
      <c r="Z1508" s="88"/>
      <c r="AA1508" s="88"/>
      <c r="AB1508" s="30"/>
      <c r="AC1508" s="30"/>
      <c r="AD1508" s="30"/>
      <c r="AE1508" s="101"/>
      <c r="AH1508" s="53"/>
    </row>
    <row r="1509" spans="2:34" x14ac:dyDescent="0.25">
      <c r="B1509" s="81"/>
      <c r="C1509" s="82"/>
      <c r="D1509" s="83"/>
      <c r="E1509" s="87"/>
      <c r="F1509" s="84"/>
      <c r="G1509" s="84"/>
      <c r="H1509" s="89" t="str">
        <f>IF(F1509&lt;&gt;"", _xlfn.XLOOKUP(F1509,TABstock[CODE],TABstock[UNITE]),"")</f>
        <v/>
      </c>
      <c r="I1509" s="89" t="str">
        <f>IF(F1509&lt;&gt;"", _xlfn.XLOOKUP(F1509,TABstock[CODE],TABstock[DESCRIPTION]),"")</f>
        <v/>
      </c>
      <c r="J1509" s="90" t="str">
        <f>IF(F1509&lt;&gt;"", _xlfn.XLOOKUP(F1509,TABstock[CODE],TABstock[STOCK]),"")</f>
        <v/>
      </c>
      <c r="K1509" s="28"/>
      <c r="M1509" s="29"/>
      <c r="S1509" s="23"/>
      <c r="T1509" s="99"/>
      <c r="U1509" s="100"/>
      <c r="V1509" s="88"/>
      <c r="W1509" s="88"/>
      <c r="X1509" s="88"/>
      <c r="Y1509" s="30"/>
      <c r="Z1509" s="88"/>
      <c r="AA1509" s="88"/>
      <c r="AB1509" s="30"/>
      <c r="AC1509" s="30"/>
      <c r="AD1509" s="30"/>
      <c r="AE1509" s="101"/>
      <c r="AH1509" s="53"/>
    </row>
    <row r="1510" spans="2:34" x14ac:dyDescent="0.25">
      <c r="B1510" s="81"/>
      <c r="C1510" s="82"/>
      <c r="D1510" s="83"/>
      <c r="E1510" s="87"/>
      <c r="F1510" s="84"/>
      <c r="G1510" s="84"/>
      <c r="H1510" s="89" t="str">
        <f>IF(F1510&lt;&gt;"", _xlfn.XLOOKUP(F1510,TABstock[CODE],TABstock[UNITE]),"")</f>
        <v/>
      </c>
      <c r="I1510" s="89" t="str">
        <f>IF(F1510&lt;&gt;"", _xlfn.XLOOKUP(F1510,TABstock[CODE],TABstock[DESCRIPTION]),"")</f>
        <v/>
      </c>
      <c r="J1510" s="90" t="str">
        <f>IF(F1510&lt;&gt;"", _xlfn.XLOOKUP(F1510,TABstock[CODE],TABstock[STOCK]),"")</f>
        <v/>
      </c>
      <c r="K1510" s="28"/>
      <c r="M1510" s="29"/>
      <c r="S1510" s="23"/>
      <c r="T1510" s="99"/>
      <c r="U1510" s="100"/>
      <c r="V1510" s="88"/>
      <c r="W1510" s="88"/>
      <c r="X1510" s="88"/>
      <c r="Y1510" s="30"/>
      <c r="Z1510" s="88"/>
      <c r="AA1510" s="88"/>
      <c r="AB1510" s="30"/>
      <c r="AC1510" s="30"/>
      <c r="AD1510" s="30"/>
      <c r="AE1510" s="101"/>
      <c r="AH1510" s="53"/>
    </row>
    <row r="1511" spans="2:34" x14ac:dyDescent="0.25">
      <c r="B1511" s="81"/>
      <c r="C1511" s="82"/>
      <c r="D1511" s="83"/>
      <c r="E1511" s="87"/>
      <c r="F1511" s="84"/>
      <c r="G1511" s="84"/>
      <c r="H1511" s="89" t="str">
        <f>IF(F1511&lt;&gt;"", _xlfn.XLOOKUP(F1511,TABstock[CODE],TABstock[UNITE]),"")</f>
        <v/>
      </c>
      <c r="I1511" s="89" t="str">
        <f>IF(F1511&lt;&gt;"", _xlfn.XLOOKUP(F1511,TABstock[CODE],TABstock[DESCRIPTION]),"")</f>
        <v/>
      </c>
      <c r="J1511" s="90" t="str">
        <f>IF(F1511&lt;&gt;"", _xlfn.XLOOKUP(F1511,TABstock[CODE],TABstock[STOCK]),"")</f>
        <v/>
      </c>
      <c r="K1511" s="28"/>
      <c r="M1511" s="29"/>
      <c r="S1511" s="23"/>
      <c r="T1511" s="99"/>
      <c r="U1511" s="100"/>
      <c r="V1511" s="88"/>
      <c r="W1511" s="88"/>
      <c r="X1511" s="88"/>
      <c r="Y1511" s="30"/>
      <c r="Z1511" s="88"/>
      <c r="AA1511" s="88"/>
      <c r="AB1511" s="30"/>
      <c r="AC1511" s="30"/>
      <c r="AD1511" s="30"/>
      <c r="AE1511" s="101"/>
      <c r="AH1511" s="53"/>
    </row>
    <row r="1512" spans="2:34" x14ac:dyDescent="0.25">
      <c r="B1512" s="81"/>
      <c r="C1512" s="82"/>
      <c r="D1512" s="83"/>
      <c r="E1512" s="87"/>
      <c r="F1512" s="84"/>
      <c r="G1512" s="84"/>
      <c r="H1512" s="89" t="str">
        <f>IF(F1512&lt;&gt;"", _xlfn.XLOOKUP(F1512,TABstock[CODE],TABstock[UNITE]),"")</f>
        <v/>
      </c>
      <c r="I1512" s="89" t="str">
        <f>IF(F1512&lt;&gt;"", _xlfn.XLOOKUP(F1512,TABstock[CODE],TABstock[DESCRIPTION]),"")</f>
        <v/>
      </c>
      <c r="J1512" s="90" t="str">
        <f>IF(F1512&lt;&gt;"", _xlfn.XLOOKUP(F1512,TABstock[CODE],TABstock[STOCK]),"")</f>
        <v/>
      </c>
      <c r="K1512" s="28"/>
      <c r="M1512" s="29"/>
      <c r="S1512" s="23"/>
      <c r="T1512" s="99"/>
      <c r="U1512" s="100"/>
      <c r="V1512" s="88"/>
      <c r="W1512" s="88"/>
      <c r="X1512" s="88"/>
      <c r="Y1512" s="30"/>
      <c r="Z1512" s="88"/>
      <c r="AA1512" s="88"/>
      <c r="AB1512" s="30"/>
      <c r="AC1512" s="30"/>
      <c r="AD1512" s="30"/>
      <c r="AE1512" s="101"/>
      <c r="AH1512" s="53"/>
    </row>
    <row r="1513" spans="2:34" x14ac:dyDescent="0.25">
      <c r="B1513" s="81"/>
      <c r="C1513" s="82"/>
      <c r="D1513" s="83"/>
      <c r="E1513" s="87"/>
      <c r="F1513" s="84"/>
      <c r="G1513" s="84"/>
      <c r="H1513" s="89" t="str">
        <f>IF(F1513&lt;&gt;"", _xlfn.XLOOKUP(F1513,TABstock[CODE],TABstock[UNITE]),"")</f>
        <v/>
      </c>
      <c r="I1513" s="89" t="str">
        <f>IF(F1513&lt;&gt;"", _xlfn.XLOOKUP(F1513,TABstock[CODE],TABstock[DESCRIPTION]),"")</f>
        <v/>
      </c>
      <c r="J1513" s="90" t="str">
        <f>IF(F1513&lt;&gt;"", _xlfn.XLOOKUP(F1513,TABstock[CODE],TABstock[STOCK]),"")</f>
        <v/>
      </c>
      <c r="K1513" s="28"/>
      <c r="M1513" s="29"/>
      <c r="S1513" s="23"/>
      <c r="T1513" s="99"/>
      <c r="U1513" s="100"/>
      <c r="V1513" s="88"/>
      <c r="W1513" s="88"/>
      <c r="X1513" s="88"/>
      <c r="Y1513" s="30"/>
      <c r="Z1513" s="88"/>
      <c r="AA1513" s="88"/>
      <c r="AB1513" s="30"/>
      <c r="AC1513" s="30"/>
      <c r="AD1513" s="30"/>
      <c r="AE1513" s="101"/>
      <c r="AH1513" s="53"/>
    </row>
    <row r="1514" spans="2:34" x14ac:dyDescent="0.25">
      <c r="B1514" s="81"/>
      <c r="C1514" s="82"/>
      <c r="D1514" s="83"/>
      <c r="E1514" s="87"/>
      <c r="F1514" s="84"/>
      <c r="G1514" s="84"/>
      <c r="H1514" s="89" t="str">
        <f>IF(F1514&lt;&gt;"", _xlfn.XLOOKUP(F1514,TABstock[CODE],TABstock[UNITE]),"")</f>
        <v/>
      </c>
      <c r="I1514" s="89" t="str">
        <f>IF(F1514&lt;&gt;"", _xlfn.XLOOKUP(F1514,TABstock[CODE],TABstock[DESCRIPTION]),"")</f>
        <v/>
      </c>
      <c r="J1514" s="90" t="str">
        <f>IF(F1514&lt;&gt;"", _xlfn.XLOOKUP(F1514,TABstock[CODE],TABstock[STOCK]),"")</f>
        <v/>
      </c>
      <c r="K1514" s="28"/>
      <c r="M1514" s="29"/>
      <c r="S1514" s="23"/>
      <c r="T1514" s="99"/>
      <c r="U1514" s="100"/>
      <c r="V1514" s="88"/>
      <c r="W1514" s="88"/>
      <c r="X1514" s="88"/>
      <c r="Y1514" s="30"/>
      <c r="Z1514" s="88"/>
      <c r="AA1514" s="88"/>
      <c r="AB1514" s="30"/>
      <c r="AC1514" s="30"/>
      <c r="AD1514" s="30"/>
      <c r="AE1514" s="101"/>
      <c r="AH1514" s="53"/>
    </row>
    <row r="1515" spans="2:34" x14ac:dyDescent="0.25">
      <c r="B1515" s="81"/>
      <c r="C1515" s="82"/>
      <c r="D1515" s="83"/>
      <c r="E1515" s="87"/>
      <c r="F1515" s="84"/>
      <c r="G1515" s="84"/>
      <c r="H1515" s="89" t="str">
        <f>IF(F1515&lt;&gt;"", _xlfn.XLOOKUP(F1515,TABstock[CODE],TABstock[UNITE]),"")</f>
        <v/>
      </c>
      <c r="I1515" s="89" t="str">
        <f>IF(F1515&lt;&gt;"", _xlfn.XLOOKUP(F1515,TABstock[CODE],TABstock[DESCRIPTION]),"")</f>
        <v/>
      </c>
      <c r="J1515" s="90" t="str">
        <f>IF(F1515&lt;&gt;"", _xlfn.XLOOKUP(F1515,TABstock[CODE],TABstock[STOCK]),"")</f>
        <v/>
      </c>
      <c r="K1515" s="28"/>
      <c r="M1515" s="29"/>
      <c r="S1515" s="23"/>
      <c r="T1515" s="99"/>
      <c r="U1515" s="100"/>
      <c r="V1515" s="88"/>
      <c r="W1515" s="88"/>
      <c r="X1515" s="88"/>
      <c r="Y1515" s="30"/>
      <c r="Z1515" s="88"/>
      <c r="AA1515" s="88"/>
      <c r="AB1515" s="30"/>
      <c r="AC1515" s="30"/>
      <c r="AD1515" s="30"/>
      <c r="AE1515" s="101"/>
      <c r="AH1515" s="53"/>
    </row>
    <row r="1516" spans="2:34" x14ac:dyDescent="0.25">
      <c r="B1516" s="81"/>
      <c r="C1516" s="82"/>
      <c r="D1516" s="83"/>
      <c r="E1516" s="87"/>
      <c r="F1516" s="84"/>
      <c r="G1516" s="84"/>
      <c r="H1516" s="89" t="str">
        <f>IF(F1516&lt;&gt;"", _xlfn.XLOOKUP(F1516,TABstock[CODE],TABstock[UNITE]),"")</f>
        <v/>
      </c>
      <c r="I1516" s="89" t="str">
        <f>IF(F1516&lt;&gt;"", _xlfn.XLOOKUP(F1516,TABstock[CODE],TABstock[DESCRIPTION]),"")</f>
        <v/>
      </c>
      <c r="J1516" s="90" t="str">
        <f>IF(F1516&lt;&gt;"", _xlfn.XLOOKUP(F1516,TABstock[CODE],TABstock[STOCK]),"")</f>
        <v/>
      </c>
      <c r="K1516" s="28"/>
      <c r="M1516" s="29"/>
      <c r="S1516" s="23"/>
      <c r="T1516" s="99"/>
      <c r="U1516" s="100"/>
      <c r="V1516" s="88"/>
      <c r="W1516" s="88"/>
      <c r="X1516" s="88"/>
      <c r="Y1516" s="30"/>
      <c r="Z1516" s="88"/>
      <c r="AA1516" s="88"/>
      <c r="AB1516" s="30"/>
      <c r="AC1516" s="30"/>
      <c r="AD1516" s="30"/>
      <c r="AE1516" s="101"/>
      <c r="AH1516" s="53"/>
    </row>
    <row r="1517" spans="2:34" x14ac:dyDescent="0.25">
      <c r="B1517" s="81"/>
      <c r="C1517" s="82"/>
      <c r="D1517" s="83"/>
      <c r="E1517" s="87"/>
      <c r="F1517" s="84"/>
      <c r="G1517" s="84"/>
      <c r="H1517" s="89" t="str">
        <f>IF(F1517&lt;&gt;"", _xlfn.XLOOKUP(F1517,TABstock[CODE],TABstock[UNITE]),"")</f>
        <v/>
      </c>
      <c r="I1517" s="89" t="str">
        <f>IF(F1517&lt;&gt;"", _xlfn.XLOOKUP(F1517,TABstock[CODE],TABstock[DESCRIPTION]),"")</f>
        <v/>
      </c>
      <c r="J1517" s="90" t="str">
        <f>IF(F1517&lt;&gt;"", _xlfn.XLOOKUP(F1517,TABstock[CODE],TABstock[STOCK]),"")</f>
        <v/>
      </c>
      <c r="K1517" s="28"/>
      <c r="M1517" s="29"/>
      <c r="S1517" s="23"/>
      <c r="T1517" s="99"/>
      <c r="U1517" s="100"/>
      <c r="V1517" s="88"/>
      <c r="W1517" s="88"/>
      <c r="X1517" s="88"/>
      <c r="Y1517" s="30"/>
      <c r="Z1517" s="88"/>
      <c r="AA1517" s="88"/>
      <c r="AB1517" s="30"/>
      <c r="AC1517" s="30"/>
      <c r="AD1517" s="30"/>
      <c r="AE1517" s="101"/>
      <c r="AH1517" s="53"/>
    </row>
    <row r="1518" spans="2:34" x14ac:dyDescent="0.25">
      <c r="B1518" s="81"/>
      <c r="C1518" s="82"/>
      <c r="D1518" s="83"/>
      <c r="E1518" s="87"/>
      <c r="F1518" s="84"/>
      <c r="G1518" s="84"/>
      <c r="H1518" s="89" t="str">
        <f>IF(F1518&lt;&gt;"", _xlfn.XLOOKUP(F1518,TABstock[CODE],TABstock[UNITE]),"")</f>
        <v/>
      </c>
      <c r="I1518" s="89" t="str">
        <f>IF(F1518&lt;&gt;"", _xlfn.XLOOKUP(F1518,TABstock[CODE],TABstock[DESCRIPTION]),"")</f>
        <v/>
      </c>
      <c r="J1518" s="90" t="str">
        <f>IF(F1518&lt;&gt;"", _xlfn.XLOOKUP(F1518,TABstock[CODE],TABstock[STOCK]),"")</f>
        <v/>
      </c>
      <c r="K1518" s="28"/>
      <c r="M1518" s="29"/>
      <c r="S1518" s="23"/>
      <c r="T1518" s="99"/>
      <c r="U1518" s="100"/>
      <c r="V1518" s="88"/>
      <c r="W1518" s="88"/>
      <c r="X1518" s="88"/>
      <c r="Y1518" s="30"/>
      <c r="Z1518" s="88"/>
      <c r="AA1518" s="88"/>
      <c r="AB1518" s="30"/>
      <c r="AC1518" s="30"/>
      <c r="AD1518" s="30"/>
      <c r="AE1518" s="101"/>
      <c r="AH1518" s="53"/>
    </row>
    <row r="1519" spans="2:34" x14ac:dyDescent="0.25">
      <c r="B1519" s="81"/>
      <c r="C1519" s="82"/>
      <c r="D1519" s="83"/>
      <c r="E1519" s="87"/>
      <c r="F1519" s="84"/>
      <c r="G1519" s="84"/>
      <c r="H1519" s="89" t="str">
        <f>IF(F1519&lt;&gt;"", _xlfn.XLOOKUP(F1519,TABstock[CODE],TABstock[UNITE]),"")</f>
        <v/>
      </c>
      <c r="I1519" s="89" t="str">
        <f>IF(F1519&lt;&gt;"", _xlfn.XLOOKUP(F1519,TABstock[CODE],TABstock[DESCRIPTION]),"")</f>
        <v/>
      </c>
      <c r="J1519" s="90" t="str">
        <f>IF(F1519&lt;&gt;"", _xlfn.XLOOKUP(F1519,TABstock[CODE],TABstock[STOCK]),"")</f>
        <v/>
      </c>
      <c r="K1519" s="28"/>
      <c r="M1519" s="29"/>
      <c r="S1519" s="23"/>
      <c r="T1519" s="99"/>
      <c r="U1519" s="100"/>
      <c r="V1519" s="88"/>
      <c r="W1519" s="88"/>
      <c r="X1519" s="88"/>
      <c r="Y1519" s="30"/>
      <c r="Z1519" s="88"/>
      <c r="AA1519" s="88"/>
      <c r="AB1519" s="30"/>
      <c r="AC1519" s="30"/>
      <c r="AD1519" s="30"/>
      <c r="AE1519" s="101"/>
      <c r="AH1519" s="53"/>
    </row>
    <row r="1520" spans="2:34" x14ac:dyDescent="0.25">
      <c r="B1520" s="81"/>
      <c r="C1520" s="82"/>
      <c r="D1520" s="83"/>
      <c r="E1520" s="87"/>
      <c r="F1520" s="84"/>
      <c r="G1520" s="84"/>
      <c r="H1520" s="89" t="str">
        <f>IF(F1520&lt;&gt;"", _xlfn.XLOOKUP(F1520,TABstock[CODE],TABstock[UNITE]),"")</f>
        <v/>
      </c>
      <c r="I1520" s="89" t="str">
        <f>IF(F1520&lt;&gt;"", _xlfn.XLOOKUP(F1520,TABstock[CODE],TABstock[DESCRIPTION]),"")</f>
        <v/>
      </c>
      <c r="J1520" s="90" t="str">
        <f>IF(F1520&lt;&gt;"", _xlfn.XLOOKUP(F1520,TABstock[CODE],TABstock[STOCK]),"")</f>
        <v/>
      </c>
      <c r="K1520" s="28"/>
      <c r="M1520" s="29"/>
      <c r="S1520" s="23"/>
      <c r="T1520" s="99"/>
      <c r="U1520" s="100"/>
      <c r="V1520" s="88"/>
      <c r="W1520" s="88"/>
      <c r="X1520" s="88"/>
      <c r="Y1520" s="30"/>
      <c r="Z1520" s="88"/>
      <c r="AA1520" s="88"/>
      <c r="AB1520" s="30"/>
      <c r="AC1520" s="30"/>
      <c r="AD1520" s="30"/>
      <c r="AE1520" s="101"/>
      <c r="AH1520" s="53"/>
    </row>
    <row r="1521" spans="2:34" x14ac:dyDescent="0.25">
      <c r="B1521" s="81"/>
      <c r="C1521" s="82"/>
      <c r="D1521" s="83"/>
      <c r="E1521" s="87"/>
      <c r="F1521" s="84"/>
      <c r="G1521" s="84"/>
      <c r="H1521" s="89" t="str">
        <f>IF(F1521&lt;&gt;"", _xlfn.XLOOKUP(F1521,TABstock[CODE],TABstock[UNITE]),"")</f>
        <v/>
      </c>
      <c r="I1521" s="89" t="str">
        <f>IF(F1521&lt;&gt;"", _xlfn.XLOOKUP(F1521,TABstock[CODE],TABstock[DESCRIPTION]),"")</f>
        <v/>
      </c>
      <c r="J1521" s="90" t="str">
        <f>IF(F1521&lt;&gt;"", _xlfn.XLOOKUP(F1521,TABstock[CODE],TABstock[STOCK]),"")</f>
        <v/>
      </c>
      <c r="K1521" s="28"/>
      <c r="M1521" s="29"/>
      <c r="S1521" s="23"/>
      <c r="T1521" s="99"/>
      <c r="U1521" s="100"/>
      <c r="V1521" s="88"/>
      <c r="W1521" s="88"/>
      <c r="X1521" s="88"/>
      <c r="Y1521" s="30"/>
      <c r="Z1521" s="88"/>
      <c r="AA1521" s="88"/>
      <c r="AB1521" s="30"/>
      <c r="AC1521" s="30"/>
      <c r="AD1521" s="30"/>
      <c r="AE1521" s="101"/>
      <c r="AH1521" s="53"/>
    </row>
    <row r="1522" spans="2:34" x14ac:dyDescent="0.25">
      <c r="B1522" s="81"/>
      <c r="C1522" s="82"/>
      <c r="D1522" s="83"/>
      <c r="E1522" s="87"/>
      <c r="F1522" s="84"/>
      <c r="G1522" s="84"/>
      <c r="H1522" s="89" t="str">
        <f>IF(F1522&lt;&gt;"", _xlfn.XLOOKUP(F1522,TABstock[CODE],TABstock[UNITE]),"")</f>
        <v/>
      </c>
      <c r="I1522" s="89" t="str">
        <f>IF(F1522&lt;&gt;"", _xlfn.XLOOKUP(F1522,TABstock[CODE],TABstock[DESCRIPTION]),"")</f>
        <v/>
      </c>
      <c r="J1522" s="90" t="str">
        <f>IF(F1522&lt;&gt;"", _xlfn.XLOOKUP(F1522,TABstock[CODE],TABstock[STOCK]),"")</f>
        <v/>
      </c>
      <c r="K1522" s="28"/>
      <c r="M1522" s="29"/>
      <c r="S1522" s="23"/>
      <c r="T1522" s="99"/>
      <c r="U1522" s="100"/>
      <c r="V1522" s="88"/>
      <c r="W1522" s="88"/>
      <c r="X1522" s="88"/>
      <c r="Y1522" s="30"/>
      <c r="Z1522" s="88"/>
      <c r="AA1522" s="88"/>
      <c r="AB1522" s="30"/>
      <c r="AC1522" s="30"/>
      <c r="AD1522" s="30"/>
      <c r="AE1522" s="101"/>
      <c r="AH1522" s="53"/>
    </row>
    <row r="1523" spans="2:34" x14ac:dyDescent="0.25">
      <c r="B1523" s="81"/>
      <c r="C1523" s="82"/>
      <c r="D1523" s="83"/>
      <c r="E1523" s="87"/>
      <c r="F1523" s="84"/>
      <c r="G1523" s="84"/>
      <c r="H1523" s="89" t="str">
        <f>IF(F1523&lt;&gt;"", _xlfn.XLOOKUP(F1523,TABstock[CODE],TABstock[UNITE]),"")</f>
        <v/>
      </c>
      <c r="I1523" s="89" t="str">
        <f>IF(F1523&lt;&gt;"", _xlfn.XLOOKUP(F1523,TABstock[CODE],TABstock[DESCRIPTION]),"")</f>
        <v/>
      </c>
      <c r="J1523" s="90" t="str">
        <f>IF(F1523&lt;&gt;"", _xlfn.XLOOKUP(F1523,TABstock[CODE],TABstock[STOCK]),"")</f>
        <v/>
      </c>
      <c r="K1523" s="28"/>
      <c r="M1523" s="29"/>
      <c r="S1523" s="23"/>
      <c r="T1523" s="99"/>
      <c r="U1523" s="100"/>
      <c r="V1523" s="88"/>
      <c r="W1523" s="88"/>
      <c r="X1523" s="88"/>
      <c r="Y1523" s="30"/>
      <c r="Z1523" s="88"/>
      <c r="AA1523" s="88"/>
      <c r="AB1523" s="30"/>
      <c r="AC1523" s="30"/>
      <c r="AD1523" s="30"/>
      <c r="AE1523" s="101"/>
      <c r="AH1523" s="53"/>
    </row>
    <row r="1524" spans="2:34" x14ac:dyDescent="0.25">
      <c r="B1524" s="81"/>
      <c r="C1524" s="82"/>
      <c r="D1524" s="83"/>
      <c r="E1524" s="87"/>
      <c r="F1524" s="84"/>
      <c r="G1524" s="84"/>
      <c r="H1524" s="89" t="str">
        <f>IF(F1524&lt;&gt;"", _xlfn.XLOOKUP(F1524,TABstock[CODE],TABstock[UNITE]),"")</f>
        <v/>
      </c>
      <c r="I1524" s="89" t="str">
        <f>IF(F1524&lt;&gt;"", _xlfn.XLOOKUP(F1524,TABstock[CODE],TABstock[DESCRIPTION]),"")</f>
        <v/>
      </c>
      <c r="J1524" s="90" t="str">
        <f>IF(F1524&lt;&gt;"", _xlfn.XLOOKUP(F1524,TABstock[CODE],TABstock[STOCK]),"")</f>
        <v/>
      </c>
      <c r="K1524" s="28"/>
      <c r="M1524" s="29"/>
      <c r="S1524" s="23"/>
      <c r="T1524" s="99"/>
      <c r="U1524" s="100"/>
      <c r="V1524" s="88"/>
      <c r="W1524" s="88"/>
      <c r="X1524" s="88"/>
      <c r="Y1524" s="30"/>
      <c r="Z1524" s="88"/>
      <c r="AA1524" s="88"/>
      <c r="AB1524" s="30"/>
      <c r="AC1524" s="30"/>
      <c r="AD1524" s="30"/>
      <c r="AE1524" s="101"/>
      <c r="AH1524" s="53"/>
    </row>
    <row r="1525" spans="2:34" x14ac:dyDescent="0.25">
      <c r="B1525" s="81"/>
      <c r="C1525" s="82"/>
      <c r="D1525" s="83"/>
      <c r="E1525" s="87"/>
      <c r="F1525" s="84"/>
      <c r="G1525" s="84"/>
      <c r="H1525" s="89" t="str">
        <f>IF(F1525&lt;&gt;"", _xlfn.XLOOKUP(F1525,TABstock[CODE],TABstock[UNITE]),"")</f>
        <v/>
      </c>
      <c r="I1525" s="89" t="str">
        <f>IF(F1525&lt;&gt;"", _xlfn.XLOOKUP(F1525,TABstock[CODE],TABstock[DESCRIPTION]),"")</f>
        <v/>
      </c>
      <c r="J1525" s="90" t="str">
        <f>IF(F1525&lt;&gt;"", _xlfn.XLOOKUP(F1525,TABstock[CODE],TABstock[STOCK]),"")</f>
        <v/>
      </c>
      <c r="K1525" s="28"/>
      <c r="M1525" s="29"/>
      <c r="S1525" s="23"/>
      <c r="T1525" s="99"/>
      <c r="U1525" s="100"/>
      <c r="V1525" s="88"/>
      <c r="W1525" s="88"/>
      <c r="X1525" s="88"/>
      <c r="Y1525" s="30"/>
      <c r="Z1525" s="88"/>
      <c r="AA1525" s="88"/>
      <c r="AB1525" s="30"/>
      <c r="AC1525" s="30"/>
      <c r="AD1525" s="30"/>
      <c r="AE1525" s="101"/>
      <c r="AH1525" s="53"/>
    </row>
    <row r="1526" spans="2:34" x14ac:dyDescent="0.25">
      <c r="B1526" s="81"/>
      <c r="C1526" s="82"/>
      <c r="D1526" s="83"/>
      <c r="E1526" s="87"/>
      <c r="F1526" s="84"/>
      <c r="G1526" s="84"/>
      <c r="H1526" s="89" t="str">
        <f>IF(F1526&lt;&gt;"", _xlfn.XLOOKUP(F1526,TABstock[CODE],TABstock[UNITE]),"")</f>
        <v/>
      </c>
      <c r="I1526" s="89" t="str">
        <f>IF(F1526&lt;&gt;"", _xlfn.XLOOKUP(F1526,TABstock[CODE],TABstock[DESCRIPTION]),"")</f>
        <v/>
      </c>
      <c r="J1526" s="90" t="str">
        <f>IF(F1526&lt;&gt;"", _xlfn.XLOOKUP(F1526,TABstock[CODE],TABstock[STOCK]),"")</f>
        <v/>
      </c>
      <c r="K1526" s="28"/>
      <c r="M1526" s="29"/>
      <c r="S1526" s="23"/>
      <c r="T1526" s="99"/>
      <c r="U1526" s="100"/>
      <c r="V1526" s="88"/>
      <c r="W1526" s="88"/>
      <c r="X1526" s="88"/>
      <c r="Y1526" s="30"/>
      <c r="Z1526" s="88"/>
      <c r="AA1526" s="88"/>
      <c r="AB1526" s="30"/>
      <c r="AC1526" s="30"/>
      <c r="AD1526" s="30"/>
      <c r="AE1526" s="101"/>
      <c r="AH1526" s="53"/>
    </row>
    <row r="1527" spans="2:34" x14ac:dyDescent="0.25">
      <c r="B1527" s="81"/>
      <c r="C1527" s="82"/>
      <c r="D1527" s="83"/>
      <c r="E1527" s="87"/>
      <c r="F1527" s="84"/>
      <c r="G1527" s="84"/>
      <c r="H1527" s="89" t="str">
        <f>IF(F1527&lt;&gt;"", _xlfn.XLOOKUP(F1527,TABstock[CODE],TABstock[UNITE]),"")</f>
        <v/>
      </c>
      <c r="I1527" s="89" t="str">
        <f>IF(F1527&lt;&gt;"", _xlfn.XLOOKUP(F1527,TABstock[CODE],TABstock[DESCRIPTION]),"")</f>
        <v/>
      </c>
      <c r="J1527" s="90" t="str">
        <f>IF(F1527&lt;&gt;"", _xlfn.XLOOKUP(F1527,TABstock[CODE],TABstock[STOCK]),"")</f>
        <v/>
      </c>
      <c r="K1527" s="28"/>
      <c r="M1527" s="29"/>
      <c r="S1527" s="23"/>
      <c r="T1527" s="99"/>
      <c r="U1527" s="100"/>
      <c r="V1527" s="88"/>
      <c r="W1527" s="88"/>
      <c r="X1527" s="88"/>
      <c r="Y1527" s="30"/>
      <c r="Z1527" s="88"/>
      <c r="AA1527" s="88"/>
      <c r="AB1527" s="30"/>
      <c r="AC1527" s="30"/>
      <c r="AD1527" s="30"/>
      <c r="AE1527" s="101"/>
      <c r="AH1527" s="53"/>
    </row>
    <row r="1528" spans="2:34" x14ac:dyDescent="0.25">
      <c r="B1528" s="81"/>
      <c r="C1528" s="82"/>
      <c r="D1528" s="83"/>
      <c r="E1528" s="87"/>
      <c r="F1528" s="84"/>
      <c r="G1528" s="84"/>
      <c r="H1528" s="89" t="str">
        <f>IF(F1528&lt;&gt;"", _xlfn.XLOOKUP(F1528,TABstock[CODE],TABstock[UNITE]),"")</f>
        <v/>
      </c>
      <c r="I1528" s="89" t="str">
        <f>IF(F1528&lt;&gt;"", _xlfn.XLOOKUP(F1528,TABstock[CODE],TABstock[DESCRIPTION]),"")</f>
        <v/>
      </c>
      <c r="J1528" s="90" t="str">
        <f>IF(F1528&lt;&gt;"", _xlfn.XLOOKUP(F1528,TABstock[CODE],TABstock[STOCK]),"")</f>
        <v/>
      </c>
      <c r="K1528" s="28"/>
      <c r="M1528" s="29"/>
      <c r="S1528" s="23"/>
      <c r="T1528" s="99"/>
      <c r="U1528" s="100"/>
      <c r="V1528" s="88"/>
      <c r="W1528" s="88"/>
      <c r="X1528" s="88"/>
      <c r="Y1528" s="30"/>
      <c r="Z1528" s="88"/>
      <c r="AA1528" s="88"/>
      <c r="AB1528" s="30"/>
      <c r="AC1528" s="30"/>
      <c r="AD1528" s="30"/>
      <c r="AE1528" s="101"/>
      <c r="AH1528" s="53"/>
    </row>
    <row r="1529" spans="2:34" x14ac:dyDescent="0.25">
      <c r="B1529" s="81"/>
      <c r="C1529" s="82"/>
      <c r="D1529" s="83"/>
      <c r="E1529" s="87"/>
      <c r="F1529" s="84"/>
      <c r="G1529" s="84"/>
      <c r="H1529" s="89" t="str">
        <f>IF(F1529&lt;&gt;"", _xlfn.XLOOKUP(F1529,TABstock[CODE],TABstock[UNITE]),"")</f>
        <v/>
      </c>
      <c r="I1529" s="89" t="str">
        <f>IF(F1529&lt;&gt;"", _xlfn.XLOOKUP(F1529,TABstock[CODE],TABstock[DESCRIPTION]),"")</f>
        <v/>
      </c>
      <c r="J1529" s="90" t="str">
        <f>IF(F1529&lt;&gt;"", _xlfn.XLOOKUP(F1529,TABstock[CODE],TABstock[STOCK]),"")</f>
        <v/>
      </c>
      <c r="K1529" s="28"/>
      <c r="M1529" s="29"/>
      <c r="S1529" s="23"/>
      <c r="T1529" s="99"/>
      <c r="U1529" s="100"/>
      <c r="V1529" s="88"/>
      <c r="W1529" s="88"/>
      <c r="X1529" s="88"/>
      <c r="Y1529" s="30"/>
      <c r="Z1529" s="88"/>
      <c r="AA1529" s="88"/>
      <c r="AB1529" s="30"/>
      <c r="AC1529" s="30"/>
      <c r="AD1529" s="30"/>
      <c r="AE1529" s="101"/>
      <c r="AH1529" s="53"/>
    </row>
    <row r="1530" spans="2:34" x14ac:dyDescent="0.25">
      <c r="B1530" s="81"/>
      <c r="C1530" s="82"/>
      <c r="D1530" s="83"/>
      <c r="E1530" s="87"/>
      <c r="F1530" s="84"/>
      <c r="G1530" s="84"/>
      <c r="H1530" s="89" t="str">
        <f>IF(F1530&lt;&gt;"", _xlfn.XLOOKUP(F1530,TABstock[CODE],TABstock[UNITE]),"")</f>
        <v/>
      </c>
      <c r="I1530" s="89" t="str">
        <f>IF(F1530&lt;&gt;"", _xlfn.XLOOKUP(F1530,TABstock[CODE],TABstock[DESCRIPTION]),"")</f>
        <v/>
      </c>
      <c r="J1530" s="90" t="str">
        <f>IF(F1530&lt;&gt;"", _xlfn.XLOOKUP(F1530,TABstock[CODE],TABstock[STOCK]),"")</f>
        <v/>
      </c>
      <c r="K1530" s="28"/>
      <c r="M1530" s="29"/>
      <c r="S1530" s="23"/>
      <c r="T1530" s="99"/>
      <c r="U1530" s="100"/>
      <c r="V1530" s="88"/>
      <c r="W1530" s="88"/>
      <c r="X1530" s="88"/>
      <c r="Y1530" s="30"/>
      <c r="Z1530" s="88"/>
      <c r="AA1530" s="88"/>
      <c r="AB1530" s="30"/>
      <c r="AC1530" s="30"/>
      <c r="AD1530" s="30"/>
      <c r="AE1530" s="101"/>
      <c r="AH1530" s="53"/>
    </row>
    <row r="1531" spans="2:34" x14ac:dyDescent="0.25">
      <c r="B1531" s="81"/>
      <c r="C1531" s="82"/>
      <c r="D1531" s="83"/>
      <c r="E1531" s="87"/>
      <c r="F1531" s="84"/>
      <c r="G1531" s="84"/>
      <c r="H1531" s="89" t="str">
        <f>IF(F1531&lt;&gt;"", _xlfn.XLOOKUP(F1531,TABstock[CODE],TABstock[UNITE]),"")</f>
        <v/>
      </c>
      <c r="I1531" s="89" t="str">
        <f>IF(F1531&lt;&gt;"", _xlfn.XLOOKUP(F1531,TABstock[CODE],TABstock[DESCRIPTION]),"")</f>
        <v/>
      </c>
      <c r="J1531" s="90" t="str">
        <f>IF(F1531&lt;&gt;"", _xlfn.XLOOKUP(F1531,TABstock[CODE],TABstock[STOCK]),"")</f>
        <v/>
      </c>
      <c r="K1531" s="28"/>
      <c r="M1531" s="29"/>
      <c r="S1531" s="23"/>
      <c r="T1531" s="99"/>
      <c r="U1531" s="100"/>
      <c r="V1531" s="88"/>
      <c r="W1531" s="88"/>
      <c r="X1531" s="88"/>
      <c r="Y1531" s="30"/>
      <c r="Z1531" s="88"/>
      <c r="AA1531" s="88"/>
      <c r="AB1531" s="30"/>
      <c r="AC1531" s="30"/>
      <c r="AD1531" s="30"/>
      <c r="AE1531" s="101"/>
      <c r="AH1531" s="53"/>
    </row>
    <row r="1532" spans="2:34" x14ac:dyDescent="0.25">
      <c r="B1532" s="81"/>
      <c r="C1532" s="82"/>
      <c r="D1532" s="83"/>
      <c r="E1532" s="87"/>
      <c r="F1532" s="84"/>
      <c r="G1532" s="84"/>
      <c r="H1532" s="89" t="str">
        <f>IF(F1532&lt;&gt;"", _xlfn.XLOOKUP(F1532,TABstock[CODE],TABstock[UNITE]),"")</f>
        <v/>
      </c>
      <c r="I1532" s="89" t="str">
        <f>IF(F1532&lt;&gt;"", _xlfn.XLOOKUP(F1532,TABstock[CODE],TABstock[DESCRIPTION]),"")</f>
        <v/>
      </c>
      <c r="J1532" s="90" t="str">
        <f>IF(F1532&lt;&gt;"", _xlfn.XLOOKUP(F1532,TABstock[CODE],TABstock[STOCK]),"")</f>
        <v/>
      </c>
      <c r="K1532" s="28"/>
      <c r="M1532" s="29"/>
      <c r="S1532" s="23"/>
      <c r="T1532" s="99"/>
      <c r="U1532" s="100"/>
      <c r="V1532" s="88"/>
      <c r="W1532" s="88"/>
      <c r="X1532" s="88"/>
      <c r="Y1532" s="30"/>
      <c r="Z1532" s="88"/>
      <c r="AA1532" s="88"/>
      <c r="AB1532" s="30"/>
      <c r="AC1532" s="30"/>
      <c r="AD1532" s="30"/>
      <c r="AE1532" s="101"/>
      <c r="AH1532" s="53"/>
    </row>
    <row r="1533" spans="2:34" x14ac:dyDescent="0.25">
      <c r="B1533" s="81"/>
      <c r="C1533" s="82"/>
      <c r="D1533" s="83"/>
      <c r="E1533" s="87"/>
      <c r="F1533" s="84"/>
      <c r="G1533" s="84"/>
      <c r="H1533" s="89" t="str">
        <f>IF(F1533&lt;&gt;"", _xlfn.XLOOKUP(F1533,TABstock[CODE],TABstock[UNITE]),"")</f>
        <v/>
      </c>
      <c r="I1533" s="89" t="str">
        <f>IF(F1533&lt;&gt;"", _xlfn.XLOOKUP(F1533,TABstock[CODE],TABstock[DESCRIPTION]),"")</f>
        <v/>
      </c>
      <c r="J1533" s="90" t="str">
        <f>IF(F1533&lt;&gt;"", _xlfn.XLOOKUP(F1533,TABstock[CODE],TABstock[STOCK]),"")</f>
        <v/>
      </c>
      <c r="K1533" s="28"/>
      <c r="M1533" s="29"/>
      <c r="S1533" s="23"/>
      <c r="T1533" s="99"/>
      <c r="U1533" s="100"/>
      <c r="V1533" s="88"/>
      <c r="W1533" s="88"/>
      <c r="X1533" s="88"/>
      <c r="Y1533" s="30"/>
      <c r="Z1533" s="88"/>
      <c r="AA1533" s="88"/>
      <c r="AB1533" s="30"/>
      <c r="AC1533" s="30"/>
      <c r="AD1533" s="30"/>
      <c r="AE1533" s="101"/>
      <c r="AH1533" s="53"/>
    </row>
    <row r="1534" spans="2:34" x14ac:dyDescent="0.25">
      <c r="B1534" s="81"/>
      <c r="C1534" s="82"/>
      <c r="D1534" s="83"/>
      <c r="E1534" s="87"/>
      <c r="F1534" s="84"/>
      <c r="G1534" s="84"/>
      <c r="H1534" s="89" t="str">
        <f>IF(F1534&lt;&gt;"", _xlfn.XLOOKUP(F1534,TABstock[CODE],TABstock[UNITE]),"")</f>
        <v/>
      </c>
      <c r="I1534" s="89" t="str">
        <f>IF(F1534&lt;&gt;"", _xlfn.XLOOKUP(F1534,TABstock[CODE],TABstock[DESCRIPTION]),"")</f>
        <v/>
      </c>
      <c r="J1534" s="90" t="str">
        <f>IF(F1534&lt;&gt;"", _xlfn.XLOOKUP(F1534,TABstock[CODE],TABstock[STOCK]),"")</f>
        <v/>
      </c>
      <c r="K1534" s="28"/>
      <c r="M1534" s="29"/>
      <c r="S1534" s="23"/>
      <c r="T1534" s="99"/>
      <c r="U1534" s="100"/>
      <c r="V1534" s="88"/>
      <c r="W1534" s="88"/>
      <c r="X1534" s="88"/>
      <c r="Y1534" s="30"/>
      <c r="Z1534" s="88"/>
      <c r="AA1534" s="88"/>
      <c r="AB1534" s="30"/>
      <c r="AC1534" s="30"/>
      <c r="AD1534" s="30"/>
      <c r="AE1534" s="101"/>
      <c r="AH1534" s="53"/>
    </row>
    <row r="1535" spans="2:34" x14ac:dyDescent="0.25">
      <c r="B1535" s="81"/>
      <c r="C1535" s="82"/>
      <c r="D1535" s="83"/>
      <c r="E1535" s="87"/>
      <c r="F1535" s="84"/>
      <c r="G1535" s="84"/>
      <c r="H1535" s="89" t="str">
        <f>IF(F1535&lt;&gt;"", _xlfn.XLOOKUP(F1535,TABstock[CODE],TABstock[UNITE]),"")</f>
        <v/>
      </c>
      <c r="I1535" s="89" t="str">
        <f>IF(F1535&lt;&gt;"", _xlfn.XLOOKUP(F1535,TABstock[CODE],TABstock[DESCRIPTION]),"")</f>
        <v/>
      </c>
      <c r="J1535" s="90" t="str">
        <f>IF(F1535&lt;&gt;"", _xlfn.XLOOKUP(F1535,TABstock[CODE],TABstock[STOCK]),"")</f>
        <v/>
      </c>
      <c r="K1535" s="28"/>
      <c r="M1535" s="29"/>
      <c r="S1535" s="23"/>
      <c r="T1535" s="99"/>
      <c r="U1535" s="100"/>
      <c r="V1535" s="88"/>
      <c r="W1535" s="88"/>
      <c r="X1535" s="88"/>
      <c r="Y1535" s="30"/>
      <c r="Z1535" s="88"/>
      <c r="AA1535" s="88"/>
      <c r="AB1535" s="30"/>
      <c r="AC1535" s="30"/>
      <c r="AD1535" s="30"/>
      <c r="AE1535" s="101"/>
      <c r="AH1535" s="53"/>
    </row>
    <row r="1536" spans="2:34" x14ac:dyDescent="0.25">
      <c r="B1536" s="81"/>
      <c r="C1536" s="82"/>
      <c r="D1536" s="83"/>
      <c r="E1536" s="87"/>
      <c r="F1536" s="84"/>
      <c r="G1536" s="84"/>
      <c r="H1536" s="89" t="str">
        <f>IF(F1536&lt;&gt;"", _xlfn.XLOOKUP(F1536,TABstock[CODE],TABstock[UNITE]),"")</f>
        <v/>
      </c>
      <c r="I1536" s="89" t="str">
        <f>IF(F1536&lt;&gt;"", _xlfn.XLOOKUP(F1536,TABstock[CODE],TABstock[DESCRIPTION]),"")</f>
        <v/>
      </c>
      <c r="J1536" s="90" t="str">
        <f>IF(F1536&lt;&gt;"", _xlfn.XLOOKUP(F1536,TABstock[CODE],TABstock[STOCK]),"")</f>
        <v/>
      </c>
      <c r="K1536" s="28"/>
      <c r="M1536" s="29"/>
      <c r="S1536" s="23"/>
      <c r="T1536" s="99"/>
      <c r="U1536" s="100"/>
      <c r="V1536" s="88"/>
      <c r="W1536" s="88"/>
      <c r="X1536" s="88"/>
      <c r="Y1536" s="30"/>
      <c r="Z1536" s="88"/>
      <c r="AA1536" s="88"/>
      <c r="AB1536" s="30"/>
      <c r="AC1536" s="30"/>
      <c r="AD1536" s="30"/>
      <c r="AE1536" s="101"/>
      <c r="AH1536" s="53"/>
    </row>
    <row r="1537" spans="2:34" x14ac:dyDescent="0.25">
      <c r="B1537" s="81"/>
      <c r="C1537" s="82"/>
      <c r="D1537" s="83"/>
      <c r="E1537" s="87"/>
      <c r="F1537" s="84"/>
      <c r="G1537" s="84"/>
      <c r="H1537" s="89" t="str">
        <f>IF(F1537&lt;&gt;"", _xlfn.XLOOKUP(F1537,TABstock[CODE],TABstock[UNITE]),"")</f>
        <v/>
      </c>
      <c r="I1537" s="89" t="str">
        <f>IF(F1537&lt;&gt;"", _xlfn.XLOOKUP(F1537,TABstock[CODE],TABstock[DESCRIPTION]),"")</f>
        <v/>
      </c>
      <c r="J1537" s="90" t="str">
        <f>IF(F1537&lt;&gt;"", _xlfn.XLOOKUP(F1537,TABstock[CODE],TABstock[STOCK]),"")</f>
        <v/>
      </c>
      <c r="K1537" s="28"/>
      <c r="M1537" s="29"/>
      <c r="S1537" s="23"/>
      <c r="T1537" s="99"/>
      <c r="U1537" s="100"/>
      <c r="V1537" s="88"/>
      <c r="W1537" s="88"/>
      <c r="X1537" s="88"/>
      <c r="Y1537" s="30"/>
      <c r="Z1537" s="88"/>
      <c r="AA1537" s="88"/>
      <c r="AB1537" s="30"/>
      <c r="AC1537" s="30"/>
      <c r="AD1537" s="30"/>
      <c r="AE1537" s="101"/>
      <c r="AH1537" s="53"/>
    </row>
    <row r="1538" spans="2:34" x14ac:dyDescent="0.25">
      <c r="B1538" s="81"/>
      <c r="C1538" s="82"/>
      <c r="D1538" s="83"/>
      <c r="E1538" s="87"/>
      <c r="F1538" s="84"/>
      <c r="G1538" s="84"/>
      <c r="H1538" s="89" t="str">
        <f>IF(F1538&lt;&gt;"", _xlfn.XLOOKUP(F1538,TABstock[CODE],TABstock[UNITE]),"")</f>
        <v/>
      </c>
      <c r="I1538" s="89" t="str">
        <f>IF(F1538&lt;&gt;"", _xlfn.XLOOKUP(F1538,TABstock[CODE],TABstock[DESCRIPTION]),"")</f>
        <v/>
      </c>
      <c r="J1538" s="90" t="str">
        <f>IF(F1538&lt;&gt;"", _xlfn.XLOOKUP(F1538,TABstock[CODE],TABstock[STOCK]),"")</f>
        <v/>
      </c>
      <c r="K1538" s="28"/>
      <c r="M1538" s="29"/>
      <c r="S1538" s="23"/>
      <c r="T1538" s="99"/>
      <c r="U1538" s="100"/>
      <c r="V1538" s="88"/>
      <c r="W1538" s="88"/>
      <c r="X1538" s="88"/>
      <c r="Y1538" s="30"/>
      <c r="Z1538" s="88"/>
      <c r="AA1538" s="88"/>
      <c r="AB1538" s="30"/>
      <c r="AC1538" s="30"/>
      <c r="AD1538" s="30"/>
      <c r="AE1538" s="101"/>
      <c r="AH1538" s="53"/>
    </row>
    <row r="1539" spans="2:34" x14ac:dyDescent="0.25">
      <c r="B1539" s="81"/>
      <c r="C1539" s="82"/>
      <c r="D1539" s="83"/>
      <c r="E1539" s="87"/>
      <c r="F1539" s="84"/>
      <c r="G1539" s="84"/>
      <c r="H1539" s="89" t="str">
        <f>IF(F1539&lt;&gt;"", _xlfn.XLOOKUP(F1539,TABstock[CODE],TABstock[UNITE]),"")</f>
        <v/>
      </c>
      <c r="I1539" s="89" t="str">
        <f>IF(F1539&lt;&gt;"", _xlfn.XLOOKUP(F1539,TABstock[CODE],TABstock[DESCRIPTION]),"")</f>
        <v/>
      </c>
      <c r="J1539" s="90" t="str">
        <f>IF(F1539&lt;&gt;"", _xlfn.XLOOKUP(F1539,TABstock[CODE],TABstock[STOCK]),"")</f>
        <v/>
      </c>
      <c r="K1539" s="28"/>
      <c r="M1539" s="29"/>
      <c r="S1539" s="23"/>
      <c r="T1539" s="99"/>
      <c r="U1539" s="100"/>
      <c r="V1539" s="88"/>
      <c r="W1539" s="88"/>
      <c r="X1539" s="88"/>
      <c r="Y1539" s="30"/>
      <c r="Z1539" s="88"/>
      <c r="AA1539" s="88"/>
      <c r="AB1539" s="30"/>
      <c r="AC1539" s="30"/>
      <c r="AD1539" s="30"/>
      <c r="AE1539" s="101"/>
      <c r="AH1539" s="53"/>
    </row>
    <row r="1540" spans="2:34" x14ac:dyDescent="0.25">
      <c r="B1540" s="81"/>
      <c r="C1540" s="82"/>
      <c r="D1540" s="83"/>
      <c r="E1540" s="87"/>
      <c r="F1540" s="84"/>
      <c r="G1540" s="84"/>
      <c r="H1540" s="89" t="str">
        <f>IF(F1540&lt;&gt;"", _xlfn.XLOOKUP(F1540,TABstock[CODE],TABstock[UNITE]),"")</f>
        <v/>
      </c>
      <c r="I1540" s="89" t="str">
        <f>IF(F1540&lt;&gt;"", _xlfn.XLOOKUP(F1540,TABstock[CODE],TABstock[DESCRIPTION]),"")</f>
        <v/>
      </c>
      <c r="J1540" s="90" t="str">
        <f>IF(F1540&lt;&gt;"", _xlfn.XLOOKUP(F1540,TABstock[CODE],TABstock[STOCK]),"")</f>
        <v/>
      </c>
      <c r="K1540" s="28"/>
      <c r="M1540" s="29"/>
      <c r="S1540" s="23"/>
      <c r="T1540" s="99"/>
      <c r="U1540" s="100"/>
      <c r="V1540" s="88"/>
      <c r="W1540" s="88"/>
      <c r="X1540" s="88"/>
      <c r="Y1540" s="30"/>
      <c r="Z1540" s="88"/>
      <c r="AA1540" s="88"/>
      <c r="AB1540" s="30"/>
      <c r="AC1540" s="30"/>
      <c r="AD1540" s="30"/>
      <c r="AE1540" s="101"/>
      <c r="AH1540" s="53"/>
    </row>
    <row r="1541" spans="2:34" x14ac:dyDescent="0.25">
      <c r="B1541" s="81"/>
      <c r="C1541" s="82"/>
      <c r="D1541" s="83"/>
      <c r="E1541" s="87"/>
      <c r="F1541" s="84"/>
      <c r="G1541" s="84"/>
      <c r="H1541" s="89" t="str">
        <f>IF(F1541&lt;&gt;"", _xlfn.XLOOKUP(F1541,TABstock[CODE],TABstock[UNITE]),"")</f>
        <v/>
      </c>
      <c r="I1541" s="89" t="str">
        <f>IF(F1541&lt;&gt;"", _xlfn.XLOOKUP(F1541,TABstock[CODE],TABstock[DESCRIPTION]),"")</f>
        <v/>
      </c>
      <c r="J1541" s="90" t="str">
        <f>IF(F1541&lt;&gt;"", _xlfn.XLOOKUP(F1541,TABstock[CODE],TABstock[STOCK]),"")</f>
        <v/>
      </c>
      <c r="K1541" s="28"/>
      <c r="M1541" s="29"/>
      <c r="S1541" s="23"/>
      <c r="T1541" s="99"/>
      <c r="U1541" s="100"/>
      <c r="V1541" s="88"/>
      <c r="W1541" s="88"/>
      <c r="X1541" s="88"/>
      <c r="Y1541" s="30"/>
      <c r="Z1541" s="88"/>
      <c r="AA1541" s="88"/>
      <c r="AB1541" s="30"/>
      <c r="AC1541" s="30"/>
      <c r="AD1541" s="30"/>
      <c r="AE1541" s="101"/>
      <c r="AH1541" s="53"/>
    </row>
    <row r="1542" spans="2:34" x14ac:dyDescent="0.25">
      <c r="B1542" s="81"/>
      <c r="C1542" s="82"/>
      <c r="D1542" s="83"/>
      <c r="E1542" s="87"/>
      <c r="F1542" s="84"/>
      <c r="G1542" s="84"/>
      <c r="H1542" s="89" t="str">
        <f>IF(F1542&lt;&gt;"", _xlfn.XLOOKUP(F1542,TABstock[CODE],TABstock[UNITE]),"")</f>
        <v/>
      </c>
      <c r="I1542" s="89" t="str">
        <f>IF(F1542&lt;&gt;"", _xlfn.XLOOKUP(F1542,TABstock[CODE],TABstock[DESCRIPTION]),"")</f>
        <v/>
      </c>
      <c r="J1542" s="90" t="str">
        <f>IF(F1542&lt;&gt;"", _xlfn.XLOOKUP(F1542,TABstock[CODE],TABstock[STOCK]),"")</f>
        <v/>
      </c>
      <c r="K1542" s="28"/>
      <c r="M1542" s="29"/>
      <c r="S1542" s="23"/>
      <c r="T1542" s="99"/>
      <c r="U1542" s="100"/>
      <c r="V1542" s="88"/>
      <c r="W1542" s="88"/>
      <c r="X1542" s="88"/>
      <c r="Y1542" s="30"/>
      <c r="Z1542" s="88"/>
      <c r="AA1542" s="88"/>
      <c r="AB1542" s="30"/>
      <c r="AC1542" s="30"/>
      <c r="AD1542" s="30"/>
      <c r="AE1542" s="101"/>
      <c r="AH1542" s="53"/>
    </row>
    <row r="1543" spans="2:34" x14ac:dyDescent="0.25">
      <c r="B1543" s="81"/>
      <c r="C1543" s="82"/>
      <c r="D1543" s="83"/>
      <c r="E1543" s="87"/>
      <c r="F1543" s="84"/>
      <c r="G1543" s="84"/>
      <c r="H1543" s="89" t="str">
        <f>IF(F1543&lt;&gt;"", _xlfn.XLOOKUP(F1543,TABstock[CODE],TABstock[UNITE]),"")</f>
        <v/>
      </c>
      <c r="I1543" s="89" t="str">
        <f>IF(F1543&lt;&gt;"", _xlfn.XLOOKUP(F1543,TABstock[CODE],TABstock[DESCRIPTION]),"")</f>
        <v/>
      </c>
      <c r="J1543" s="90" t="str">
        <f>IF(F1543&lt;&gt;"", _xlfn.XLOOKUP(F1543,TABstock[CODE],TABstock[STOCK]),"")</f>
        <v/>
      </c>
      <c r="K1543" s="28"/>
      <c r="M1543" s="29"/>
      <c r="S1543" s="23"/>
      <c r="T1543" s="99"/>
      <c r="U1543" s="100"/>
      <c r="V1543" s="88"/>
      <c r="W1543" s="88"/>
      <c r="X1543" s="88"/>
      <c r="Y1543" s="30"/>
      <c r="Z1543" s="88"/>
      <c r="AA1543" s="88"/>
      <c r="AB1543" s="30"/>
      <c r="AC1543" s="30"/>
      <c r="AD1543" s="30"/>
      <c r="AE1543" s="101"/>
      <c r="AH1543" s="53"/>
    </row>
    <row r="1544" spans="2:34" x14ac:dyDescent="0.25">
      <c r="B1544" s="81"/>
      <c r="C1544" s="82"/>
      <c r="D1544" s="83"/>
      <c r="E1544" s="87"/>
      <c r="F1544" s="84"/>
      <c r="G1544" s="84"/>
      <c r="H1544" s="89" t="str">
        <f>IF(F1544&lt;&gt;"", _xlfn.XLOOKUP(F1544,TABstock[CODE],TABstock[UNITE]),"")</f>
        <v/>
      </c>
      <c r="I1544" s="89" t="str">
        <f>IF(F1544&lt;&gt;"", _xlfn.XLOOKUP(F1544,TABstock[CODE],TABstock[DESCRIPTION]),"")</f>
        <v/>
      </c>
      <c r="J1544" s="90" t="str">
        <f>IF(F1544&lt;&gt;"", _xlfn.XLOOKUP(F1544,TABstock[CODE],TABstock[STOCK]),"")</f>
        <v/>
      </c>
      <c r="K1544" s="28"/>
      <c r="M1544" s="29"/>
      <c r="S1544" s="23"/>
      <c r="T1544" s="99"/>
      <c r="U1544" s="100"/>
      <c r="V1544" s="88"/>
      <c r="W1544" s="88"/>
      <c r="X1544" s="88"/>
      <c r="Y1544" s="30"/>
      <c r="Z1544" s="88"/>
      <c r="AA1544" s="88"/>
      <c r="AB1544" s="30"/>
      <c r="AC1544" s="30"/>
      <c r="AD1544" s="30"/>
      <c r="AE1544" s="101"/>
      <c r="AH1544" s="53"/>
    </row>
    <row r="1545" spans="2:34" x14ac:dyDescent="0.25">
      <c r="B1545" s="81"/>
      <c r="C1545" s="82"/>
      <c r="D1545" s="83"/>
      <c r="E1545" s="87"/>
      <c r="F1545" s="84"/>
      <c r="G1545" s="84"/>
      <c r="H1545" s="89" t="str">
        <f>IF(F1545&lt;&gt;"", _xlfn.XLOOKUP(F1545,TABstock[CODE],TABstock[UNITE]),"")</f>
        <v/>
      </c>
      <c r="I1545" s="89" t="str">
        <f>IF(F1545&lt;&gt;"", _xlfn.XLOOKUP(F1545,TABstock[CODE],TABstock[DESCRIPTION]),"")</f>
        <v/>
      </c>
      <c r="J1545" s="90" t="str">
        <f>IF(F1545&lt;&gt;"", _xlfn.XLOOKUP(F1545,TABstock[CODE],TABstock[STOCK]),"")</f>
        <v/>
      </c>
      <c r="K1545" s="28"/>
      <c r="M1545" s="29"/>
      <c r="S1545" s="23"/>
      <c r="T1545" s="99"/>
      <c r="U1545" s="100"/>
      <c r="V1545" s="88"/>
      <c r="W1545" s="88"/>
      <c r="X1545" s="88"/>
      <c r="Y1545" s="30"/>
      <c r="Z1545" s="88"/>
      <c r="AA1545" s="88"/>
      <c r="AB1545" s="30"/>
      <c r="AC1545" s="30"/>
      <c r="AD1545" s="30"/>
      <c r="AE1545" s="101"/>
      <c r="AH1545" s="53"/>
    </row>
    <row r="1546" spans="2:34" x14ac:dyDescent="0.25">
      <c r="B1546" s="81"/>
      <c r="C1546" s="82"/>
      <c r="D1546" s="83"/>
      <c r="E1546" s="87"/>
      <c r="F1546" s="84"/>
      <c r="G1546" s="84"/>
      <c r="H1546" s="89" t="str">
        <f>IF(F1546&lt;&gt;"", _xlfn.XLOOKUP(F1546,TABstock[CODE],TABstock[UNITE]),"")</f>
        <v/>
      </c>
      <c r="I1546" s="89" t="str">
        <f>IF(F1546&lt;&gt;"", _xlfn.XLOOKUP(F1546,TABstock[CODE],TABstock[DESCRIPTION]),"")</f>
        <v/>
      </c>
      <c r="J1546" s="90" t="str">
        <f>IF(F1546&lt;&gt;"", _xlfn.XLOOKUP(F1546,TABstock[CODE],TABstock[STOCK]),"")</f>
        <v/>
      </c>
      <c r="K1546" s="28"/>
      <c r="M1546" s="29"/>
      <c r="S1546" s="23"/>
      <c r="T1546" s="99"/>
      <c r="U1546" s="100"/>
      <c r="V1546" s="88"/>
      <c r="W1546" s="88"/>
      <c r="X1546" s="88"/>
      <c r="Y1546" s="30"/>
      <c r="Z1546" s="88"/>
      <c r="AA1546" s="88"/>
      <c r="AB1546" s="30"/>
      <c r="AC1546" s="30"/>
      <c r="AD1546" s="30"/>
      <c r="AE1546" s="101"/>
      <c r="AH1546" s="53"/>
    </row>
    <row r="1547" spans="2:34" x14ac:dyDescent="0.25">
      <c r="B1547" s="81"/>
      <c r="C1547" s="82"/>
      <c r="D1547" s="83"/>
      <c r="E1547" s="87"/>
      <c r="F1547" s="84"/>
      <c r="G1547" s="84"/>
      <c r="H1547" s="89" t="str">
        <f>IF(F1547&lt;&gt;"", _xlfn.XLOOKUP(F1547,TABstock[CODE],TABstock[UNITE]),"")</f>
        <v/>
      </c>
      <c r="I1547" s="89" t="str">
        <f>IF(F1547&lt;&gt;"", _xlfn.XLOOKUP(F1547,TABstock[CODE],TABstock[DESCRIPTION]),"")</f>
        <v/>
      </c>
      <c r="J1547" s="90" t="str">
        <f>IF(F1547&lt;&gt;"", _xlfn.XLOOKUP(F1547,TABstock[CODE],TABstock[STOCK]),"")</f>
        <v/>
      </c>
      <c r="K1547" s="28"/>
      <c r="M1547" s="29"/>
      <c r="S1547" s="23"/>
      <c r="T1547" s="99"/>
      <c r="U1547" s="100"/>
      <c r="V1547" s="88"/>
      <c r="W1547" s="88"/>
      <c r="X1547" s="88"/>
      <c r="Y1547" s="30"/>
      <c r="Z1547" s="88"/>
      <c r="AA1547" s="88"/>
      <c r="AB1547" s="30"/>
      <c r="AC1547" s="30"/>
      <c r="AD1547" s="30"/>
      <c r="AE1547" s="101"/>
      <c r="AH1547" s="53"/>
    </row>
    <row r="1548" spans="2:34" x14ac:dyDescent="0.25">
      <c r="B1548" s="81"/>
      <c r="C1548" s="82"/>
      <c r="D1548" s="83"/>
      <c r="E1548" s="87"/>
      <c r="F1548" s="84"/>
      <c r="G1548" s="84"/>
      <c r="H1548" s="89" t="str">
        <f>IF(F1548&lt;&gt;"", _xlfn.XLOOKUP(F1548,TABstock[CODE],TABstock[UNITE]),"")</f>
        <v/>
      </c>
      <c r="I1548" s="89" t="str">
        <f>IF(F1548&lt;&gt;"", _xlfn.XLOOKUP(F1548,TABstock[CODE],TABstock[DESCRIPTION]),"")</f>
        <v/>
      </c>
      <c r="J1548" s="90" t="str">
        <f>IF(F1548&lt;&gt;"", _xlfn.XLOOKUP(F1548,TABstock[CODE],TABstock[STOCK]),"")</f>
        <v/>
      </c>
      <c r="K1548" s="28"/>
      <c r="M1548" s="29"/>
      <c r="S1548" s="23"/>
      <c r="T1548" s="99"/>
      <c r="U1548" s="100"/>
      <c r="V1548" s="88"/>
      <c r="W1548" s="88"/>
      <c r="X1548" s="88"/>
      <c r="Y1548" s="30"/>
      <c r="Z1548" s="88"/>
      <c r="AA1548" s="88"/>
      <c r="AB1548" s="30"/>
      <c r="AC1548" s="30"/>
      <c r="AD1548" s="30"/>
      <c r="AE1548" s="101"/>
      <c r="AH1548" s="53"/>
    </row>
    <row r="1549" spans="2:34" x14ac:dyDescent="0.25">
      <c r="B1549" s="81"/>
      <c r="C1549" s="82"/>
      <c r="D1549" s="83"/>
      <c r="E1549" s="87"/>
      <c r="F1549" s="84"/>
      <c r="G1549" s="84"/>
      <c r="H1549" s="89" t="str">
        <f>IF(F1549&lt;&gt;"", _xlfn.XLOOKUP(F1549,TABstock[CODE],TABstock[UNITE]),"")</f>
        <v/>
      </c>
      <c r="I1549" s="89" t="str">
        <f>IF(F1549&lt;&gt;"", _xlfn.XLOOKUP(F1549,TABstock[CODE],TABstock[DESCRIPTION]),"")</f>
        <v/>
      </c>
      <c r="J1549" s="90" t="str">
        <f>IF(F1549&lt;&gt;"", _xlfn.XLOOKUP(F1549,TABstock[CODE],TABstock[STOCK]),"")</f>
        <v/>
      </c>
      <c r="K1549" s="28"/>
      <c r="M1549" s="29"/>
      <c r="S1549" s="23"/>
      <c r="T1549" s="99"/>
      <c r="U1549" s="100"/>
      <c r="V1549" s="88"/>
      <c r="W1549" s="88"/>
      <c r="X1549" s="88"/>
      <c r="Y1549" s="30"/>
      <c r="Z1549" s="88"/>
      <c r="AA1549" s="88"/>
      <c r="AB1549" s="30"/>
      <c r="AC1549" s="30"/>
      <c r="AD1549" s="30"/>
      <c r="AE1549" s="101"/>
      <c r="AH1549" s="53"/>
    </row>
    <row r="1550" spans="2:34" x14ac:dyDescent="0.25">
      <c r="B1550" s="81"/>
      <c r="C1550" s="82"/>
      <c r="D1550" s="83"/>
      <c r="E1550" s="87"/>
      <c r="F1550" s="84"/>
      <c r="G1550" s="84"/>
      <c r="H1550" s="89" t="str">
        <f>IF(F1550&lt;&gt;"", _xlfn.XLOOKUP(F1550,TABstock[CODE],TABstock[UNITE]),"")</f>
        <v/>
      </c>
      <c r="I1550" s="89" t="str">
        <f>IF(F1550&lt;&gt;"", _xlfn.XLOOKUP(F1550,TABstock[CODE],TABstock[DESCRIPTION]),"")</f>
        <v/>
      </c>
      <c r="J1550" s="90" t="str">
        <f>IF(F1550&lt;&gt;"", _xlfn.XLOOKUP(F1550,TABstock[CODE],TABstock[STOCK]),"")</f>
        <v/>
      </c>
      <c r="K1550" s="28"/>
      <c r="M1550" s="29"/>
      <c r="S1550" s="23"/>
      <c r="T1550" s="99"/>
      <c r="U1550" s="100"/>
      <c r="V1550" s="88"/>
      <c r="W1550" s="88"/>
      <c r="X1550" s="88"/>
      <c r="Y1550" s="30"/>
      <c r="Z1550" s="88"/>
      <c r="AA1550" s="88"/>
      <c r="AB1550" s="30"/>
      <c r="AC1550" s="30"/>
      <c r="AD1550" s="30"/>
      <c r="AE1550" s="101"/>
      <c r="AH1550" s="53"/>
    </row>
    <row r="1551" spans="2:34" x14ac:dyDescent="0.25">
      <c r="B1551" s="81"/>
      <c r="C1551" s="82"/>
      <c r="D1551" s="83"/>
      <c r="E1551" s="87"/>
      <c r="F1551" s="84"/>
      <c r="G1551" s="84"/>
      <c r="H1551" s="89" t="str">
        <f>IF(F1551&lt;&gt;"", _xlfn.XLOOKUP(F1551,TABstock[CODE],TABstock[UNITE]),"")</f>
        <v/>
      </c>
      <c r="I1551" s="89" t="str">
        <f>IF(F1551&lt;&gt;"", _xlfn.XLOOKUP(F1551,TABstock[CODE],TABstock[DESCRIPTION]),"")</f>
        <v/>
      </c>
      <c r="J1551" s="90" t="str">
        <f>IF(F1551&lt;&gt;"", _xlfn.XLOOKUP(F1551,TABstock[CODE],TABstock[STOCK]),"")</f>
        <v/>
      </c>
      <c r="K1551" s="28"/>
      <c r="M1551" s="29"/>
      <c r="S1551" s="23"/>
      <c r="T1551" s="99"/>
      <c r="U1551" s="100"/>
      <c r="V1551" s="88"/>
      <c r="W1551" s="88"/>
      <c r="X1551" s="88"/>
      <c r="Y1551" s="30"/>
      <c r="Z1551" s="88"/>
      <c r="AA1551" s="88"/>
      <c r="AB1551" s="30"/>
      <c r="AC1551" s="30"/>
      <c r="AD1551" s="30"/>
      <c r="AE1551" s="101"/>
      <c r="AH1551" s="53"/>
    </row>
    <row r="1552" spans="2:34" x14ac:dyDescent="0.25">
      <c r="B1552" s="81"/>
      <c r="C1552" s="82"/>
      <c r="D1552" s="83"/>
      <c r="E1552" s="87"/>
      <c r="F1552" s="84"/>
      <c r="G1552" s="84"/>
      <c r="H1552" s="89" t="str">
        <f>IF(F1552&lt;&gt;"", _xlfn.XLOOKUP(F1552,TABstock[CODE],TABstock[UNITE]),"")</f>
        <v/>
      </c>
      <c r="I1552" s="89" t="str">
        <f>IF(F1552&lt;&gt;"", _xlfn.XLOOKUP(F1552,TABstock[CODE],TABstock[DESCRIPTION]),"")</f>
        <v/>
      </c>
      <c r="J1552" s="90" t="str">
        <f>IF(F1552&lt;&gt;"", _xlfn.XLOOKUP(F1552,TABstock[CODE],TABstock[STOCK]),"")</f>
        <v/>
      </c>
      <c r="K1552" s="28"/>
      <c r="M1552" s="29"/>
      <c r="S1552" s="23"/>
      <c r="T1552" s="99"/>
      <c r="U1552" s="100"/>
      <c r="V1552" s="88"/>
      <c r="W1552" s="88"/>
      <c r="X1552" s="88"/>
      <c r="Y1552" s="30"/>
      <c r="Z1552" s="88"/>
      <c r="AA1552" s="88"/>
      <c r="AB1552" s="30"/>
      <c r="AC1552" s="30"/>
      <c r="AD1552" s="30"/>
      <c r="AE1552" s="101"/>
      <c r="AH1552" s="53"/>
    </row>
    <row r="1553" spans="2:34" x14ac:dyDescent="0.25">
      <c r="B1553" s="81"/>
      <c r="C1553" s="82"/>
      <c r="D1553" s="83"/>
      <c r="E1553" s="87"/>
      <c r="F1553" s="84"/>
      <c r="G1553" s="84"/>
      <c r="H1553" s="89" t="str">
        <f>IF(F1553&lt;&gt;"", _xlfn.XLOOKUP(F1553,TABstock[CODE],TABstock[UNITE]),"")</f>
        <v/>
      </c>
      <c r="I1553" s="89" t="str">
        <f>IF(F1553&lt;&gt;"", _xlfn.XLOOKUP(F1553,TABstock[CODE],TABstock[DESCRIPTION]),"")</f>
        <v/>
      </c>
      <c r="J1553" s="90" t="str">
        <f>IF(F1553&lt;&gt;"", _xlfn.XLOOKUP(F1553,TABstock[CODE],TABstock[STOCK]),"")</f>
        <v/>
      </c>
      <c r="K1553" s="28"/>
      <c r="M1553" s="29"/>
      <c r="S1553" s="23"/>
      <c r="T1553" s="99"/>
      <c r="U1553" s="100"/>
      <c r="V1553" s="88"/>
      <c r="W1553" s="88"/>
      <c r="X1553" s="88"/>
      <c r="Y1553" s="30"/>
      <c r="Z1553" s="88"/>
      <c r="AA1553" s="88"/>
      <c r="AB1553" s="30"/>
      <c r="AC1553" s="30"/>
      <c r="AD1553" s="30"/>
      <c r="AE1553" s="101"/>
      <c r="AH1553" s="53"/>
    </row>
    <row r="1554" spans="2:34" x14ac:dyDescent="0.25">
      <c r="B1554" s="81"/>
      <c r="C1554" s="82"/>
      <c r="D1554" s="83"/>
      <c r="E1554" s="87"/>
      <c r="F1554" s="84"/>
      <c r="G1554" s="84"/>
      <c r="H1554" s="89" t="str">
        <f>IF(F1554&lt;&gt;"", _xlfn.XLOOKUP(F1554,TABstock[CODE],TABstock[UNITE]),"")</f>
        <v/>
      </c>
      <c r="I1554" s="89" t="str">
        <f>IF(F1554&lt;&gt;"", _xlfn.XLOOKUP(F1554,TABstock[CODE],TABstock[DESCRIPTION]),"")</f>
        <v/>
      </c>
      <c r="J1554" s="90" t="str">
        <f>IF(F1554&lt;&gt;"", _xlfn.XLOOKUP(F1554,TABstock[CODE],TABstock[STOCK]),"")</f>
        <v/>
      </c>
      <c r="K1554" s="28"/>
      <c r="M1554" s="29"/>
      <c r="S1554" s="23"/>
      <c r="T1554" s="99"/>
      <c r="U1554" s="100"/>
      <c r="V1554" s="88"/>
      <c r="W1554" s="88"/>
      <c r="X1554" s="88"/>
      <c r="Y1554" s="30"/>
      <c r="Z1554" s="88"/>
      <c r="AA1554" s="88"/>
      <c r="AB1554" s="30"/>
      <c r="AC1554" s="30"/>
      <c r="AD1554" s="30"/>
      <c r="AE1554" s="101"/>
      <c r="AH1554" s="53"/>
    </row>
    <row r="1555" spans="2:34" x14ac:dyDescent="0.25">
      <c r="B1555" s="81"/>
      <c r="C1555" s="82"/>
      <c r="D1555" s="83"/>
      <c r="E1555" s="87"/>
      <c r="F1555" s="84"/>
      <c r="G1555" s="84"/>
      <c r="H1555" s="89" t="str">
        <f>IF(F1555&lt;&gt;"", _xlfn.XLOOKUP(F1555,TABstock[CODE],TABstock[UNITE]),"")</f>
        <v/>
      </c>
      <c r="I1555" s="89" t="str">
        <f>IF(F1555&lt;&gt;"", _xlfn.XLOOKUP(F1555,TABstock[CODE],TABstock[DESCRIPTION]),"")</f>
        <v/>
      </c>
      <c r="J1555" s="90" t="str">
        <f>IF(F1555&lt;&gt;"", _xlfn.XLOOKUP(F1555,TABstock[CODE],TABstock[STOCK]),"")</f>
        <v/>
      </c>
      <c r="K1555" s="28"/>
      <c r="M1555" s="29"/>
      <c r="S1555" s="23"/>
      <c r="T1555" s="99"/>
      <c r="U1555" s="100"/>
      <c r="V1555" s="88"/>
      <c r="W1555" s="88"/>
      <c r="X1555" s="88"/>
      <c r="Y1555" s="30"/>
      <c r="Z1555" s="88"/>
      <c r="AA1555" s="88"/>
      <c r="AB1555" s="30"/>
      <c r="AC1555" s="30"/>
      <c r="AD1555" s="30"/>
      <c r="AE1555" s="101"/>
      <c r="AH1555" s="53"/>
    </row>
    <row r="1556" spans="2:34" x14ac:dyDescent="0.25">
      <c r="B1556" s="81"/>
      <c r="C1556" s="82"/>
      <c r="D1556" s="83"/>
      <c r="E1556" s="87"/>
      <c r="F1556" s="84"/>
      <c r="G1556" s="84"/>
      <c r="H1556" s="89" t="str">
        <f>IF(F1556&lt;&gt;"", _xlfn.XLOOKUP(F1556,TABstock[CODE],TABstock[UNITE]),"")</f>
        <v/>
      </c>
      <c r="I1556" s="89" t="str">
        <f>IF(F1556&lt;&gt;"", _xlfn.XLOOKUP(F1556,TABstock[CODE],TABstock[DESCRIPTION]),"")</f>
        <v/>
      </c>
      <c r="J1556" s="90" t="str">
        <f>IF(F1556&lt;&gt;"", _xlfn.XLOOKUP(F1556,TABstock[CODE],TABstock[STOCK]),"")</f>
        <v/>
      </c>
      <c r="K1556" s="28"/>
      <c r="M1556" s="29"/>
      <c r="S1556" s="23"/>
      <c r="T1556" s="99"/>
      <c r="U1556" s="100"/>
      <c r="V1556" s="88"/>
      <c r="W1556" s="88"/>
      <c r="X1556" s="88"/>
      <c r="Y1556" s="30"/>
      <c r="Z1556" s="88"/>
      <c r="AA1556" s="88"/>
      <c r="AB1556" s="30"/>
      <c r="AC1556" s="30"/>
      <c r="AD1556" s="30"/>
      <c r="AE1556" s="101"/>
      <c r="AH1556" s="53"/>
    </row>
    <row r="1557" spans="2:34" x14ac:dyDescent="0.25">
      <c r="B1557" s="81"/>
      <c r="C1557" s="82"/>
      <c r="D1557" s="83"/>
      <c r="E1557" s="87"/>
      <c r="F1557" s="84"/>
      <c r="G1557" s="84"/>
      <c r="H1557" s="89" t="str">
        <f>IF(F1557&lt;&gt;"", _xlfn.XLOOKUP(F1557,TABstock[CODE],TABstock[UNITE]),"")</f>
        <v/>
      </c>
      <c r="I1557" s="89" t="str">
        <f>IF(F1557&lt;&gt;"", _xlfn.XLOOKUP(F1557,TABstock[CODE],TABstock[DESCRIPTION]),"")</f>
        <v/>
      </c>
      <c r="J1557" s="90" t="str">
        <f>IF(F1557&lt;&gt;"", _xlfn.XLOOKUP(F1557,TABstock[CODE],TABstock[STOCK]),"")</f>
        <v/>
      </c>
      <c r="K1557" s="28"/>
      <c r="M1557" s="29"/>
      <c r="S1557" s="23"/>
      <c r="T1557" s="99"/>
      <c r="U1557" s="100"/>
      <c r="V1557" s="88"/>
      <c r="W1557" s="88"/>
      <c r="X1557" s="88"/>
      <c r="Y1557" s="30"/>
      <c r="Z1557" s="88"/>
      <c r="AA1557" s="88"/>
      <c r="AB1557" s="30"/>
      <c r="AC1557" s="30"/>
      <c r="AD1557" s="30"/>
      <c r="AE1557" s="101"/>
      <c r="AH1557" s="53"/>
    </row>
    <row r="1558" spans="2:34" x14ac:dyDescent="0.25">
      <c r="B1558" s="81"/>
      <c r="C1558" s="82"/>
      <c r="D1558" s="83"/>
      <c r="E1558" s="87"/>
      <c r="F1558" s="84"/>
      <c r="G1558" s="84"/>
      <c r="H1558" s="89" t="str">
        <f>IF(F1558&lt;&gt;"", _xlfn.XLOOKUP(F1558,TABstock[CODE],TABstock[UNITE]),"")</f>
        <v/>
      </c>
      <c r="I1558" s="89" t="str">
        <f>IF(F1558&lt;&gt;"", _xlfn.XLOOKUP(F1558,TABstock[CODE],TABstock[DESCRIPTION]),"")</f>
        <v/>
      </c>
      <c r="J1558" s="90" t="str">
        <f>IF(F1558&lt;&gt;"", _xlfn.XLOOKUP(F1558,TABstock[CODE],TABstock[STOCK]),"")</f>
        <v/>
      </c>
      <c r="K1558" s="28"/>
      <c r="M1558" s="29"/>
      <c r="S1558" s="23"/>
      <c r="T1558" s="99"/>
      <c r="U1558" s="100"/>
      <c r="V1558" s="88"/>
      <c r="W1558" s="88"/>
      <c r="X1558" s="88"/>
      <c r="Y1558" s="30"/>
      <c r="Z1558" s="88"/>
      <c r="AA1558" s="88"/>
      <c r="AB1558" s="30"/>
      <c r="AC1558" s="30"/>
      <c r="AD1558" s="30"/>
      <c r="AE1558" s="101"/>
      <c r="AH1558" s="53"/>
    </row>
    <row r="1559" spans="2:34" x14ac:dyDescent="0.25">
      <c r="B1559" s="81"/>
      <c r="C1559" s="82"/>
      <c r="D1559" s="83"/>
      <c r="E1559" s="87"/>
      <c r="F1559" s="84"/>
      <c r="G1559" s="84"/>
      <c r="H1559" s="89" t="str">
        <f>IF(F1559&lt;&gt;"", _xlfn.XLOOKUP(F1559,TABstock[CODE],TABstock[UNITE]),"")</f>
        <v/>
      </c>
      <c r="I1559" s="89" t="str">
        <f>IF(F1559&lt;&gt;"", _xlfn.XLOOKUP(F1559,TABstock[CODE],TABstock[DESCRIPTION]),"")</f>
        <v/>
      </c>
      <c r="J1559" s="90" t="str">
        <f>IF(F1559&lt;&gt;"", _xlfn.XLOOKUP(F1559,TABstock[CODE],TABstock[STOCK]),"")</f>
        <v/>
      </c>
      <c r="K1559" s="28"/>
      <c r="M1559" s="29"/>
      <c r="S1559" s="23"/>
      <c r="T1559" s="99"/>
      <c r="U1559" s="100"/>
      <c r="V1559" s="88"/>
      <c r="W1559" s="88"/>
      <c r="X1559" s="88"/>
      <c r="Y1559" s="30"/>
      <c r="Z1559" s="88"/>
      <c r="AA1559" s="88"/>
      <c r="AB1559" s="30"/>
      <c r="AC1559" s="30"/>
      <c r="AD1559" s="30"/>
      <c r="AE1559" s="101"/>
      <c r="AH1559" s="53"/>
    </row>
    <row r="1560" spans="2:34" x14ac:dyDescent="0.25">
      <c r="B1560" s="81"/>
      <c r="C1560" s="82"/>
      <c r="D1560" s="83"/>
      <c r="E1560" s="87"/>
      <c r="F1560" s="84"/>
      <c r="G1560" s="84"/>
      <c r="H1560" s="89" t="str">
        <f>IF(F1560&lt;&gt;"", _xlfn.XLOOKUP(F1560,TABstock[CODE],TABstock[UNITE]),"")</f>
        <v/>
      </c>
      <c r="I1560" s="89" t="str">
        <f>IF(F1560&lt;&gt;"", _xlfn.XLOOKUP(F1560,TABstock[CODE],TABstock[DESCRIPTION]),"")</f>
        <v/>
      </c>
      <c r="J1560" s="90" t="str">
        <f>IF(F1560&lt;&gt;"", _xlfn.XLOOKUP(F1560,TABstock[CODE],TABstock[STOCK]),"")</f>
        <v/>
      </c>
      <c r="K1560" s="28"/>
      <c r="M1560" s="29"/>
      <c r="S1560" s="23"/>
      <c r="T1560" s="99"/>
      <c r="U1560" s="100"/>
      <c r="V1560" s="88"/>
      <c r="W1560" s="88"/>
      <c r="X1560" s="88"/>
      <c r="Y1560" s="30"/>
      <c r="Z1560" s="88"/>
      <c r="AA1560" s="88"/>
      <c r="AB1560" s="30"/>
      <c r="AC1560" s="30"/>
      <c r="AD1560" s="30"/>
      <c r="AE1560" s="101"/>
      <c r="AH1560" s="53"/>
    </row>
    <row r="1561" spans="2:34" x14ac:dyDescent="0.25">
      <c r="B1561" s="81"/>
      <c r="C1561" s="82"/>
      <c r="D1561" s="83"/>
      <c r="E1561" s="87"/>
      <c r="F1561" s="84"/>
      <c r="G1561" s="84"/>
      <c r="H1561" s="89" t="str">
        <f>IF(F1561&lt;&gt;"", _xlfn.XLOOKUP(F1561,TABstock[CODE],TABstock[UNITE]),"")</f>
        <v/>
      </c>
      <c r="I1561" s="89" t="str">
        <f>IF(F1561&lt;&gt;"", _xlfn.XLOOKUP(F1561,TABstock[CODE],TABstock[DESCRIPTION]),"")</f>
        <v/>
      </c>
      <c r="J1561" s="90" t="str">
        <f>IF(F1561&lt;&gt;"", _xlfn.XLOOKUP(F1561,TABstock[CODE],TABstock[STOCK]),"")</f>
        <v/>
      </c>
      <c r="K1561" s="28"/>
      <c r="M1561" s="29"/>
      <c r="S1561" s="23"/>
      <c r="T1561" s="99"/>
      <c r="U1561" s="100"/>
      <c r="V1561" s="88"/>
      <c r="W1561" s="88"/>
      <c r="X1561" s="88"/>
      <c r="Y1561" s="30"/>
      <c r="Z1561" s="88"/>
      <c r="AA1561" s="88"/>
      <c r="AB1561" s="30"/>
      <c r="AC1561" s="30"/>
      <c r="AD1561" s="30"/>
      <c r="AE1561" s="101"/>
      <c r="AH1561" s="53"/>
    </row>
    <row r="1562" spans="2:34" x14ac:dyDescent="0.25">
      <c r="B1562" s="81"/>
      <c r="C1562" s="82"/>
      <c r="D1562" s="83"/>
      <c r="E1562" s="87"/>
      <c r="F1562" s="84"/>
      <c r="G1562" s="84"/>
      <c r="H1562" s="89" t="str">
        <f>IF(F1562&lt;&gt;"", _xlfn.XLOOKUP(F1562,TABstock[CODE],TABstock[UNITE]),"")</f>
        <v/>
      </c>
      <c r="I1562" s="89" t="str">
        <f>IF(F1562&lt;&gt;"", _xlfn.XLOOKUP(F1562,TABstock[CODE],TABstock[DESCRIPTION]),"")</f>
        <v/>
      </c>
      <c r="J1562" s="90" t="str">
        <f>IF(F1562&lt;&gt;"", _xlfn.XLOOKUP(F1562,TABstock[CODE],TABstock[STOCK]),"")</f>
        <v/>
      </c>
      <c r="K1562" s="28"/>
      <c r="M1562" s="29"/>
      <c r="S1562" s="23"/>
      <c r="T1562" s="99"/>
      <c r="U1562" s="100"/>
      <c r="V1562" s="88"/>
      <c r="W1562" s="88"/>
      <c r="X1562" s="88"/>
      <c r="Y1562" s="30"/>
      <c r="Z1562" s="88"/>
      <c r="AA1562" s="88"/>
      <c r="AB1562" s="30"/>
      <c r="AC1562" s="30"/>
      <c r="AD1562" s="30"/>
      <c r="AE1562" s="101"/>
      <c r="AH1562" s="53"/>
    </row>
    <row r="1563" spans="2:34" x14ac:dyDescent="0.25">
      <c r="B1563" s="81"/>
      <c r="C1563" s="82"/>
      <c r="D1563" s="83"/>
      <c r="E1563" s="87"/>
      <c r="F1563" s="84"/>
      <c r="G1563" s="84"/>
      <c r="H1563" s="89" t="str">
        <f>IF(F1563&lt;&gt;"", _xlfn.XLOOKUP(F1563,TABstock[CODE],TABstock[UNITE]),"")</f>
        <v/>
      </c>
      <c r="I1563" s="89" t="str">
        <f>IF(F1563&lt;&gt;"", _xlfn.XLOOKUP(F1563,TABstock[CODE],TABstock[DESCRIPTION]),"")</f>
        <v/>
      </c>
      <c r="J1563" s="90" t="str">
        <f>IF(F1563&lt;&gt;"", _xlfn.XLOOKUP(F1563,TABstock[CODE],TABstock[STOCK]),"")</f>
        <v/>
      </c>
      <c r="K1563" s="28"/>
      <c r="M1563" s="29"/>
      <c r="S1563" s="23"/>
      <c r="T1563" s="99"/>
      <c r="U1563" s="100"/>
      <c r="V1563" s="88"/>
      <c r="W1563" s="88"/>
      <c r="X1563" s="88"/>
      <c r="Y1563" s="30"/>
      <c r="Z1563" s="88"/>
      <c r="AA1563" s="88"/>
      <c r="AB1563" s="30"/>
      <c r="AC1563" s="30"/>
      <c r="AD1563" s="30"/>
      <c r="AE1563" s="101"/>
      <c r="AH1563" s="53"/>
    </row>
    <row r="1564" spans="2:34" x14ac:dyDescent="0.25">
      <c r="B1564" s="81"/>
      <c r="C1564" s="82"/>
      <c r="D1564" s="83"/>
      <c r="E1564" s="87"/>
      <c r="F1564" s="84"/>
      <c r="G1564" s="84"/>
      <c r="H1564" s="89" t="str">
        <f>IF(F1564&lt;&gt;"", _xlfn.XLOOKUP(F1564,TABstock[CODE],TABstock[UNITE]),"")</f>
        <v/>
      </c>
      <c r="I1564" s="89" t="str">
        <f>IF(F1564&lt;&gt;"", _xlfn.XLOOKUP(F1564,TABstock[CODE],TABstock[DESCRIPTION]),"")</f>
        <v/>
      </c>
      <c r="J1564" s="90" t="str">
        <f>IF(F1564&lt;&gt;"", _xlfn.XLOOKUP(F1564,TABstock[CODE],TABstock[STOCK]),"")</f>
        <v/>
      </c>
      <c r="K1564" s="28"/>
      <c r="M1564" s="29"/>
      <c r="S1564" s="23"/>
      <c r="T1564" s="99"/>
      <c r="U1564" s="100"/>
      <c r="V1564" s="88"/>
      <c r="W1564" s="88"/>
      <c r="X1564" s="88"/>
      <c r="Y1564" s="30"/>
      <c r="Z1564" s="88"/>
      <c r="AA1564" s="88"/>
      <c r="AB1564" s="30"/>
      <c r="AC1564" s="30"/>
      <c r="AD1564" s="30"/>
      <c r="AE1564" s="101"/>
      <c r="AH1564" s="53"/>
    </row>
    <row r="1565" spans="2:34" x14ac:dyDescent="0.25">
      <c r="B1565" s="81"/>
      <c r="C1565" s="82"/>
      <c r="D1565" s="83"/>
      <c r="E1565" s="87"/>
      <c r="F1565" s="84"/>
      <c r="G1565" s="84"/>
      <c r="H1565" s="89" t="str">
        <f>IF(F1565&lt;&gt;"", _xlfn.XLOOKUP(F1565,TABstock[CODE],TABstock[UNITE]),"")</f>
        <v/>
      </c>
      <c r="I1565" s="89" t="str">
        <f>IF(F1565&lt;&gt;"", _xlfn.XLOOKUP(F1565,TABstock[CODE],TABstock[DESCRIPTION]),"")</f>
        <v/>
      </c>
      <c r="J1565" s="90" t="str">
        <f>IF(F1565&lt;&gt;"", _xlfn.XLOOKUP(F1565,TABstock[CODE],TABstock[STOCK]),"")</f>
        <v/>
      </c>
      <c r="K1565" s="28"/>
      <c r="M1565" s="29"/>
      <c r="S1565" s="23"/>
      <c r="T1565" s="99"/>
      <c r="U1565" s="100"/>
      <c r="V1565" s="88"/>
      <c r="W1565" s="88"/>
      <c r="X1565" s="88"/>
      <c r="Y1565" s="30"/>
      <c r="Z1565" s="88"/>
      <c r="AA1565" s="88"/>
      <c r="AB1565" s="30"/>
      <c r="AC1565" s="30"/>
      <c r="AD1565" s="30"/>
      <c r="AE1565" s="101"/>
      <c r="AH1565" s="53"/>
    </row>
    <row r="1566" spans="2:34" x14ac:dyDescent="0.25">
      <c r="B1566" s="81"/>
      <c r="C1566" s="82"/>
      <c r="D1566" s="83"/>
      <c r="E1566" s="87"/>
      <c r="F1566" s="84"/>
      <c r="G1566" s="84"/>
      <c r="H1566" s="89" t="str">
        <f>IF(F1566&lt;&gt;"", _xlfn.XLOOKUP(F1566,TABstock[CODE],TABstock[UNITE]),"")</f>
        <v/>
      </c>
      <c r="I1566" s="89" t="str">
        <f>IF(F1566&lt;&gt;"", _xlfn.XLOOKUP(F1566,TABstock[CODE],TABstock[DESCRIPTION]),"")</f>
        <v/>
      </c>
      <c r="J1566" s="90" t="str">
        <f>IF(F1566&lt;&gt;"", _xlfn.XLOOKUP(F1566,TABstock[CODE],TABstock[STOCK]),"")</f>
        <v/>
      </c>
      <c r="K1566" s="28"/>
      <c r="M1566" s="29"/>
      <c r="S1566" s="23"/>
      <c r="T1566" s="99"/>
      <c r="U1566" s="100"/>
      <c r="V1566" s="88"/>
      <c r="W1566" s="88"/>
      <c r="X1566" s="88"/>
      <c r="Y1566" s="30"/>
      <c r="Z1566" s="88"/>
      <c r="AA1566" s="88"/>
      <c r="AB1566" s="30"/>
      <c r="AC1566" s="30"/>
      <c r="AD1566" s="30"/>
      <c r="AE1566" s="101"/>
      <c r="AH1566" s="53"/>
    </row>
    <row r="1567" spans="2:34" x14ac:dyDescent="0.25">
      <c r="B1567" s="81"/>
      <c r="C1567" s="82"/>
      <c r="D1567" s="83"/>
      <c r="E1567" s="87"/>
      <c r="F1567" s="84"/>
      <c r="G1567" s="84"/>
      <c r="H1567" s="89" t="str">
        <f>IF(F1567&lt;&gt;"", _xlfn.XLOOKUP(F1567,TABstock[CODE],TABstock[UNITE]),"")</f>
        <v/>
      </c>
      <c r="I1567" s="89" t="str">
        <f>IF(F1567&lt;&gt;"", _xlfn.XLOOKUP(F1567,TABstock[CODE],TABstock[DESCRIPTION]),"")</f>
        <v/>
      </c>
      <c r="J1567" s="90" t="str">
        <f>IF(F1567&lt;&gt;"", _xlfn.XLOOKUP(F1567,TABstock[CODE],TABstock[STOCK]),"")</f>
        <v/>
      </c>
      <c r="K1567" s="28"/>
      <c r="M1567" s="29"/>
      <c r="S1567" s="23"/>
      <c r="T1567" s="99"/>
      <c r="U1567" s="100"/>
      <c r="V1567" s="88"/>
      <c r="W1567" s="88"/>
      <c r="X1567" s="88"/>
      <c r="Y1567" s="30"/>
      <c r="Z1567" s="88"/>
      <c r="AA1567" s="88"/>
      <c r="AB1567" s="30"/>
      <c r="AC1567" s="30"/>
      <c r="AD1567" s="30"/>
      <c r="AE1567" s="101"/>
      <c r="AH1567" s="53"/>
    </row>
    <row r="1568" spans="2:34" x14ac:dyDescent="0.25">
      <c r="B1568" s="81"/>
      <c r="C1568" s="82"/>
      <c r="D1568" s="83"/>
      <c r="E1568" s="87"/>
      <c r="F1568" s="84"/>
      <c r="G1568" s="84"/>
      <c r="H1568" s="89" t="str">
        <f>IF(F1568&lt;&gt;"", _xlfn.XLOOKUP(F1568,TABstock[CODE],TABstock[UNITE]),"")</f>
        <v/>
      </c>
      <c r="I1568" s="89" t="str">
        <f>IF(F1568&lt;&gt;"", _xlfn.XLOOKUP(F1568,TABstock[CODE],TABstock[DESCRIPTION]),"")</f>
        <v/>
      </c>
      <c r="J1568" s="90" t="str">
        <f>IF(F1568&lt;&gt;"", _xlfn.XLOOKUP(F1568,TABstock[CODE],TABstock[STOCK]),"")</f>
        <v/>
      </c>
      <c r="K1568" s="28"/>
      <c r="M1568" s="29"/>
      <c r="S1568" s="23"/>
      <c r="T1568" s="99"/>
      <c r="U1568" s="100"/>
      <c r="V1568" s="88"/>
      <c r="W1568" s="88"/>
      <c r="X1568" s="88"/>
      <c r="Y1568" s="30"/>
      <c r="Z1568" s="88"/>
      <c r="AA1568" s="88"/>
      <c r="AB1568" s="30"/>
      <c r="AC1568" s="30"/>
      <c r="AD1568" s="30"/>
      <c r="AE1568" s="101"/>
      <c r="AH1568" s="53"/>
    </row>
    <row r="1569" spans="2:34" x14ac:dyDescent="0.25">
      <c r="B1569" s="81"/>
      <c r="C1569" s="82"/>
      <c r="D1569" s="83"/>
      <c r="E1569" s="87"/>
      <c r="F1569" s="84"/>
      <c r="G1569" s="84"/>
      <c r="H1569" s="89" t="str">
        <f>IF(F1569&lt;&gt;"", _xlfn.XLOOKUP(F1569,TABstock[CODE],TABstock[UNITE]),"")</f>
        <v/>
      </c>
      <c r="I1569" s="89" t="str">
        <f>IF(F1569&lt;&gt;"", _xlfn.XLOOKUP(F1569,TABstock[CODE],TABstock[DESCRIPTION]),"")</f>
        <v/>
      </c>
      <c r="J1569" s="90" t="str">
        <f>IF(F1569&lt;&gt;"", _xlfn.XLOOKUP(F1569,TABstock[CODE],TABstock[STOCK]),"")</f>
        <v/>
      </c>
      <c r="K1569" s="28"/>
      <c r="M1569" s="29"/>
      <c r="S1569" s="23"/>
      <c r="T1569" s="99"/>
      <c r="U1569" s="100"/>
      <c r="V1569" s="88"/>
      <c r="W1569" s="88"/>
      <c r="X1569" s="88"/>
      <c r="Y1569" s="30"/>
      <c r="Z1569" s="88"/>
      <c r="AA1569" s="88"/>
      <c r="AB1569" s="30"/>
      <c r="AC1569" s="30"/>
      <c r="AD1569" s="30"/>
      <c r="AE1569" s="101"/>
      <c r="AH1569" s="53"/>
    </row>
    <row r="1570" spans="2:34" x14ac:dyDescent="0.25">
      <c r="B1570" s="81"/>
      <c r="C1570" s="82"/>
      <c r="D1570" s="83"/>
      <c r="E1570" s="87"/>
      <c r="F1570" s="84"/>
      <c r="G1570" s="84"/>
      <c r="H1570" s="89" t="str">
        <f>IF(F1570&lt;&gt;"", _xlfn.XLOOKUP(F1570,TABstock[CODE],TABstock[UNITE]),"")</f>
        <v/>
      </c>
      <c r="I1570" s="89" t="str">
        <f>IF(F1570&lt;&gt;"", _xlfn.XLOOKUP(F1570,TABstock[CODE],TABstock[DESCRIPTION]),"")</f>
        <v/>
      </c>
      <c r="J1570" s="90" t="str">
        <f>IF(F1570&lt;&gt;"", _xlfn.XLOOKUP(F1570,TABstock[CODE],TABstock[STOCK]),"")</f>
        <v/>
      </c>
      <c r="K1570" s="28"/>
      <c r="M1570" s="29"/>
      <c r="S1570" s="23"/>
      <c r="T1570" s="99"/>
      <c r="U1570" s="100"/>
      <c r="V1570" s="88"/>
      <c r="W1570" s="88"/>
      <c r="X1570" s="88"/>
      <c r="Y1570" s="30"/>
      <c r="Z1570" s="88"/>
      <c r="AA1570" s="88"/>
      <c r="AB1570" s="30"/>
      <c r="AC1570" s="30"/>
      <c r="AD1570" s="30"/>
      <c r="AE1570" s="101"/>
      <c r="AH1570" s="53"/>
    </row>
    <row r="1571" spans="2:34" x14ac:dyDescent="0.25">
      <c r="B1571" s="81"/>
      <c r="C1571" s="82"/>
      <c r="D1571" s="83"/>
      <c r="E1571" s="87"/>
      <c r="F1571" s="84"/>
      <c r="G1571" s="84"/>
      <c r="H1571" s="89" t="str">
        <f>IF(F1571&lt;&gt;"", _xlfn.XLOOKUP(F1571,TABstock[CODE],TABstock[UNITE]),"")</f>
        <v/>
      </c>
      <c r="I1571" s="89" t="str">
        <f>IF(F1571&lt;&gt;"", _xlfn.XLOOKUP(F1571,TABstock[CODE],TABstock[DESCRIPTION]),"")</f>
        <v/>
      </c>
      <c r="J1571" s="90" t="str">
        <f>IF(F1571&lt;&gt;"", _xlfn.XLOOKUP(F1571,TABstock[CODE],TABstock[STOCK]),"")</f>
        <v/>
      </c>
      <c r="K1571" s="28"/>
      <c r="M1571" s="29"/>
      <c r="S1571" s="23"/>
      <c r="T1571" s="99"/>
      <c r="U1571" s="100"/>
      <c r="V1571" s="88"/>
      <c r="W1571" s="88"/>
      <c r="X1571" s="88"/>
      <c r="Y1571" s="30"/>
      <c r="Z1571" s="88"/>
      <c r="AA1571" s="88"/>
      <c r="AB1571" s="30"/>
      <c r="AC1571" s="30"/>
      <c r="AD1571" s="30"/>
      <c r="AE1571" s="101"/>
      <c r="AH1571" s="53"/>
    </row>
    <row r="1572" spans="2:34" x14ac:dyDescent="0.25">
      <c r="B1572" s="81"/>
      <c r="C1572" s="82"/>
      <c r="D1572" s="83"/>
      <c r="E1572" s="87"/>
      <c r="F1572" s="84"/>
      <c r="G1572" s="84"/>
      <c r="H1572" s="89" t="str">
        <f>IF(F1572&lt;&gt;"", _xlfn.XLOOKUP(F1572,TABstock[CODE],TABstock[UNITE]),"")</f>
        <v/>
      </c>
      <c r="I1572" s="89" t="str">
        <f>IF(F1572&lt;&gt;"", _xlfn.XLOOKUP(F1572,TABstock[CODE],TABstock[DESCRIPTION]),"")</f>
        <v/>
      </c>
      <c r="J1572" s="90" t="str">
        <f>IF(F1572&lt;&gt;"", _xlfn.XLOOKUP(F1572,TABstock[CODE],TABstock[STOCK]),"")</f>
        <v/>
      </c>
      <c r="K1572" s="28"/>
      <c r="M1572" s="29"/>
      <c r="S1572" s="23"/>
      <c r="T1572" s="99"/>
      <c r="U1572" s="100"/>
      <c r="V1572" s="88"/>
      <c r="W1572" s="88"/>
      <c r="X1572" s="88"/>
      <c r="Y1572" s="30"/>
      <c r="Z1572" s="88"/>
      <c r="AA1572" s="88"/>
      <c r="AB1572" s="30"/>
      <c r="AC1572" s="30"/>
      <c r="AD1572" s="30"/>
      <c r="AE1572" s="101"/>
      <c r="AH1572" s="53"/>
    </row>
    <row r="1573" spans="2:34" x14ac:dyDescent="0.25">
      <c r="B1573" s="81"/>
      <c r="C1573" s="82"/>
      <c r="D1573" s="83"/>
      <c r="E1573" s="87"/>
      <c r="F1573" s="84"/>
      <c r="G1573" s="84"/>
      <c r="H1573" s="89" t="str">
        <f>IF(F1573&lt;&gt;"", _xlfn.XLOOKUP(F1573,TABstock[CODE],TABstock[UNITE]),"")</f>
        <v/>
      </c>
      <c r="I1573" s="89" t="str">
        <f>IF(F1573&lt;&gt;"", _xlfn.XLOOKUP(F1573,TABstock[CODE],TABstock[DESCRIPTION]),"")</f>
        <v/>
      </c>
      <c r="J1573" s="90" t="str">
        <f>IF(F1573&lt;&gt;"", _xlfn.XLOOKUP(F1573,TABstock[CODE],TABstock[STOCK]),"")</f>
        <v/>
      </c>
      <c r="K1573" s="28"/>
      <c r="M1573" s="29"/>
      <c r="S1573" s="23"/>
      <c r="T1573" s="99"/>
      <c r="U1573" s="100"/>
      <c r="V1573" s="88"/>
      <c r="W1573" s="88"/>
      <c r="X1573" s="88"/>
      <c r="Y1573" s="30"/>
      <c r="Z1573" s="88"/>
      <c r="AA1573" s="88"/>
      <c r="AB1573" s="30"/>
      <c r="AC1573" s="30"/>
      <c r="AD1573" s="30"/>
      <c r="AE1573" s="101"/>
      <c r="AH1573" s="53"/>
    </row>
    <row r="1574" spans="2:34" x14ac:dyDescent="0.25">
      <c r="B1574" s="81"/>
      <c r="C1574" s="82"/>
      <c r="D1574" s="83"/>
      <c r="E1574" s="87"/>
      <c r="F1574" s="84"/>
      <c r="G1574" s="84"/>
      <c r="H1574" s="89" t="str">
        <f>IF(F1574&lt;&gt;"", _xlfn.XLOOKUP(F1574,TABstock[CODE],TABstock[UNITE]),"")</f>
        <v/>
      </c>
      <c r="I1574" s="89" t="str">
        <f>IF(F1574&lt;&gt;"", _xlfn.XLOOKUP(F1574,TABstock[CODE],TABstock[DESCRIPTION]),"")</f>
        <v/>
      </c>
      <c r="J1574" s="90" t="str">
        <f>IF(F1574&lt;&gt;"", _xlfn.XLOOKUP(F1574,TABstock[CODE],TABstock[STOCK]),"")</f>
        <v/>
      </c>
      <c r="K1574" s="28"/>
      <c r="M1574" s="29"/>
      <c r="S1574" s="23"/>
      <c r="T1574" s="99"/>
      <c r="U1574" s="100"/>
      <c r="V1574" s="88"/>
      <c r="W1574" s="88"/>
      <c r="X1574" s="88"/>
      <c r="Y1574" s="30"/>
      <c r="Z1574" s="88"/>
      <c r="AA1574" s="88"/>
      <c r="AB1574" s="30"/>
      <c r="AC1574" s="30"/>
      <c r="AD1574" s="30"/>
      <c r="AE1574" s="101"/>
      <c r="AH1574" s="53"/>
    </row>
    <row r="1575" spans="2:34" x14ac:dyDescent="0.25">
      <c r="B1575" s="81"/>
      <c r="C1575" s="82"/>
      <c r="D1575" s="83"/>
      <c r="E1575" s="87"/>
      <c r="F1575" s="84"/>
      <c r="G1575" s="84"/>
      <c r="H1575" s="89" t="str">
        <f>IF(F1575&lt;&gt;"", _xlfn.XLOOKUP(F1575,TABstock[CODE],TABstock[UNITE]),"")</f>
        <v/>
      </c>
      <c r="I1575" s="89" t="str">
        <f>IF(F1575&lt;&gt;"", _xlfn.XLOOKUP(F1575,TABstock[CODE],TABstock[DESCRIPTION]),"")</f>
        <v/>
      </c>
      <c r="J1575" s="90" t="str">
        <f>IF(F1575&lt;&gt;"", _xlfn.XLOOKUP(F1575,TABstock[CODE],TABstock[STOCK]),"")</f>
        <v/>
      </c>
      <c r="K1575" s="28"/>
      <c r="M1575" s="29"/>
      <c r="S1575" s="23"/>
      <c r="T1575" s="99"/>
      <c r="U1575" s="100"/>
      <c r="V1575" s="88"/>
      <c r="W1575" s="88"/>
      <c r="X1575" s="88"/>
      <c r="Y1575" s="30"/>
      <c r="Z1575" s="88"/>
      <c r="AA1575" s="88"/>
      <c r="AB1575" s="30"/>
      <c r="AC1575" s="30"/>
      <c r="AD1575" s="30"/>
      <c r="AE1575" s="101"/>
      <c r="AH1575" s="53"/>
    </row>
    <row r="1576" spans="2:34" x14ac:dyDescent="0.25">
      <c r="B1576" s="81"/>
      <c r="C1576" s="82"/>
      <c r="D1576" s="83"/>
      <c r="E1576" s="87"/>
      <c r="F1576" s="84"/>
      <c r="G1576" s="84"/>
      <c r="H1576" s="89" t="str">
        <f>IF(F1576&lt;&gt;"", _xlfn.XLOOKUP(F1576,TABstock[CODE],TABstock[UNITE]),"")</f>
        <v/>
      </c>
      <c r="I1576" s="89" t="str">
        <f>IF(F1576&lt;&gt;"", _xlfn.XLOOKUP(F1576,TABstock[CODE],TABstock[DESCRIPTION]),"")</f>
        <v/>
      </c>
      <c r="J1576" s="90" t="str">
        <f>IF(F1576&lt;&gt;"", _xlfn.XLOOKUP(F1576,TABstock[CODE],TABstock[STOCK]),"")</f>
        <v/>
      </c>
      <c r="K1576" s="28"/>
      <c r="M1576" s="29"/>
      <c r="S1576" s="23"/>
      <c r="T1576" s="99"/>
      <c r="U1576" s="100"/>
      <c r="V1576" s="88"/>
      <c r="W1576" s="88"/>
      <c r="X1576" s="88"/>
      <c r="Y1576" s="30"/>
      <c r="Z1576" s="88"/>
      <c r="AA1576" s="88"/>
      <c r="AB1576" s="30"/>
      <c r="AC1576" s="30"/>
      <c r="AD1576" s="30"/>
      <c r="AE1576" s="101"/>
      <c r="AH1576" s="53"/>
    </row>
    <row r="1577" spans="2:34" x14ac:dyDescent="0.25">
      <c r="B1577" s="81"/>
      <c r="C1577" s="82"/>
      <c r="D1577" s="83"/>
      <c r="E1577" s="87"/>
      <c r="F1577" s="84"/>
      <c r="G1577" s="84"/>
      <c r="H1577" s="89" t="str">
        <f>IF(F1577&lt;&gt;"", _xlfn.XLOOKUP(F1577,TABstock[CODE],TABstock[UNITE]),"")</f>
        <v/>
      </c>
      <c r="I1577" s="89" t="str">
        <f>IF(F1577&lt;&gt;"", _xlfn.XLOOKUP(F1577,TABstock[CODE],TABstock[DESCRIPTION]),"")</f>
        <v/>
      </c>
      <c r="J1577" s="90" t="str">
        <f>IF(F1577&lt;&gt;"", _xlfn.XLOOKUP(F1577,TABstock[CODE],TABstock[STOCK]),"")</f>
        <v/>
      </c>
      <c r="K1577" s="28"/>
      <c r="M1577" s="29"/>
      <c r="S1577" s="23"/>
      <c r="T1577" s="99"/>
      <c r="U1577" s="100"/>
      <c r="V1577" s="88"/>
      <c r="W1577" s="88"/>
      <c r="X1577" s="88"/>
      <c r="Y1577" s="30"/>
      <c r="Z1577" s="88"/>
      <c r="AA1577" s="88"/>
      <c r="AB1577" s="30"/>
      <c r="AC1577" s="30"/>
      <c r="AD1577" s="30"/>
      <c r="AE1577" s="101"/>
      <c r="AH1577" s="53"/>
    </row>
    <row r="1578" spans="2:34" x14ac:dyDescent="0.25">
      <c r="B1578" s="81"/>
      <c r="C1578" s="82"/>
      <c r="D1578" s="83"/>
      <c r="E1578" s="87"/>
      <c r="F1578" s="84"/>
      <c r="G1578" s="84"/>
      <c r="H1578" s="89" t="str">
        <f>IF(F1578&lt;&gt;"", _xlfn.XLOOKUP(F1578,TABstock[CODE],TABstock[UNITE]),"")</f>
        <v/>
      </c>
      <c r="I1578" s="89" t="str">
        <f>IF(F1578&lt;&gt;"", _xlfn.XLOOKUP(F1578,TABstock[CODE],TABstock[DESCRIPTION]),"")</f>
        <v/>
      </c>
      <c r="J1578" s="90" t="str">
        <f>IF(F1578&lt;&gt;"", _xlfn.XLOOKUP(F1578,TABstock[CODE],TABstock[STOCK]),"")</f>
        <v/>
      </c>
      <c r="K1578" s="28"/>
      <c r="M1578" s="29"/>
      <c r="S1578" s="23"/>
      <c r="T1578" s="99"/>
      <c r="U1578" s="100"/>
      <c r="V1578" s="88"/>
      <c r="W1578" s="88"/>
      <c r="X1578" s="88"/>
      <c r="Y1578" s="30"/>
      <c r="Z1578" s="88"/>
      <c r="AA1578" s="88"/>
      <c r="AB1578" s="30"/>
      <c r="AC1578" s="30"/>
      <c r="AD1578" s="30"/>
      <c r="AE1578" s="101"/>
      <c r="AH1578" s="53"/>
    </row>
    <row r="1579" spans="2:34" x14ac:dyDescent="0.25">
      <c r="B1579" s="81"/>
      <c r="C1579" s="82"/>
      <c r="D1579" s="83"/>
      <c r="E1579" s="87"/>
      <c r="F1579" s="84"/>
      <c r="G1579" s="84"/>
      <c r="H1579" s="89" t="str">
        <f>IF(F1579&lt;&gt;"", _xlfn.XLOOKUP(F1579,TABstock[CODE],TABstock[UNITE]),"")</f>
        <v/>
      </c>
      <c r="I1579" s="89" t="str">
        <f>IF(F1579&lt;&gt;"", _xlfn.XLOOKUP(F1579,TABstock[CODE],TABstock[DESCRIPTION]),"")</f>
        <v/>
      </c>
      <c r="J1579" s="90" t="str">
        <f>IF(F1579&lt;&gt;"", _xlfn.XLOOKUP(F1579,TABstock[CODE],TABstock[STOCK]),"")</f>
        <v/>
      </c>
      <c r="K1579" s="28"/>
      <c r="M1579" s="29"/>
      <c r="S1579" s="23"/>
      <c r="T1579" s="99"/>
      <c r="U1579" s="100"/>
      <c r="V1579" s="88"/>
      <c r="W1579" s="88"/>
      <c r="X1579" s="88"/>
      <c r="Y1579" s="30"/>
      <c r="Z1579" s="88"/>
      <c r="AA1579" s="88"/>
      <c r="AB1579" s="30"/>
      <c r="AC1579" s="30"/>
      <c r="AD1579" s="30"/>
      <c r="AE1579" s="101"/>
      <c r="AH1579" s="53"/>
    </row>
    <row r="1580" spans="2:34" x14ac:dyDescent="0.25">
      <c r="B1580" s="81"/>
      <c r="C1580" s="82"/>
      <c r="D1580" s="83"/>
      <c r="E1580" s="87"/>
      <c r="F1580" s="84"/>
      <c r="G1580" s="84"/>
      <c r="H1580" s="89" t="str">
        <f>IF(F1580&lt;&gt;"", _xlfn.XLOOKUP(F1580,TABstock[CODE],TABstock[UNITE]),"")</f>
        <v/>
      </c>
      <c r="I1580" s="89" t="str">
        <f>IF(F1580&lt;&gt;"", _xlfn.XLOOKUP(F1580,TABstock[CODE],TABstock[DESCRIPTION]),"")</f>
        <v/>
      </c>
      <c r="J1580" s="90" t="str">
        <f>IF(F1580&lt;&gt;"", _xlfn.XLOOKUP(F1580,TABstock[CODE],TABstock[STOCK]),"")</f>
        <v/>
      </c>
      <c r="K1580" s="28"/>
      <c r="M1580" s="29"/>
      <c r="S1580" s="23"/>
      <c r="T1580" s="99"/>
      <c r="U1580" s="100"/>
      <c r="V1580" s="88"/>
      <c r="W1580" s="88"/>
      <c r="X1580" s="88"/>
      <c r="Y1580" s="30"/>
      <c r="Z1580" s="88"/>
      <c r="AA1580" s="88"/>
      <c r="AB1580" s="30"/>
      <c r="AC1580" s="30"/>
      <c r="AD1580" s="30"/>
      <c r="AE1580" s="101"/>
      <c r="AH1580" s="53"/>
    </row>
    <row r="1581" spans="2:34" x14ac:dyDescent="0.25">
      <c r="B1581" s="81"/>
      <c r="C1581" s="82"/>
      <c r="D1581" s="83"/>
      <c r="E1581" s="87"/>
      <c r="F1581" s="84"/>
      <c r="G1581" s="84"/>
      <c r="H1581" s="89" t="str">
        <f>IF(F1581&lt;&gt;"", _xlfn.XLOOKUP(F1581,TABstock[CODE],TABstock[UNITE]),"")</f>
        <v/>
      </c>
      <c r="I1581" s="89" t="str">
        <f>IF(F1581&lt;&gt;"", _xlfn.XLOOKUP(F1581,TABstock[CODE],TABstock[DESCRIPTION]),"")</f>
        <v/>
      </c>
      <c r="J1581" s="90" t="str">
        <f>IF(F1581&lt;&gt;"", _xlfn.XLOOKUP(F1581,TABstock[CODE],TABstock[STOCK]),"")</f>
        <v/>
      </c>
      <c r="K1581" s="28"/>
      <c r="M1581" s="29"/>
      <c r="S1581" s="23"/>
      <c r="T1581" s="99"/>
      <c r="U1581" s="100"/>
      <c r="V1581" s="88"/>
      <c r="W1581" s="88"/>
      <c r="X1581" s="88"/>
      <c r="Y1581" s="30"/>
      <c r="Z1581" s="88"/>
      <c r="AA1581" s="88"/>
      <c r="AB1581" s="30"/>
      <c r="AC1581" s="30"/>
      <c r="AD1581" s="30"/>
      <c r="AE1581" s="101"/>
      <c r="AH1581" s="53"/>
    </row>
    <row r="1582" spans="2:34" x14ac:dyDescent="0.25">
      <c r="B1582" s="81"/>
      <c r="C1582" s="82"/>
      <c r="D1582" s="83"/>
      <c r="E1582" s="87"/>
      <c r="F1582" s="84"/>
      <c r="G1582" s="84"/>
      <c r="H1582" s="89" t="str">
        <f>IF(F1582&lt;&gt;"", _xlfn.XLOOKUP(F1582,TABstock[CODE],TABstock[UNITE]),"")</f>
        <v/>
      </c>
      <c r="I1582" s="89" t="str">
        <f>IF(F1582&lt;&gt;"", _xlfn.XLOOKUP(F1582,TABstock[CODE],TABstock[DESCRIPTION]),"")</f>
        <v/>
      </c>
      <c r="J1582" s="90" t="str">
        <f>IF(F1582&lt;&gt;"", _xlfn.XLOOKUP(F1582,TABstock[CODE],TABstock[STOCK]),"")</f>
        <v/>
      </c>
      <c r="K1582" s="28"/>
      <c r="M1582" s="29"/>
      <c r="S1582" s="23"/>
      <c r="T1582" s="99"/>
      <c r="U1582" s="100"/>
      <c r="V1582" s="88"/>
      <c r="W1582" s="88"/>
      <c r="X1582" s="88"/>
      <c r="Y1582" s="30"/>
      <c r="Z1582" s="88"/>
      <c r="AA1582" s="88"/>
      <c r="AB1582" s="30"/>
      <c r="AC1582" s="30"/>
      <c r="AD1582" s="30"/>
      <c r="AE1582" s="101"/>
      <c r="AH1582" s="53"/>
    </row>
    <row r="1583" spans="2:34" x14ac:dyDescent="0.25">
      <c r="B1583" s="81"/>
      <c r="C1583" s="82"/>
      <c r="D1583" s="83"/>
      <c r="E1583" s="87"/>
      <c r="F1583" s="84"/>
      <c r="G1583" s="84"/>
      <c r="H1583" s="89" t="str">
        <f>IF(F1583&lt;&gt;"", _xlfn.XLOOKUP(F1583,TABstock[CODE],TABstock[UNITE]),"")</f>
        <v/>
      </c>
      <c r="I1583" s="89" t="str">
        <f>IF(F1583&lt;&gt;"", _xlfn.XLOOKUP(F1583,TABstock[CODE],TABstock[DESCRIPTION]),"")</f>
        <v/>
      </c>
      <c r="J1583" s="90" t="str">
        <f>IF(F1583&lt;&gt;"", _xlfn.XLOOKUP(F1583,TABstock[CODE],TABstock[STOCK]),"")</f>
        <v/>
      </c>
      <c r="K1583" s="28"/>
      <c r="M1583" s="29"/>
      <c r="S1583" s="23"/>
      <c r="T1583" s="99"/>
      <c r="U1583" s="100"/>
      <c r="V1583" s="88"/>
      <c r="W1583" s="88"/>
      <c r="X1583" s="88"/>
      <c r="Y1583" s="30"/>
      <c r="Z1583" s="88"/>
      <c r="AA1583" s="88"/>
      <c r="AB1583" s="30"/>
      <c r="AC1583" s="30"/>
      <c r="AD1583" s="30"/>
      <c r="AE1583" s="101"/>
      <c r="AH1583" s="53"/>
    </row>
    <row r="1584" spans="2:34" x14ac:dyDescent="0.25">
      <c r="B1584" s="81"/>
      <c r="C1584" s="82"/>
      <c r="D1584" s="83"/>
      <c r="E1584" s="87"/>
      <c r="F1584" s="84"/>
      <c r="G1584" s="84"/>
      <c r="H1584" s="89" t="str">
        <f>IF(F1584&lt;&gt;"", _xlfn.XLOOKUP(F1584,TABstock[CODE],TABstock[UNITE]),"")</f>
        <v/>
      </c>
      <c r="I1584" s="89" t="str">
        <f>IF(F1584&lt;&gt;"", _xlfn.XLOOKUP(F1584,TABstock[CODE],TABstock[DESCRIPTION]),"")</f>
        <v/>
      </c>
      <c r="J1584" s="90" t="str">
        <f>IF(F1584&lt;&gt;"", _xlfn.XLOOKUP(F1584,TABstock[CODE],TABstock[STOCK]),"")</f>
        <v/>
      </c>
      <c r="K1584" s="28"/>
      <c r="M1584" s="29"/>
      <c r="S1584" s="23"/>
      <c r="T1584" s="99"/>
      <c r="U1584" s="100"/>
      <c r="V1584" s="88"/>
      <c r="W1584" s="88"/>
      <c r="X1584" s="88"/>
      <c r="Y1584" s="30"/>
      <c r="Z1584" s="88"/>
      <c r="AA1584" s="88"/>
      <c r="AB1584" s="30"/>
      <c r="AC1584" s="30"/>
      <c r="AD1584" s="30"/>
      <c r="AE1584" s="101"/>
      <c r="AH1584" s="53"/>
    </row>
    <row r="1585" spans="2:34" x14ac:dyDescent="0.25">
      <c r="B1585" s="81"/>
      <c r="C1585" s="82"/>
      <c r="D1585" s="83"/>
      <c r="E1585" s="87"/>
      <c r="F1585" s="84"/>
      <c r="G1585" s="84"/>
      <c r="H1585" s="89" t="str">
        <f>IF(F1585&lt;&gt;"", _xlfn.XLOOKUP(F1585,TABstock[CODE],TABstock[UNITE]),"")</f>
        <v/>
      </c>
      <c r="I1585" s="89" t="str">
        <f>IF(F1585&lt;&gt;"", _xlfn.XLOOKUP(F1585,TABstock[CODE],TABstock[DESCRIPTION]),"")</f>
        <v/>
      </c>
      <c r="J1585" s="90" t="str">
        <f>IF(F1585&lt;&gt;"", _xlfn.XLOOKUP(F1585,TABstock[CODE],TABstock[STOCK]),"")</f>
        <v/>
      </c>
      <c r="K1585" s="28"/>
      <c r="M1585" s="29"/>
      <c r="S1585" s="23"/>
      <c r="T1585" s="99"/>
      <c r="U1585" s="100"/>
      <c r="V1585" s="88"/>
      <c r="W1585" s="88"/>
      <c r="X1585" s="88"/>
      <c r="Y1585" s="30"/>
      <c r="Z1585" s="88"/>
      <c r="AA1585" s="88"/>
      <c r="AB1585" s="30"/>
      <c r="AC1585" s="30"/>
      <c r="AD1585" s="30"/>
      <c r="AE1585" s="101"/>
      <c r="AH1585" s="53"/>
    </row>
    <row r="1586" spans="2:34" x14ac:dyDescent="0.25">
      <c r="B1586" s="81"/>
      <c r="C1586" s="82"/>
      <c r="D1586" s="83"/>
      <c r="E1586" s="87"/>
      <c r="F1586" s="84"/>
      <c r="G1586" s="84"/>
      <c r="H1586" s="89" t="str">
        <f>IF(F1586&lt;&gt;"", _xlfn.XLOOKUP(F1586,TABstock[CODE],TABstock[UNITE]),"")</f>
        <v/>
      </c>
      <c r="I1586" s="89" t="str">
        <f>IF(F1586&lt;&gt;"", _xlfn.XLOOKUP(F1586,TABstock[CODE],TABstock[DESCRIPTION]),"")</f>
        <v/>
      </c>
      <c r="J1586" s="90" t="str">
        <f>IF(F1586&lt;&gt;"", _xlfn.XLOOKUP(F1586,TABstock[CODE],TABstock[STOCK]),"")</f>
        <v/>
      </c>
      <c r="K1586" s="28"/>
      <c r="M1586" s="29"/>
      <c r="S1586" s="23"/>
      <c r="T1586" s="99"/>
      <c r="U1586" s="100"/>
      <c r="V1586" s="88"/>
      <c r="W1586" s="88"/>
      <c r="X1586" s="88"/>
      <c r="Y1586" s="30"/>
      <c r="Z1586" s="88"/>
      <c r="AA1586" s="88"/>
      <c r="AB1586" s="30"/>
      <c r="AC1586" s="30"/>
      <c r="AD1586" s="30"/>
      <c r="AE1586" s="101"/>
      <c r="AH1586" s="53"/>
    </row>
    <row r="1587" spans="2:34" x14ac:dyDescent="0.25">
      <c r="B1587" s="81"/>
      <c r="C1587" s="82"/>
      <c r="D1587" s="83"/>
      <c r="E1587" s="87"/>
      <c r="F1587" s="84"/>
      <c r="G1587" s="84"/>
      <c r="H1587" s="89" t="str">
        <f>IF(F1587&lt;&gt;"", _xlfn.XLOOKUP(F1587,TABstock[CODE],TABstock[UNITE]),"")</f>
        <v/>
      </c>
      <c r="I1587" s="89" t="str">
        <f>IF(F1587&lt;&gt;"", _xlfn.XLOOKUP(F1587,TABstock[CODE],TABstock[DESCRIPTION]),"")</f>
        <v/>
      </c>
      <c r="J1587" s="90" t="str">
        <f>IF(F1587&lt;&gt;"", _xlfn.XLOOKUP(F1587,TABstock[CODE],TABstock[STOCK]),"")</f>
        <v/>
      </c>
      <c r="K1587" s="28"/>
      <c r="M1587" s="29"/>
      <c r="S1587" s="23"/>
      <c r="T1587" s="99"/>
      <c r="U1587" s="100"/>
      <c r="V1587" s="88"/>
      <c r="W1587" s="88"/>
      <c r="X1587" s="88"/>
      <c r="Y1587" s="30"/>
      <c r="Z1587" s="88"/>
      <c r="AA1587" s="88"/>
      <c r="AB1587" s="30"/>
      <c r="AC1587" s="30"/>
      <c r="AD1587" s="30"/>
      <c r="AE1587" s="101"/>
      <c r="AH1587" s="53"/>
    </row>
    <row r="1588" spans="2:34" x14ac:dyDescent="0.25">
      <c r="B1588" s="81"/>
      <c r="C1588" s="82"/>
      <c r="D1588" s="83"/>
      <c r="E1588" s="87"/>
      <c r="F1588" s="84"/>
      <c r="G1588" s="84"/>
      <c r="H1588" s="89" t="str">
        <f>IF(F1588&lt;&gt;"", _xlfn.XLOOKUP(F1588,TABstock[CODE],TABstock[UNITE]),"")</f>
        <v/>
      </c>
      <c r="I1588" s="89" t="str">
        <f>IF(F1588&lt;&gt;"", _xlfn.XLOOKUP(F1588,TABstock[CODE],TABstock[DESCRIPTION]),"")</f>
        <v/>
      </c>
      <c r="J1588" s="90" t="str">
        <f>IF(F1588&lt;&gt;"", _xlfn.XLOOKUP(F1588,TABstock[CODE],TABstock[STOCK]),"")</f>
        <v/>
      </c>
      <c r="K1588" s="28"/>
      <c r="M1588" s="29"/>
      <c r="S1588" s="23"/>
      <c r="T1588" s="99"/>
      <c r="U1588" s="100"/>
      <c r="V1588" s="88"/>
      <c r="W1588" s="88"/>
      <c r="X1588" s="88"/>
      <c r="Y1588" s="30"/>
      <c r="Z1588" s="88"/>
      <c r="AA1588" s="88"/>
      <c r="AB1588" s="30"/>
      <c r="AC1588" s="30"/>
      <c r="AD1588" s="30"/>
      <c r="AE1588" s="101"/>
      <c r="AH1588" s="53"/>
    </row>
    <row r="1589" spans="2:34" x14ac:dyDescent="0.25">
      <c r="B1589" s="81"/>
      <c r="C1589" s="82"/>
      <c r="D1589" s="83"/>
      <c r="E1589" s="87"/>
      <c r="F1589" s="84"/>
      <c r="G1589" s="84"/>
      <c r="H1589" s="89" t="str">
        <f>IF(F1589&lt;&gt;"", _xlfn.XLOOKUP(F1589,TABstock[CODE],TABstock[UNITE]),"")</f>
        <v/>
      </c>
      <c r="I1589" s="89" t="str">
        <f>IF(F1589&lt;&gt;"", _xlfn.XLOOKUP(F1589,TABstock[CODE],TABstock[DESCRIPTION]),"")</f>
        <v/>
      </c>
      <c r="J1589" s="90" t="str">
        <f>IF(F1589&lt;&gt;"", _xlfn.XLOOKUP(F1589,TABstock[CODE],TABstock[STOCK]),"")</f>
        <v/>
      </c>
      <c r="K1589" s="28"/>
      <c r="M1589" s="29"/>
      <c r="S1589" s="23"/>
      <c r="T1589" s="99"/>
      <c r="U1589" s="100"/>
      <c r="V1589" s="88"/>
      <c r="W1589" s="88"/>
      <c r="X1589" s="88"/>
      <c r="Y1589" s="30"/>
      <c r="Z1589" s="88"/>
      <c r="AA1589" s="88"/>
      <c r="AB1589" s="30"/>
      <c r="AC1589" s="30"/>
      <c r="AD1589" s="30"/>
      <c r="AE1589" s="101"/>
      <c r="AH1589" s="53"/>
    </row>
    <row r="1590" spans="2:34" x14ac:dyDescent="0.25">
      <c r="B1590" s="81"/>
      <c r="C1590" s="82"/>
      <c r="D1590" s="83"/>
      <c r="E1590" s="87"/>
      <c r="F1590" s="84"/>
      <c r="G1590" s="84"/>
      <c r="H1590" s="89" t="str">
        <f>IF(F1590&lt;&gt;"", _xlfn.XLOOKUP(F1590,TABstock[CODE],TABstock[UNITE]),"")</f>
        <v/>
      </c>
      <c r="I1590" s="89" t="str">
        <f>IF(F1590&lt;&gt;"", _xlfn.XLOOKUP(F1590,TABstock[CODE],TABstock[DESCRIPTION]),"")</f>
        <v/>
      </c>
      <c r="J1590" s="90" t="str">
        <f>IF(F1590&lt;&gt;"", _xlfn.XLOOKUP(F1590,TABstock[CODE],TABstock[STOCK]),"")</f>
        <v/>
      </c>
      <c r="K1590" s="28"/>
      <c r="M1590" s="29"/>
      <c r="S1590" s="23"/>
      <c r="T1590" s="99"/>
      <c r="U1590" s="100"/>
      <c r="V1590" s="88"/>
      <c r="W1590" s="88"/>
      <c r="X1590" s="88"/>
      <c r="Y1590" s="30"/>
      <c r="Z1590" s="88"/>
      <c r="AA1590" s="88"/>
      <c r="AB1590" s="30"/>
      <c r="AC1590" s="30"/>
      <c r="AD1590" s="30"/>
      <c r="AE1590" s="101"/>
      <c r="AH1590" s="53"/>
    </row>
    <row r="1591" spans="2:34" x14ac:dyDescent="0.25">
      <c r="B1591" s="81"/>
      <c r="C1591" s="82"/>
      <c r="D1591" s="83"/>
      <c r="E1591" s="87"/>
      <c r="F1591" s="84"/>
      <c r="G1591" s="84"/>
      <c r="H1591" s="89" t="str">
        <f>IF(F1591&lt;&gt;"", _xlfn.XLOOKUP(F1591,TABstock[CODE],TABstock[UNITE]),"")</f>
        <v/>
      </c>
      <c r="I1591" s="89" t="str">
        <f>IF(F1591&lt;&gt;"", _xlfn.XLOOKUP(F1591,TABstock[CODE],TABstock[DESCRIPTION]),"")</f>
        <v/>
      </c>
      <c r="J1591" s="90" t="str">
        <f>IF(F1591&lt;&gt;"", _xlfn.XLOOKUP(F1591,TABstock[CODE],TABstock[STOCK]),"")</f>
        <v/>
      </c>
      <c r="K1591" s="28"/>
      <c r="M1591" s="29"/>
      <c r="S1591" s="23"/>
      <c r="T1591" s="99"/>
      <c r="U1591" s="100"/>
      <c r="V1591" s="88"/>
      <c r="W1591" s="88"/>
      <c r="X1591" s="88"/>
      <c r="Y1591" s="30"/>
      <c r="Z1591" s="88"/>
      <c r="AA1591" s="88"/>
      <c r="AB1591" s="30"/>
      <c r="AC1591" s="30"/>
      <c r="AD1591" s="30"/>
      <c r="AE1591" s="101"/>
      <c r="AH1591" s="53"/>
    </row>
    <row r="1592" spans="2:34" x14ac:dyDescent="0.25">
      <c r="B1592" s="81"/>
      <c r="C1592" s="82"/>
      <c r="D1592" s="83"/>
      <c r="E1592" s="87"/>
      <c r="F1592" s="84"/>
      <c r="G1592" s="84"/>
      <c r="H1592" s="89" t="str">
        <f>IF(F1592&lt;&gt;"", _xlfn.XLOOKUP(F1592,TABstock[CODE],TABstock[UNITE]),"")</f>
        <v/>
      </c>
      <c r="I1592" s="89" t="str">
        <f>IF(F1592&lt;&gt;"", _xlfn.XLOOKUP(F1592,TABstock[CODE],TABstock[DESCRIPTION]),"")</f>
        <v/>
      </c>
      <c r="J1592" s="90" t="str">
        <f>IF(F1592&lt;&gt;"", _xlfn.XLOOKUP(F1592,TABstock[CODE],TABstock[STOCK]),"")</f>
        <v/>
      </c>
      <c r="K1592" s="28"/>
      <c r="M1592" s="29"/>
      <c r="S1592" s="23"/>
      <c r="T1592" s="99"/>
      <c r="U1592" s="100"/>
      <c r="V1592" s="88"/>
      <c r="W1592" s="88"/>
      <c r="X1592" s="88"/>
      <c r="Y1592" s="30"/>
      <c r="Z1592" s="88"/>
      <c r="AA1592" s="88"/>
      <c r="AB1592" s="30"/>
      <c r="AC1592" s="30"/>
      <c r="AD1592" s="30"/>
      <c r="AE1592" s="101"/>
      <c r="AH1592" s="53"/>
    </row>
    <row r="1593" spans="2:34" x14ac:dyDescent="0.25">
      <c r="B1593" s="81"/>
      <c r="C1593" s="82"/>
      <c r="D1593" s="83"/>
      <c r="E1593" s="87"/>
      <c r="F1593" s="84"/>
      <c r="G1593" s="84"/>
      <c r="H1593" s="89" t="str">
        <f>IF(F1593&lt;&gt;"", _xlfn.XLOOKUP(F1593,TABstock[CODE],TABstock[UNITE]),"")</f>
        <v/>
      </c>
      <c r="I1593" s="89" t="str">
        <f>IF(F1593&lt;&gt;"", _xlfn.XLOOKUP(F1593,TABstock[CODE],TABstock[DESCRIPTION]),"")</f>
        <v/>
      </c>
      <c r="J1593" s="90" t="str">
        <f>IF(F1593&lt;&gt;"", _xlfn.XLOOKUP(F1593,TABstock[CODE],TABstock[STOCK]),"")</f>
        <v/>
      </c>
      <c r="K1593" s="28"/>
      <c r="M1593" s="29"/>
      <c r="S1593" s="23"/>
      <c r="T1593" s="99"/>
      <c r="U1593" s="100"/>
      <c r="V1593" s="88"/>
      <c r="W1593" s="88"/>
      <c r="X1593" s="88"/>
      <c r="Y1593" s="30"/>
      <c r="Z1593" s="88"/>
      <c r="AA1593" s="88"/>
      <c r="AB1593" s="30"/>
      <c r="AC1593" s="30"/>
      <c r="AD1593" s="30"/>
      <c r="AE1593" s="101"/>
      <c r="AH1593" s="53"/>
    </row>
    <row r="1594" spans="2:34" x14ac:dyDescent="0.25">
      <c r="B1594" s="81"/>
      <c r="C1594" s="82"/>
      <c r="D1594" s="83"/>
      <c r="E1594" s="87"/>
      <c r="F1594" s="84"/>
      <c r="G1594" s="84"/>
      <c r="H1594" s="89" t="str">
        <f>IF(F1594&lt;&gt;"", _xlfn.XLOOKUP(F1594,TABstock[CODE],TABstock[UNITE]),"")</f>
        <v/>
      </c>
      <c r="I1594" s="89" t="str">
        <f>IF(F1594&lt;&gt;"", _xlfn.XLOOKUP(F1594,TABstock[CODE],TABstock[DESCRIPTION]),"")</f>
        <v/>
      </c>
      <c r="J1594" s="90" t="str">
        <f>IF(F1594&lt;&gt;"", _xlfn.XLOOKUP(F1594,TABstock[CODE],TABstock[STOCK]),"")</f>
        <v/>
      </c>
      <c r="K1594" s="28"/>
      <c r="M1594" s="29"/>
      <c r="S1594" s="23"/>
      <c r="T1594" s="99"/>
      <c r="U1594" s="100"/>
      <c r="V1594" s="88"/>
      <c r="W1594" s="88"/>
      <c r="X1594" s="88"/>
      <c r="Y1594" s="30"/>
      <c r="Z1594" s="88"/>
      <c r="AA1594" s="88"/>
      <c r="AB1594" s="30"/>
      <c r="AC1594" s="30"/>
      <c r="AD1594" s="30"/>
      <c r="AE1594" s="101"/>
      <c r="AH1594" s="53"/>
    </row>
    <row r="1595" spans="2:34" x14ac:dyDescent="0.25">
      <c r="B1595" s="81"/>
      <c r="C1595" s="82"/>
      <c r="D1595" s="83"/>
      <c r="E1595" s="87"/>
      <c r="F1595" s="84"/>
      <c r="G1595" s="84"/>
      <c r="H1595" s="89" t="str">
        <f>IF(F1595&lt;&gt;"", _xlfn.XLOOKUP(F1595,TABstock[CODE],TABstock[UNITE]),"")</f>
        <v/>
      </c>
      <c r="I1595" s="89" t="str">
        <f>IF(F1595&lt;&gt;"", _xlfn.XLOOKUP(F1595,TABstock[CODE],TABstock[DESCRIPTION]),"")</f>
        <v/>
      </c>
      <c r="J1595" s="90" t="str">
        <f>IF(F1595&lt;&gt;"", _xlfn.XLOOKUP(F1595,TABstock[CODE],TABstock[STOCK]),"")</f>
        <v/>
      </c>
      <c r="K1595" s="28"/>
      <c r="M1595" s="29"/>
      <c r="S1595" s="23"/>
      <c r="T1595" s="99"/>
      <c r="U1595" s="100"/>
      <c r="V1595" s="88"/>
      <c r="W1595" s="88"/>
      <c r="X1595" s="88"/>
      <c r="Y1595" s="30"/>
      <c r="Z1595" s="88"/>
      <c r="AA1595" s="88"/>
      <c r="AB1595" s="30"/>
      <c r="AC1595" s="30"/>
      <c r="AD1595" s="30"/>
      <c r="AE1595" s="101"/>
      <c r="AH1595" s="53"/>
    </row>
    <row r="1596" spans="2:34" x14ac:dyDescent="0.25">
      <c r="B1596" s="81"/>
      <c r="C1596" s="82"/>
      <c r="D1596" s="83"/>
      <c r="E1596" s="87"/>
      <c r="F1596" s="84"/>
      <c r="G1596" s="84"/>
      <c r="H1596" s="89" t="str">
        <f>IF(F1596&lt;&gt;"", _xlfn.XLOOKUP(F1596,TABstock[CODE],TABstock[UNITE]),"")</f>
        <v/>
      </c>
      <c r="I1596" s="89" t="str">
        <f>IF(F1596&lt;&gt;"", _xlfn.XLOOKUP(F1596,TABstock[CODE],TABstock[DESCRIPTION]),"")</f>
        <v/>
      </c>
      <c r="J1596" s="90" t="str">
        <f>IF(F1596&lt;&gt;"", _xlfn.XLOOKUP(F1596,TABstock[CODE],TABstock[STOCK]),"")</f>
        <v/>
      </c>
      <c r="K1596" s="28"/>
      <c r="M1596" s="29"/>
      <c r="S1596" s="23"/>
      <c r="T1596" s="99"/>
      <c r="U1596" s="100"/>
      <c r="V1596" s="88"/>
      <c r="W1596" s="88"/>
      <c r="X1596" s="88"/>
      <c r="Y1596" s="30"/>
      <c r="Z1596" s="88"/>
      <c r="AA1596" s="88"/>
      <c r="AB1596" s="30"/>
      <c r="AC1596" s="30"/>
      <c r="AD1596" s="30"/>
      <c r="AE1596" s="101"/>
      <c r="AH1596" s="53"/>
    </row>
    <row r="1597" spans="2:34" x14ac:dyDescent="0.25">
      <c r="B1597" s="81"/>
      <c r="C1597" s="82"/>
      <c r="D1597" s="83"/>
      <c r="E1597" s="87"/>
      <c r="F1597" s="84"/>
      <c r="G1597" s="84"/>
      <c r="H1597" s="89" t="str">
        <f>IF(F1597&lt;&gt;"", _xlfn.XLOOKUP(F1597,TABstock[CODE],TABstock[UNITE]),"")</f>
        <v/>
      </c>
      <c r="I1597" s="89" t="str">
        <f>IF(F1597&lt;&gt;"", _xlfn.XLOOKUP(F1597,TABstock[CODE],TABstock[DESCRIPTION]),"")</f>
        <v/>
      </c>
      <c r="J1597" s="90" t="str">
        <f>IF(F1597&lt;&gt;"", _xlfn.XLOOKUP(F1597,TABstock[CODE],TABstock[STOCK]),"")</f>
        <v/>
      </c>
      <c r="K1597" s="28"/>
      <c r="M1597" s="29"/>
      <c r="S1597" s="23"/>
      <c r="T1597" s="99"/>
      <c r="U1597" s="100"/>
      <c r="V1597" s="88"/>
      <c r="W1597" s="88"/>
      <c r="X1597" s="88"/>
      <c r="Y1597" s="30"/>
      <c r="Z1597" s="88"/>
      <c r="AA1597" s="88"/>
      <c r="AB1597" s="30"/>
      <c r="AC1597" s="30"/>
      <c r="AD1597" s="30"/>
      <c r="AE1597" s="101"/>
      <c r="AH1597" s="53"/>
    </row>
    <row r="1598" spans="2:34" x14ac:dyDescent="0.25">
      <c r="B1598" s="81"/>
      <c r="C1598" s="82"/>
      <c r="D1598" s="83"/>
      <c r="E1598" s="87"/>
      <c r="F1598" s="84"/>
      <c r="G1598" s="84"/>
      <c r="H1598" s="89" t="str">
        <f>IF(F1598&lt;&gt;"", _xlfn.XLOOKUP(F1598,TABstock[CODE],TABstock[UNITE]),"")</f>
        <v/>
      </c>
      <c r="I1598" s="89" t="str">
        <f>IF(F1598&lt;&gt;"", _xlfn.XLOOKUP(F1598,TABstock[CODE],TABstock[DESCRIPTION]),"")</f>
        <v/>
      </c>
      <c r="J1598" s="90" t="str">
        <f>IF(F1598&lt;&gt;"", _xlfn.XLOOKUP(F1598,TABstock[CODE],TABstock[STOCK]),"")</f>
        <v/>
      </c>
      <c r="K1598" s="28"/>
      <c r="M1598" s="29"/>
      <c r="S1598" s="23"/>
      <c r="T1598" s="99"/>
      <c r="U1598" s="100"/>
      <c r="V1598" s="88"/>
      <c r="W1598" s="88"/>
      <c r="X1598" s="88"/>
      <c r="Y1598" s="30"/>
      <c r="Z1598" s="88"/>
      <c r="AA1598" s="88"/>
      <c r="AB1598" s="30"/>
      <c r="AC1598" s="30"/>
      <c r="AD1598" s="30"/>
      <c r="AE1598" s="101"/>
      <c r="AH1598" s="53"/>
    </row>
    <row r="1599" spans="2:34" x14ac:dyDescent="0.25">
      <c r="B1599" s="81"/>
      <c r="C1599" s="82"/>
      <c r="D1599" s="83"/>
      <c r="E1599" s="87"/>
      <c r="F1599" s="84"/>
      <c r="G1599" s="84"/>
      <c r="H1599" s="89" t="str">
        <f>IF(F1599&lt;&gt;"", _xlfn.XLOOKUP(F1599,TABstock[CODE],TABstock[UNITE]),"")</f>
        <v/>
      </c>
      <c r="I1599" s="89" t="str">
        <f>IF(F1599&lt;&gt;"", _xlfn.XLOOKUP(F1599,TABstock[CODE],TABstock[DESCRIPTION]),"")</f>
        <v/>
      </c>
      <c r="J1599" s="90" t="str">
        <f>IF(F1599&lt;&gt;"", _xlfn.XLOOKUP(F1599,TABstock[CODE],TABstock[STOCK]),"")</f>
        <v/>
      </c>
      <c r="K1599" s="28"/>
      <c r="M1599" s="29"/>
      <c r="S1599" s="23"/>
      <c r="T1599" s="99"/>
      <c r="U1599" s="100"/>
      <c r="V1599" s="88"/>
      <c r="W1599" s="88"/>
      <c r="X1599" s="88"/>
      <c r="Y1599" s="30"/>
      <c r="Z1599" s="88"/>
      <c r="AA1599" s="88"/>
      <c r="AB1599" s="30"/>
      <c r="AC1599" s="30"/>
      <c r="AD1599" s="30"/>
      <c r="AE1599" s="101"/>
      <c r="AH1599" s="53"/>
    </row>
    <row r="1600" spans="2:34" x14ac:dyDescent="0.25">
      <c r="B1600" s="81"/>
      <c r="C1600" s="82"/>
      <c r="D1600" s="83"/>
      <c r="E1600" s="87"/>
      <c r="F1600" s="84"/>
      <c r="G1600" s="84"/>
      <c r="H1600" s="89" t="str">
        <f>IF(F1600&lt;&gt;"", _xlfn.XLOOKUP(F1600,TABstock[CODE],TABstock[UNITE]),"")</f>
        <v/>
      </c>
      <c r="I1600" s="89" t="str">
        <f>IF(F1600&lt;&gt;"", _xlfn.XLOOKUP(F1600,TABstock[CODE],TABstock[DESCRIPTION]),"")</f>
        <v/>
      </c>
      <c r="J1600" s="90" t="str">
        <f>IF(F1600&lt;&gt;"", _xlfn.XLOOKUP(F1600,TABstock[CODE],TABstock[STOCK]),"")</f>
        <v/>
      </c>
      <c r="K1600" s="28"/>
      <c r="M1600" s="29"/>
      <c r="S1600" s="23"/>
      <c r="T1600" s="99"/>
      <c r="U1600" s="100"/>
      <c r="V1600" s="88"/>
      <c r="W1600" s="88"/>
      <c r="X1600" s="88"/>
      <c r="Y1600" s="30"/>
      <c r="Z1600" s="88"/>
      <c r="AA1600" s="88"/>
      <c r="AB1600" s="30"/>
      <c r="AC1600" s="30"/>
      <c r="AD1600" s="30"/>
      <c r="AE1600" s="101"/>
      <c r="AH1600" s="53"/>
    </row>
    <row r="1601" spans="2:34" x14ac:dyDescent="0.25">
      <c r="B1601" s="81"/>
      <c r="C1601" s="82"/>
      <c r="D1601" s="83"/>
      <c r="E1601" s="87"/>
      <c r="F1601" s="84"/>
      <c r="G1601" s="84"/>
      <c r="H1601" s="89" t="str">
        <f>IF(F1601&lt;&gt;"", _xlfn.XLOOKUP(F1601,TABstock[CODE],TABstock[UNITE]),"")</f>
        <v/>
      </c>
      <c r="I1601" s="89" t="str">
        <f>IF(F1601&lt;&gt;"", _xlfn.XLOOKUP(F1601,TABstock[CODE],TABstock[DESCRIPTION]),"")</f>
        <v/>
      </c>
      <c r="J1601" s="90" t="str">
        <f>IF(F1601&lt;&gt;"", _xlfn.XLOOKUP(F1601,TABstock[CODE],TABstock[STOCK]),"")</f>
        <v/>
      </c>
      <c r="K1601" s="28"/>
      <c r="M1601" s="29"/>
      <c r="S1601" s="23"/>
      <c r="T1601" s="99"/>
      <c r="U1601" s="100"/>
      <c r="V1601" s="88"/>
      <c r="W1601" s="88"/>
      <c r="X1601" s="88"/>
      <c r="Y1601" s="30"/>
      <c r="Z1601" s="88"/>
      <c r="AA1601" s="88"/>
      <c r="AB1601" s="30"/>
      <c r="AC1601" s="30"/>
      <c r="AD1601" s="30"/>
      <c r="AE1601" s="101"/>
      <c r="AH1601" s="53"/>
    </row>
    <row r="1602" spans="2:34" x14ac:dyDescent="0.25">
      <c r="B1602" s="81"/>
      <c r="C1602" s="82"/>
      <c r="D1602" s="83"/>
      <c r="E1602" s="87"/>
      <c r="F1602" s="84"/>
      <c r="G1602" s="84"/>
      <c r="H1602" s="89" t="str">
        <f>IF(F1602&lt;&gt;"", _xlfn.XLOOKUP(F1602,TABstock[CODE],TABstock[UNITE]),"")</f>
        <v/>
      </c>
      <c r="I1602" s="89" t="str">
        <f>IF(F1602&lt;&gt;"", _xlfn.XLOOKUP(F1602,TABstock[CODE],TABstock[DESCRIPTION]),"")</f>
        <v/>
      </c>
      <c r="J1602" s="90" t="str">
        <f>IF(F1602&lt;&gt;"", _xlfn.XLOOKUP(F1602,TABstock[CODE],TABstock[STOCK]),"")</f>
        <v/>
      </c>
      <c r="K1602" s="28"/>
      <c r="M1602" s="29"/>
      <c r="S1602" s="23"/>
      <c r="T1602" s="99"/>
      <c r="U1602" s="100"/>
      <c r="V1602" s="88"/>
      <c r="W1602" s="88"/>
      <c r="X1602" s="88"/>
      <c r="Y1602" s="30"/>
      <c r="Z1602" s="88"/>
      <c r="AA1602" s="88"/>
      <c r="AB1602" s="30"/>
      <c r="AC1602" s="30"/>
      <c r="AD1602" s="30"/>
      <c r="AE1602" s="101"/>
      <c r="AH1602" s="53"/>
    </row>
    <row r="1603" spans="2:34" x14ac:dyDescent="0.25">
      <c r="B1603" s="81"/>
      <c r="C1603" s="82"/>
      <c r="D1603" s="83"/>
      <c r="E1603" s="87"/>
      <c r="F1603" s="84"/>
      <c r="G1603" s="84"/>
      <c r="H1603" s="89" t="str">
        <f>IF(F1603&lt;&gt;"", _xlfn.XLOOKUP(F1603,TABstock[CODE],TABstock[UNITE]),"")</f>
        <v/>
      </c>
      <c r="I1603" s="89" t="str">
        <f>IF(F1603&lt;&gt;"", _xlfn.XLOOKUP(F1603,TABstock[CODE],TABstock[DESCRIPTION]),"")</f>
        <v/>
      </c>
      <c r="J1603" s="90" t="str">
        <f>IF(F1603&lt;&gt;"", _xlfn.XLOOKUP(F1603,TABstock[CODE],TABstock[STOCK]),"")</f>
        <v/>
      </c>
      <c r="K1603" s="28"/>
      <c r="M1603" s="29"/>
      <c r="S1603" s="23"/>
      <c r="T1603" s="99"/>
      <c r="U1603" s="100"/>
      <c r="V1603" s="88"/>
      <c r="W1603" s="88"/>
      <c r="X1603" s="88"/>
      <c r="Y1603" s="30"/>
      <c r="Z1603" s="88"/>
      <c r="AA1603" s="88"/>
      <c r="AB1603" s="30"/>
      <c r="AC1603" s="30"/>
      <c r="AD1603" s="30"/>
      <c r="AE1603" s="101"/>
      <c r="AH1603" s="53"/>
    </row>
    <row r="1604" spans="2:34" x14ac:dyDescent="0.25">
      <c r="B1604" s="81"/>
      <c r="C1604" s="82"/>
      <c r="D1604" s="83"/>
      <c r="E1604" s="87"/>
      <c r="F1604" s="84"/>
      <c r="G1604" s="84"/>
      <c r="H1604" s="89" t="str">
        <f>IF(F1604&lt;&gt;"", _xlfn.XLOOKUP(F1604,TABstock[CODE],TABstock[UNITE]),"")</f>
        <v/>
      </c>
      <c r="I1604" s="89" t="str">
        <f>IF(F1604&lt;&gt;"", _xlfn.XLOOKUP(F1604,TABstock[CODE],TABstock[DESCRIPTION]),"")</f>
        <v/>
      </c>
      <c r="J1604" s="90" t="str">
        <f>IF(F1604&lt;&gt;"", _xlfn.XLOOKUP(F1604,TABstock[CODE],TABstock[STOCK]),"")</f>
        <v/>
      </c>
      <c r="K1604" s="28"/>
      <c r="M1604" s="29"/>
      <c r="S1604" s="23"/>
      <c r="T1604" s="99"/>
      <c r="U1604" s="100"/>
      <c r="V1604" s="88"/>
      <c r="W1604" s="88"/>
      <c r="X1604" s="88"/>
      <c r="Y1604" s="30"/>
      <c r="Z1604" s="88"/>
      <c r="AA1604" s="88"/>
      <c r="AB1604" s="30"/>
      <c r="AC1604" s="30"/>
      <c r="AD1604" s="30"/>
      <c r="AE1604" s="101"/>
      <c r="AH1604" s="53"/>
    </row>
    <row r="1605" spans="2:34" x14ac:dyDescent="0.25">
      <c r="B1605" s="81"/>
      <c r="C1605" s="82"/>
      <c r="D1605" s="83"/>
      <c r="E1605" s="87"/>
      <c r="F1605" s="84"/>
      <c r="G1605" s="84"/>
      <c r="H1605" s="89" t="str">
        <f>IF(F1605&lt;&gt;"", _xlfn.XLOOKUP(F1605,TABstock[CODE],TABstock[UNITE]),"")</f>
        <v/>
      </c>
      <c r="I1605" s="89" t="str">
        <f>IF(F1605&lt;&gt;"", _xlfn.XLOOKUP(F1605,TABstock[CODE],TABstock[DESCRIPTION]),"")</f>
        <v/>
      </c>
      <c r="J1605" s="90" t="str">
        <f>IF(F1605&lt;&gt;"", _xlfn.XLOOKUP(F1605,TABstock[CODE],TABstock[STOCK]),"")</f>
        <v/>
      </c>
      <c r="K1605" s="28"/>
      <c r="M1605" s="29"/>
      <c r="S1605" s="23"/>
      <c r="T1605" s="99"/>
      <c r="U1605" s="100"/>
      <c r="V1605" s="88"/>
      <c r="W1605" s="88"/>
      <c r="X1605" s="88"/>
      <c r="Y1605" s="30"/>
      <c r="Z1605" s="88"/>
      <c r="AA1605" s="88"/>
      <c r="AB1605" s="30"/>
      <c r="AC1605" s="30"/>
      <c r="AD1605" s="30"/>
      <c r="AE1605" s="101"/>
      <c r="AH1605" s="53"/>
    </row>
    <row r="1606" spans="2:34" x14ac:dyDescent="0.25">
      <c r="B1606" s="81"/>
      <c r="C1606" s="82"/>
      <c r="D1606" s="83"/>
      <c r="E1606" s="87"/>
      <c r="F1606" s="84"/>
      <c r="G1606" s="84"/>
      <c r="H1606" s="89" t="str">
        <f>IF(F1606&lt;&gt;"", _xlfn.XLOOKUP(F1606,TABstock[CODE],TABstock[UNITE]),"")</f>
        <v/>
      </c>
      <c r="I1606" s="89" t="str">
        <f>IF(F1606&lt;&gt;"", _xlfn.XLOOKUP(F1606,TABstock[CODE],TABstock[DESCRIPTION]),"")</f>
        <v/>
      </c>
      <c r="J1606" s="90" t="str">
        <f>IF(F1606&lt;&gt;"", _xlfn.XLOOKUP(F1606,TABstock[CODE],TABstock[STOCK]),"")</f>
        <v/>
      </c>
      <c r="K1606" s="28"/>
      <c r="M1606" s="29"/>
      <c r="S1606" s="23"/>
      <c r="T1606" s="99"/>
      <c r="U1606" s="100"/>
      <c r="V1606" s="88"/>
      <c r="W1606" s="88"/>
      <c r="X1606" s="88"/>
      <c r="Y1606" s="30"/>
      <c r="Z1606" s="88"/>
      <c r="AA1606" s="88"/>
      <c r="AB1606" s="30"/>
      <c r="AC1606" s="30"/>
      <c r="AD1606" s="30"/>
      <c r="AE1606" s="101"/>
      <c r="AH1606" s="53"/>
    </row>
    <row r="1607" spans="2:34" x14ac:dyDescent="0.25">
      <c r="B1607" s="81"/>
      <c r="C1607" s="82"/>
      <c r="D1607" s="83"/>
      <c r="E1607" s="87"/>
      <c r="F1607" s="84"/>
      <c r="G1607" s="84"/>
      <c r="H1607" s="89" t="str">
        <f>IF(F1607&lt;&gt;"", _xlfn.XLOOKUP(F1607,TABstock[CODE],TABstock[UNITE]),"")</f>
        <v/>
      </c>
      <c r="I1607" s="89" t="str">
        <f>IF(F1607&lt;&gt;"", _xlfn.XLOOKUP(F1607,TABstock[CODE],TABstock[DESCRIPTION]),"")</f>
        <v/>
      </c>
      <c r="J1607" s="90" t="str">
        <f>IF(F1607&lt;&gt;"", _xlfn.XLOOKUP(F1607,TABstock[CODE],TABstock[STOCK]),"")</f>
        <v/>
      </c>
      <c r="K1607" s="28"/>
      <c r="M1607" s="29"/>
      <c r="S1607" s="23"/>
      <c r="T1607" s="99"/>
      <c r="U1607" s="100"/>
      <c r="V1607" s="88"/>
      <c r="W1607" s="88"/>
      <c r="X1607" s="88"/>
      <c r="Y1607" s="30"/>
      <c r="Z1607" s="88"/>
      <c r="AA1607" s="88"/>
      <c r="AB1607" s="30"/>
      <c r="AC1607" s="30"/>
      <c r="AD1607" s="30"/>
      <c r="AE1607" s="101"/>
      <c r="AH1607" s="53"/>
    </row>
    <row r="1608" spans="2:34" x14ac:dyDescent="0.25">
      <c r="B1608" s="81"/>
      <c r="C1608" s="82"/>
      <c r="D1608" s="83"/>
      <c r="E1608" s="87"/>
      <c r="F1608" s="84"/>
      <c r="G1608" s="84"/>
      <c r="H1608" s="89" t="str">
        <f>IF(F1608&lt;&gt;"", _xlfn.XLOOKUP(F1608,TABstock[CODE],TABstock[UNITE]),"")</f>
        <v/>
      </c>
      <c r="I1608" s="89" t="str">
        <f>IF(F1608&lt;&gt;"", _xlfn.XLOOKUP(F1608,TABstock[CODE],TABstock[DESCRIPTION]),"")</f>
        <v/>
      </c>
      <c r="J1608" s="90" t="str">
        <f>IF(F1608&lt;&gt;"", _xlfn.XLOOKUP(F1608,TABstock[CODE],TABstock[STOCK]),"")</f>
        <v/>
      </c>
      <c r="K1608" s="28"/>
      <c r="M1608" s="29"/>
      <c r="S1608" s="23"/>
      <c r="T1608" s="99"/>
      <c r="U1608" s="100"/>
      <c r="V1608" s="88"/>
      <c r="W1608" s="88"/>
      <c r="X1608" s="88"/>
      <c r="Y1608" s="30"/>
      <c r="Z1608" s="88"/>
      <c r="AA1608" s="88"/>
      <c r="AB1608" s="30"/>
      <c r="AC1608" s="30"/>
      <c r="AD1608" s="30"/>
      <c r="AE1608" s="101"/>
      <c r="AH1608" s="53"/>
    </row>
    <row r="1609" spans="2:34" x14ac:dyDescent="0.25">
      <c r="B1609" s="81"/>
      <c r="C1609" s="82"/>
      <c r="D1609" s="83"/>
      <c r="E1609" s="87"/>
      <c r="F1609" s="84"/>
      <c r="G1609" s="84"/>
      <c r="H1609" s="89" t="str">
        <f>IF(F1609&lt;&gt;"", _xlfn.XLOOKUP(F1609,TABstock[CODE],TABstock[UNITE]),"")</f>
        <v/>
      </c>
      <c r="I1609" s="89" t="str">
        <f>IF(F1609&lt;&gt;"", _xlfn.XLOOKUP(F1609,TABstock[CODE],TABstock[DESCRIPTION]),"")</f>
        <v/>
      </c>
      <c r="J1609" s="90" t="str">
        <f>IF(F1609&lt;&gt;"", _xlfn.XLOOKUP(F1609,TABstock[CODE],TABstock[STOCK]),"")</f>
        <v/>
      </c>
      <c r="K1609" s="28"/>
      <c r="M1609" s="29"/>
      <c r="S1609" s="23"/>
      <c r="T1609" s="99"/>
      <c r="U1609" s="100"/>
      <c r="V1609" s="88"/>
      <c r="W1609" s="88"/>
      <c r="X1609" s="88"/>
      <c r="Y1609" s="30"/>
      <c r="Z1609" s="88"/>
      <c r="AA1609" s="88"/>
      <c r="AB1609" s="30"/>
      <c r="AC1609" s="30"/>
      <c r="AD1609" s="30"/>
      <c r="AE1609" s="101"/>
      <c r="AH1609" s="53"/>
    </row>
    <row r="1610" spans="2:34" x14ac:dyDescent="0.25">
      <c r="B1610" s="81"/>
      <c r="C1610" s="82"/>
      <c r="D1610" s="83"/>
      <c r="E1610" s="87"/>
      <c r="F1610" s="84"/>
      <c r="G1610" s="84"/>
      <c r="H1610" s="89" t="str">
        <f>IF(F1610&lt;&gt;"", _xlfn.XLOOKUP(F1610,TABstock[CODE],TABstock[UNITE]),"")</f>
        <v/>
      </c>
      <c r="I1610" s="89" t="str">
        <f>IF(F1610&lt;&gt;"", _xlfn.XLOOKUP(F1610,TABstock[CODE],TABstock[DESCRIPTION]),"")</f>
        <v/>
      </c>
      <c r="J1610" s="90" t="str">
        <f>IF(F1610&lt;&gt;"", _xlfn.XLOOKUP(F1610,TABstock[CODE],TABstock[STOCK]),"")</f>
        <v/>
      </c>
      <c r="K1610" s="28"/>
      <c r="M1610" s="29"/>
      <c r="S1610" s="23"/>
      <c r="T1610" s="99"/>
      <c r="U1610" s="100"/>
      <c r="V1610" s="88"/>
      <c r="W1610" s="88"/>
      <c r="X1610" s="88"/>
      <c r="Y1610" s="30"/>
      <c r="Z1610" s="88"/>
      <c r="AA1610" s="88"/>
      <c r="AB1610" s="30"/>
      <c r="AC1610" s="30"/>
      <c r="AD1610" s="30"/>
      <c r="AE1610" s="101"/>
      <c r="AH1610" s="53"/>
    </row>
    <row r="1611" spans="2:34" x14ac:dyDescent="0.25">
      <c r="B1611" s="81"/>
      <c r="C1611" s="82"/>
      <c r="D1611" s="83"/>
      <c r="E1611" s="87"/>
      <c r="F1611" s="84"/>
      <c r="G1611" s="84"/>
      <c r="H1611" s="89" t="str">
        <f>IF(F1611&lt;&gt;"", _xlfn.XLOOKUP(F1611,TABstock[CODE],TABstock[UNITE]),"")</f>
        <v/>
      </c>
      <c r="I1611" s="89" t="str">
        <f>IF(F1611&lt;&gt;"", _xlfn.XLOOKUP(F1611,TABstock[CODE],TABstock[DESCRIPTION]),"")</f>
        <v/>
      </c>
      <c r="J1611" s="90" t="str">
        <f>IF(F1611&lt;&gt;"", _xlfn.XLOOKUP(F1611,TABstock[CODE],TABstock[STOCK]),"")</f>
        <v/>
      </c>
      <c r="K1611" s="28"/>
      <c r="M1611" s="29"/>
      <c r="S1611" s="23"/>
      <c r="T1611" s="99"/>
      <c r="U1611" s="100"/>
      <c r="V1611" s="88"/>
      <c r="W1611" s="88"/>
      <c r="X1611" s="88"/>
      <c r="Y1611" s="30"/>
      <c r="Z1611" s="88"/>
      <c r="AA1611" s="88"/>
      <c r="AB1611" s="30"/>
      <c r="AC1611" s="30"/>
      <c r="AD1611" s="30"/>
      <c r="AE1611" s="101"/>
      <c r="AH1611" s="53"/>
    </row>
    <row r="1612" spans="2:34" x14ac:dyDescent="0.25">
      <c r="B1612" s="81"/>
      <c r="C1612" s="82"/>
      <c r="D1612" s="83"/>
      <c r="E1612" s="87"/>
      <c r="F1612" s="84"/>
      <c r="G1612" s="84"/>
      <c r="H1612" s="89" t="str">
        <f>IF(F1612&lt;&gt;"", _xlfn.XLOOKUP(F1612,TABstock[CODE],TABstock[UNITE]),"")</f>
        <v/>
      </c>
      <c r="I1612" s="89" t="str">
        <f>IF(F1612&lt;&gt;"", _xlfn.XLOOKUP(F1612,TABstock[CODE],TABstock[DESCRIPTION]),"")</f>
        <v/>
      </c>
      <c r="J1612" s="90" t="str">
        <f>IF(F1612&lt;&gt;"", _xlfn.XLOOKUP(F1612,TABstock[CODE],TABstock[STOCK]),"")</f>
        <v/>
      </c>
      <c r="K1612" s="28"/>
      <c r="M1612" s="29"/>
      <c r="S1612" s="23"/>
      <c r="T1612" s="99"/>
      <c r="U1612" s="100"/>
      <c r="V1612" s="88"/>
      <c r="W1612" s="88"/>
      <c r="X1612" s="88"/>
      <c r="Y1612" s="30"/>
      <c r="Z1612" s="88"/>
      <c r="AA1612" s="88"/>
      <c r="AB1612" s="30"/>
      <c r="AC1612" s="30"/>
      <c r="AD1612" s="30"/>
      <c r="AE1612" s="101"/>
      <c r="AH1612" s="53"/>
    </row>
    <row r="1613" spans="2:34" x14ac:dyDescent="0.25">
      <c r="B1613" s="81"/>
      <c r="C1613" s="82"/>
      <c r="D1613" s="83"/>
      <c r="E1613" s="87"/>
      <c r="F1613" s="84"/>
      <c r="G1613" s="84"/>
      <c r="H1613" s="89" t="str">
        <f>IF(F1613&lt;&gt;"", _xlfn.XLOOKUP(F1613,TABstock[CODE],TABstock[UNITE]),"")</f>
        <v/>
      </c>
      <c r="I1613" s="89" t="str">
        <f>IF(F1613&lt;&gt;"", _xlfn.XLOOKUP(F1613,TABstock[CODE],TABstock[DESCRIPTION]),"")</f>
        <v/>
      </c>
      <c r="J1613" s="90" t="str">
        <f>IF(F1613&lt;&gt;"", _xlfn.XLOOKUP(F1613,TABstock[CODE],TABstock[STOCK]),"")</f>
        <v/>
      </c>
      <c r="K1613" s="28"/>
      <c r="M1613" s="29"/>
      <c r="S1613" s="23"/>
      <c r="T1613" s="99"/>
      <c r="U1613" s="100"/>
      <c r="V1613" s="88"/>
      <c r="W1613" s="88"/>
      <c r="X1613" s="88"/>
      <c r="Y1613" s="30"/>
      <c r="Z1613" s="88"/>
      <c r="AA1613" s="88"/>
      <c r="AB1613" s="30"/>
      <c r="AC1613" s="30"/>
      <c r="AD1613" s="30"/>
      <c r="AE1613" s="101"/>
      <c r="AH1613" s="53"/>
    </row>
    <row r="1614" spans="2:34" x14ac:dyDescent="0.25">
      <c r="B1614" s="81"/>
      <c r="C1614" s="82"/>
      <c r="D1614" s="83"/>
      <c r="E1614" s="87"/>
      <c r="F1614" s="84"/>
      <c r="G1614" s="84"/>
      <c r="H1614" s="89" t="str">
        <f>IF(F1614&lt;&gt;"", _xlfn.XLOOKUP(F1614,TABstock[CODE],TABstock[UNITE]),"")</f>
        <v/>
      </c>
      <c r="I1614" s="89" t="str">
        <f>IF(F1614&lt;&gt;"", _xlfn.XLOOKUP(F1614,TABstock[CODE],TABstock[DESCRIPTION]),"")</f>
        <v/>
      </c>
      <c r="J1614" s="90" t="str">
        <f>IF(F1614&lt;&gt;"", _xlfn.XLOOKUP(F1614,TABstock[CODE],TABstock[STOCK]),"")</f>
        <v/>
      </c>
      <c r="K1614" s="28"/>
      <c r="M1614" s="29"/>
      <c r="S1614" s="23"/>
      <c r="T1614" s="99"/>
      <c r="U1614" s="100"/>
      <c r="V1614" s="88"/>
      <c r="W1614" s="88"/>
      <c r="X1614" s="88"/>
      <c r="Y1614" s="30"/>
      <c r="Z1614" s="88"/>
      <c r="AA1614" s="88"/>
      <c r="AB1614" s="30"/>
      <c r="AC1614" s="30"/>
      <c r="AD1614" s="30"/>
      <c r="AE1614" s="101"/>
      <c r="AH1614" s="53"/>
    </row>
    <row r="1615" spans="2:34" x14ac:dyDescent="0.25">
      <c r="B1615" s="81"/>
      <c r="C1615" s="82"/>
      <c r="D1615" s="83"/>
      <c r="E1615" s="87"/>
      <c r="F1615" s="84"/>
      <c r="G1615" s="84"/>
      <c r="H1615" s="89" t="str">
        <f>IF(F1615&lt;&gt;"", _xlfn.XLOOKUP(F1615,TABstock[CODE],TABstock[UNITE]),"")</f>
        <v/>
      </c>
      <c r="I1615" s="89" t="str">
        <f>IF(F1615&lt;&gt;"", _xlfn.XLOOKUP(F1615,TABstock[CODE],TABstock[DESCRIPTION]),"")</f>
        <v/>
      </c>
      <c r="J1615" s="90" t="str">
        <f>IF(F1615&lt;&gt;"", _xlfn.XLOOKUP(F1615,TABstock[CODE],TABstock[STOCK]),"")</f>
        <v/>
      </c>
      <c r="K1615" s="28"/>
      <c r="M1615" s="29"/>
      <c r="S1615" s="23"/>
      <c r="T1615" s="99"/>
      <c r="U1615" s="100"/>
      <c r="V1615" s="88"/>
      <c r="W1615" s="88"/>
      <c r="X1615" s="88"/>
      <c r="Y1615" s="30"/>
      <c r="Z1615" s="88"/>
      <c r="AA1615" s="88"/>
      <c r="AB1615" s="30"/>
      <c r="AC1615" s="30"/>
      <c r="AD1615" s="30"/>
      <c r="AE1615" s="101"/>
      <c r="AH1615" s="53"/>
    </row>
    <row r="1616" spans="2:34" x14ac:dyDescent="0.25">
      <c r="B1616" s="81"/>
      <c r="C1616" s="82"/>
      <c r="D1616" s="83"/>
      <c r="E1616" s="87"/>
      <c r="F1616" s="84"/>
      <c r="G1616" s="84"/>
      <c r="H1616" s="89" t="str">
        <f>IF(F1616&lt;&gt;"", _xlfn.XLOOKUP(F1616,TABstock[CODE],TABstock[UNITE]),"")</f>
        <v/>
      </c>
      <c r="I1616" s="89" t="str">
        <f>IF(F1616&lt;&gt;"", _xlfn.XLOOKUP(F1616,TABstock[CODE],TABstock[DESCRIPTION]),"")</f>
        <v/>
      </c>
      <c r="J1616" s="90" t="str">
        <f>IF(F1616&lt;&gt;"", _xlfn.XLOOKUP(F1616,TABstock[CODE],TABstock[STOCK]),"")</f>
        <v/>
      </c>
      <c r="K1616" s="28"/>
      <c r="M1616" s="29"/>
      <c r="S1616" s="23"/>
      <c r="T1616" s="99"/>
      <c r="U1616" s="100"/>
      <c r="V1616" s="88"/>
      <c r="W1616" s="88"/>
      <c r="X1616" s="88"/>
      <c r="Y1616" s="30"/>
      <c r="Z1616" s="88"/>
      <c r="AA1616" s="88"/>
      <c r="AB1616" s="30"/>
      <c r="AC1616" s="30"/>
      <c r="AD1616" s="30"/>
      <c r="AE1616" s="101"/>
      <c r="AH1616" s="53"/>
    </row>
    <row r="1617" spans="2:34" x14ac:dyDescent="0.25">
      <c r="B1617" s="81"/>
      <c r="C1617" s="82"/>
      <c r="D1617" s="83"/>
      <c r="E1617" s="87"/>
      <c r="F1617" s="84"/>
      <c r="G1617" s="84"/>
      <c r="H1617" s="89" t="str">
        <f>IF(F1617&lt;&gt;"", _xlfn.XLOOKUP(F1617,TABstock[CODE],TABstock[UNITE]),"")</f>
        <v/>
      </c>
      <c r="I1617" s="89" t="str">
        <f>IF(F1617&lt;&gt;"", _xlfn.XLOOKUP(F1617,TABstock[CODE],TABstock[DESCRIPTION]),"")</f>
        <v/>
      </c>
      <c r="J1617" s="90" t="str">
        <f>IF(F1617&lt;&gt;"", _xlfn.XLOOKUP(F1617,TABstock[CODE],TABstock[STOCK]),"")</f>
        <v/>
      </c>
      <c r="K1617" s="28"/>
      <c r="M1617" s="29"/>
      <c r="S1617" s="23"/>
      <c r="T1617" s="99"/>
      <c r="U1617" s="100"/>
      <c r="V1617" s="88"/>
      <c r="W1617" s="88"/>
      <c r="X1617" s="88"/>
      <c r="Y1617" s="30"/>
      <c r="Z1617" s="88"/>
      <c r="AA1617" s="88"/>
      <c r="AB1617" s="30"/>
      <c r="AC1617" s="30"/>
      <c r="AD1617" s="30"/>
      <c r="AE1617" s="101"/>
      <c r="AH1617" s="53"/>
    </row>
    <row r="1618" spans="2:34" x14ac:dyDescent="0.25">
      <c r="B1618" s="81"/>
      <c r="C1618" s="82"/>
      <c r="D1618" s="83"/>
      <c r="E1618" s="87"/>
      <c r="F1618" s="84"/>
      <c r="G1618" s="84"/>
      <c r="H1618" s="89" t="str">
        <f>IF(F1618&lt;&gt;"", _xlfn.XLOOKUP(F1618,TABstock[CODE],TABstock[UNITE]),"")</f>
        <v/>
      </c>
      <c r="I1618" s="89" t="str">
        <f>IF(F1618&lt;&gt;"", _xlfn.XLOOKUP(F1618,TABstock[CODE],TABstock[DESCRIPTION]),"")</f>
        <v/>
      </c>
      <c r="J1618" s="90" t="str">
        <f>IF(F1618&lt;&gt;"", _xlfn.XLOOKUP(F1618,TABstock[CODE],TABstock[STOCK]),"")</f>
        <v/>
      </c>
      <c r="K1618" s="28"/>
      <c r="M1618" s="29"/>
      <c r="S1618" s="23"/>
      <c r="T1618" s="99"/>
      <c r="U1618" s="100"/>
      <c r="V1618" s="88"/>
      <c r="W1618" s="88"/>
      <c r="X1618" s="88"/>
      <c r="Y1618" s="30"/>
      <c r="Z1618" s="88"/>
      <c r="AA1618" s="88"/>
      <c r="AB1618" s="30"/>
      <c r="AC1618" s="30"/>
      <c r="AD1618" s="30"/>
      <c r="AE1618" s="101"/>
      <c r="AH1618" s="53"/>
    </row>
    <row r="1619" spans="2:34" x14ac:dyDescent="0.25">
      <c r="B1619" s="81"/>
      <c r="C1619" s="82"/>
      <c r="D1619" s="83"/>
      <c r="E1619" s="87"/>
      <c r="F1619" s="84"/>
      <c r="G1619" s="84"/>
      <c r="H1619" s="89" t="str">
        <f>IF(F1619&lt;&gt;"", _xlfn.XLOOKUP(F1619,TABstock[CODE],TABstock[UNITE]),"")</f>
        <v/>
      </c>
      <c r="I1619" s="89" t="str">
        <f>IF(F1619&lt;&gt;"", _xlfn.XLOOKUP(F1619,TABstock[CODE],TABstock[DESCRIPTION]),"")</f>
        <v/>
      </c>
      <c r="J1619" s="90" t="str">
        <f>IF(F1619&lt;&gt;"", _xlfn.XLOOKUP(F1619,TABstock[CODE],TABstock[STOCK]),"")</f>
        <v/>
      </c>
      <c r="K1619" s="28"/>
      <c r="M1619" s="29"/>
      <c r="S1619" s="23"/>
      <c r="T1619" s="99"/>
      <c r="U1619" s="100"/>
      <c r="V1619" s="88"/>
      <c r="W1619" s="88"/>
      <c r="X1619" s="88"/>
      <c r="Y1619" s="30"/>
      <c r="Z1619" s="88"/>
      <c r="AA1619" s="88"/>
      <c r="AB1619" s="30"/>
      <c r="AC1619" s="30"/>
      <c r="AD1619" s="30"/>
      <c r="AE1619" s="101"/>
      <c r="AH1619" s="53"/>
    </row>
    <row r="1620" spans="2:34" x14ac:dyDescent="0.25">
      <c r="B1620" s="81"/>
      <c r="C1620" s="82"/>
      <c r="D1620" s="83"/>
      <c r="E1620" s="87"/>
      <c r="F1620" s="84"/>
      <c r="G1620" s="84"/>
      <c r="H1620" s="89" t="str">
        <f>IF(F1620&lt;&gt;"", _xlfn.XLOOKUP(F1620,TABstock[CODE],TABstock[UNITE]),"")</f>
        <v/>
      </c>
      <c r="I1620" s="89" t="str">
        <f>IF(F1620&lt;&gt;"", _xlfn.XLOOKUP(F1620,TABstock[CODE],TABstock[DESCRIPTION]),"")</f>
        <v/>
      </c>
      <c r="J1620" s="90" t="str">
        <f>IF(F1620&lt;&gt;"", _xlfn.XLOOKUP(F1620,TABstock[CODE],TABstock[STOCK]),"")</f>
        <v/>
      </c>
      <c r="K1620" s="28"/>
      <c r="M1620" s="29"/>
      <c r="S1620" s="23"/>
      <c r="T1620" s="99"/>
      <c r="U1620" s="100"/>
      <c r="V1620" s="88"/>
      <c r="W1620" s="88"/>
      <c r="X1620" s="88"/>
      <c r="Y1620" s="30"/>
      <c r="Z1620" s="88"/>
      <c r="AA1620" s="88"/>
      <c r="AB1620" s="30"/>
      <c r="AC1620" s="30"/>
      <c r="AD1620" s="30"/>
      <c r="AE1620" s="101"/>
      <c r="AH1620" s="53"/>
    </row>
    <row r="1621" spans="2:34" x14ac:dyDescent="0.25">
      <c r="B1621" s="81"/>
      <c r="C1621" s="82"/>
      <c r="D1621" s="83"/>
      <c r="E1621" s="87"/>
      <c r="F1621" s="84"/>
      <c r="G1621" s="84"/>
      <c r="H1621" s="89" t="str">
        <f>IF(F1621&lt;&gt;"", _xlfn.XLOOKUP(F1621,TABstock[CODE],TABstock[UNITE]),"")</f>
        <v/>
      </c>
      <c r="I1621" s="89" t="str">
        <f>IF(F1621&lt;&gt;"", _xlfn.XLOOKUP(F1621,TABstock[CODE],TABstock[DESCRIPTION]),"")</f>
        <v/>
      </c>
      <c r="J1621" s="90" t="str">
        <f>IF(F1621&lt;&gt;"", _xlfn.XLOOKUP(F1621,TABstock[CODE],TABstock[STOCK]),"")</f>
        <v/>
      </c>
      <c r="K1621" s="28"/>
      <c r="M1621" s="29"/>
      <c r="S1621" s="23"/>
      <c r="T1621" s="99"/>
      <c r="U1621" s="100"/>
      <c r="V1621" s="88"/>
      <c r="W1621" s="88"/>
      <c r="X1621" s="88"/>
      <c r="Y1621" s="30"/>
      <c r="Z1621" s="88"/>
      <c r="AA1621" s="88"/>
      <c r="AB1621" s="30"/>
      <c r="AC1621" s="30"/>
      <c r="AD1621" s="30"/>
      <c r="AE1621" s="101"/>
      <c r="AH1621" s="53"/>
    </row>
    <row r="1622" spans="2:34" x14ac:dyDescent="0.25">
      <c r="B1622" s="81"/>
      <c r="C1622" s="82"/>
      <c r="D1622" s="83"/>
      <c r="E1622" s="87"/>
      <c r="F1622" s="84"/>
      <c r="G1622" s="84"/>
      <c r="H1622" s="89" t="str">
        <f>IF(F1622&lt;&gt;"", _xlfn.XLOOKUP(F1622,TABstock[CODE],TABstock[UNITE]),"")</f>
        <v/>
      </c>
      <c r="I1622" s="89" t="str">
        <f>IF(F1622&lt;&gt;"", _xlfn.XLOOKUP(F1622,TABstock[CODE],TABstock[DESCRIPTION]),"")</f>
        <v/>
      </c>
      <c r="J1622" s="90" t="str">
        <f>IF(F1622&lt;&gt;"", _xlfn.XLOOKUP(F1622,TABstock[CODE],TABstock[STOCK]),"")</f>
        <v/>
      </c>
      <c r="K1622" s="28"/>
      <c r="M1622" s="29"/>
      <c r="S1622" s="23"/>
      <c r="T1622" s="99"/>
      <c r="U1622" s="100"/>
      <c r="V1622" s="88"/>
      <c r="W1622" s="88"/>
      <c r="X1622" s="88"/>
      <c r="Y1622" s="30"/>
      <c r="Z1622" s="88"/>
      <c r="AA1622" s="88"/>
      <c r="AB1622" s="30"/>
      <c r="AC1622" s="30"/>
      <c r="AD1622" s="30"/>
      <c r="AE1622" s="101"/>
      <c r="AH1622" s="53"/>
    </row>
    <row r="1623" spans="2:34" x14ac:dyDescent="0.25">
      <c r="B1623" s="81"/>
      <c r="C1623" s="82"/>
      <c r="D1623" s="83"/>
      <c r="E1623" s="87"/>
      <c r="F1623" s="84"/>
      <c r="G1623" s="84"/>
      <c r="H1623" s="89" t="str">
        <f>IF(F1623&lt;&gt;"", _xlfn.XLOOKUP(F1623,TABstock[CODE],TABstock[UNITE]),"")</f>
        <v/>
      </c>
      <c r="I1623" s="89" t="str">
        <f>IF(F1623&lt;&gt;"", _xlfn.XLOOKUP(F1623,TABstock[CODE],TABstock[DESCRIPTION]),"")</f>
        <v/>
      </c>
      <c r="J1623" s="90" t="str">
        <f>IF(F1623&lt;&gt;"", _xlfn.XLOOKUP(F1623,TABstock[CODE],TABstock[STOCK]),"")</f>
        <v/>
      </c>
      <c r="K1623" s="28"/>
      <c r="M1623" s="29"/>
      <c r="S1623" s="23"/>
      <c r="T1623" s="99"/>
      <c r="U1623" s="100"/>
      <c r="V1623" s="88"/>
      <c r="W1623" s="88"/>
      <c r="X1623" s="88"/>
      <c r="Y1623" s="30"/>
      <c r="Z1623" s="88"/>
      <c r="AA1623" s="88"/>
      <c r="AB1623" s="30"/>
      <c r="AC1623" s="30"/>
      <c r="AD1623" s="30"/>
      <c r="AE1623" s="101"/>
      <c r="AH1623" s="53"/>
    </row>
    <row r="1624" spans="2:34" x14ac:dyDescent="0.25">
      <c r="B1624" s="81"/>
      <c r="C1624" s="82"/>
      <c r="D1624" s="83"/>
      <c r="E1624" s="87"/>
      <c r="F1624" s="84"/>
      <c r="G1624" s="84"/>
      <c r="H1624" s="89" t="str">
        <f>IF(F1624&lt;&gt;"", _xlfn.XLOOKUP(F1624,TABstock[CODE],TABstock[UNITE]),"")</f>
        <v/>
      </c>
      <c r="I1624" s="89" t="str">
        <f>IF(F1624&lt;&gt;"", _xlfn.XLOOKUP(F1624,TABstock[CODE],TABstock[DESCRIPTION]),"")</f>
        <v/>
      </c>
      <c r="J1624" s="90" t="str">
        <f>IF(F1624&lt;&gt;"", _xlfn.XLOOKUP(F1624,TABstock[CODE],TABstock[STOCK]),"")</f>
        <v/>
      </c>
      <c r="K1624" s="28"/>
      <c r="M1624" s="29"/>
      <c r="S1624" s="23"/>
      <c r="T1624" s="99"/>
      <c r="U1624" s="100"/>
      <c r="V1624" s="88"/>
      <c r="W1624" s="88"/>
      <c r="X1624" s="88"/>
      <c r="Y1624" s="30"/>
      <c r="Z1624" s="88"/>
      <c r="AA1624" s="88"/>
      <c r="AB1624" s="30"/>
      <c r="AC1624" s="30"/>
      <c r="AD1624" s="30"/>
      <c r="AE1624" s="101"/>
      <c r="AH1624" s="53"/>
    </row>
    <row r="1625" spans="2:34" x14ac:dyDescent="0.25">
      <c r="B1625" s="81"/>
      <c r="C1625" s="82"/>
      <c r="D1625" s="83"/>
      <c r="E1625" s="87"/>
      <c r="F1625" s="84"/>
      <c r="G1625" s="84"/>
      <c r="H1625" s="89" t="str">
        <f>IF(F1625&lt;&gt;"", _xlfn.XLOOKUP(F1625,TABstock[CODE],TABstock[UNITE]),"")</f>
        <v/>
      </c>
      <c r="I1625" s="89" t="str">
        <f>IF(F1625&lt;&gt;"", _xlfn.XLOOKUP(F1625,TABstock[CODE],TABstock[DESCRIPTION]),"")</f>
        <v/>
      </c>
      <c r="J1625" s="90" t="str">
        <f>IF(F1625&lt;&gt;"", _xlfn.XLOOKUP(F1625,TABstock[CODE],TABstock[STOCK]),"")</f>
        <v/>
      </c>
      <c r="K1625" s="28"/>
      <c r="M1625" s="29"/>
      <c r="S1625" s="23"/>
      <c r="T1625" s="99"/>
      <c r="U1625" s="100"/>
      <c r="V1625" s="88"/>
      <c r="W1625" s="88"/>
      <c r="X1625" s="88"/>
      <c r="Y1625" s="30"/>
      <c r="Z1625" s="88"/>
      <c r="AA1625" s="88"/>
      <c r="AB1625" s="30"/>
      <c r="AC1625" s="30"/>
      <c r="AD1625" s="30"/>
      <c r="AE1625" s="101"/>
      <c r="AH1625" s="53"/>
    </row>
    <row r="1626" spans="2:34" x14ac:dyDescent="0.25">
      <c r="B1626" s="81"/>
      <c r="C1626" s="82"/>
      <c r="D1626" s="83"/>
      <c r="E1626" s="87"/>
      <c r="F1626" s="84"/>
      <c r="G1626" s="84"/>
      <c r="H1626" s="89" t="str">
        <f>IF(F1626&lt;&gt;"", _xlfn.XLOOKUP(F1626,TABstock[CODE],TABstock[UNITE]),"")</f>
        <v/>
      </c>
      <c r="I1626" s="89" t="str">
        <f>IF(F1626&lt;&gt;"", _xlfn.XLOOKUP(F1626,TABstock[CODE],TABstock[DESCRIPTION]),"")</f>
        <v/>
      </c>
      <c r="J1626" s="90" t="str">
        <f>IF(F1626&lt;&gt;"", _xlfn.XLOOKUP(F1626,TABstock[CODE],TABstock[STOCK]),"")</f>
        <v/>
      </c>
      <c r="K1626" s="28"/>
      <c r="M1626" s="29"/>
      <c r="S1626" s="23"/>
      <c r="T1626" s="99"/>
      <c r="U1626" s="100"/>
      <c r="V1626" s="88"/>
      <c r="W1626" s="88"/>
      <c r="X1626" s="88"/>
      <c r="Y1626" s="30"/>
      <c r="Z1626" s="88"/>
      <c r="AA1626" s="88"/>
      <c r="AB1626" s="30"/>
      <c r="AC1626" s="30"/>
      <c r="AD1626" s="30"/>
      <c r="AE1626" s="101"/>
      <c r="AH1626" s="53"/>
    </row>
    <row r="1627" spans="2:34" x14ac:dyDescent="0.25">
      <c r="B1627" s="81"/>
      <c r="C1627" s="82"/>
      <c r="D1627" s="83"/>
      <c r="E1627" s="87"/>
      <c r="F1627" s="84"/>
      <c r="G1627" s="84"/>
      <c r="H1627" s="89" t="str">
        <f>IF(F1627&lt;&gt;"", _xlfn.XLOOKUP(F1627,TABstock[CODE],TABstock[UNITE]),"")</f>
        <v/>
      </c>
      <c r="I1627" s="89" t="str">
        <f>IF(F1627&lt;&gt;"", _xlfn.XLOOKUP(F1627,TABstock[CODE],TABstock[DESCRIPTION]),"")</f>
        <v/>
      </c>
      <c r="J1627" s="90" t="str">
        <f>IF(F1627&lt;&gt;"", _xlfn.XLOOKUP(F1627,TABstock[CODE],TABstock[STOCK]),"")</f>
        <v/>
      </c>
      <c r="K1627" s="28"/>
      <c r="M1627" s="29"/>
      <c r="S1627" s="23"/>
      <c r="T1627" s="99"/>
      <c r="U1627" s="100"/>
      <c r="V1627" s="88"/>
      <c r="W1627" s="88"/>
      <c r="X1627" s="88"/>
      <c r="Y1627" s="30"/>
      <c r="Z1627" s="88"/>
      <c r="AA1627" s="88"/>
      <c r="AB1627" s="30"/>
      <c r="AC1627" s="30"/>
      <c r="AD1627" s="30"/>
      <c r="AE1627" s="101"/>
      <c r="AH1627" s="53"/>
    </row>
    <row r="1628" spans="2:34" x14ac:dyDescent="0.25">
      <c r="B1628" s="81"/>
      <c r="C1628" s="82"/>
      <c r="D1628" s="83"/>
      <c r="E1628" s="87"/>
      <c r="F1628" s="84"/>
      <c r="G1628" s="84"/>
      <c r="H1628" s="89" t="str">
        <f>IF(F1628&lt;&gt;"", _xlfn.XLOOKUP(F1628,TABstock[CODE],TABstock[UNITE]),"")</f>
        <v/>
      </c>
      <c r="I1628" s="89" t="str">
        <f>IF(F1628&lt;&gt;"", _xlfn.XLOOKUP(F1628,TABstock[CODE],TABstock[DESCRIPTION]),"")</f>
        <v/>
      </c>
      <c r="J1628" s="90" t="str">
        <f>IF(F1628&lt;&gt;"", _xlfn.XLOOKUP(F1628,TABstock[CODE],TABstock[STOCK]),"")</f>
        <v/>
      </c>
      <c r="K1628" s="28"/>
      <c r="M1628" s="29"/>
      <c r="S1628" s="23"/>
      <c r="T1628" s="99"/>
      <c r="U1628" s="100"/>
      <c r="V1628" s="88"/>
      <c r="W1628" s="88"/>
      <c r="X1628" s="88"/>
      <c r="Y1628" s="30"/>
      <c r="Z1628" s="88"/>
      <c r="AA1628" s="88"/>
      <c r="AB1628" s="30"/>
      <c r="AC1628" s="30"/>
      <c r="AD1628" s="30"/>
      <c r="AE1628" s="101"/>
      <c r="AH1628" s="53"/>
    </row>
    <row r="1629" spans="2:34" x14ac:dyDescent="0.25">
      <c r="B1629" s="81"/>
      <c r="C1629" s="82"/>
      <c r="D1629" s="83"/>
      <c r="E1629" s="87"/>
      <c r="F1629" s="84"/>
      <c r="G1629" s="84"/>
      <c r="H1629" s="89" t="str">
        <f>IF(F1629&lt;&gt;"", _xlfn.XLOOKUP(F1629,TABstock[CODE],TABstock[UNITE]),"")</f>
        <v/>
      </c>
      <c r="I1629" s="89" t="str">
        <f>IF(F1629&lt;&gt;"", _xlfn.XLOOKUP(F1629,TABstock[CODE],TABstock[DESCRIPTION]),"")</f>
        <v/>
      </c>
      <c r="J1629" s="90" t="str">
        <f>IF(F1629&lt;&gt;"", _xlfn.XLOOKUP(F1629,TABstock[CODE],TABstock[STOCK]),"")</f>
        <v/>
      </c>
      <c r="K1629" s="28"/>
      <c r="M1629" s="29"/>
      <c r="S1629" s="23"/>
      <c r="T1629" s="99"/>
      <c r="U1629" s="100"/>
      <c r="V1629" s="88"/>
      <c r="W1629" s="88"/>
      <c r="X1629" s="88"/>
      <c r="Y1629" s="30"/>
      <c r="Z1629" s="88"/>
      <c r="AA1629" s="88"/>
      <c r="AB1629" s="30"/>
      <c r="AC1629" s="30"/>
      <c r="AD1629" s="30"/>
      <c r="AE1629" s="101"/>
      <c r="AH1629" s="53"/>
    </row>
    <row r="1630" spans="2:34" x14ac:dyDescent="0.25">
      <c r="B1630" s="81"/>
      <c r="C1630" s="82"/>
      <c r="D1630" s="83"/>
      <c r="E1630" s="87"/>
      <c r="F1630" s="84"/>
      <c r="G1630" s="84"/>
      <c r="H1630" s="89" t="str">
        <f>IF(F1630&lt;&gt;"", _xlfn.XLOOKUP(F1630,TABstock[CODE],TABstock[UNITE]),"")</f>
        <v/>
      </c>
      <c r="I1630" s="89" t="str">
        <f>IF(F1630&lt;&gt;"", _xlfn.XLOOKUP(F1630,TABstock[CODE],TABstock[DESCRIPTION]),"")</f>
        <v/>
      </c>
      <c r="J1630" s="90" t="str">
        <f>IF(F1630&lt;&gt;"", _xlfn.XLOOKUP(F1630,TABstock[CODE],TABstock[STOCK]),"")</f>
        <v/>
      </c>
      <c r="K1630" s="28"/>
      <c r="M1630" s="29"/>
      <c r="S1630" s="23"/>
      <c r="T1630" s="99"/>
      <c r="U1630" s="100"/>
      <c r="V1630" s="88"/>
      <c r="W1630" s="88"/>
      <c r="X1630" s="88"/>
      <c r="Y1630" s="30"/>
      <c r="Z1630" s="88"/>
      <c r="AA1630" s="88"/>
      <c r="AB1630" s="30"/>
      <c r="AC1630" s="30"/>
      <c r="AD1630" s="30"/>
      <c r="AE1630" s="101"/>
      <c r="AH1630" s="53"/>
    </row>
    <row r="1631" spans="2:34" x14ac:dyDescent="0.25">
      <c r="B1631" s="81"/>
      <c r="C1631" s="82"/>
      <c r="D1631" s="83"/>
      <c r="E1631" s="87"/>
      <c r="F1631" s="84"/>
      <c r="G1631" s="84"/>
      <c r="H1631" s="89" t="str">
        <f>IF(F1631&lt;&gt;"", _xlfn.XLOOKUP(F1631,TABstock[CODE],TABstock[UNITE]),"")</f>
        <v/>
      </c>
      <c r="I1631" s="89" t="str">
        <f>IF(F1631&lt;&gt;"", _xlfn.XLOOKUP(F1631,TABstock[CODE],TABstock[DESCRIPTION]),"")</f>
        <v/>
      </c>
      <c r="J1631" s="90" t="str">
        <f>IF(F1631&lt;&gt;"", _xlfn.XLOOKUP(F1631,TABstock[CODE],TABstock[STOCK]),"")</f>
        <v/>
      </c>
      <c r="K1631" s="28"/>
      <c r="M1631" s="29"/>
      <c r="S1631" s="23"/>
      <c r="T1631" s="99"/>
      <c r="U1631" s="100"/>
      <c r="V1631" s="88"/>
      <c r="W1631" s="88"/>
      <c r="X1631" s="88"/>
      <c r="Y1631" s="30"/>
      <c r="Z1631" s="88"/>
      <c r="AA1631" s="88"/>
      <c r="AB1631" s="30"/>
      <c r="AC1631" s="30"/>
      <c r="AD1631" s="30"/>
      <c r="AE1631" s="101"/>
      <c r="AH1631" s="53"/>
    </row>
    <row r="1632" spans="2:34" x14ac:dyDescent="0.25">
      <c r="B1632" s="81"/>
      <c r="C1632" s="82"/>
      <c r="D1632" s="83"/>
      <c r="E1632" s="87"/>
      <c r="F1632" s="84"/>
      <c r="G1632" s="84"/>
      <c r="H1632" s="89" t="str">
        <f>IF(F1632&lt;&gt;"", _xlfn.XLOOKUP(F1632,TABstock[CODE],TABstock[UNITE]),"")</f>
        <v/>
      </c>
      <c r="I1632" s="89" t="str">
        <f>IF(F1632&lt;&gt;"", _xlfn.XLOOKUP(F1632,TABstock[CODE],TABstock[DESCRIPTION]),"")</f>
        <v/>
      </c>
      <c r="J1632" s="90" t="str">
        <f>IF(F1632&lt;&gt;"", _xlfn.XLOOKUP(F1632,TABstock[CODE],TABstock[STOCK]),"")</f>
        <v/>
      </c>
      <c r="K1632" s="28"/>
      <c r="M1632" s="29"/>
      <c r="S1632" s="23"/>
      <c r="T1632" s="99"/>
      <c r="U1632" s="100"/>
      <c r="V1632" s="88"/>
      <c r="W1632" s="88"/>
      <c r="X1632" s="88"/>
      <c r="Y1632" s="30"/>
      <c r="Z1632" s="88"/>
      <c r="AA1632" s="88"/>
      <c r="AB1632" s="30"/>
      <c r="AC1632" s="30"/>
      <c r="AD1632" s="30"/>
      <c r="AE1632" s="101"/>
      <c r="AH1632" s="53"/>
    </row>
    <row r="1633" spans="2:34" x14ac:dyDescent="0.25">
      <c r="B1633" s="81"/>
      <c r="C1633" s="82"/>
      <c r="D1633" s="83"/>
      <c r="E1633" s="87"/>
      <c r="F1633" s="84"/>
      <c r="G1633" s="84"/>
      <c r="H1633" s="89" t="str">
        <f>IF(F1633&lt;&gt;"", _xlfn.XLOOKUP(F1633,TABstock[CODE],TABstock[UNITE]),"")</f>
        <v/>
      </c>
      <c r="I1633" s="89" t="str">
        <f>IF(F1633&lt;&gt;"", _xlfn.XLOOKUP(F1633,TABstock[CODE],TABstock[DESCRIPTION]),"")</f>
        <v/>
      </c>
      <c r="J1633" s="90" t="str">
        <f>IF(F1633&lt;&gt;"", _xlfn.XLOOKUP(F1633,TABstock[CODE],TABstock[STOCK]),"")</f>
        <v/>
      </c>
      <c r="K1633" s="28"/>
      <c r="M1633" s="29"/>
      <c r="S1633" s="23"/>
      <c r="T1633" s="99"/>
      <c r="U1633" s="100"/>
      <c r="V1633" s="88"/>
      <c r="W1633" s="88"/>
      <c r="X1633" s="88"/>
      <c r="Y1633" s="30"/>
      <c r="Z1633" s="88"/>
      <c r="AA1633" s="88"/>
      <c r="AB1633" s="30"/>
      <c r="AC1633" s="30"/>
      <c r="AD1633" s="30"/>
      <c r="AE1633" s="101"/>
      <c r="AH1633" s="53"/>
    </row>
    <row r="1634" spans="2:34" x14ac:dyDescent="0.25">
      <c r="B1634" s="81"/>
      <c r="C1634" s="82"/>
      <c r="D1634" s="83"/>
      <c r="E1634" s="87"/>
      <c r="F1634" s="84"/>
      <c r="G1634" s="84"/>
      <c r="H1634" s="89" t="str">
        <f>IF(F1634&lt;&gt;"", _xlfn.XLOOKUP(F1634,TABstock[CODE],TABstock[UNITE]),"")</f>
        <v/>
      </c>
      <c r="I1634" s="89" t="str">
        <f>IF(F1634&lt;&gt;"", _xlfn.XLOOKUP(F1634,TABstock[CODE],TABstock[DESCRIPTION]),"")</f>
        <v/>
      </c>
      <c r="J1634" s="90" t="str">
        <f>IF(F1634&lt;&gt;"", _xlfn.XLOOKUP(F1634,TABstock[CODE],TABstock[STOCK]),"")</f>
        <v/>
      </c>
      <c r="K1634" s="28"/>
      <c r="M1634" s="29"/>
      <c r="S1634" s="23"/>
      <c r="T1634" s="99"/>
      <c r="U1634" s="100"/>
      <c r="V1634" s="88"/>
      <c r="W1634" s="88"/>
      <c r="X1634" s="88"/>
      <c r="Y1634" s="30"/>
      <c r="Z1634" s="88"/>
      <c r="AA1634" s="88"/>
      <c r="AB1634" s="30"/>
      <c r="AC1634" s="30"/>
      <c r="AD1634" s="30"/>
      <c r="AE1634" s="101"/>
      <c r="AH1634" s="53"/>
    </row>
    <row r="1635" spans="2:34" x14ac:dyDescent="0.25">
      <c r="B1635" s="81"/>
      <c r="C1635" s="82"/>
      <c r="D1635" s="83"/>
      <c r="E1635" s="87"/>
      <c r="F1635" s="84"/>
      <c r="G1635" s="84"/>
      <c r="H1635" s="89" t="str">
        <f>IF(F1635&lt;&gt;"", _xlfn.XLOOKUP(F1635,TABstock[CODE],TABstock[UNITE]),"")</f>
        <v/>
      </c>
      <c r="I1635" s="89" t="str">
        <f>IF(F1635&lt;&gt;"", _xlfn.XLOOKUP(F1635,TABstock[CODE],TABstock[DESCRIPTION]),"")</f>
        <v/>
      </c>
      <c r="J1635" s="90" t="str">
        <f>IF(F1635&lt;&gt;"", _xlfn.XLOOKUP(F1635,TABstock[CODE],TABstock[STOCK]),"")</f>
        <v/>
      </c>
      <c r="K1635" s="28"/>
      <c r="M1635" s="29"/>
      <c r="S1635" s="23"/>
      <c r="T1635" s="99"/>
      <c r="U1635" s="100"/>
      <c r="V1635" s="88"/>
      <c r="W1635" s="88"/>
      <c r="X1635" s="88"/>
      <c r="Y1635" s="30"/>
      <c r="Z1635" s="88"/>
      <c r="AA1635" s="88"/>
      <c r="AB1635" s="30"/>
      <c r="AC1635" s="30"/>
      <c r="AD1635" s="30"/>
      <c r="AE1635" s="101"/>
      <c r="AH1635" s="53"/>
    </row>
    <row r="1636" spans="2:34" x14ac:dyDescent="0.25">
      <c r="B1636" s="81"/>
      <c r="C1636" s="82"/>
      <c r="D1636" s="83"/>
      <c r="E1636" s="87"/>
      <c r="F1636" s="84"/>
      <c r="G1636" s="84"/>
      <c r="H1636" s="89" t="str">
        <f>IF(F1636&lt;&gt;"", _xlfn.XLOOKUP(F1636,TABstock[CODE],TABstock[UNITE]),"")</f>
        <v/>
      </c>
      <c r="I1636" s="89" t="str">
        <f>IF(F1636&lt;&gt;"", _xlfn.XLOOKUP(F1636,TABstock[CODE],TABstock[DESCRIPTION]),"")</f>
        <v/>
      </c>
      <c r="J1636" s="90" t="str">
        <f>IF(F1636&lt;&gt;"", _xlfn.XLOOKUP(F1636,TABstock[CODE],TABstock[STOCK]),"")</f>
        <v/>
      </c>
      <c r="K1636" s="28"/>
      <c r="M1636" s="29"/>
      <c r="S1636" s="23"/>
      <c r="T1636" s="99"/>
      <c r="U1636" s="100"/>
      <c r="V1636" s="88"/>
      <c r="W1636" s="88"/>
      <c r="X1636" s="88"/>
      <c r="Y1636" s="30"/>
      <c r="Z1636" s="88"/>
      <c r="AA1636" s="88"/>
      <c r="AB1636" s="30"/>
      <c r="AC1636" s="30"/>
      <c r="AD1636" s="30"/>
      <c r="AE1636" s="101"/>
      <c r="AH1636" s="53"/>
    </row>
    <row r="1637" spans="2:34" x14ac:dyDescent="0.25">
      <c r="B1637" s="81"/>
      <c r="C1637" s="82"/>
      <c r="D1637" s="83"/>
      <c r="E1637" s="87"/>
      <c r="F1637" s="84"/>
      <c r="G1637" s="84"/>
      <c r="H1637" s="89" t="str">
        <f>IF(F1637&lt;&gt;"", _xlfn.XLOOKUP(F1637,TABstock[CODE],TABstock[UNITE]),"")</f>
        <v/>
      </c>
      <c r="I1637" s="89" t="str">
        <f>IF(F1637&lt;&gt;"", _xlfn.XLOOKUP(F1637,TABstock[CODE],TABstock[DESCRIPTION]),"")</f>
        <v/>
      </c>
      <c r="J1637" s="90" t="str">
        <f>IF(F1637&lt;&gt;"", _xlfn.XLOOKUP(F1637,TABstock[CODE],TABstock[STOCK]),"")</f>
        <v/>
      </c>
      <c r="K1637" s="28"/>
      <c r="M1637" s="29"/>
      <c r="S1637" s="23"/>
      <c r="T1637" s="99"/>
      <c r="U1637" s="100"/>
      <c r="V1637" s="88"/>
      <c r="W1637" s="88"/>
      <c r="X1637" s="88"/>
      <c r="Y1637" s="30"/>
      <c r="Z1637" s="88"/>
      <c r="AA1637" s="88"/>
      <c r="AB1637" s="30"/>
      <c r="AC1637" s="30"/>
      <c r="AD1637" s="30"/>
      <c r="AE1637" s="101"/>
      <c r="AH1637" s="53"/>
    </row>
    <row r="1638" spans="2:34" x14ac:dyDescent="0.25">
      <c r="B1638" s="81"/>
      <c r="C1638" s="82"/>
      <c r="D1638" s="83"/>
      <c r="E1638" s="87"/>
      <c r="F1638" s="84"/>
      <c r="G1638" s="84"/>
      <c r="H1638" s="89" t="str">
        <f>IF(F1638&lt;&gt;"", _xlfn.XLOOKUP(F1638,TABstock[CODE],TABstock[UNITE]),"")</f>
        <v/>
      </c>
      <c r="I1638" s="89" t="str">
        <f>IF(F1638&lt;&gt;"", _xlfn.XLOOKUP(F1638,TABstock[CODE],TABstock[DESCRIPTION]),"")</f>
        <v/>
      </c>
      <c r="J1638" s="90" t="str">
        <f>IF(F1638&lt;&gt;"", _xlfn.XLOOKUP(F1638,TABstock[CODE],TABstock[STOCK]),"")</f>
        <v/>
      </c>
      <c r="K1638" s="28"/>
      <c r="M1638" s="29"/>
      <c r="S1638" s="23"/>
      <c r="T1638" s="99"/>
      <c r="U1638" s="100"/>
      <c r="V1638" s="88"/>
      <c r="W1638" s="88"/>
      <c r="X1638" s="88"/>
      <c r="Y1638" s="30"/>
      <c r="Z1638" s="88"/>
      <c r="AA1638" s="88"/>
      <c r="AB1638" s="30"/>
      <c r="AC1638" s="30"/>
      <c r="AD1638" s="30"/>
      <c r="AE1638" s="101"/>
      <c r="AH1638" s="53"/>
    </row>
    <row r="1639" spans="2:34" x14ac:dyDescent="0.25">
      <c r="B1639" s="81"/>
      <c r="C1639" s="82"/>
      <c r="D1639" s="83"/>
      <c r="E1639" s="87"/>
      <c r="F1639" s="84"/>
      <c r="G1639" s="84"/>
      <c r="H1639" s="89" t="str">
        <f>IF(F1639&lt;&gt;"", _xlfn.XLOOKUP(F1639,TABstock[CODE],TABstock[UNITE]),"")</f>
        <v/>
      </c>
      <c r="I1639" s="89" t="str">
        <f>IF(F1639&lt;&gt;"", _xlfn.XLOOKUP(F1639,TABstock[CODE],TABstock[DESCRIPTION]),"")</f>
        <v/>
      </c>
      <c r="J1639" s="90" t="str">
        <f>IF(F1639&lt;&gt;"", _xlfn.XLOOKUP(F1639,TABstock[CODE],TABstock[STOCK]),"")</f>
        <v/>
      </c>
      <c r="K1639" s="28"/>
      <c r="M1639" s="29"/>
      <c r="S1639" s="23"/>
      <c r="T1639" s="99"/>
      <c r="U1639" s="100"/>
      <c r="V1639" s="88"/>
      <c r="W1639" s="88"/>
      <c r="X1639" s="88"/>
      <c r="Y1639" s="30"/>
      <c r="Z1639" s="88"/>
      <c r="AA1639" s="88"/>
      <c r="AB1639" s="30"/>
      <c r="AC1639" s="30"/>
      <c r="AD1639" s="30"/>
      <c r="AE1639" s="101"/>
      <c r="AH1639" s="53"/>
    </row>
    <row r="1640" spans="2:34" x14ac:dyDescent="0.25">
      <c r="B1640" s="81"/>
      <c r="C1640" s="82"/>
      <c r="D1640" s="83"/>
      <c r="E1640" s="87"/>
      <c r="F1640" s="84"/>
      <c r="G1640" s="84"/>
      <c r="H1640" s="89" t="str">
        <f>IF(F1640&lt;&gt;"", _xlfn.XLOOKUP(F1640,TABstock[CODE],TABstock[UNITE]),"")</f>
        <v/>
      </c>
      <c r="I1640" s="89" t="str">
        <f>IF(F1640&lt;&gt;"", _xlfn.XLOOKUP(F1640,TABstock[CODE],TABstock[DESCRIPTION]),"")</f>
        <v/>
      </c>
      <c r="J1640" s="90" t="str">
        <f>IF(F1640&lt;&gt;"", _xlfn.XLOOKUP(F1640,TABstock[CODE],TABstock[STOCK]),"")</f>
        <v/>
      </c>
      <c r="K1640" s="28"/>
      <c r="M1640" s="29"/>
      <c r="S1640" s="23"/>
      <c r="T1640" s="99"/>
      <c r="U1640" s="100"/>
      <c r="V1640" s="88"/>
      <c r="W1640" s="88"/>
      <c r="X1640" s="88"/>
      <c r="Y1640" s="30"/>
      <c r="Z1640" s="88"/>
      <c r="AA1640" s="88"/>
      <c r="AB1640" s="30"/>
      <c r="AC1640" s="30"/>
      <c r="AD1640" s="30"/>
      <c r="AE1640" s="101"/>
      <c r="AH1640" s="53"/>
    </row>
    <row r="1641" spans="2:34" x14ac:dyDescent="0.25">
      <c r="B1641" s="81"/>
      <c r="C1641" s="82"/>
      <c r="D1641" s="83"/>
      <c r="E1641" s="87"/>
      <c r="F1641" s="84"/>
      <c r="G1641" s="84"/>
      <c r="H1641" s="89" t="str">
        <f>IF(F1641&lt;&gt;"", _xlfn.XLOOKUP(F1641,TABstock[CODE],TABstock[UNITE]),"")</f>
        <v/>
      </c>
      <c r="I1641" s="89" t="str">
        <f>IF(F1641&lt;&gt;"", _xlfn.XLOOKUP(F1641,TABstock[CODE],TABstock[DESCRIPTION]),"")</f>
        <v/>
      </c>
      <c r="J1641" s="90" t="str">
        <f>IF(F1641&lt;&gt;"", _xlfn.XLOOKUP(F1641,TABstock[CODE],TABstock[STOCK]),"")</f>
        <v/>
      </c>
      <c r="K1641" s="28"/>
      <c r="M1641" s="29"/>
      <c r="S1641" s="23"/>
      <c r="T1641" s="99"/>
      <c r="U1641" s="100"/>
      <c r="V1641" s="88"/>
      <c r="W1641" s="88"/>
      <c r="X1641" s="88"/>
      <c r="Y1641" s="30"/>
      <c r="Z1641" s="88"/>
      <c r="AA1641" s="88"/>
      <c r="AB1641" s="30"/>
      <c r="AC1641" s="30"/>
      <c r="AD1641" s="30"/>
      <c r="AE1641" s="101"/>
      <c r="AH1641" s="53"/>
    </row>
    <row r="1642" spans="2:34" x14ac:dyDescent="0.25">
      <c r="B1642" s="81"/>
      <c r="C1642" s="82"/>
      <c r="D1642" s="83"/>
      <c r="E1642" s="87"/>
      <c r="F1642" s="84"/>
      <c r="G1642" s="84"/>
      <c r="H1642" s="89" t="str">
        <f>IF(F1642&lt;&gt;"", _xlfn.XLOOKUP(F1642,TABstock[CODE],TABstock[UNITE]),"")</f>
        <v/>
      </c>
      <c r="I1642" s="89" t="str">
        <f>IF(F1642&lt;&gt;"", _xlfn.XLOOKUP(F1642,TABstock[CODE],TABstock[DESCRIPTION]),"")</f>
        <v/>
      </c>
      <c r="J1642" s="90" t="str">
        <f>IF(F1642&lt;&gt;"", _xlfn.XLOOKUP(F1642,TABstock[CODE],TABstock[STOCK]),"")</f>
        <v/>
      </c>
      <c r="K1642" s="28"/>
      <c r="M1642" s="29"/>
      <c r="S1642" s="23"/>
      <c r="T1642" s="99"/>
      <c r="U1642" s="100"/>
      <c r="V1642" s="88"/>
      <c r="W1642" s="88"/>
      <c r="X1642" s="88"/>
      <c r="Y1642" s="30"/>
      <c r="Z1642" s="88"/>
      <c r="AA1642" s="88"/>
      <c r="AB1642" s="30"/>
      <c r="AC1642" s="30"/>
      <c r="AD1642" s="30"/>
      <c r="AE1642" s="101"/>
      <c r="AH1642" s="53"/>
    </row>
    <row r="1643" spans="2:34" x14ac:dyDescent="0.25">
      <c r="B1643" s="81"/>
      <c r="C1643" s="82"/>
      <c r="D1643" s="83"/>
      <c r="E1643" s="87"/>
      <c r="F1643" s="84"/>
      <c r="G1643" s="84"/>
      <c r="H1643" s="89" t="str">
        <f>IF(F1643&lt;&gt;"", _xlfn.XLOOKUP(F1643,TABstock[CODE],TABstock[UNITE]),"")</f>
        <v/>
      </c>
      <c r="I1643" s="89" t="str">
        <f>IF(F1643&lt;&gt;"", _xlfn.XLOOKUP(F1643,TABstock[CODE],TABstock[DESCRIPTION]),"")</f>
        <v/>
      </c>
      <c r="J1643" s="90" t="str">
        <f>IF(F1643&lt;&gt;"", _xlfn.XLOOKUP(F1643,TABstock[CODE],TABstock[STOCK]),"")</f>
        <v/>
      </c>
      <c r="K1643" s="28"/>
      <c r="M1643" s="29"/>
      <c r="S1643" s="23"/>
      <c r="T1643" s="99"/>
      <c r="U1643" s="100"/>
      <c r="V1643" s="88"/>
      <c r="W1643" s="88"/>
      <c r="X1643" s="88"/>
      <c r="Y1643" s="30"/>
      <c r="Z1643" s="88"/>
      <c r="AA1643" s="88"/>
      <c r="AB1643" s="30"/>
      <c r="AC1643" s="30"/>
      <c r="AD1643" s="30"/>
      <c r="AE1643" s="101"/>
      <c r="AH1643" s="53"/>
    </row>
    <row r="1644" spans="2:34" x14ac:dyDescent="0.25">
      <c r="B1644" s="81"/>
      <c r="C1644" s="82"/>
      <c r="D1644" s="83"/>
      <c r="E1644" s="87"/>
      <c r="F1644" s="84"/>
      <c r="G1644" s="84"/>
      <c r="H1644" s="89" t="str">
        <f>IF(F1644&lt;&gt;"", _xlfn.XLOOKUP(F1644,TABstock[CODE],TABstock[UNITE]),"")</f>
        <v/>
      </c>
      <c r="I1644" s="89" t="str">
        <f>IF(F1644&lt;&gt;"", _xlfn.XLOOKUP(F1644,TABstock[CODE],TABstock[DESCRIPTION]),"")</f>
        <v/>
      </c>
      <c r="J1644" s="90" t="str">
        <f>IF(F1644&lt;&gt;"", _xlfn.XLOOKUP(F1644,TABstock[CODE],TABstock[STOCK]),"")</f>
        <v/>
      </c>
      <c r="K1644" s="28"/>
      <c r="M1644" s="29"/>
      <c r="S1644" s="23"/>
      <c r="T1644" s="99"/>
      <c r="U1644" s="100"/>
      <c r="V1644" s="88"/>
      <c r="W1644" s="88"/>
      <c r="X1644" s="88"/>
      <c r="Y1644" s="30"/>
      <c r="Z1644" s="88"/>
      <c r="AA1644" s="88"/>
      <c r="AB1644" s="30"/>
      <c r="AC1644" s="30"/>
      <c r="AD1644" s="30"/>
      <c r="AE1644" s="101"/>
      <c r="AH1644" s="53"/>
    </row>
    <row r="1645" spans="2:34" x14ac:dyDescent="0.25">
      <c r="B1645" s="81"/>
      <c r="C1645" s="82"/>
      <c r="D1645" s="83"/>
      <c r="E1645" s="87"/>
      <c r="F1645" s="84"/>
      <c r="G1645" s="84"/>
      <c r="H1645" s="89" t="str">
        <f>IF(F1645&lt;&gt;"", _xlfn.XLOOKUP(F1645,TABstock[CODE],TABstock[UNITE]),"")</f>
        <v/>
      </c>
      <c r="I1645" s="89" t="str">
        <f>IF(F1645&lt;&gt;"", _xlfn.XLOOKUP(F1645,TABstock[CODE],TABstock[DESCRIPTION]),"")</f>
        <v/>
      </c>
      <c r="J1645" s="90" t="str">
        <f>IF(F1645&lt;&gt;"", _xlfn.XLOOKUP(F1645,TABstock[CODE],TABstock[STOCK]),"")</f>
        <v/>
      </c>
      <c r="K1645" s="28"/>
      <c r="M1645" s="29"/>
      <c r="S1645" s="23"/>
      <c r="T1645" s="99"/>
      <c r="U1645" s="100"/>
      <c r="V1645" s="88"/>
      <c r="W1645" s="88"/>
      <c r="X1645" s="88"/>
      <c r="Y1645" s="30"/>
      <c r="Z1645" s="88"/>
      <c r="AA1645" s="88"/>
      <c r="AB1645" s="30"/>
      <c r="AC1645" s="30"/>
      <c r="AD1645" s="30"/>
      <c r="AE1645" s="101"/>
      <c r="AH1645" s="53"/>
    </row>
    <row r="1646" spans="2:34" x14ac:dyDescent="0.25">
      <c r="B1646" s="81"/>
      <c r="C1646" s="82"/>
      <c r="D1646" s="83"/>
      <c r="E1646" s="87"/>
      <c r="F1646" s="84"/>
      <c r="G1646" s="84"/>
      <c r="H1646" s="89" t="str">
        <f>IF(F1646&lt;&gt;"", _xlfn.XLOOKUP(F1646,TABstock[CODE],TABstock[UNITE]),"")</f>
        <v/>
      </c>
      <c r="I1646" s="89" t="str">
        <f>IF(F1646&lt;&gt;"", _xlfn.XLOOKUP(F1646,TABstock[CODE],TABstock[DESCRIPTION]),"")</f>
        <v/>
      </c>
      <c r="J1646" s="90" t="str">
        <f>IF(F1646&lt;&gt;"", _xlfn.XLOOKUP(F1646,TABstock[CODE],TABstock[STOCK]),"")</f>
        <v/>
      </c>
      <c r="K1646" s="28"/>
      <c r="M1646" s="29"/>
      <c r="S1646" s="23"/>
      <c r="T1646" s="99"/>
      <c r="U1646" s="100"/>
      <c r="V1646" s="88"/>
      <c r="W1646" s="88"/>
      <c r="X1646" s="88"/>
      <c r="Y1646" s="30"/>
      <c r="Z1646" s="88"/>
      <c r="AA1646" s="88"/>
      <c r="AB1646" s="30"/>
      <c r="AC1646" s="30"/>
      <c r="AD1646" s="30"/>
      <c r="AE1646" s="101"/>
      <c r="AH1646" s="53"/>
    </row>
    <row r="1647" spans="2:34" x14ac:dyDescent="0.25">
      <c r="B1647" s="81"/>
      <c r="C1647" s="82"/>
      <c r="D1647" s="83"/>
      <c r="E1647" s="87"/>
      <c r="F1647" s="84"/>
      <c r="G1647" s="84"/>
      <c r="H1647" s="89" t="str">
        <f>IF(F1647&lt;&gt;"", _xlfn.XLOOKUP(F1647,TABstock[CODE],TABstock[UNITE]),"")</f>
        <v/>
      </c>
      <c r="I1647" s="89" t="str">
        <f>IF(F1647&lt;&gt;"", _xlfn.XLOOKUP(F1647,TABstock[CODE],TABstock[DESCRIPTION]),"")</f>
        <v/>
      </c>
      <c r="J1647" s="90" t="str">
        <f>IF(F1647&lt;&gt;"", _xlfn.XLOOKUP(F1647,TABstock[CODE],TABstock[STOCK]),"")</f>
        <v/>
      </c>
      <c r="K1647" s="28"/>
      <c r="M1647" s="29"/>
      <c r="S1647" s="23"/>
      <c r="T1647" s="99"/>
      <c r="U1647" s="100"/>
      <c r="V1647" s="88"/>
      <c r="W1647" s="88"/>
      <c r="X1647" s="88"/>
      <c r="Y1647" s="30"/>
      <c r="Z1647" s="88"/>
      <c r="AA1647" s="88"/>
      <c r="AB1647" s="30"/>
      <c r="AC1647" s="30"/>
      <c r="AD1647" s="30"/>
      <c r="AE1647" s="101"/>
      <c r="AH1647" s="53"/>
    </row>
    <row r="1648" spans="2:34" x14ac:dyDescent="0.25">
      <c r="B1648" s="81"/>
      <c r="C1648" s="82"/>
      <c r="D1648" s="83"/>
      <c r="E1648" s="87"/>
      <c r="F1648" s="84"/>
      <c r="G1648" s="84"/>
      <c r="H1648" s="89" t="str">
        <f>IF(F1648&lt;&gt;"", _xlfn.XLOOKUP(F1648,TABstock[CODE],TABstock[UNITE]),"")</f>
        <v/>
      </c>
      <c r="I1648" s="89" t="str">
        <f>IF(F1648&lt;&gt;"", _xlfn.XLOOKUP(F1648,TABstock[CODE],TABstock[DESCRIPTION]),"")</f>
        <v/>
      </c>
      <c r="J1648" s="90" t="str">
        <f>IF(F1648&lt;&gt;"", _xlfn.XLOOKUP(F1648,TABstock[CODE],TABstock[STOCK]),"")</f>
        <v/>
      </c>
      <c r="K1648" s="28"/>
      <c r="M1648" s="29"/>
      <c r="S1648" s="23"/>
      <c r="T1648" s="99"/>
      <c r="U1648" s="100"/>
      <c r="V1648" s="88"/>
      <c r="W1648" s="88"/>
      <c r="X1648" s="88"/>
      <c r="Y1648" s="30"/>
      <c r="Z1648" s="88"/>
      <c r="AA1648" s="88"/>
      <c r="AB1648" s="30"/>
      <c r="AC1648" s="30"/>
      <c r="AD1648" s="30"/>
      <c r="AE1648" s="101"/>
      <c r="AH1648" s="53"/>
    </row>
    <row r="1649" spans="2:34" x14ac:dyDescent="0.25">
      <c r="B1649" s="81"/>
      <c r="C1649" s="82"/>
      <c r="D1649" s="83"/>
      <c r="E1649" s="87"/>
      <c r="F1649" s="84"/>
      <c r="G1649" s="84"/>
      <c r="H1649" s="89" t="str">
        <f>IF(F1649&lt;&gt;"", _xlfn.XLOOKUP(F1649,TABstock[CODE],TABstock[UNITE]),"")</f>
        <v/>
      </c>
      <c r="I1649" s="89" t="str">
        <f>IF(F1649&lt;&gt;"", _xlfn.XLOOKUP(F1649,TABstock[CODE],TABstock[DESCRIPTION]),"")</f>
        <v/>
      </c>
      <c r="J1649" s="90" t="str">
        <f>IF(F1649&lt;&gt;"", _xlfn.XLOOKUP(F1649,TABstock[CODE],TABstock[STOCK]),"")</f>
        <v/>
      </c>
      <c r="K1649" s="28"/>
      <c r="M1649" s="29"/>
      <c r="S1649" s="23"/>
      <c r="T1649" s="99"/>
      <c r="U1649" s="100"/>
      <c r="V1649" s="88"/>
      <c r="W1649" s="88"/>
      <c r="X1649" s="88"/>
      <c r="Y1649" s="30"/>
      <c r="Z1649" s="88"/>
      <c r="AA1649" s="88"/>
      <c r="AB1649" s="30"/>
      <c r="AC1649" s="30"/>
      <c r="AD1649" s="30"/>
      <c r="AE1649" s="101"/>
      <c r="AH1649" s="53"/>
    </row>
    <row r="1650" spans="2:34" x14ac:dyDescent="0.25">
      <c r="B1650" s="81"/>
      <c r="C1650" s="82"/>
      <c r="D1650" s="83"/>
      <c r="E1650" s="87"/>
      <c r="F1650" s="84"/>
      <c r="G1650" s="84"/>
      <c r="H1650" s="89" t="str">
        <f>IF(F1650&lt;&gt;"", _xlfn.XLOOKUP(F1650,TABstock[CODE],TABstock[UNITE]),"")</f>
        <v/>
      </c>
      <c r="I1650" s="89" t="str">
        <f>IF(F1650&lt;&gt;"", _xlfn.XLOOKUP(F1650,TABstock[CODE],TABstock[DESCRIPTION]),"")</f>
        <v/>
      </c>
      <c r="J1650" s="90" t="str">
        <f>IF(F1650&lt;&gt;"", _xlfn.XLOOKUP(F1650,TABstock[CODE],TABstock[STOCK]),"")</f>
        <v/>
      </c>
      <c r="K1650" s="28"/>
      <c r="M1650" s="29"/>
      <c r="S1650" s="23"/>
      <c r="T1650" s="99"/>
      <c r="U1650" s="100"/>
      <c r="V1650" s="88"/>
      <c r="W1650" s="88"/>
      <c r="X1650" s="88"/>
      <c r="Y1650" s="30"/>
      <c r="Z1650" s="88"/>
      <c r="AA1650" s="88"/>
      <c r="AB1650" s="30"/>
      <c r="AC1650" s="30"/>
      <c r="AD1650" s="30"/>
      <c r="AE1650" s="101"/>
      <c r="AH1650" s="53"/>
    </row>
    <row r="1651" spans="2:34" x14ac:dyDescent="0.25">
      <c r="B1651" s="81"/>
      <c r="C1651" s="82"/>
      <c r="D1651" s="83"/>
      <c r="E1651" s="87"/>
      <c r="F1651" s="84"/>
      <c r="G1651" s="84"/>
      <c r="H1651" s="89" t="str">
        <f>IF(F1651&lt;&gt;"", _xlfn.XLOOKUP(F1651,TABstock[CODE],TABstock[UNITE]),"")</f>
        <v/>
      </c>
      <c r="I1651" s="89" t="str">
        <f>IF(F1651&lt;&gt;"", _xlfn.XLOOKUP(F1651,TABstock[CODE],TABstock[DESCRIPTION]),"")</f>
        <v/>
      </c>
      <c r="J1651" s="90" t="str">
        <f>IF(F1651&lt;&gt;"", _xlfn.XLOOKUP(F1651,TABstock[CODE],TABstock[STOCK]),"")</f>
        <v/>
      </c>
      <c r="K1651" s="28"/>
      <c r="M1651" s="29"/>
      <c r="S1651" s="23"/>
      <c r="T1651" s="99"/>
      <c r="U1651" s="100"/>
      <c r="V1651" s="88"/>
      <c r="W1651" s="88"/>
      <c r="X1651" s="88"/>
      <c r="Y1651" s="30"/>
      <c r="Z1651" s="88"/>
      <c r="AA1651" s="88"/>
      <c r="AB1651" s="30"/>
      <c r="AC1651" s="30"/>
      <c r="AD1651" s="30"/>
      <c r="AE1651" s="101"/>
      <c r="AH1651" s="53"/>
    </row>
    <row r="1652" spans="2:34" x14ac:dyDescent="0.25">
      <c r="B1652" s="81"/>
      <c r="C1652" s="82"/>
      <c r="D1652" s="83"/>
      <c r="E1652" s="87"/>
      <c r="F1652" s="84"/>
      <c r="G1652" s="84"/>
      <c r="H1652" s="89" t="str">
        <f>IF(F1652&lt;&gt;"", _xlfn.XLOOKUP(F1652,TABstock[CODE],TABstock[UNITE]),"")</f>
        <v/>
      </c>
      <c r="I1652" s="89" t="str">
        <f>IF(F1652&lt;&gt;"", _xlfn.XLOOKUP(F1652,TABstock[CODE],TABstock[DESCRIPTION]),"")</f>
        <v/>
      </c>
      <c r="J1652" s="90" t="str">
        <f>IF(F1652&lt;&gt;"", _xlfn.XLOOKUP(F1652,TABstock[CODE],TABstock[STOCK]),"")</f>
        <v/>
      </c>
      <c r="K1652" s="28"/>
      <c r="M1652" s="29"/>
      <c r="S1652" s="23"/>
      <c r="T1652" s="99"/>
      <c r="U1652" s="100"/>
      <c r="V1652" s="88"/>
      <c r="W1652" s="88"/>
      <c r="X1652" s="88"/>
      <c r="Y1652" s="30"/>
      <c r="Z1652" s="88"/>
      <c r="AA1652" s="88"/>
      <c r="AB1652" s="30"/>
      <c r="AC1652" s="30"/>
      <c r="AD1652" s="30"/>
      <c r="AE1652" s="101"/>
      <c r="AH1652" s="53"/>
    </row>
    <row r="1653" spans="2:34" x14ac:dyDescent="0.25">
      <c r="B1653" s="81"/>
      <c r="C1653" s="82"/>
      <c r="D1653" s="83"/>
      <c r="E1653" s="87"/>
      <c r="F1653" s="84"/>
      <c r="G1653" s="84"/>
      <c r="H1653" s="89" t="str">
        <f>IF(F1653&lt;&gt;"", _xlfn.XLOOKUP(F1653,TABstock[CODE],TABstock[UNITE]),"")</f>
        <v/>
      </c>
      <c r="I1653" s="89" t="str">
        <f>IF(F1653&lt;&gt;"", _xlfn.XLOOKUP(F1653,TABstock[CODE],TABstock[DESCRIPTION]),"")</f>
        <v/>
      </c>
      <c r="J1653" s="90" t="str">
        <f>IF(F1653&lt;&gt;"", _xlfn.XLOOKUP(F1653,TABstock[CODE],TABstock[STOCK]),"")</f>
        <v/>
      </c>
      <c r="K1653" s="28"/>
      <c r="M1653" s="29"/>
      <c r="S1653" s="23"/>
      <c r="T1653" s="99"/>
      <c r="U1653" s="100"/>
      <c r="V1653" s="88"/>
      <c r="W1653" s="88"/>
      <c r="X1653" s="88"/>
      <c r="Y1653" s="30"/>
      <c r="Z1653" s="88"/>
      <c r="AA1653" s="88"/>
      <c r="AB1653" s="30"/>
      <c r="AC1653" s="30"/>
      <c r="AD1653" s="30"/>
      <c r="AE1653" s="101"/>
      <c r="AH1653" s="53"/>
    </row>
    <row r="1654" spans="2:34" x14ac:dyDescent="0.25">
      <c r="B1654" s="81"/>
      <c r="C1654" s="82"/>
      <c r="D1654" s="83"/>
      <c r="E1654" s="87"/>
      <c r="F1654" s="84"/>
      <c r="G1654" s="84"/>
      <c r="H1654" s="89" t="str">
        <f>IF(F1654&lt;&gt;"", _xlfn.XLOOKUP(F1654,TABstock[CODE],TABstock[UNITE]),"")</f>
        <v/>
      </c>
      <c r="I1654" s="89" t="str">
        <f>IF(F1654&lt;&gt;"", _xlfn.XLOOKUP(F1654,TABstock[CODE],TABstock[DESCRIPTION]),"")</f>
        <v/>
      </c>
      <c r="J1654" s="90" t="str">
        <f>IF(F1654&lt;&gt;"", _xlfn.XLOOKUP(F1654,TABstock[CODE],TABstock[STOCK]),"")</f>
        <v/>
      </c>
      <c r="K1654" s="28"/>
      <c r="M1654" s="29"/>
      <c r="S1654" s="23"/>
      <c r="T1654" s="99"/>
      <c r="U1654" s="100"/>
      <c r="V1654" s="88"/>
      <c r="W1654" s="88"/>
      <c r="X1654" s="88"/>
      <c r="Y1654" s="30"/>
      <c r="Z1654" s="88"/>
      <c r="AA1654" s="88"/>
      <c r="AB1654" s="30"/>
      <c r="AC1654" s="30"/>
      <c r="AD1654" s="30"/>
      <c r="AE1654" s="101"/>
      <c r="AH1654" s="53"/>
    </row>
    <row r="1655" spans="2:34" x14ac:dyDescent="0.25">
      <c r="B1655" s="81"/>
      <c r="C1655" s="82"/>
      <c r="D1655" s="83"/>
      <c r="E1655" s="87"/>
      <c r="F1655" s="84"/>
      <c r="G1655" s="84"/>
      <c r="H1655" s="89" t="str">
        <f>IF(F1655&lt;&gt;"", _xlfn.XLOOKUP(F1655,TABstock[CODE],TABstock[UNITE]),"")</f>
        <v/>
      </c>
      <c r="I1655" s="89" t="str">
        <f>IF(F1655&lt;&gt;"", _xlfn.XLOOKUP(F1655,TABstock[CODE],TABstock[DESCRIPTION]),"")</f>
        <v/>
      </c>
      <c r="J1655" s="90" t="str">
        <f>IF(F1655&lt;&gt;"", _xlfn.XLOOKUP(F1655,TABstock[CODE],TABstock[STOCK]),"")</f>
        <v/>
      </c>
      <c r="K1655" s="28"/>
      <c r="M1655" s="29"/>
      <c r="S1655" s="23"/>
      <c r="T1655" s="99"/>
      <c r="U1655" s="100"/>
      <c r="V1655" s="88"/>
      <c r="W1655" s="88"/>
      <c r="X1655" s="88"/>
      <c r="Y1655" s="30"/>
      <c r="Z1655" s="88"/>
      <c r="AA1655" s="88"/>
      <c r="AB1655" s="30"/>
      <c r="AC1655" s="30"/>
      <c r="AD1655" s="30"/>
      <c r="AE1655" s="101"/>
      <c r="AH1655" s="53"/>
    </row>
    <row r="1656" spans="2:34" x14ac:dyDescent="0.25">
      <c r="B1656" s="81"/>
      <c r="C1656" s="82"/>
      <c r="D1656" s="83"/>
      <c r="E1656" s="87"/>
      <c r="F1656" s="84"/>
      <c r="G1656" s="84"/>
      <c r="H1656" s="89" t="str">
        <f>IF(F1656&lt;&gt;"", _xlfn.XLOOKUP(F1656,TABstock[CODE],TABstock[UNITE]),"")</f>
        <v/>
      </c>
      <c r="I1656" s="89" t="str">
        <f>IF(F1656&lt;&gt;"", _xlfn.XLOOKUP(F1656,TABstock[CODE],TABstock[DESCRIPTION]),"")</f>
        <v/>
      </c>
      <c r="J1656" s="90" t="str">
        <f>IF(F1656&lt;&gt;"", _xlfn.XLOOKUP(F1656,TABstock[CODE],TABstock[STOCK]),"")</f>
        <v/>
      </c>
      <c r="K1656" s="28"/>
      <c r="M1656" s="29"/>
      <c r="S1656" s="23"/>
      <c r="T1656" s="99"/>
      <c r="U1656" s="100"/>
      <c r="V1656" s="88"/>
      <c r="W1656" s="88"/>
      <c r="X1656" s="88"/>
      <c r="Y1656" s="30"/>
      <c r="Z1656" s="88"/>
      <c r="AA1656" s="88"/>
      <c r="AB1656" s="30"/>
      <c r="AC1656" s="30"/>
      <c r="AD1656" s="30"/>
      <c r="AE1656" s="101"/>
      <c r="AH1656" s="53"/>
    </row>
    <row r="1657" spans="2:34" x14ac:dyDescent="0.25">
      <c r="B1657" s="81"/>
      <c r="C1657" s="82"/>
      <c r="D1657" s="83"/>
      <c r="E1657" s="87"/>
      <c r="F1657" s="84"/>
      <c r="G1657" s="84"/>
      <c r="H1657" s="89" t="str">
        <f>IF(F1657&lt;&gt;"", _xlfn.XLOOKUP(F1657,TABstock[CODE],TABstock[UNITE]),"")</f>
        <v/>
      </c>
      <c r="I1657" s="89" t="str">
        <f>IF(F1657&lt;&gt;"", _xlfn.XLOOKUP(F1657,TABstock[CODE],TABstock[DESCRIPTION]),"")</f>
        <v/>
      </c>
      <c r="J1657" s="90" t="str">
        <f>IF(F1657&lt;&gt;"", _xlfn.XLOOKUP(F1657,TABstock[CODE],TABstock[STOCK]),"")</f>
        <v/>
      </c>
      <c r="K1657" s="28"/>
      <c r="M1657" s="29"/>
      <c r="S1657" s="23"/>
      <c r="T1657" s="99"/>
      <c r="U1657" s="100"/>
      <c r="V1657" s="88"/>
      <c r="W1657" s="88"/>
      <c r="X1657" s="88"/>
      <c r="Y1657" s="30"/>
      <c r="Z1657" s="88"/>
      <c r="AA1657" s="88"/>
      <c r="AB1657" s="30"/>
      <c r="AC1657" s="30"/>
      <c r="AD1657" s="30"/>
      <c r="AE1657" s="101"/>
      <c r="AH1657" s="53"/>
    </row>
    <row r="1658" spans="2:34" x14ac:dyDescent="0.25">
      <c r="B1658" s="81"/>
      <c r="C1658" s="82"/>
      <c r="D1658" s="83"/>
      <c r="E1658" s="87"/>
      <c r="F1658" s="84"/>
      <c r="G1658" s="84"/>
      <c r="H1658" s="89" t="str">
        <f>IF(F1658&lt;&gt;"", _xlfn.XLOOKUP(F1658,TABstock[CODE],TABstock[UNITE]),"")</f>
        <v/>
      </c>
      <c r="I1658" s="89" t="str">
        <f>IF(F1658&lt;&gt;"", _xlfn.XLOOKUP(F1658,TABstock[CODE],TABstock[DESCRIPTION]),"")</f>
        <v/>
      </c>
      <c r="J1658" s="90" t="str">
        <f>IF(F1658&lt;&gt;"", _xlfn.XLOOKUP(F1658,TABstock[CODE],TABstock[STOCK]),"")</f>
        <v/>
      </c>
      <c r="K1658" s="28"/>
      <c r="M1658" s="29"/>
      <c r="S1658" s="23"/>
      <c r="T1658" s="99"/>
      <c r="U1658" s="100"/>
      <c r="V1658" s="88"/>
      <c r="W1658" s="88"/>
      <c r="X1658" s="88"/>
      <c r="Y1658" s="30"/>
      <c r="Z1658" s="88"/>
      <c r="AA1658" s="88"/>
      <c r="AB1658" s="30"/>
      <c r="AC1658" s="30"/>
      <c r="AD1658" s="30"/>
      <c r="AE1658" s="101"/>
      <c r="AH1658" s="53"/>
    </row>
    <row r="1659" spans="2:34" x14ac:dyDescent="0.25">
      <c r="B1659" s="81"/>
      <c r="C1659" s="82"/>
      <c r="D1659" s="83"/>
      <c r="E1659" s="87"/>
      <c r="F1659" s="84"/>
      <c r="G1659" s="84"/>
      <c r="H1659" s="89" t="str">
        <f>IF(F1659&lt;&gt;"", _xlfn.XLOOKUP(F1659,TABstock[CODE],TABstock[UNITE]),"")</f>
        <v/>
      </c>
      <c r="I1659" s="89" t="str">
        <f>IF(F1659&lt;&gt;"", _xlfn.XLOOKUP(F1659,TABstock[CODE],TABstock[DESCRIPTION]),"")</f>
        <v/>
      </c>
      <c r="J1659" s="90" t="str">
        <f>IF(F1659&lt;&gt;"", _xlfn.XLOOKUP(F1659,TABstock[CODE],TABstock[STOCK]),"")</f>
        <v/>
      </c>
      <c r="K1659" s="28"/>
      <c r="M1659" s="29"/>
      <c r="S1659" s="23"/>
      <c r="T1659" s="99"/>
      <c r="U1659" s="100"/>
      <c r="V1659" s="88"/>
      <c r="W1659" s="88"/>
      <c r="X1659" s="88"/>
      <c r="Y1659" s="30"/>
      <c r="Z1659" s="88"/>
      <c r="AA1659" s="88"/>
      <c r="AB1659" s="30"/>
      <c r="AC1659" s="30"/>
      <c r="AD1659" s="30"/>
      <c r="AE1659" s="101"/>
      <c r="AH1659" s="53"/>
    </row>
    <row r="1660" spans="2:34" x14ac:dyDescent="0.25">
      <c r="B1660" s="81"/>
      <c r="C1660" s="82"/>
      <c r="D1660" s="83"/>
      <c r="E1660" s="87"/>
      <c r="F1660" s="84"/>
      <c r="G1660" s="84"/>
      <c r="H1660" s="89" t="str">
        <f>IF(F1660&lt;&gt;"", _xlfn.XLOOKUP(F1660,TABstock[CODE],TABstock[UNITE]),"")</f>
        <v/>
      </c>
      <c r="I1660" s="89" t="str">
        <f>IF(F1660&lt;&gt;"", _xlfn.XLOOKUP(F1660,TABstock[CODE],TABstock[DESCRIPTION]),"")</f>
        <v/>
      </c>
      <c r="J1660" s="90" t="str">
        <f>IF(F1660&lt;&gt;"", _xlfn.XLOOKUP(F1660,TABstock[CODE],TABstock[STOCK]),"")</f>
        <v/>
      </c>
      <c r="K1660" s="28"/>
      <c r="M1660" s="29"/>
      <c r="S1660" s="23"/>
      <c r="T1660" s="99"/>
      <c r="U1660" s="100"/>
      <c r="V1660" s="88"/>
      <c r="W1660" s="88"/>
      <c r="X1660" s="88"/>
      <c r="Y1660" s="30"/>
      <c r="Z1660" s="88"/>
      <c r="AA1660" s="88"/>
      <c r="AB1660" s="30"/>
      <c r="AC1660" s="30"/>
      <c r="AD1660" s="30"/>
      <c r="AE1660" s="101"/>
      <c r="AH1660" s="53"/>
    </row>
    <row r="1661" spans="2:34" x14ac:dyDescent="0.25">
      <c r="B1661" s="81"/>
      <c r="C1661" s="82"/>
      <c r="D1661" s="83"/>
      <c r="E1661" s="87"/>
      <c r="F1661" s="84"/>
      <c r="G1661" s="84"/>
      <c r="H1661" s="89" t="str">
        <f>IF(F1661&lt;&gt;"", _xlfn.XLOOKUP(F1661,TABstock[CODE],TABstock[UNITE]),"")</f>
        <v/>
      </c>
      <c r="I1661" s="89" t="str">
        <f>IF(F1661&lt;&gt;"", _xlfn.XLOOKUP(F1661,TABstock[CODE],TABstock[DESCRIPTION]),"")</f>
        <v/>
      </c>
      <c r="J1661" s="90" t="str">
        <f>IF(F1661&lt;&gt;"", _xlfn.XLOOKUP(F1661,TABstock[CODE],TABstock[STOCK]),"")</f>
        <v/>
      </c>
      <c r="K1661" s="28"/>
      <c r="M1661" s="29"/>
      <c r="S1661" s="23"/>
      <c r="T1661" s="99"/>
      <c r="U1661" s="100"/>
      <c r="V1661" s="88"/>
      <c r="W1661" s="88"/>
      <c r="X1661" s="88"/>
      <c r="Y1661" s="30"/>
      <c r="Z1661" s="88"/>
      <c r="AA1661" s="88"/>
      <c r="AB1661" s="30"/>
      <c r="AC1661" s="30"/>
      <c r="AD1661" s="30"/>
      <c r="AE1661" s="101"/>
      <c r="AH1661" s="53"/>
    </row>
    <row r="1662" spans="2:34" x14ac:dyDescent="0.25">
      <c r="B1662" s="81"/>
      <c r="C1662" s="82"/>
      <c r="D1662" s="83"/>
      <c r="E1662" s="87"/>
      <c r="F1662" s="84"/>
      <c r="G1662" s="84"/>
      <c r="H1662" s="89" t="str">
        <f>IF(F1662&lt;&gt;"", _xlfn.XLOOKUP(F1662,TABstock[CODE],TABstock[UNITE]),"")</f>
        <v/>
      </c>
      <c r="I1662" s="89" t="str">
        <f>IF(F1662&lt;&gt;"", _xlfn.XLOOKUP(F1662,TABstock[CODE],TABstock[DESCRIPTION]),"")</f>
        <v/>
      </c>
      <c r="J1662" s="90" t="str">
        <f>IF(F1662&lt;&gt;"", _xlfn.XLOOKUP(F1662,TABstock[CODE],TABstock[STOCK]),"")</f>
        <v/>
      </c>
      <c r="K1662" s="28"/>
      <c r="M1662" s="29"/>
      <c r="S1662" s="23"/>
      <c r="T1662" s="99"/>
      <c r="U1662" s="100"/>
      <c r="V1662" s="88"/>
      <c r="W1662" s="88"/>
      <c r="X1662" s="88"/>
      <c r="Y1662" s="30"/>
      <c r="Z1662" s="88"/>
      <c r="AA1662" s="88"/>
      <c r="AB1662" s="30"/>
      <c r="AC1662" s="30"/>
      <c r="AD1662" s="30"/>
      <c r="AE1662" s="101"/>
      <c r="AH1662" s="53"/>
    </row>
    <row r="1663" spans="2:34" x14ac:dyDescent="0.25">
      <c r="B1663" s="81"/>
      <c r="C1663" s="82"/>
      <c r="D1663" s="83"/>
      <c r="E1663" s="87"/>
      <c r="F1663" s="84"/>
      <c r="G1663" s="84"/>
      <c r="H1663" s="89" t="str">
        <f>IF(F1663&lt;&gt;"", _xlfn.XLOOKUP(F1663,TABstock[CODE],TABstock[UNITE]),"")</f>
        <v/>
      </c>
      <c r="I1663" s="89" t="str">
        <f>IF(F1663&lt;&gt;"", _xlfn.XLOOKUP(F1663,TABstock[CODE],TABstock[DESCRIPTION]),"")</f>
        <v/>
      </c>
      <c r="J1663" s="90" t="str">
        <f>IF(F1663&lt;&gt;"", _xlfn.XLOOKUP(F1663,TABstock[CODE],TABstock[STOCK]),"")</f>
        <v/>
      </c>
      <c r="K1663" s="28"/>
      <c r="M1663" s="29"/>
      <c r="S1663" s="23"/>
      <c r="T1663" s="99"/>
      <c r="U1663" s="100"/>
      <c r="V1663" s="88"/>
      <c r="W1663" s="88"/>
      <c r="X1663" s="88"/>
      <c r="Y1663" s="30"/>
      <c r="Z1663" s="88"/>
      <c r="AA1663" s="88"/>
      <c r="AB1663" s="30"/>
      <c r="AC1663" s="30"/>
      <c r="AD1663" s="30"/>
      <c r="AE1663" s="101"/>
      <c r="AH1663" s="53"/>
    </row>
    <row r="1664" spans="2:34" x14ac:dyDescent="0.25">
      <c r="B1664" s="81"/>
      <c r="C1664" s="82"/>
      <c r="D1664" s="83"/>
      <c r="E1664" s="87"/>
      <c r="F1664" s="84"/>
      <c r="G1664" s="84"/>
      <c r="H1664" s="89" t="str">
        <f>IF(F1664&lt;&gt;"", _xlfn.XLOOKUP(F1664,TABstock[CODE],TABstock[UNITE]),"")</f>
        <v/>
      </c>
      <c r="I1664" s="89" t="str">
        <f>IF(F1664&lt;&gt;"", _xlfn.XLOOKUP(F1664,TABstock[CODE],TABstock[DESCRIPTION]),"")</f>
        <v/>
      </c>
      <c r="J1664" s="90" t="str">
        <f>IF(F1664&lt;&gt;"", _xlfn.XLOOKUP(F1664,TABstock[CODE],TABstock[STOCK]),"")</f>
        <v/>
      </c>
      <c r="K1664" s="28"/>
      <c r="M1664" s="29"/>
      <c r="S1664" s="23"/>
      <c r="T1664" s="99"/>
      <c r="U1664" s="100"/>
      <c r="V1664" s="88"/>
      <c r="W1664" s="88"/>
      <c r="X1664" s="88"/>
      <c r="Y1664" s="30"/>
      <c r="Z1664" s="88"/>
      <c r="AA1664" s="88"/>
      <c r="AB1664" s="30"/>
      <c r="AC1664" s="30"/>
      <c r="AD1664" s="30"/>
      <c r="AE1664" s="101"/>
      <c r="AH1664" s="53"/>
    </row>
    <row r="1665" spans="2:34" x14ac:dyDescent="0.25">
      <c r="B1665" s="81"/>
      <c r="C1665" s="82"/>
      <c r="D1665" s="83"/>
      <c r="E1665" s="87"/>
      <c r="F1665" s="84"/>
      <c r="G1665" s="84"/>
      <c r="H1665" s="89" t="str">
        <f>IF(F1665&lt;&gt;"", _xlfn.XLOOKUP(F1665,TABstock[CODE],TABstock[UNITE]),"")</f>
        <v/>
      </c>
      <c r="I1665" s="89" t="str">
        <f>IF(F1665&lt;&gt;"", _xlfn.XLOOKUP(F1665,TABstock[CODE],TABstock[DESCRIPTION]),"")</f>
        <v/>
      </c>
      <c r="J1665" s="90" t="str">
        <f>IF(F1665&lt;&gt;"", _xlfn.XLOOKUP(F1665,TABstock[CODE],TABstock[STOCK]),"")</f>
        <v/>
      </c>
      <c r="K1665" s="28"/>
      <c r="M1665" s="29"/>
      <c r="S1665" s="23"/>
      <c r="T1665" s="99"/>
      <c r="U1665" s="100"/>
      <c r="V1665" s="88"/>
      <c r="W1665" s="88"/>
      <c r="X1665" s="88"/>
      <c r="Y1665" s="30"/>
      <c r="Z1665" s="88"/>
      <c r="AA1665" s="88"/>
      <c r="AB1665" s="30"/>
      <c r="AC1665" s="30"/>
      <c r="AD1665" s="30"/>
      <c r="AE1665" s="101"/>
      <c r="AH1665" s="53"/>
    </row>
    <row r="1666" spans="2:34" x14ac:dyDescent="0.25">
      <c r="B1666" s="81"/>
      <c r="C1666" s="82"/>
      <c r="D1666" s="83"/>
      <c r="E1666" s="87"/>
      <c r="F1666" s="84"/>
      <c r="G1666" s="84"/>
      <c r="H1666" s="89" t="str">
        <f>IF(F1666&lt;&gt;"", _xlfn.XLOOKUP(F1666,TABstock[CODE],TABstock[UNITE]),"")</f>
        <v/>
      </c>
      <c r="I1666" s="89" t="str">
        <f>IF(F1666&lt;&gt;"", _xlfn.XLOOKUP(F1666,TABstock[CODE],TABstock[DESCRIPTION]),"")</f>
        <v/>
      </c>
      <c r="J1666" s="90" t="str">
        <f>IF(F1666&lt;&gt;"", _xlfn.XLOOKUP(F1666,TABstock[CODE],TABstock[STOCK]),"")</f>
        <v/>
      </c>
      <c r="K1666" s="28"/>
      <c r="M1666" s="29"/>
      <c r="S1666" s="23"/>
      <c r="T1666" s="99"/>
      <c r="U1666" s="100"/>
      <c r="V1666" s="88"/>
      <c r="W1666" s="88"/>
      <c r="X1666" s="88"/>
      <c r="Y1666" s="30"/>
      <c r="Z1666" s="88"/>
      <c r="AA1666" s="88"/>
      <c r="AB1666" s="30"/>
      <c r="AC1666" s="30"/>
      <c r="AD1666" s="30"/>
      <c r="AE1666" s="101"/>
      <c r="AH1666" s="53"/>
    </row>
    <row r="1667" spans="2:34" x14ac:dyDescent="0.25">
      <c r="B1667" s="81"/>
      <c r="C1667" s="82"/>
      <c r="D1667" s="83"/>
      <c r="E1667" s="87"/>
      <c r="F1667" s="84"/>
      <c r="G1667" s="84"/>
      <c r="H1667" s="89" t="str">
        <f>IF(F1667&lt;&gt;"", _xlfn.XLOOKUP(F1667,TABstock[CODE],TABstock[UNITE]),"")</f>
        <v/>
      </c>
      <c r="I1667" s="89" t="str">
        <f>IF(F1667&lt;&gt;"", _xlfn.XLOOKUP(F1667,TABstock[CODE],TABstock[DESCRIPTION]),"")</f>
        <v/>
      </c>
      <c r="J1667" s="90" t="str">
        <f>IF(F1667&lt;&gt;"", _xlfn.XLOOKUP(F1667,TABstock[CODE],TABstock[STOCK]),"")</f>
        <v/>
      </c>
      <c r="K1667" s="28"/>
      <c r="M1667" s="29"/>
      <c r="S1667" s="23"/>
      <c r="T1667" s="99"/>
      <c r="U1667" s="100"/>
      <c r="V1667" s="88"/>
      <c r="W1667" s="88"/>
      <c r="X1667" s="88"/>
      <c r="Y1667" s="30"/>
      <c r="Z1667" s="88"/>
      <c r="AA1667" s="88"/>
      <c r="AB1667" s="30"/>
      <c r="AC1667" s="30"/>
      <c r="AD1667" s="30"/>
      <c r="AE1667" s="101"/>
      <c r="AH1667" s="53"/>
    </row>
    <row r="1668" spans="2:34" x14ac:dyDescent="0.25">
      <c r="B1668" s="81"/>
      <c r="C1668" s="82"/>
      <c r="D1668" s="83"/>
      <c r="E1668" s="87"/>
      <c r="F1668" s="84"/>
      <c r="G1668" s="84"/>
      <c r="H1668" s="89" t="str">
        <f>IF(F1668&lt;&gt;"", _xlfn.XLOOKUP(F1668,TABstock[CODE],TABstock[UNITE]),"")</f>
        <v/>
      </c>
      <c r="I1668" s="89" t="str">
        <f>IF(F1668&lt;&gt;"", _xlfn.XLOOKUP(F1668,TABstock[CODE],TABstock[DESCRIPTION]),"")</f>
        <v/>
      </c>
      <c r="J1668" s="90" t="str">
        <f>IF(F1668&lt;&gt;"", _xlfn.XLOOKUP(F1668,TABstock[CODE],TABstock[STOCK]),"")</f>
        <v/>
      </c>
      <c r="K1668" s="28"/>
      <c r="M1668" s="29"/>
      <c r="S1668" s="23"/>
      <c r="T1668" s="99"/>
      <c r="U1668" s="100"/>
      <c r="V1668" s="88"/>
      <c r="W1668" s="88"/>
      <c r="X1668" s="88"/>
      <c r="Y1668" s="30"/>
      <c r="Z1668" s="88"/>
      <c r="AA1668" s="88"/>
      <c r="AB1668" s="30"/>
      <c r="AC1668" s="30"/>
      <c r="AD1668" s="30"/>
      <c r="AE1668" s="101"/>
      <c r="AH1668" s="53"/>
    </row>
    <row r="1669" spans="2:34" x14ac:dyDescent="0.25">
      <c r="B1669" s="81"/>
      <c r="C1669" s="82"/>
      <c r="D1669" s="83"/>
      <c r="E1669" s="87"/>
      <c r="F1669" s="84"/>
      <c r="G1669" s="84"/>
      <c r="H1669" s="89" t="str">
        <f>IF(F1669&lt;&gt;"", _xlfn.XLOOKUP(F1669,TABstock[CODE],TABstock[UNITE]),"")</f>
        <v/>
      </c>
      <c r="I1669" s="89" t="str">
        <f>IF(F1669&lt;&gt;"", _xlfn.XLOOKUP(F1669,TABstock[CODE],TABstock[DESCRIPTION]),"")</f>
        <v/>
      </c>
      <c r="J1669" s="90" t="str">
        <f>IF(F1669&lt;&gt;"", _xlfn.XLOOKUP(F1669,TABstock[CODE],TABstock[STOCK]),"")</f>
        <v/>
      </c>
      <c r="K1669" s="28"/>
      <c r="M1669" s="29"/>
      <c r="S1669" s="23"/>
      <c r="T1669" s="99"/>
      <c r="U1669" s="100"/>
      <c r="V1669" s="88"/>
      <c r="W1669" s="88"/>
      <c r="X1669" s="88"/>
      <c r="Y1669" s="30"/>
      <c r="Z1669" s="88"/>
      <c r="AA1669" s="88"/>
      <c r="AB1669" s="30"/>
      <c r="AC1669" s="30"/>
      <c r="AD1669" s="30"/>
      <c r="AE1669" s="101"/>
      <c r="AH1669" s="53"/>
    </row>
    <row r="1670" spans="2:34" x14ac:dyDescent="0.25">
      <c r="B1670" s="81"/>
      <c r="C1670" s="82"/>
      <c r="D1670" s="83"/>
      <c r="E1670" s="87"/>
      <c r="F1670" s="84"/>
      <c r="G1670" s="84"/>
      <c r="H1670" s="89" t="str">
        <f>IF(F1670&lt;&gt;"", _xlfn.XLOOKUP(F1670,TABstock[CODE],TABstock[UNITE]),"")</f>
        <v/>
      </c>
      <c r="I1670" s="89" t="str">
        <f>IF(F1670&lt;&gt;"", _xlfn.XLOOKUP(F1670,TABstock[CODE],TABstock[DESCRIPTION]),"")</f>
        <v/>
      </c>
      <c r="J1670" s="90" t="str">
        <f>IF(F1670&lt;&gt;"", _xlfn.XLOOKUP(F1670,TABstock[CODE],TABstock[STOCK]),"")</f>
        <v/>
      </c>
      <c r="K1670" s="28"/>
      <c r="M1670" s="29"/>
      <c r="S1670" s="23"/>
      <c r="T1670" s="99"/>
      <c r="U1670" s="100"/>
      <c r="V1670" s="88"/>
      <c r="W1670" s="88"/>
      <c r="X1670" s="88"/>
      <c r="Y1670" s="30"/>
      <c r="Z1670" s="88"/>
      <c r="AA1670" s="88"/>
      <c r="AB1670" s="30"/>
      <c r="AC1670" s="30"/>
      <c r="AD1670" s="30"/>
      <c r="AE1670" s="101"/>
      <c r="AH1670" s="53"/>
    </row>
    <row r="1671" spans="2:34" x14ac:dyDescent="0.25">
      <c r="B1671" s="81"/>
      <c r="C1671" s="82"/>
      <c r="D1671" s="83"/>
      <c r="E1671" s="87"/>
      <c r="F1671" s="84"/>
      <c r="G1671" s="84"/>
      <c r="H1671" s="89" t="str">
        <f>IF(F1671&lt;&gt;"", _xlfn.XLOOKUP(F1671,TABstock[CODE],TABstock[UNITE]),"")</f>
        <v/>
      </c>
      <c r="I1671" s="89" t="str">
        <f>IF(F1671&lt;&gt;"", _xlfn.XLOOKUP(F1671,TABstock[CODE],TABstock[DESCRIPTION]),"")</f>
        <v/>
      </c>
      <c r="J1671" s="90" t="str">
        <f>IF(F1671&lt;&gt;"", _xlfn.XLOOKUP(F1671,TABstock[CODE],TABstock[STOCK]),"")</f>
        <v/>
      </c>
      <c r="K1671" s="28"/>
      <c r="M1671" s="29"/>
      <c r="S1671" s="23"/>
      <c r="T1671" s="99"/>
      <c r="U1671" s="100"/>
      <c r="V1671" s="88"/>
      <c r="W1671" s="88"/>
      <c r="X1671" s="88"/>
      <c r="Y1671" s="30"/>
      <c r="Z1671" s="88"/>
      <c r="AA1671" s="88"/>
      <c r="AB1671" s="30"/>
      <c r="AC1671" s="30"/>
      <c r="AD1671" s="30"/>
      <c r="AE1671" s="101"/>
      <c r="AH1671" s="53"/>
    </row>
    <row r="1672" spans="2:34" x14ac:dyDescent="0.25">
      <c r="B1672" s="81"/>
      <c r="C1672" s="82"/>
      <c r="D1672" s="83"/>
      <c r="E1672" s="87"/>
      <c r="F1672" s="84"/>
      <c r="G1672" s="84"/>
      <c r="H1672" s="89" t="str">
        <f>IF(F1672&lt;&gt;"", _xlfn.XLOOKUP(F1672,TABstock[CODE],TABstock[UNITE]),"")</f>
        <v/>
      </c>
      <c r="I1672" s="89" t="str">
        <f>IF(F1672&lt;&gt;"", _xlfn.XLOOKUP(F1672,TABstock[CODE],TABstock[DESCRIPTION]),"")</f>
        <v/>
      </c>
      <c r="J1672" s="90" t="str">
        <f>IF(F1672&lt;&gt;"", _xlfn.XLOOKUP(F1672,TABstock[CODE],TABstock[STOCK]),"")</f>
        <v/>
      </c>
      <c r="K1672" s="28"/>
      <c r="M1672" s="29"/>
      <c r="S1672" s="23"/>
      <c r="T1672" s="99"/>
      <c r="U1672" s="100"/>
      <c r="V1672" s="88"/>
      <c r="W1672" s="88"/>
      <c r="X1672" s="88"/>
      <c r="Y1672" s="30"/>
      <c r="Z1672" s="88"/>
      <c r="AA1672" s="88"/>
      <c r="AB1672" s="30"/>
      <c r="AC1672" s="30"/>
      <c r="AD1672" s="30"/>
      <c r="AE1672" s="101"/>
      <c r="AH1672" s="53"/>
    </row>
    <row r="1673" spans="2:34" x14ac:dyDescent="0.25">
      <c r="B1673" s="81"/>
      <c r="C1673" s="82"/>
      <c r="D1673" s="83"/>
      <c r="E1673" s="87"/>
      <c r="F1673" s="84"/>
      <c r="G1673" s="84"/>
      <c r="H1673" s="89" t="str">
        <f>IF(F1673&lt;&gt;"", _xlfn.XLOOKUP(F1673,TABstock[CODE],TABstock[UNITE]),"")</f>
        <v/>
      </c>
      <c r="I1673" s="89" t="str">
        <f>IF(F1673&lt;&gt;"", _xlfn.XLOOKUP(F1673,TABstock[CODE],TABstock[DESCRIPTION]),"")</f>
        <v/>
      </c>
      <c r="J1673" s="90" t="str">
        <f>IF(F1673&lt;&gt;"", _xlfn.XLOOKUP(F1673,TABstock[CODE],TABstock[STOCK]),"")</f>
        <v/>
      </c>
      <c r="K1673" s="28"/>
      <c r="M1673" s="29"/>
      <c r="S1673" s="23"/>
      <c r="T1673" s="99"/>
      <c r="U1673" s="100"/>
      <c r="V1673" s="88"/>
      <c r="W1673" s="88"/>
      <c r="X1673" s="88"/>
      <c r="Y1673" s="30"/>
      <c r="Z1673" s="88"/>
      <c r="AA1673" s="88"/>
      <c r="AB1673" s="30"/>
      <c r="AC1673" s="30"/>
      <c r="AD1673" s="30"/>
      <c r="AE1673" s="101"/>
      <c r="AH1673" s="53"/>
    </row>
    <row r="1674" spans="2:34" x14ac:dyDescent="0.25">
      <c r="B1674" s="81"/>
      <c r="C1674" s="82"/>
      <c r="D1674" s="83"/>
      <c r="E1674" s="87"/>
      <c r="F1674" s="84"/>
      <c r="G1674" s="84"/>
      <c r="H1674" s="89" t="str">
        <f>IF(F1674&lt;&gt;"", _xlfn.XLOOKUP(F1674,TABstock[CODE],TABstock[UNITE]),"")</f>
        <v/>
      </c>
      <c r="I1674" s="89" t="str">
        <f>IF(F1674&lt;&gt;"", _xlfn.XLOOKUP(F1674,TABstock[CODE],TABstock[DESCRIPTION]),"")</f>
        <v/>
      </c>
      <c r="J1674" s="90" t="str">
        <f>IF(F1674&lt;&gt;"", _xlfn.XLOOKUP(F1674,TABstock[CODE],TABstock[STOCK]),"")</f>
        <v/>
      </c>
      <c r="K1674" s="28"/>
      <c r="M1674" s="29"/>
      <c r="S1674" s="23"/>
      <c r="T1674" s="99"/>
      <c r="U1674" s="100"/>
      <c r="V1674" s="88"/>
      <c r="W1674" s="88"/>
      <c r="X1674" s="88"/>
      <c r="Y1674" s="30"/>
      <c r="Z1674" s="88"/>
      <c r="AA1674" s="88"/>
      <c r="AB1674" s="30"/>
      <c r="AC1674" s="30"/>
      <c r="AD1674" s="30"/>
      <c r="AE1674" s="101"/>
      <c r="AH1674" s="53"/>
    </row>
    <row r="1675" spans="2:34" x14ac:dyDescent="0.25">
      <c r="B1675" s="81"/>
      <c r="C1675" s="82"/>
      <c r="D1675" s="83"/>
      <c r="E1675" s="87"/>
      <c r="F1675" s="84"/>
      <c r="G1675" s="84"/>
      <c r="H1675" s="89" t="str">
        <f>IF(F1675&lt;&gt;"", _xlfn.XLOOKUP(F1675,TABstock[CODE],TABstock[UNITE]),"")</f>
        <v/>
      </c>
      <c r="I1675" s="89" t="str">
        <f>IF(F1675&lt;&gt;"", _xlfn.XLOOKUP(F1675,TABstock[CODE],TABstock[DESCRIPTION]),"")</f>
        <v/>
      </c>
      <c r="J1675" s="90" t="str">
        <f>IF(F1675&lt;&gt;"", _xlfn.XLOOKUP(F1675,TABstock[CODE],TABstock[STOCK]),"")</f>
        <v/>
      </c>
      <c r="K1675" s="28"/>
      <c r="M1675" s="29"/>
      <c r="S1675" s="23"/>
      <c r="T1675" s="99"/>
      <c r="U1675" s="100"/>
      <c r="V1675" s="88"/>
      <c r="W1675" s="88"/>
      <c r="X1675" s="88"/>
      <c r="Y1675" s="30"/>
      <c r="Z1675" s="88"/>
      <c r="AA1675" s="88"/>
      <c r="AB1675" s="30"/>
      <c r="AC1675" s="30"/>
      <c r="AD1675" s="30"/>
      <c r="AE1675" s="101"/>
      <c r="AH1675" s="53"/>
    </row>
    <row r="1676" spans="2:34" x14ac:dyDescent="0.25">
      <c r="B1676" s="81"/>
      <c r="C1676" s="82"/>
      <c r="D1676" s="83"/>
      <c r="E1676" s="87"/>
      <c r="F1676" s="84"/>
      <c r="G1676" s="84"/>
      <c r="H1676" s="89" t="str">
        <f>IF(F1676&lt;&gt;"", _xlfn.XLOOKUP(F1676,TABstock[CODE],TABstock[UNITE]),"")</f>
        <v/>
      </c>
      <c r="I1676" s="89" t="str">
        <f>IF(F1676&lt;&gt;"", _xlfn.XLOOKUP(F1676,TABstock[CODE],TABstock[DESCRIPTION]),"")</f>
        <v/>
      </c>
      <c r="J1676" s="90" t="str">
        <f>IF(F1676&lt;&gt;"", _xlfn.XLOOKUP(F1676,TABstock[CODE],TABstock[STOCK]),"")</f>
        <v/>
      </c>
      <c r="K1676" s="28"/>
      <c r="M1676" s="29"/>
      <c r="S1676" s="23"/>
      <c r="T1676" s="99"/>
      <c r="U1676" s="100"/>
      <c r="V1676" s="88"/>
      <c r="W1676" s="88"/>
      <c r="X1676" s="88"/>
      <c r="Y1676" s="30"/>
      <c r="Z1676" s="88"/>
      <c r="AA1676" s="88"/>
      <c r="AB1676" s="30"/>
      <c r="AC1676" s="30"/>
      <c r="AD1676" s="30"/>
      <c r="AE1676" s="101"/>
      <c r="AH1676" s="53"/>
    </row>
    <row r="1677" spans="2:34" x14ac:dyDescent="0.25">
      <c r="B1677" s="81"/>
      <c r="C1677" s="82"/>
      <c r="D1677" s="83"/>
      <c r="E1677" s="87"/>
      <c r="F1677" s="84"/>
      <c r="G1677" s="84"/>
      <c r="H1677" s="89" t="str">
        <f>IF(F1677&lt;&gt;"", _xlfn.XLOOKUP(F1677,TABstock[CODE],TABstock[UNITE]),"")</f>
        <v/>
      </c>
      <c r="I1677" s="89" t="str">
        <f>IF(F1677&lt;&gt;"", _xlfn.XLOOKUP(F1677,TABstock[CODE],TABstock[DESCRIPTION]),"")</f>
        <v/>
      </c>
      <c r="J1677" s="90" t="str">
        <f>IF(F1677&lt;&gt;"", _xlfn.XLOOKUP(F1677,TABstock[CODE],TABstock[STOCK]),"")</f>
        <v/>
      </c>
      <c r="K1677" s="28"/>
      <c r="M1677" s="29"/>
      <c r="S1677" s="23"/>
      <c r="T1677" s="99"/>
      <c r="U1677" s="100"/>
      <c r="V1677" s="88"/>
      <c r="W1677" s="88"/>
      <c r="X1677" s="88"/>
      <c r="Y1677" s="30"/>
      <c r="Z1677" s="88"/>
      <c r="AA1677" s="88"/>
      <c r="AB1677" s="30"/>
      <c r="AC1677" s="30"/>
      <c r="AD1677" s="30"/>
      <c r="AE1677" s="101"/>
      <c r="AH1677" s="53"/>
    </row>
    <row r="1678" spans="2:34" x14ac:dyDescent="0.25">
      <c r="B1678" s="81"/>
      <c r="C1678" s="82"/>
      <c r="D1678" s="83"/>
      <c r="E1678" s="87"/>
      <c r="F1678" s="84"/>
      <c r="G1678" s="84"/>
      <c r="H1678" s="89" t="str">
        <f>IF(F1678&lt;&gt;"", _xlfn.XLOOKUP(F1678,TABstock[CODE],TABstock[UNITE]),"")</f>
        <v/>
      </c>
      <c r="I1678" s="89" t="str">
        <f>IF(F1678&lt;&gt;"", _xlfn.XLOOKUP(F1678,TABstock[CODE],TABstock[DESCRIPTION]),"")</f>
        <v/>
      </c>
      <c r="J1678" s="90" t="str">
        <f>IF(F1678&lt;&gt;"", _xlfn.XLOOKUP(F1678,TABstock[CODE],TABstock[STOCK]),"")</f>
        <v/>
      </c>
      <c r="K1678" s="28"/>
      <c r="M1678" s="29"/>
      <c r="S1678" s="23"/>
      <c r="T1678" s="99"/>
      <c r="U1678" s="100"/>
      <c r="V1678" s="88"/>
      <c r="W1678" s="88"/>
      <c r="X1678" s="88"/>
      <c r="Y1678" s="30"/>
      <c r="Z1678" s="88"/>
      <c r="AA1678" s="88"/>
      <c r="AB1678" s="30"/>
      <c r="AC1678" s="30"/>
      <c r="AD1678" s="30"/>
      <c r="AE1678" s="101"/>
      <c r="AH1678" s="53"/>
    </row>
    <row r="1679" spans="2:34" x14ac:dyDescent="0.25">
      <c r="B1679" s="81"/>
      <c r="C1679" s="82"/>
      <c r="D1679" s="83"/>
      <c r="E1679" s="87"/>
      <c r="F1679" s="84"/>
      <c r="G1679" s="84"/>
      <c r="H1679" s="89" t="str">
        <f>IF(F1679&lt;&gt;"", _xlfn.XLOOKUP(F1679,TABstock[CODE],TABstock[UNITE]),"")</f>
        <v/>
      </c>
      <c r="I1679" s="89" t="str">
        <f>IF(F1679&lt;&gt;"", _xlfn.XLOOKUP(F1679,TABstock[CODE],TABstock[DESCRIPTION]),"")</f>
        <v/>
      </c>
      <c r="J1679" s="90" t="str">
        <f>IF(F1679&lt;&gt;"", _xlfn.XLOOKUP(F1679,TABstock[CODE],TABstock[STOCK]),"")</f>
        <v/>
      </c>
      <c r="K1679" s="28"/>
      <c r="M1679" s="29"/>
      <c r="S1679" s="23"/>
      <c r="T1679" s="99"/>
      <c r="U1679" s="100"/>
      <c r="V1679" s="88"/>
      <c r="W1679" s="88"/>
      <c r="X1679" s="88"/>
      <c r="Y1679" s="30"/>
      <c r="Z1679" s="88"/>
      <c r="AA1679" s="88"/>
      <c r="AB1679" s="30"/>
      <c r="AC1679" s="30"/>
      <c r="AD1679" s="30"/>
      <c r="AE1679" s="101"/>
      <c r="AH1679" s="53"/>
    </row>
    <row r="1680" spans="2:34" x14ac:dyDescent="0.25">
      <c r="B1680" s="81"/>
      <c r="C1680" s="82"/>
      <c r="D1680" s="83"/>
      <c r="E1680" s="87"/>
      <c r="F1680" s="84"/>
      <c r="G1680" s="84"/>
      <c r="H1680" s="89" t="str">
        <f>IF(F1680&lt;&gt;"", _xlfn.XLOOKUP(F1680,TABstock[CODE],TABstock[UNITE]),"")</f>
        <v/>
      </c>
      <c r="I1680" s="89" t="str">
        <f>IF(F1680&lt;&gt;"", _xlfn.XLOOKUP(F1680,TABstock[CODE],TABstock[DESCRIPTION]),"")</f>
        <v/>
      </c>
      <c r="J1680" s="90" t="str">
        <f>IF(F1680&lt;&gt;"", _xlfn.XLOOKUP(F1680,TABstock[CODE],TABstock[STOCK]),"")</f>
        <v/>
      </c>
      <c r="K1680" s="28"/>
      <c r="M1680" s="29"/>
      <c r="S1680" s="23"/>
      <c r="T1680" s="99"/>
      <c r="U1680" s="100"/>
      <c r="V1680" s="88"/>
      <c r="W1680" s="88"/>
      <c r="X1680" s="88"/>
      <c r="Y1680" s="30"/>
      <c r="Z1680" s="88"/>
      <c r="AA1680" s="88"/>
      <c r="AB1680" s="30"/>
      <c r="AC1680" s="30"/>
      <c r="AD1680" s="30"/>
      <c r="AE1680" s="101"/>
      <c r="AH1680" s="53"/>
    </row>
    <row r="1681" spans="2:34" x14ac:dyDescent="0.25">
      <c r="B1681" s="81"/>
      <c r="C1681" s="82"/>
      <c r="D1681" s="83"/>
      <c r="E1681" s="87"/>
      <c r="F1681" s="84"/>
      <c r="G1681" s="84"/>
      <c r="H1681" s="89" t="str">
        <f>IF(F1681&lt;&gt;"", _xlfn.XLOOKUP(F1681,TABstock[CODE],TABstock[UNITE]),"")</f>
        <v/>
      </c>
      <c r="I1681" s="89" t="str">
        <f>IF(F1681&lt;&gt;"", _xlfn.XLOOKUP(F1681,TABstock[CODE],TABstock[DESCRIPTION]),"")</f>
        <v/>
      </c>
      <c r="J1681" s="90" t="str">
        <f>IF(F1681&lt;&gt;"", _xlfn.XLOOKUP(F1681,TABstock[CODE],TABstock[STOCK]),"")</f>
        <v/>
      </c>
      <c r="K1681" s="28"/>
      <c r="M1681" s="29"/>
      <c r="S1681" s="23"/>
      <c r="T1681" s="99"/>
      <c r="U1681" s="100"/>
      <c r="V1681" s="88"/>
      <c r="W1681" s="88"/>
      <c r="X1681" s="88"/>
      <c r="Y1681" s="30"/>
      <c r="Z1681" s="88"/>
      <c r="AA1681" s="88"/>
      <c r="AB1681" s="30"/>
      <c r="AC1681" s="30"/>
      <c r="AD1681" s="30"/>
      <c r="AE1681" s="101"/>
      <c r="AH1681" s="53"/>
    </row>
    <row r="1682" spans="2:34" x14ac:dyDescent="0.25">
      <c r="B1682" s="81"/>
      <c r="C1682" s="82"/>
      <c r="D1682" s="83"/>
      <c r="E1682" s="87"/>
      <c r="F1682" s="84"/>
      <c r="G1682" s="84"/>
      <c r="H1682" s="89" t="str">
        <f>IF(F1682&lt;&gt;"", _xlfn.XLOOKUP(F1682,TABstock[CODE],TABstock[UNITE]),"")</f>
        <v/>
      </c>
      <c r="I1682" s="89" t="str">
        <f>IF(F1682&lt;&gt;"", _xlfn.XLOOKUP(F1682,TABstock[CODE],TABstock[DESCRIPTION]),"")</f>
        <v/>
      </c>
      <c r="J1682" s="90" t="str">
        <f>IF(F1682&lt;&gt;"", _xlfn.XLOOKUP(F1682,TABstock[CODE],TABstock[STOCK]),"")</f>
        <v/>
      </c>
      <c r="K1682" s="28"/>
      <c r="M1682" s="29"/>
      <c r="S1682" s="23"/>
      <c r="T1682" s="99"/>
      <c r="U1682" s="100"/>
      <c r="V1682" s="88"/>
      <c r="W1682" s="88"/>
      <c r="X1682" s="88"/>
      <c r="Y1682" s="30"/>
      <c r="Z1682" s="88"/>
      <c r="AA1682" s="88"/>
      <c r="AB1682" s="30"/>
      <c r="AC1682" s="30"/>
      <c r="AD1682" s="30"/>
      <c r="AE1682" s="101"/>
      <c r="AH1682" s="53"/>
    </row>
    <row r="1683" spans="2:34" x14ac:dyDescent="0.25">
      <c r="B1683" s="81"/>
      <c r="C1683" s="82"/>
      <c r="D1683" s="83"/>
      <c r="E1683" s="87"/>
      <c r="F1683" s="84"/>
      <c r="G1683" s="84"/>
      <c r="H1683" s="89" t="str">
        <f>IF(F1683&lt;&gt;"", _xlfn.XLOOKUP(F1683,TABstock[CODE],TABstock[UNITE]),"")</f>
        <v/>
      </c>
      <c r="I1683" s="89" t="str">
        <f>IF(F1683&lt;&gt;"", _xlfn.XLOOKUP(F1683,TABstock[CODE],TABstock[DESCRIPTION]),"")</f>
        <v/>
      </c>
      <c r="J1683" s="90" t="str">
        <f>IF(F1683&lt;&gt;"", _xlfn.XLOOKUP(F1683,TABstock[CODE],TABstock[STOCK]),"")</f>
        <v/>
      </c>
      <c r="K1683" s="28"/>
      <c r="M1683" s="29"/>
      <c r="S1683" s="23"/>
      <c r="T1683" s="99"/>
      <c r="U1683" s="100"/>
      <c r="V1683" s="88"/>
      <c r="W1683" s="88"/>
      <c r="X1683" s="88"/>
      <c r="Y1683" s="30"/>
      <c r="Z1683" s="88"/>
      <c r="AA1683" s="88"/>
      <c r="AB1683" s="30"/>
      <c r="AC1683" s="30"/>
      <c r="AD1683" s="30"/>
      <c r="AE1683" s="101"/>
      <c r="AH1683" s="53"/>
    </row>
    <row r="1684" spans="2:34" x14ac:dyDescent="0.25">
      <c r="B1684" s="81"/>
      <c r="C1684" s="82"/>
      <c r="D1684" s="83"/>
      <c r="E1684" s="87"/>
      <c r="F1684" s="84"/>
      <c r="G1684" s="84"/>
      <c r="H1684" s="89" t="str">
        <f>IF(F1684&lt;&gt;"", _xlfn.XLOOKUP(F1684,TABstock[CODE],TABstock[UNITE]),"")</f>
        <v/>
      </c>
      <c r="I1684" s="89" t="str">
        <f>IF(F1684&lt;&gt;"", _xlfn.XLOOKUP(F1684,TABstock[CODE],TABstock[DESCRIPTION]),"")</f>
        <v/>
      </c>
      <c r="J1684" s="90" t="str">
        <f>IF(F1684&lt;&gt;"", _xlfn.XLOOKUP(F1684,TABstock[CODE],TABstock[STOCK]),"")</f>
        <v/>
      </c>
      <c r="K1684" s="28"/>
      <c r="M1684" s="29"/>
      <c r="S1684" s="23"/>
      <c r="T1684" s="99"/>
      <c r="U1684" s="100"/>
      <c r="V1684" s="88"/>
      <c r="W1684" s="88"/>
      <c r="X1684" s="88"/>
      <c r="Y1684" s="30"/>
      <c r="Z1684" s="88"/>
      <c r="AA1684" s="88"/>
      <c r="AB1684" s="30"/>
      <c r="AC1684" s="30"/>
      <c r="AD1684" s="30"/>
      <c r="AE1684" s="101"/>
      <c r="AH1684" s="53"/>
    </row>
    <row r="1685" spans="2:34" x14ac:dyDescent="0.25">
      <c r="B1685" s="81"/>
      <c r="C1685" s="82"/>
      <c r="D1685" s="83"/>
      <c r="E1685" s="87"/>
      <c r="F1685" s="84"/>
      <c r="G1685" s="84"/>
      <c r="H1685" s="89" t="str">
        <f>IF(F1685&lt;&gt;"", _xlfn.XLOOKUP(F1685,TABstock[CODE],TABstock[UNITE]),"")</f>
        <v/>
      </c>
      <c r="I1685" s="89" t="str">
        <f>IF(F1685&lt;&gt;"", _xlfn.XLOOKUP(F1685,TABstock[CODE],TABstock[DESCRIPTION]),"")</f>
        <v/>
      </c>
      <c r="J1685" s="90" t="str">
        <f>IF(F1685&lt;&gt;"", _xlfn.XLOOKUP(F1685,TABstock[CODE],TABstock[STOCK]),"")</f>
        <v/>
      </c>
      <c r="K1685" s="28"/>
      <c r="M1685" s="29"/>
      <c r="S1685" s="23"/>
      <c r="T1685" s="99"/>
      <c r="U1685" s="100"/>
      <c r="V1685" s="88"/>
      <c r="W1685" s="88"/>
      <c r="X1685" s="88"/>
      <c r="Y1685" s="30"/>
      <c r="Z1685" s="88"/>
      <c r="AA1685" s="88"/>
      <c r="AB1685" s="30"/>
      <c r="AC1685" s="30"/>
      <c r="AD1685" s="30"/>
      <c r="AE1685" s="101"/>
      <c r="AH1685" s="53"/>
    </row>
    <row r="1686" spans="2:34" x14ac:dyDescent="0.25">
      <c r="B1686" s="81"/>
      <c r="C1686" s="82"/>
      <c r="D1686" s="83"/>
      <c r="E1686" s="87"/>
      <c r="F1686" s="84"/>
      <c r="G1686" s="84"/>
      <c r="H1686" s="89" t="str">
        <f>IF(F1686&lt;&gt;"", _xlfn.XLOOKUP(F1686,TABstock[CODE],TABstock[UNITE]),"")</f>
        <v/>
      </c>
      <c r="I1686" s="89" t="str">
        <f>IF(F1686&lt;&gt;"", _xlfn.XLOOKUP(F1686,TABstock[CODE],TABstock[DESCRIPTION]),"")</f>
        <v/>
      </c>
      <c r="J1686" s="90" t="str">
        <f>IF(F1686&lt;&gt;"", _xlfn.XLOOKUP(F1686,TABstock[CODE],TABstock[STOCK]),"")</f>
        <v/>
      </c>
      <c r="K1686" s="28"/>
      <c r="M1686" s="29"/>
      <c r="S1686" s="23"/>
      <c r="T1686" s="99"/>
      <c r="U1686" s="100"/>
      <c r="V1686" s="88"/>
      <c r="W1686" s="88"/>
      <c r="X1686" s="88"/>
      <c r="Y1686" s="30"/>
      <c r="Z1686" s="88"/>
      <c r="AA1686" s="88"/>
      <c r="AB1686" s="30"/>
      <c r="AC1686" s="30"/>
      <c r="AD1686" s="30"/>
      <c r="AE1686" s="101"/>
      <c r="AH1686" s="53"/>
    </row>
    <row r="1687" spans="2:34" x14ac:dyDescent="0.25">
      <c r="B1687" s="81"/>
      <c r="C1687" s="82"/>
      <c r="D1687" s="83"/>
      <c r="E1687" s="87"/>
      <c r="F1687" s="84"/>
      <c r="G1687" s="84"/>
      <c r="H1687" s="89" t="str">
        <f>IF(F1687&lt;&gt;"", _xlfn.XLOOKUP(F1687,TABstock[CODE],TABstock[UNITE]),"")</f>
        <v/>
      </c>
      <c r="I1687" s="89" t="str">
        <f>IF(F1687&lt;&gt;"", _xlfn.XLOOKUP(F1687,TABstock[CODE],TABstock[DESCRIPTION]),"")</f>
        <v/>
      </c>
      <c r="J1687" s="90" t="str">
        <f>IF(F1687&lt;&gt;"", _xlfn.XLOOKUP(F1687,TABstock[CODE],TABstock[STOCK]),"")</f>
        <v/>
      </c>
      <c r="K1687" s="28"/>
      <c r="M1687" s="29"/>
      <c r="S1687" s="23"/>
      <c r="T1687" s="99"/>
      <c r="U1687" s="100"/>
      <c r="V1687" s="88"/>
      <c r="W1687" s="88"/>
      <c r="X1687" s="88"/>
      <c r="Y1687" s="30"/>
      <c r="Z1687" s="88"/>
      <c r="AA1687" s="88"/>
      <c r="AB1687" s="30"/>
      <c r="AC1687" s="30"/>
      <c r="AD1687" s="30"/>
      <c r="AE1687" s="101"/>
      <c r="AH1687" s="53"/>
    </row>
    <row r="1688" spans="2:34" x14ac:dyDescent="0.25">
      <c r="B1688" s="81"/>
      <c r="C1688" s="82"/>
      <c r="D1688" s="83"/>
      <c r="E1688" s="87"/>
      <c r="F1688" s="84"/>
      <c r="G1688" s="84"/>
      <c r="H1688" s="89" t="str">
        <f>IF(F1688&lt;&gt;"", _xlfn.XLOOKUP(F1688,TABstock[CODE],TABstock[UNITE]),"")</f>
        <v/>
      </c>
      <c r="I1688" s="89" t="str">
        <f>IF(F1688&lt;&gt;"", _xlfn.XLOOKUP(F1688,TABstock[CODE],TABstock[DESCRIPTION]),"")</f>
        <v/>
      </c>
      <c r="J1688" s="90" t="str">
        <f>IF(F1688&lt;&gt;"", _xlfn.XLOOKUP(F1688,TABstock[CODE],TABstock[STOCK]),"")</f>
        <v/>
      </c>
      <c r="K1688" s="28"/>
      <c r="M1688" s="29"/>
      <c r="S1688" s="23"/>
      <c r="T1688" s="99"/>
      <c r="U1688" s="100"/>
      <c r="V1688" s="88"/>
      <c r="W1688" s="88"/>
      <c r="X1688" s="88"/>
      <c r="Y1688" s="30"/>
      <c r="Z1688" s="88"/>
      <c r="AA1688" s="88"/>
      <c r="AB1688" s="30"/>
      <c r="AC1688" s="30"/>
      <c r="AD1688" s="30"/>
      <c r="AE1688" s="101"/>
      <c r="AH1688" s="53"/>
    </row>
    <row r="1689" spans="2:34" x14ac:dyDescent="0.25">
      <c r="B1689" s="81"/>
      <c r="C1689" s="82"/>
      <c r="D1689" s="83"/>
      <c r="E1689" s="87"/>
      <c r="F1689" s="84"/>
      <c r="G1689" s="84"/>
      <c r="H1689" s="89" t="str">
        <f>IF(F1689&lt;&gt;"", _xlfn.XLOOKUP(F1689,TABstock[CODE],TABstock[UNITE]),"")</f>
        <v/>
      </c>
      <c r="I1689" s="89" t="str">
        <f>IF(F1689&lt;&gt;"", _xlfn.XLOOKUP(F1689,TABstock[CODE],TABstock[DESCRIPTION]),"")</f>
        <v/>
      </c>
      <c r="J1689" s="90" t="str">
        <f>IF(F1689&lt;&gt;"", _xlfn.XLOOKUP(F1689,TABstock[CODE],TABstock[STOCK]),"")</f>
        <v/>
      </c>
      <c r="K1689" s="28"/>
      <c r="M1689" s="29"/>
      <c r="S1689" s="23"/>
      <c r="T1689" s="99"/>
      <c r="U1689" s="100"/>
      <c r="V1689" s="88"/>
      <c r="W1689" s="88"/>
      <c r="X1689" s="88"/>
      <c r="Y1689" s="30"/>
      <c r="Z1689" s="88"/>
      <c r="AA1689" s="88"/>
      <c r="AB1689" s="30"/>
      <c r="AC1689" s="30"/>
      <c r="AD1689" s="30"/>
      <c r="AE1689" s="101"/>
      <c r="AH1689" s="53"/>
    </row>
    <row r="1690" spans="2:34" x14ac:dyDescent="0.25">
      <c r="B1690" s="81"/>
      <c r="C1690" s="82"/>
      <c r="D1690" s="83"/>
      <c r="E1690" s="87"/>
      <c r="F1690" s="84"/>
      <c r="G1690" s="84"/>
      <c r="H1690" s="89" t="str">
        <f>IF(F1690&lt;&gt;"", _xlfn.XLOOKUP(F1690,TABstock[CODE],TABstock[UNITE]),"")</f>
        <v/>
      </c>
      <c r="I1690" s="89" t="str">
        <f>IF(F1690&lt;&gt;"", _xlfn.XLOOKUP(F1690,TABstock[CODE],TABstock[DESCRIPTION]),"")</f>
        <v/>
      </c>
      <c r="J1690" s="90" t="str">
        <f>IF(F1690&lt;&gt;"", _xlfn.XLOOKUP(F1690,TABstock[CODE],TABstock[STOCK]),"")</f>
        <v/>
      </c>
      <c r="K1690" s="28"/>
      <c r="M1690" s="29"/>
      <c r="S1690" s="23"/>
      <c r="T1690" s="99"/>
      <c r="U1690" s="100"/>
      <c r="V1690" s="88"/>
      <c r="W1690" s="88"/>
      <c r="X1690" s="88"/>
      <c r="Y1690" s="30"/>
      <c r="Z1690" s="88"/>
      <c r="AA1690" s="88"/>
      <c r="AB1690" s="30"/>
      <c r="AC1690" s="30"/>
      <c r="AD1690" s="30"/>
      <c r="AE1690" s="101"/>
      <c r="AH1690" s="53"/>
    </row>
    <row r="1691" spans="2:34" x14ac:dyDescent="0.25">
      <c r="B1691" s="81"/>
      <c r="C1691" s="82"/>
      <c r="D1691" s="83"/>
      <c r="E1691" s="87"/>
      <c r="F1691" s="84"/>
      <c r="G1691" s="84"/>
      <c r="H1691" s="89" t="str">
        <f>IF(F1691&lt;&gt;"", _xlfn.XLOOKUP(F1691,TABstock[CODE],TABstock[UNITE]),"")</f>
        <v/>
      </c>
      <c r="I1691" s="89" t="str">
        <f>IF(F1691&lt;&gt;"", _xlfn.XLOOKUP(F1691,TABstock[CODE],TABstock[DESCRIPTION]),"")</f>
        <v/>
      </c>
      <c r="J1691" s="90" t="str">
        <f>IF(F1691&lt;&gt;"", _xlfn.XLOOKUP(F1691,TABstock[CODE],TABstock[STOCK]),"")</f>
        <v/>
      </c>
      <c r="K1691" s="28"/>
      <c r="M1691" s="29"/>
      <c r="S1691" s="23"/>
      <c r="T1691" s="99"/>
      <c r="U1691" s="100"/>
      <c r="V1691" s="88"/>
      <c r="W1691" s="88"/>
      <c r="X1691" s="88"/>
      <c r="Y1691" s="30"/>
      <c r="Z1691" s="88"/>
      <c r="AA1691" s="88"/>
      <c r="AB1691" s="30"/>
      <c r="AC1691" s="30"/>
      <c r="AD1691" s="30"/>
      <c r="AE1691" s="101"/>
      <c r="AH1691" s="53"/>
    </row>
    <row r="1692" spans="2:34" x14ac:dyDescent="0.25">
      <c r="B1692" s="81"/>
      <c r="C1692" s="82"/>
      <c r="D1692" s="83"/>
      <c r="E1692" s="87"/>
      <c r="F1692" s="84"/>
      <c r="G1692" s="84"/>
      <c r="H1692" s="89" t="str">
        <f>IF(F1692&lt;&gt;"", _xlfn.XLOOKUP(F1692,TABstock[CODE],TABstock[UNITE]),"")</f>
        <v/>
      </c>
      <c r="I1692" s="89" t="str">
        <f>IF(F1692&lt;&gt;"", _xlfn.XLOOKUP(F1692,TABstock[CODE],TABstock[DESCRIPTION]),"")</f>
        <v/>
      </c>
      <c r="J1692" s="90" t="str">
        <f>IF(F1692&lt;&gt;"", _xlfn.XLOOKUP(F1692,TABstock[CODE],TABstock[STOCK]),"")</f>
        <v/>
      </c>
      <c r="K1692" s="28"/>
      <c r="M1692" s="29"/>
      <c r="S1692" s="23"/>
      <c r="T1692" s="99"/>
      <c r="U1692" s="100"/>
      <c r="V1692" s="88"/>
      <c r="W1692" s="88"/>
      <c r="X1692" s="88"/>
      <c r="Y1692" s="30"/>
      <c r="Z1692" s="88"/>
      <c r="AA1692" s="88"/>
      <c r="AB1692" s="30"/>
      <c r="AC1692" s="30"/>
      <c r="AD1692" s="30"/>
      <c r="AE1692" s="101"/>
      <c r="AH1692" s="53"/>
    </row>
    <row r="1693" spans="2:34" x14ac:dyDescent="0.25">
      <c r="B1693" s="81"/>
      <c r="C1693" s="82"/>
      <c r="D1693" s="83"/>
      <c r="E1693" s="87"/>
      <c r="F1693" s="84"/>
      <c r="G1693" s="84"/>
      <c r="H1693" s="89" t="str">
        <f>IF(F1693&lt;&gt;"", _xlfn.XLOOKUP(F1693,TABstock[CODE],TABstock[UNITE]),"")</f>
        <v/>
      </c>
      <c r="I1693" s="89" t="str">
        <f>IF(F1693&lt;&gt;"", _xlfn.XLOOKUP(F1693,TABstock[CODE],TABstock[DESCRIPTION]),"")</f>
        <v/>
      </c>
      <c r="J1693" s="90" t="str">
        <f>IF(F1693&lt;&gt;"", _xlfn.XLOOKUP(F1693,TABstock[CODE],TABstock[STOCK]),"")</f>
        <v/>
      </c>
      <c r="K1693" s="28"/>
      <c r="M1693" s="29"/>
      <c r="S1693" s="23"/>
      <c r="T1693" s="99"/>
      <c r="U1693" s="100"/>
      <c r="V1693" s="88"/>
      <c r="W1693" s="88"/>
      <c r="X1693" s="88"/>
      <c r="Y1693" s="30"/>
      <c r="Z1693" s="88"/>
      <c r="AA1693" s="88"/>
      <c r="AB1693" s="30"/>
      <c r="AC1693" s="30"/>
      <c r="AD1693" s="30"/>
      <c r="AE1693" s="101"/>
      <c r="AH1693" s="53"/>
    </row>
    <row r="1694" spans="2:34" x14ac:dyDescent="0.25">
      <c r="B1694" s="81"/>
      <c r="C1694" s="82"/>
      <c r="D1694" s="83"/>
      <c r="E1694" s="87"/>
      <c r="F1694" s="84"/>
      <c r="G1694" s="84"/>
      <c r="H1694" s="89" t="str">
        <f>IF(F1694&lt;&gt;"", _xlfn.XLOOKUP(F1694,TABstock[CODE],TABstock[UNITE]),"")</f>
        <v/>
      </c>
      <c r="I1694" s="89" t="str">
        <f>IF(F1694&lt;&gt;"", _xlfn.XLOOKUP(F1694,TABstock[CODE],TABstock[DESCRIPTION]),"")</f>
        <v/>
      </c>
      <c r="J1694" s="90" t="str">
        <f>IF(F1694&lt;&gt;"", _xlfn.XLOOKUP(F1694,TABstock[CODE],TABstock[STOCK]),"")</f>
        <v/>
      </c>
      <c r="K1694" s="28"/>
      <c r="M1694" s="29"/>
      <c r="S1694" s="23"/>
      <c r="T1694" s="99"/>
      <c r="U1694" s="100"/>
      <c r="V1694" s="88"/>
      <c r="W1694" s="88"/>
      <c r="X1694" s="88"/>
      <c r="Y1694" s="30"/>
      <c r="Z1694" s="88"/>
      <c r="AA1694" s="88"/>
      <c r="AB1694" s="30"/>
      <c r="AC1694" s="30"/>
      <c r="AD1694" s="30"/>
      <c r="AE1694" s="101"/>
      <c r="AH1694" s="53"/>
    </row>
    <row r="1695" spans="2:34" x14ac:dyDescent="0.25">
      <c r="B1695" s="81"/>
      <c r="C1695" s="82"/>
      <c r="D1695" s="83"/>
      <c r="E1695" s="87"/>
      <c r="F1695" s="84"/>
      <c r="G1695" s="84"/>
      <c r="H1695" s="89" t="str">
        <f>IF(F1695&lt;&gt;"", _xlfn.XLOOKUP(F1695,TABstock[CODE],TABstock[UNITE]),"")</f>
        <v/>
      </c>
      <c r="I1695" s="89" t="str">
        <f>IF(F1695&lt;&gt;"", _xlfn.XLOOKUP(F1695,TABstock[CODE],TABstock[DESCRIPTION]),"")</f>
        <v/>
      </c>
      <c r="J1695" s="90" t="str">
        <f>IF(F1695&lt;&gt;"", _xlfn.XLOOKUP(F1695,TABstock[CODE],TABstock[STOCK]),"")</f>
        <v/>
      </c>
      <c r="K1695" s="28"/>
      <c r="M1695" s="29"/>
      <c r="S1695" s="23"/>
      <c r="T1695" s="99"/>
      <c r="U1695" s="100"/>
      <c r="V1695" s="88"/>
      <c r="W1695" s="88"/>
      <c r="X1695" s="88"/>
      <c r="Y1695" s="30"/>
      <c r="Z1695" s="88"/>
      <c r="AA1695" s="88"/>
      <c r="AB1695" s="30"/>
      <c r="AC1695" s="30"/>
      <c r="AD1695" s="30"/>
      <c r="AE1695" s="101"/>
      <c r="AH1695" s="53"/>
    </row>
    <row r="1696" spans="2:34" x14ac:dyDescent="0.25">
      <c r="B1696" s="81"/>
      <c r="C1696" s="82"/>
      <c r="D1696" s="83"/>
      <c r="E1696" s="87"/>
      <c r="F1696" s="84"/>
      <c r="G1696" s="84"/>
      <c r="H1696" s="89" t="str">
        <f>IF(F1696&lt;&gt;"", _xlfn.XLOOKUP(F1696,TABstock[CODE],TABstock[UNITE]),"")</f>
        <v/>
      </c>
      <c r="I1696" s="89" t="str">
        <f>IF(F1696&lt;&gt;"", _xlfn.XLOOKUP(F1696,TABstock[CODE],TABstock[DESCRIPTION]),"")</f>
        <v/>
      </c>
      <c r="J1696" s="90" t="str">
        <f>IF(F1696&lt;&gt;"", _xlfn.XLOOKUP(F1696,TABstock[CODE],TABstock[STOCK]),"")</f>
        <v/>
      </c>
      <c r="K1696" s="28"/>
      <c r="M1696" s="29"/>
      <c r="S1696" s="23"/>
      <c r="T1696" s="99"/>
      <c r="U1696" s="100"/>
      <c r="V1696" s="88"/>
      <c r="W1696" s="88"/>
      <c r="X1696" s="88"/>
      <c r="Y1696" s="30"/>
      <c r="Z1696" s="88"/>
      <c r="AA1696" s="88"/>
      <c r="AB1696" s="30"/>
      <c r="AC1696" s="30"/>
      <c r="AD1696" s="30"/>
      <c r="AE1696" s="101"/>
      <c r="AH1696" s="53"/>
    </row>
    <row r="1697" spans="2:34" x14ac:dyDescent="0.25">
      <c r="B1697" s="81"/>
      <c r="C1697" s="82"/>
      <c r="D1697" s="83"/>
      <c r="E1697" s="87"/>
      <c r="F1697" s="84"/>
      <c r="G1697" s="84"/>
      <c r="H1697" s="89" t="str">
        <f>IF(F1697&lt;&gt;"", _xlfn.XLOOKUP(F1697,TABstock[CODE],TABstock[UNITE]),"")</f>
        <v/>
      </c>
      <c r="I1697" s="89" t="str">
        <f>IF(F1697&lt;&gt;"", _xlfn.XLOOKUP(F1697,TABstock[CODE],TABstock[DESCRIPTION]),"")</f>
        <v/>
      </c>
      <c r="J1697" s="90" t="str">
        <f>IF(F1697&lt;&gt;"", _xlfn.XLOOKUP(F1697,TABstock[CODE],TABstock[STOCK]),"")</f>
        <v/>
      </c>
      <c r="K1697" s="28"/>
      <c r="M1697" s="29"/>
      <c r="S1697" s="23"/>
      <c r="T1697" s="99"/>
      <c r="U1697" s="100"/>
      <c r="V1697" s="88"/>
      <c r="W1697" s="88"/>
      <c r="X1697" s="88"/>
      <c r="Y1697" s="30"/>
      <c r="Z1697" s="88"/>
      <c r="AA1697" s="88"/>
      <c r="AB1697" s="30"/>
      <c r="AC1697" s="30"/>
      <c r="AD1697" s="30"/>
      <c r="AE1697" s="101"/>
      <c r="AH1697" s="53"/>
    </row>
    <row r="1698" spans="2:34" x14ac:dyDescent="0.25">
      <c r="B1698" s="81"/>
      <c r="C1698" s="82"/>
      <c r="D1698" s="83"/>
      <c r="E1698" s="87"/>
      <c r="F1698" s="84"/>
      <c r="G1698" s="84"/>
      <c r="H1698" s="89" t="str">
        <f>IF(F1698&lt;&gt;"", _xlfn.XLOOKUP(F1698,TABstock[CODE],TABstock[UNITE]),"")</f>
        <v/>
      </c>
      <c r="I1698" s="89" t="str">
        <f>IF(F1698&lt;&gt;"", _xlfn.XLOOKUP(F1698,TABstock[CODE],TABstock[DESCRIPTION]),"")</f>
        <v/>
      </c>
      <c r="J1698" s="90" t="str">
        <f>IF(F1698&lt;&gt;"", _xlfn.XLOOKUP(F1698,TABstock[CODE],TABstock[STOCK]),"")</f>
        <v/>
      </c>
      <c r="K1698" s="28"/>
      <c r="M1698" s="29"/>
      <c r="S1698" s="23"/>
      <c r="T1698" s="99"/>
      <c r="U1698" s="100"/>
      <c r="V1698" s="88"/>
      <c r="W1698" s="88"/>
      <c r="X1698" s="88"/>
      <c r="Y1698" s="30"/>
      <c r="Z1698" s="88"/>
      <c r="AA1698" s="88"/>
      <c r="AB1698" s="30"/>
      <c r="AC1698" s="30"/>
      <c r="AD1698" s="30"/>
      <c r="AE1698" s="101"/>
      <c r="AH1698" s="53"/>
    </row>
    <row r="1699" spans="2:34" x14ac:dyDescent="0.25">
      <c r="B1699" s="81"/>
      <c r="C1699" s="82"/>
      <c r="D1699" s="83"/>
      <c r="E1699" s="87"/>
      <c r="F1699" s="84"/>
      <c r="G1699" s="84"/>
      <c r="H1699" s="89" t="str">
        <f>IF(F1699&lt;&gt;"", _xlfn.XLOOKUP(F1699,TABstock[CODE],TABstock[UNITE]),"")</f>
        <v/>
      </c>
      <c r="I1699" s="89" t="str">
        <f>IF(F1699&lt;&gt;"", _xlfn.XLOOKUP(F1699,TABstock[CODE],TABstock[DESCRIPTION]),"")</f>
        <v/>
      </c>
      <c r="J1699" s="90" t="str">
        <f>IF(F1699&lt;&gt;"", _xlfn.XLOOKUP(F1699,TABstock[CODE],TABstock[STOCK]),"")</f>
        <v/>
      </c>
      <c r="K1699" s="28"/>
      <c r="M1699" s="29"/>
      <c r="S1699" s="23"/>
      <c r="T1699" s="99"/>
      <c r="U1699" s="100"/>
      <c r="V1699" s="88"/>
      <c r="W1699" s="88"/>
      <c r="X1699" s="88"/>
      <c r="Y1699" s="30"/>
      <c r="Z1699" s="88"/>
      <c r="AA1699" s="88"/>
      <c r="AB1699" s="30"/>
      <c r="AC1699" s="30"/>
      <c r="AD1699" s="30"/>
      <c r="AE1699" s="101"/>
      <c r="AH1699" s="53"/>
    </row>
    <row r="1700" spans="2:34" x14ac:dyDescent="0.25">
      <c r="B1700" s="81"/>
      <c r="C1700" s="82"/>
      <c r="D1700" s="83"/>
      <c r="E1700" s="87"/>
      <c r="F1700" s="84"/>
      <c r="G1700" s="84"/>
      <c r="H1700" s="89" t="str">
        <f>IF(F1700&lt;&gt;"", _xlfn.XLOOKUP(F1700,TABstock[CODE],TABstock[UNITE]),"")</f>
        <v/>
      </c>
      <c r="I1700" s="89" t="str">
        <f>IF(F1700&lt;&gt;"", _xlfn.XLOOKUP(F1700,TABstock[CODE],TABstock[DESCRIPTION]),"")</f>
        <v/>
      </c>
      <c r="J1700" s="90" t="str">
        <f>IF(F1700&lt;&gt;"", _xlfn.XLOOKUP(F1700,TABstock[CODE],TABstock[STOCK]),"")</f>
        <v/>
      </c>
      <c r="K1700" s="28"/>
      <c r="M1700" s="29"/>
      <c r="S1700" s="23"/>
      <c r="T1700" s="99"/>
      <c r="U1700" s="100"/>
      <c r="V1700" s="88"/>
      <c r="W1700" s="88"/>
      <c r="X1700" s="88"/>
      <c r="Y1700" s="30"/>
      <c r="Z1700" s="88"/>
      <c r="AA1700" s="88"/>
      <c r="AB1700" s="30"/>
      <c r="AC1700" s="30"/>
      <c r="AD1700" s="30"/>
      <c r="AE1700" s="101"/>
      <c r="AH1700" s="53"/>
    </row>
    <row r="1701" spans="2:34" x14ac:dyDescent="0.25">
      <c r="B1701" s="81"/>
      <c r="C1701" s="82"/>
      <c r="D1701" s="83"/>
      <c r="E1701" s="87"/>
      <c r="F1701" s="84"/>
      <c r="G1701" s="84"/>
      <c r="H1701" s="89" t="str">
        <f>IF(F1701&lt;&gt;"", _xlfn.XLOOKUP(F1701,TABstock[CODE],TABstock[UNITE]),"")</f>
        <v/>
      </c>
      <c r="I1701" s="89" t="str">
        <f>IF(F1701&lt;&gt;"", _xlfn.XLOOKUP(F1701,TABstock[CODE],TABstock[DESCRIPTION]),"")</f>
        <v/>
      </c>
      <c r="J1701" s="90" t="str">
        <f>IF(F1701&lt;&gt;"", _xlfn.XLOOKUP(F1701,TABstock[CODE],TABstock[STOCK]),"")</f>
        <v/>
      </c>
      <c r="K1701" s="28"/>
      <c r="M1701" s="29"/>
      <c r="S1701" s="23"/>
      <c r="T1701" s="99"/>
      <c r="U1701" s="100"/>
      <c r="V1701" s="88"/>
      <c r="W1701" s="88"/>
      <c r="X1701" s="88"/>
      <c r="Y1701" s="30"/>
      <c r="Z1701" s="88"/>
      <c r="AA1701" s="88"/>
      <c r="AB1701" s="30"/>
      <c r="AC1701" s="30"/>
      <c r="AD1701" s="30"/>
      <c r="AE1701" s="101"/>
      <c r="AH1701" s="53"/>
    </row>
    <row r="1702" spans="2:34" x14ac:dyDescent="0.25">
      <c r="B1702" s="81"/>
      <c r="C1702" s="82"/>
      <c r="D1702" s="83"/>
      <c r="E1702" s="87"/>
      <c r="F1702" s="84"/>
      <c r="G1702" s="84"/>
      <c r="H1702" s="89" t="str">
        <f>IF(F1702&lt;&gt;"", _xlfn.XLOOKUP(F1702,TABstock[CODE],TABstock[UNITE]),"")</f>
        <v/>
      </c>
      <c r="I1702" s="89" t="str">
        <f>IF(F1702&lt;&gt;"", _xlfn.XLOOKUP(F1702,TABstock[CODE],TABstock[DESCRIPTION]),"")</f>
        <v/>
      </c>
      <c r="J1702" s="90" t="str">
        <f>IF(F1702&lt;&gt;"", _xlfn.XLOOKUP(F1702,TABstock[CODE],TABstock[STOCK]),"")</f>
        <v/>
      </c>
      <c r="K1702" s="28"/>
      <c r="M1702" s="29"/>
      <c r="S1702" s="23"/>
      <c r="T1702" s="99"/>
      <c r="U1702" s="100"/>
      <c r="V1702" s="88"/>
      <c r="W1702" s="88"/>
      <c r="X1702" s="88"/>
      <c r="Y1702" s="30"/>
      <c r="Z1702" s="88"/>
      <c r="AA1702" s="88"/>
      <c r="AB1702" s="30"/>
      <c r="AC1702" s="30"/>
      <c r="AD1702" s="30"/>
      <c r="AE1702" s="101"/>
      <c r="AH1702" s="53"/>
    </row>
    <row r="1703" spans="2:34" x14ac:dyDescent="0.25">
      <c r="B1703" s="81"/>
      <c r="C1703" s="82"/>
      <c r="D1703" s="83"/>
      <c r="E1703" s="87"/>
      <c r="F1703" s="84"/>
      <c r="G1703" s="84"/>
      <c r="H1703" s="89" t="str">
        <f>IF(F1703&lt;&gt;"", _xlfn.XLOOKUP(F1703,TABstock[CODE],TABstock[UNITE]),"")</f>
        <v/>
      </c>
      <c r="I1703" s="89" t="str">
        <f>IF(F1703&lt;&gt;"", _xlfn.XLOOKUP(F1703,TABstock[CODE],TABstock[DESCRIPTION]),"")</f>
        <v/>
      </c>
      <c r="J1703" s="90" t="str">
        <f>IF(F1703&lt;&gt;"", _xlfn.XLOOKUP(F1703,TABstock[CODE],TABstock[STOCK]),"")</f>
        <v/>
      </c>
      <c r="K1703" s="28"/>
      <c r="M1703" s="29"/>
      <c r="S1703" s="23"/>
      <c r="T1703" s="99"/>
      <c r="U1703" s="100"/>
      <c r="V1703" s="88"/>
      <c r="W1703" s="88"/>
      <c r="X1703" s="88"/>
      <c r="Y1703" s="30"/>
      <c r="Z1703" s="88"/>
      <c r="AA1703" s="88"/>
      <c r="AB1703" s="30"/>
      <c r="AC1703" s="30"/>
      <c r="AD1703" s="30"/>
      <c r="AE1703" s="101"/>
      <c r="AH1703" s="53"/>
    </row>
    <row r="1704" spans="2:34" x14ac:dyDescent="0.25">
      <c r="B1704" s="81"/>
      <c r="C1704" s="82"/>
      <c r="D1704" s="83"/>
      <c r="E1704" s="87"/>
      <c r="F1704" s="84"/>
      <c r="G1704" s="84"/>
      <c r="H1704" s="89" t="str">
        <f>IF(F1704&lt;&gt;"", _xlfn.XLOOKUP(F1704,TABstock[CODE],TABstock[UNITE]),"")</f>
        <v/>
      </c>
      <c r="I1704" s="89" t="str">
        <f>IF(F1704&lt;&gt;"", _xlfn.XLOOKUP(F1704,TABstock[CODE],TABstock[DESCRIPTION]),"")</f>
        <v/>
      </c>
      <c r="J1704" s="90" t="str">
        <f>IF(F1704&lt;&gt;"", _xlfn.XLOOKUP(F1704,TABstock[CODE],TABstock[STOCK]),"")</f>
        <v/>
      </c>
      <c r="K1704" s="28"/>
      <c r="M1704" s="29"/>
      <c r="S1704" s="23"/>
      <c r="T1704" s="99"/>
      <c r="U1704" s="100"/>
      <c r="V1704" s="88"/>
      <c r="W1704" s="88"/>
      <c r="X1704" s="88"/>
      <c r="Y1704" s="30"/>
      <c r="Z1704" s="88"/>
      <c r="AA1704" s="88"/>
      <c r="AB1704" s="30"/>
      <c r="AC1704" s="30"/>
      <c r="AD1704" s="30"/>
      <c r="AE1704" s="101"/>
      <c r="AH1704" s="53"/>
    </row>
    <row r="1705" spans="2:34" x14ac:dyDescent="0.25">
      <c r="B1705" s="81"/>
      <c r="C1705" s="82"/>
      <c r="D1705" s="83"/>
      <c r="E1705" s="87"/>
      <c r="F1705" s="84"/>
      <c r="G1705" s="84"/>
      <c r="H1705" s="89" t="str">
        <f>IF(F1705&lt;&gt;"", _xlfn.XLOOKUP(F1705,TABstock[CODE],TABstock[UNITE]),"")</f>
        <v/>
      </c>
      <c r="I1705" s="89" t="str">
        <f>IF(F1705&lt;&gt;"", _xlfn.XLOOKUP(F1705,TABstock[CODE],TABstock[DESCRIPTION]),"")</f>
        <v/>
      </c>
      <c r="J1705" s="90" t="str">
        <f>IF(F1705&lt;&gt;"", _xlfn.XLOOKUP(F1705,TABstock[CODE],TABstock[STOCK]),"")</f>
        <v/>
      </c>
      <c r="K1705" s="28"/>
      <c r="M1705" s="29"/>
      <c r="S1705" s="23"/>
      <c r="T1705" s="99"/>
      <c r="U1705" s="100"/>
      <c r="V1705" s="88"/>
      <c r="W1705" s="88"/>
      <c r="X1705" s="88"/>
      <c r="Y1705" s="30"/>
      <c r="Z1705" s="88"/>
      <c r="AA1705" s="88"/>
      <c r="AB1705" s="30"/>
      <c r="AC1705" s="30"/>
      <c r="AD1705" s="30"/>
      <c r="AE1705" s="101"/>
      <c r="AH1705" s="53"/>
    </row>
    <row r="1706" spans="2:34" x14ac:dyDescent="0.25">
      <c r="B1706" s="81"/>
      <c r="C1706" s="82"/>
      <c r="D1706" s="83"/>
      <c r="E1706" s="87"/>
      <c r="F1706" s="84"/>
      <c r="G1706" s="84"/>
      <c r="H1706" s="89" t="str">
        <f>IF(F1706&lt;&gt;"", _xlfn.XLOOKUP(F1706,TABstock[CODE],TABstock[UNITE]),"")</f>
        <v/>
      </c>
      <c r="I1706" s="89" t="str">
        <f>IF(F1706&lt;&gt;"", _xlfn.XLOOKUP(F1706,TABstock[CODE],TABstock[DESCRIPTION]),"")</f>
        <v/>
      </c>
      <c r="J1706" s="90" t="str">
        <f>IF(F1706&lt;&gt;"", _xlfn.XLOOKUP(F1706,TABstock[CODE],TABstock[STOCK]),"")</f>
        <v/>
      </c>
      <c r="K1706" s="28"/>
      <c r="M1706" s="29"/>
      <c r="S1706" s="23"/>
      <c r="T1706" s="99"/>
      <c r="U1706" s="100"/>
      <c r="V1706" s="88"/>
      <c r="W1706" s="88"/>
      <c r="X1706" s="88"/>
      <c r="Y1706" s="30"/>
      <c r="Z1706" s="88"/>
      <c r="AA1706" s="88"/>
      <c r="AB1706" s="30"/>
      <c r="AC1706" s="30"/>
      <c r="AD1706" s="30"/>
      <c r="AE1706" s="101"/>
      <c r="AH1706" s="53"/>
    </row>
    <row r="1707" spans="2:34" x14ac:dyDescent="0.25">
      <c r="B1707" s="81"/>
      <c r="C1707" s="82"/>
      <c r="D1707" s="83"/>
      <c r="E1707" s="87"/>
      <c r="F1707" s="84"/>
      <c r="G1707" s="84"/>
      <c r="H1707" s="89" t="str">
        <f>IF(F1707&lt;&gt;"", _xlfn.XLOOKUP(F1707,TABstock[CODE],TABstock[UNITE]),"")</f>
        <v/>
      </c>
      <c r="I1707" s="89" t="str">
        <f>IF(F1707&lt;&gt;"", _xlfn.XLOOKUP(F1707,TABstock[CODE],TABstock[DESCRIPTION]),"")</f>
        <v/>
      </c>
      <c r="J1707" s="90" t="str">
        <f>IF(F1707&lt;&gt;"", _xlfn.XLOOKUP(F1707,TABstock[CODE],TABstock[STOCK]),"")</f>
        <v/>
      </c>
      <c r="K1707" s="28"/>
      <c r="M1707" s="29"/>
      <c r="S1707" s="23"/>
      <c r="T1707" s="99"/>
      <c r="U1707" s="100"/>
      <c r="V1707" s="88"/>
      <c r="W1707" s="88"/>
      <c r="X1707" s="88"/>
      <c r="Y1707" s="30"/>
      <c r="Z1707" s="88"/>
      <c r="AA1707" s="88"/>
      <c r="AB1707" s="30"/>
      <c r="AC1707" s="30"/>
      <c r="AD1707" s="30"/>
      <c r="AE1707" s="101"/>
      <c r="AH1707" s="53"/>
    </row>
    <row r="1708" spans="2:34" x14ac:dyDescent="0.25">
      <c r="B1708" s="81"/>
      <c r="C1708" s="82"/>
      <c r="D1708" s="83"/>
      <c r="E1708" s="87"/>
      <c r="F1708" s="84"/>
      <c r="G1708" s="84"/>
      <c r="H1708" s="89" t="str">
        <f>IF(F1708&lt;&gt;"", _xlfn.XLOOKUP(F1708,TABstock[CODE],TABstock[UNITE]),"")</f>
        <v/>
      </c>
      <c r="I1708" s="89" t="str">
        <f>IF(F1708&lt;&gt;"", _xlfn.XLOOKUP(F1708,TABstock[CODE],TABstock[DESCRIPTION]),"")</f>
        <v/>
      </c>
      <c r="J1708" s="90" t="str">
        <f>IF(F1708&lt;&gt;"", _xlfn.XLOOKUP(F1708,TABstock[CODE],TABstock[STOCK]),"")</f>
        <v/>
      </c>
      <c r="K1708" s="28"/>
      <c r="M1708" s="29"/>
      <c r="S1708" s="23"/>
      <c r="T1708" s="99"/>
      <c r="U1708" s="100"/>
      <c r="V1708" s="88"/>
      <c r="W1708" s="88"/>
      <c r="X1708" s="88"/>
      <c r="Y1708" s="30"/>
      <c r="Z1708" s="88"/>
      <c r="AA1708" s="88"/>
      <c r="AB1708" s="30"/>
      <c r="AC1708" s="30"/>
      <c r="AD1708" s="30"/>
      <c r="AE1708" s="101"/>
      <c r="AH1708" s="53"/>
    </row>
    <row r="1709" spans="2:34" x14ac:dyDescent="0.25">
      <c r="B1709" s="81"/>
      <c r="C1709" s="82"/>
      <c r="D1709" s="83"/>
      <c r="E1709" s="87"/>
      <c r="F1709" s="84"/>
      <c r="G1709" s="84"/>
      <c r="H1709" s="89" t="str">
        <f>IF(F1709&lt;&gt;"", _xlfn.XLOOKUP(F1709,TABstock[CODE],TABstock[UNITE]),"")</f>
        <v/>
      </c>
      <c r="I1709" s="89" t="str">
        <f>IF(F1709&lt;&gt;"", _xlfn.XLOOKUP(F1709,TABstock[CODE],TABstock[DESCRIPTION]),"")</f>
        <v/>
      </c>
      <c r="J1709" s="90" t="str">
        <f>IF(F1709&lt;&gt;"", _xlfn.XLOOKUP(F1709,TABstock[CODE],TABstock[STOCK]),"")</f>
        <v/>
      </c>
      <c r="K1709" s="28"/>
      <c r="M1709" s="29"/>
      <c r="S1709" s="23"/>
      <c r="T1709" s="99"/>
      <c r="U1709" s="100"/>
      <c r="V1709" s="88"/>
      <c r="W1709" s="88"/>
      <c r="X1709" s="88"/>
      <c r="Y1709" s="30"/>
      <c r="Z1709" s="88"/>
      <c r="AA1709" s="88"/>
      <c r="AB1709" s="30"/>
      <c r="AC1709" s="30"/>
      <c r="AD1709" s="30"/>
      <c r="AE1709" s="101"/>
      <c r="AH1709" s="53"/>
    </row>
    <row r="1710" spans="2:34" x14ac:dyDescent="0.25">
      <c r="B1710" s="81"/>
      <c r="C1710" s="82"/>
      <c r="D1710" s="83"/>
      <c r="E1710" s="87"/>
      <c r="F1710" s="84"/>
      <c r="G1710" s="84"/>
      <c r="H1710" s="89" t="str">
        <f>IF(F1710&lt;&gt;"", _xlfn.XLOOKUP(F1710,TABstock[CODE],TABstock[UNITE]),"")</f>
        <v/>
      </c>
      <c r="I1710" s="89" t="str">
        <f>IF(F1710&lt;&gt;"", _xlfn.XLOOKUP(F1710,TABstock[CODE],TABstock[DESCRIPTION]),"")</f>
        <v/>
      </c>
      <c r="J1710" s="90" t="str">
        <f>IF(F1710&lt;&gt;"", _xlfn.XLOOKUP(F1710,TABstock[CODE],TABstock[STOCK]),"")</f>
        <v/>
      </c>
      <c r="K1710" s="28"/>
      <c r="M1710" s="29"/>
      <c r="S1710" s="23"/>
      <c r="T1710" s="99"/>
      <c r="U1710" s="100"/>
      <c r="V1710" s="88"/>
      <c r="W1710" s="88"/>
      <c r="X1710" s="88"/>
      <c r="Y1710" s="30"/>
      <c r="Z1710" s="88"/>
      <c r="AA1710" s="88"/>
      <c r="AB1710" s="30"/>
      <c r="AC1710" s="30"/>
      <c r="AD1710" s="30"/>
      <c r="AE1710" s="101"/>
      <c r="AH1710" s="53"/>
    </row>
    <row r="1711" spans="2:34" x14ac:dyDescent="0.25">
      <c r="B1711" s="81"/>
      <c r="C1711" s="82"/>
      <c r="D1711" s="83"/>
      <c r="E1711" s="87"/>
      <c r="F1711" s="84"/>
      <c r="G1711" s="84"/>
      <c r="H1711" s="89" t="str">
        <f>IF(F1711&lt;&gt;"", _xlfn.XLOOKUP(F1711,TABstock[CODE],TABstock[UNITE]),"")</f>
        <v/>
      </c>
      <c r="I1711" s="89" t="str">
        <f>IF(F1711&lt;&gt;"", _xlfn.XLOOKUP(F1711,TABstock[CODE],TABstock[DESCRIPTION]),"")</f>
        <v/>
      </c>
      <c r="J1711" s="90" t="str">
        <f>IF(F1711&lt;&gt;"", _xlfn.XLOOKUP(F1711,TABstock[CODE],TABstock[STOCK]),"")</f>
        <v/>
      </c>
      <c r="K1711" s="28"/>
      <c r="M1711" s="29"/>
      <c r="S1711" s="23"/>
      <c r="T1711" s="99"/>
      <c r="U1711" s="100"/>
      <c r="V1711" s="88"/>
      <c r="W1711" s="88"/>
      <c r="X1711" s="88"/>
      <c r="Y1711" s="30"/>
      <c r="Z1711" s="88"/>
      <c r="AA1711" s="88"/>
      <c r="AB1711" s="30"/>
      <c r="AC1711" s="30"/>
      <c r="AD1711" s="30"/>
      <c r="AE1711" s="101"/>
      <c r="AH1711" s="53"/>
    </row>
    <row r="1712" spans="2:34" x14ac:dyDescent="0.25">
      <c r="B1712" s="81"/>
      <c r="C1712" s="82"/>
      <c r="D1712" s="83"/>
      <c r="E1712" s="87"/>
      <c r="F1712" s="84"/>
      <c r="G1712" s="84"/>
      <c r="H1712" s="89" t="str">
        <f>IF(F1712&lt;&gt;"", _xlfn.XLOOKUP(F1712,TABstock[CODE],TABstock[UNITE]),"")</f>
        <v/>
      </c>
      <c r="I1712" s="89" t="str">
        <f>IF(F1712&lt;&gt;"", _xlfn.XLOOKUP(F1712,TABstock[CODE],TABstock[DESCRIPTION]),"")</f>
        <v/>
      </c>
      <c r="J1712" s="90" t="str">
        <f>IF(F1712&lt;&gt;"", _xlfn.XLOOKUP(F1712,TABstock[CODE],TABstock[STOCK]),"")</f>
        <v/>
      </c>
      <c r="K1712" s="28"/>
      <c r="M1712" s="29"/>
      <c r="S1712" s="23"/>
      <c r="T1712" s="99"/>
      <c r="U1712" s="100"/>
      <c r="V1712" s="88"/>
      <c r="W1712" s="88"/>
      <c r="X1712" s="88"/>
      <c r="Y1712" s="30"/>
      <c r="Z1712" s="88"/>
      <c r="AA1712" s="88"/>
      <c r="AB1712" s="30"/>
      <c r="AC1712" s="30"/>
      <c r="AD1712" s="30"/>
      <c r="AE1712" s="101"/>
      <c r="AH1712" s="53"/>
    </row>
    <row r="1713" spans="2:34" x14ac:dyDescent="0.25">
      <c r="B1713" s="81"/>
      <c r="C1713" s="82"/>
      <c r="D1713" s="83"/>
      <c r="E1713" s="87"/>
      <c r="F1713" s="84"/>
      <c r="G1713" s="84"/>
      <c r="H1713" s="89" t="str">
        <f>IF(F1713&lt;&gt;"", _xlfn.XLOOKUP(F1713,TABstock[CODE],TABstock[UNITE]),"")</f>
        <v/>
      </c>
      <c r="I1713" s="89" t="str">
        <f>IF(F1713&lt;&gt;"", _xlfn.XLOOKUP(F1713,TABstock[CODE],TABstock[DESCRIPTION]),"")</f>
        <v/>
      </c>
      <c r="J1713" s="90" t="str">
        <f>IF(F1713&lt;&gt;"", _xlfn.XLOOKUP(F1713,TABstock[CODE],TABstock[STOCK]),"")</f>
        <v/>
      </c>
      <c r="K1713" s="28"/>
      <c r="M1713" s="29"/>
      <c r="S1713" s="23"/>
      <c r="T1713" s="99"/>
      <c r="U1713" s="100"/>
      <c r="V1713" s="88"/>
      <c r="W1713" s="88"/>
      <c r="X1713" s="88"/>
      <c r="Y1713" s="30"/>
      <c r="Z1713" s="88"/>
      <c r="AA1713" s="88"/>
      <c r="AB1713" s="30"/>
      <c r="AC1713" s="30"/>
      <c r="AD1713" s="30"/>
      <c r="AE1713" s="101"/>
      <c r="AH1713" s="53"/>
    </row>
    <row r="1714" spans="2:34" x14ac:dyDescent="0.25">
      <c r="B1714" s="81"/>
      <c r="C1714" s="82"/>
      <c r="D1714" s="83"/>
      <c r="E1714" s="87"/>
      <c r="F1714" s="84"/>
      <c r="G1714" s="84"/>
      <c r="H1714" s="89" t="str">
        <f>IF(F1714&lt;&gt;"", _xlfn.XLOOKUP(F1714,TABstock[CODE],TABstock[UNITE]),"")</f>
        <v/>
      </c>
      <c r="I1714" s="89" t="str">
        <f>IF(F1714&lt;&gt;"", _xlfn.XLOOKUP(F1714,TABstock[CODE],TABstock[DESCRIPTION]),"")</f>
        <v/>
      </c>
      <c r="J1714" s="90" t="str">
        <f>IF(F1714&lt;&gt;"", _xlfn.XLOOKUP(F1714,TABstock[CODE],TABstock[STOCK]),"")</f>
        <v/>
      </c>
      <c r="K1714" s="28"/>
      <c r="M1714" s="29"/>
      <c r="S1714" s="23"/>
      <c r="T1714" s="99"/>
      <c r="U1714" s="100"/>
      <c r="V1714" s="88"/>
      <c r="W1714" s="88"/>
      <c r="X1714" s="88"/>
      <c r="Y1714" s="30"/>
      <c r="Z1714" s="88"/>
      <c r="AA1714" s="88"/>
      <c r="AB1714" s="30"/>
      <c r="AC1714" s="30"/>
      <c r="AD1714" s="30"/>
      <c r="AE1714" s="101"/>
      <c r="AH1714" s="53"/>
    </row>
    <row r="1715" spans="2:34" x14ac:dyDescent="0.25">
      <c r="B1715" s="81"/>
      <c r="C1715" s="82"/>
      <c r="D1715" s="83"/>
      <c r="E1715" s="87"/>
      <c r="F1715" s="84"/>
      <c r="G1715" s="84"/>
      <c r="H1715" s="89" t="str">
        <f>IF(F1715&lt;&gt;"", _xlfn.XLOOKUP(F1715,TABstock[CODE],TABstock[UNITE]),"")</f>
        <v/>
      </c>
      <c r="I1715" s="89" t="str">
        <f>IF(F1715&lt;&gt;"", _xlfn.XLOOKUP(F1715,TABstock[CODE],TABstock[DESCRIPTION]),"")</f>
        <v/>
      </c>
      <c r="J1715" s="90" t="str">
        <f>IF(F1715&lt;&gt;"", _xlfn.XLOOKUP(F1715,TABstock[CODE],TABstock[STOCK]),"")</f>
        <v/>
      </c>
      <c r="K1715" s="28"/>
      <c r="M1715" s="29"/>
      <c r="S1715" s="23"/>
      <c r="T1715" s="99"/>
      <c r="U1715" s="100"/>
      <c r="V1715" s="88"/>
      <c r="W1715" s="88"/>
      <c r="X1715" s="88"/>
      <c r="Y1715" s="30"/>
      <c r="Z1715" s="88"/>
      <c r="AA1715" s="88"/>
      <c r="AB1715" s="30"/>
      <c r="AC1715" s="30"/>
      <c r="AD1715" s="30"/>
      <c r="AE1715" s="101"/>
      <c r="AH1715" s="53"/>
    </row>
    <row r="1716" spans="2:34" x14ac:dyDescent="0.25">
      <c r="B1716" s="81"/>
      <c r="C1716" s="82"/>
      <c r="D1716" s="83"/>
      <c r="E1716" s="87"/>
      <c r="F1716" s="84"/>
      <c r="G1716" s="84"/>
      <c r="H1716" s="89" t="str">
        <f>IF(F1716&lt;&gt;"", _xlfn.XLOOKUP(F1716,TABstock[CODE],TABstock[UNITE]),"")</f>
        <v/>
      </c>
      <c r="I1716" s="89" t="str">
        <f>IF(F1716&lt;&gt;"", _xlfn.XLOOKUP(F1716,TABstock[CODE],TABstock[DESCRIPTION]),"")</f>
        <v/>
      </c>
      <c r="J1716" s="90" t="str">
        <f>IF(F1716&lt;&gt;"", _xlfn.XLOOKUP(F1716,TABstock[CODE],TABstock[STOCK]),"")</f>
        <v/>
      </c>
      <c r="K1716" s="28"/>
      <c r="M1716" s="29"/>
      <c r="S1716" s="23"/>
      <c r="T1716" s="99"/>
      <c r="U1716" s="100"/>
      <c r="V1716" s="88"/>
      <c r="W1716" s="88"/>
      <c r="X1716" s="88"/>
      <c r="Y1716" s="30"/>
      <c r="Z1716" s="88"/>
      <c r="AA1716" s="88"/>
      <c r="AB1716" s="30"/>
      <c r="AC1716" s="30"/>
      <c r="AD1716" s="30"/>
      <c r="AE1716" s="101"/>
      <c r="AH1716" s="53"/>
    </row>
    <row r="1717" spans="2:34" x14ac:dyDescent="0.25">
      <c r="B1717" s="81"/>
      <c r="C1717" s="82"/>
      <c r="D1717" s="83"/>
      <c r="E1717" s="87"/>
      <c r="F1717" s="84"/>
      <c r="G1717" s="84"/>
      <c r="H1717" s="89" t="str">
        <f>IF(F1717&lt;&gt;"", _xlfn.XLOOKUP(F1717,TABstock[CODE],TABstock[UNITE]),"")</f>
        <v/>
      </c>
      <c r="I1717" s="89" t="str">
        <f>IF(F1717&lt;&gt;"", _xlfn.XLOOKUP(F1717,TABstock[CODE],TABstock[DESCRIPTION]),"")</f>
        <v/>
      </c>
      <c r="J1717" s="90" t="str">
        <f>IF(F1717&lt;&gt;"", _xlfn.XLOOKUP(F1717,TABstock[CODE],TABstock[STOCK]),"")</f>
        <v/>
      </c>
      <c r="K1717" s="28"/>
      <c r="M1717" s="29"/>
      <c r="S1717" s="23"/>
      <c r="T1717" s="99"/>
      <c r="U1717" s="100"/>
      <c r="V1717" s="88"/>
      <c r="W1717" s="88"/>
      <c r="X1717" s="88"/>
      <c r="Y1717" s="30"/>
      <c r="Z1717" s="88"/>
      <c r="AA1717" s="88"/>
      <c r="AB1717" s="30"/>
      <c r="AC1717" s="30"/>
      <c r="AD1717" s="30"/>
      <c r="AE1717" s="101"/>
      <c r="AH1717" s="53"/>
    </row>
    <row r="1718" spans="2:34" x14ac:dyDescent="0.25">
      <c r="B1718" s="81"/>
      <c r="C1718" s="82"/>
      <c r="D1718" s="83"/>
      <c r="E1718" s="87"/>
      <c r="F1718" s="84"/>
      <c r="G1718" s="84"/>
      <c r="H1718" s="89" t="str">
        <f>IF(F1718&lt;&gt;"", _xlfn.XLOOKUP(F1718,TABstock[CODE],TABstock[UNITE]),"")</f>
        <v/>
      </c>
      <c r="I1718" s="89" t="str">
        <f>IF(F1718&lt;&gt;"", _xlfn.XLOOKUP(F1718,TABstock[CODE],TABstock[DESCRIPTION]),"")</f>
        <v/>
      </c>
      <c r="J1718" s="90" t="str">
        <f>IF(F1718&lt;&gt;"", _xlfn.XLOOKUP(F1718,TABstock[CODE],TABstock[STOCK]),"")</f>
        <v/>
      </c>
      <c r="K1718" s="28"/>
      <c r="M1718" s="29"/>
      <c r="S1718" s="23"/>
      <c r="T1718" s="99"/>
      <c r="U1718" s="100"/>
      <c r="V1718" s="88"/>
      <c r="W1718" s="88"/>
      <c r="X1718" s="88"/>
      <c r="Y1718" s="30"/>
      <c r="Z1718" s="88"/>
      <c r="AA1718" s="88"/>
      <c r="AB1718" s="30"/>
      <c r="AC1718" s="30"/>
      <c r="AD1718" s="30"/>
      <c r="AE1718" s="101"/>
      <c r="AH1718" s="53"/>
    </row>
    <row r="1719" spans="2:34" x14ac:dyDescent="0.25">
      <c r="B1719" s="81"/>
      <c r="C1719" s="82"/>
      <c r="D1719" s="83"/>
      <c r="E1719" s="87"/>
      <c r="F1719" s="84"/>
      <c r="G1719" s="84"/>
      <c r="H1719" s="89" t="str">
        <f>IF(F1719&lt;&gt;"", _xlfn.XLOOKUP(F1719,TABstock[CODE],TABstock[UNITE]),"")</f>
        <v/>
      </c>
      <c r="I1719" s="89" t="str">
        <f>IF(F1719&lt;&gt;"", _xlfn.XLOOKUP(F1719,TABstock[CODE],TABstock[DESCRIPTION]),"")</f>
        <v/>
      </c>
      <c r="J1719" s="90" t="str">
        <f>IF(F1719&lt;&gt;"", _xlfn.XLOOKUP(F1719,TABstock[CODE],TABstock[STOCK]),"")</f>
        <v/>
      </c>
      <c r="K1719" s="28"/>
      <c r="M1719" s="29"/>
      <c r="S1719" s="23"/>
      <c r="T1719" s="99"/>
      <c r="U1719" s="100"/>
      <c r="V1719" s="88"/>
      <c r="W1719" s="88"/>
      <c r="X1719" s="88"/>
      <c r="Y1719" s="30"/>
      <c r="Z1719" s="88"/>
      <c r="AA1719" s="88"/>
      <c r="AB1719" s="30"/>
      <c r="AC1719" s="30"/>
      <c r="AD1719" s="30"/>
      <c r="AE1719" s="101"/>
      <c r="AH1719" s="53"/>
    </row>
    <row r="1720" spans="2:34" x14ac:dyDescent="0.25">
      <c r="B1720" s="81"/>
      <c r="C1720" s="82"/>
      <c r="D1720" s="83"/>
      <c r="E1720" s="87"/>
      <c r="F1720" s="84"/>
      <c r="G1720" s="84"/>
      <c r="H1720" s="89" t="str">
        <f>IF(F1720&lt;&gt;"", _xlfn.XLOOKUP(F1720,TABstock[CODE],TABstock[UNITE]),"")</f>
        <v/>
      </c>
      <c r="I1720" s="89" t="str">
        <f>IF(F1720&lt;&gt;"", _xlfn.XLOOKUP(F1720,TABstock[CODE],TABstock[DESCRIPTION]),"")</f>
        <v/>
      </c>
      <c r="J1720" s="90" t="str">
        <f>IF(F1720&lt;&gt;"", _xlfn.XLOOKUP(F1720,TABstock[CODE],TABstock[STOCK]),"")</f>
        <v/>
      </c>
      <c r="K1720" s="28"/>
      <c r="M1720" s="29"/>
      <c r="S1720" s="23"/>
      <c r="T1720" s="99"/>
      <c r="U1720" s="100"/>
      <c r="V1720" s="88"/>
      <c r="W1720" s="88"/>
      <c r="X1720" s="88"/>
      <c r="Y1720" s="30"/>
      <c r="Z1720" s="88"/>
      <c r="AA1720" s="88"/>
      <c r="AB1720" s="30"/>
      <c r="AC1720" s="30"/>
      <c r="AD1720" s="30"/>
      <c r="AE1720" s="101"/>
      <c r="AH1720" s="53"/>
    </row>
    <row r="1721" spans="2:34" x14ac:dyDescent="0.25">
      <c r="B1721" s="81"/>
      <c r="C1721" s="82"/>
      <c r="D1721" s="83"/>
      <c r="E1721" s="87"/>
      <c r="F1721" s="84"/>
      <c r="G1721" s="84"/>
      <c r="H1721" s="89" t="str">
        <f>IF(F1721&lt;&gt;"", _xlfn.XLOOKUP(F1721,TABstock[CODE],TABstock[UNITE]),"")</f>
        <v/>
      </c>
      <c r="I1721" s="89" t="str">
        <f>IF(F1721&lt;&gt;"", _xlfn.XLOOKUP(F1721,TABstock[CODE],TABstock[DESCRIPTION]),"")</f>
        <v/>
      </c>
      <c r="J1721" s="90" t="str">
        <f>IF(F1721&lt;&gt;"", _xlfn.XLOOKUP(F1721,TABstock[CODE],TABstock[STOCK]),"")</f>
        <v/>
      </c>
      <c r="K1721" s="28"/>
      <c r="M1721" s="29"/>
      <c r="S1721" s="23"/>
      <c r="T1721" s="99"/>
      <c r="U1721" s="100"/>
      <c r="V1721" s="88"/>
      <c r="W1721" s="88"/>
      <c r="X1721" s="88"/>
      <c r="Y1721" s="30"/>
      <c r="Z1721" s="88"/>
      <c r="AA1721" s="88"/>
      <c r="AB1721" s="30"/>
      <c r="AC1721" s="30"/>
      <c r="AD1721" s="30"/>
      <c r="AE1721" s="101"/>
      <c r="AH1721" s="53"/>
    </row>
    <row r="1722" spans="2:34" x14ac:dyDescent="0.25">
      <c r="B1722" s="81"/>
      <c r="C1722" s="82"/>
      <c r="D1722" s="83"/>
      <c r="E1722" s="87"/>
      <c r="F1722" s="84"/>
      <c r="G1722" s="84"/>
      <c r="H1722" s="89" t="str">
        <f>IF(F1722&lt;&gt;"", _xlfn.XLOOKUP(F1722,TABstock[CODE],TABstock[UNITE]),"")</f>
        <v/>
      </c>
      <c r="I1722" s="89" t="str">
        <f>IF(F1722&lt;&gt;"", _xlfn.XLOOKUP(F1722,TABstock[CODE],TABstock[DESCRIPTION]),"")</f>
        <v/>
      </c>
      <c r="J1722" s="90" t="str">
        <f>IF(F1722&lt;&gt;"", _xlfn.XLOOKUP(F1722,TABstock[CODE],TABstock[STOCK]),"")</f>
        <v/>
      </c>
      <c r="K1722" s="28"/>
      <c r="M1722" s="29"/>
      <c r="S1722" s="23"/>
      <c r="T1722" s="99"/>
      <c r="U1722" s="100"/>
      <c r="V1722" s="88"/>
      <c r="W1722" s="88"/>
      <c r="X1722" s="88"/>
      <c r="Y1722" s="30"/>
      <c r="Z1722" s="88"/>
      <c r="AA1722" s="88"/>
      <c r="AB1722" s="30"/>
      <c r="AC1722" s="30"/>
      <c r="AD1722" s="30"/>
      <c r="AE1722" s="101"/>
      <c r="AH1722" s="53"/>
    </row>
    <row r="1723" spans="2:34" x14ac:dyDescent="0.25">
      <c r="B1723" s="81"/>
      <c r="C1723" s="82"/>
      <c r="D1723" s="83"/>
      <c r="E1723" s="87"/>
      <c r="F1723" s="84"/>
      <c r="G1723" s="84"/>
      <c r="H1723" s="89" t="str">
        <f>IF(F1723&lt;&gt;"", _xlfn.XLOOKUP(F1723,TABstock[CODE],TABstock[UNITE]),"")</f>
        <v/>
      </c>
      <c r="I1723" s="89" t="str">
        <f>IF(F1723&lt;&gt;"", _xlfn.XLOOKUP(F1723,TABstock[CODE],TABstock[DESCRIPTION]),"")</f>
        <v/>
      </c>
      <c r="J1723" s="90" t="str">
        <f>IF(F1723&lt;&gt;"", _xlfn.XLOOKUP(F1723,TABstock[CODE],TABstock[STOCK]),"")</f>
        <v/>
      </c>
      <c r="K1723" s="28"/>
      <c r="M1723" s="29"/>
      <c r="S1723" s="23"/>
      <c r="T1723" s="99"/>
      <c r="U1723" s="100"/>
      <c r="V1723" s="88"/>
      <c r="W1723" s="88"/>
      <c r="X1723" s="88"/>
      <c r="Y1723" s="30"/>
      <c r="Z1723" s="88"/>
      <c r="AA1723" s="88"/>
      <c r="AB1723" s="30"/>
      <c r="AC1723" s="30"/>
      <c r="AD1723" s="30"/>
      <c r="AE1723" s="101"/>
      <c r="AH1723" s="53"/>
    </row>
    <row r="1724" spans="2:34" x14ac:dyDescent="0.25">
      <c r="B1724" s="81"/>
      <c r="C1724" s="82"/>
      <c r="D1724" s="83"/>
      <c r="E1724" s="87"/>
      <c r="F1724" s="84"/>
      <c r="G1724" s="84"/>
      <c r="H1724" s="89" t="str">
        <f>IF(F1724&lt;&gt;"", _xlfn.XLOOKUP(F1724,TABstock[CODE],TABstock[UNITE]),"")</f>
        <v/>
      </c>
      <c r="I1724" s="89" t="str">
        <f>IF(F1724&lt;&gt;"", _xlfn.XLOOKUP(F1724,TABstock[CODE],TABstock[DESCRIPTION]),"")</f>
        <v/>
      </c>
      <c r="J1724" s="90" t="str">
        <f>IF(F1724&lt;&gt;"", _xlfn.XLOOKUP(F1724,TABstock[CODE],TABstock[STOCK]),"")</f>
        <v/>
      </c>
      <c r="K1724" s="28"/>
      <c r="M1724" s="29"/>
      <c r="S1724" s="23"/>
      <c r="T1724" s="99"/>
      <c r="U1724" s="100"/>
      <c r="V1724" s="88"/>
      <c r="W1724" s="88"/>
      <c r="X1724" s="88"/>
      <c r="Y1724" s="30"/>
      <c r="Z1724" s="88"/>
      <c r="AA1724" s="88"/>
      <c r="AB1724" s="30"/>
      <c r="AC1724" s="30"/>
      <c r="AD1724" s="30"/>
      <c r="AE1724" s="101"/>
      <c r="AH1724" s="53"/>
    </row>
    <row r="1725" spans="2:34" x14ac:dyDescent="0.25">
      <c r="B1725" s="81"/>
      <c r="C1725" s="82"/>
      <c r="D1725" s="83"/>
      <c r="E1725" s="87"/>
      <c r="F1725" s="84"/>
      <c r="G1725" s="84"/>
      <c r="H1725" s="89" t="str">
        <f>IF(F1725&lt;&gt;"", _xlfn.XLOOKUP(F1725,TABstock[CODE],TABstock[UNITE]),"")</f>
        <v/>
      </c>
      <c r="I1725" s="89" t="str">
        <f>IF(F1725&lt;&gt;"", _xlfn.XLOOKUP(F1725,TABstock[CODE],TABstock[DESCRIPTION]),"")</f>
        <v/>
      </c>
      <c r="J1725" s="90" t="str">
        <f>IF(F1725&lt;&gt;"", _xlfn.XLOOKUP(F1725,TABstock[CODE],TABstock[STOCK]),"")</f>
        <v/>
      </c>
      <c r="K1725" s="28"/>
      <c r="M1725" s="29"/>
      <c r="S1725" s="23"/>
      <c r="T1725" s="99"/>
      <c r="U1725" s="100"/>
      <c r="V1725" s="88"/>
      <c r="W1725" s="88"/>
      <c r="X1725" s="88"/>
      <c r="Y1725" s="30"/>
      <c r="Z1725" s="88"/>
      <c r="AA1725" s="88"/>
      <c r="AB1725" s="30"/>
      <c r="AC1725" s="30"/>
      <c r="AD1725" s="30"/>
      <c r="AE1725" s="101"/>
      <c r="AH1725" s="53"/>
    </row>
    <row r="1726" spans="2:34" x14ac:dyDescent="0.25">
      <c r="B1726" s="81"/>
      <c r="C1726" s="82"/>
      <c r="D1726" s="83"/>
      <c r="E1726" s="87"/>
      <c r="F1726" s="84"/>
      <c r="G1726" s="84"/>
      <c r="H1726" s="89" t="str">
        <f>IF(F1726&lt;&gt;"", _xlfn.XLOOKUP(F1726,TABstock[CODE],TABstock[UNITE]),"")</f>
        <v/>
      </c>
      <c r="I1726" s="89" t="str">
        <f>IF(F1726&lt;&gt;"", _xlfn.XLOOKUP(F1726,TABstock[CODE],TABstock[DESCRIPTION]),"")</f>
        <v/>
      </c>
      <c r="J1726" s="90" t="str">
        <f>IF(F1726&lt;&gt;"", _xlfn.XLOOKUP(F1726,TABstock[CODE],TABstock[STOCK]),"")</f>
        <v/>
      </c>
      <c r="K1726" s="28"/>
      <c r="M1726" s="29"/>
      <c r="S1726" s="23"/>
      <c r="T1726" s="99"/>
      <c r="U1726" s="100"/>
      <c r="V1726" s="88"/>
      <c r="W1726" s="88"/>
      <c r="X1726" s="88"/>
      <c r="Y1726" s="30"/>
      <c r="Z1726" s="88"/>
      <c r="AA1726" s="88"/>
      <c r="AB1726" s="30"/>
      <c r="AC1726" s="30"/>
      <c r="AD1726" s="30"/>
      <c r="AE1726" s="101"/>
      <c r="AH1726" s="53"/>
    </row>
    <row r="1727" spans="2:34" x14ac:dyDescent="0.25">
      <c r="B1727" s="81"/>
      <c r="C1727" s="82"/>
      <c r="D1727" s="83"/>
      <c r="E1727" s="87"/>
      <c r="F1727" s="84"/>
      <c r="G1727" s="84"/>
      <c r="H1727" s="89" t="str">
        <f>IF(F1727&lt;&gt;"", _xlfn.XLOOKUP(F1727,TABstock[CODE],TABstock[UNITE]),"")</f>
        <v/>
      </c>
      <c r="I1727" s="89" t="str">
        <f>IF(F1727&lt;&gt;"", _xlfn.XLOOKUP(F1727,TABstock[CODE],TABstock[DESCRIPTION]),"")</f>
        <v/>
      </c>
      <c r="J1727" s="90" t="str">
        <f>IF(F1727&lt;&gt;"", _xlfn.XLOOKUP(F1727,TABstock[CODE],TABstock[STOCK]),"")</f>
        <v/>
      </c>
      <c r="K1727" s="28"/>
      <c r="M1727" s="29"/>
      <c r="S1727" s="23"/>
      <c r="T1727" s="99"/>
      <c r="U1727" s="100"/>
      <c r="V1727" s="88"/>
      <c r="W1727" s="88"/>
      <c r="X1727" s="88"/>
      <c r="Y1727" s="30"/>
      <c r="Z1727" s="88"/>
      <c r="AA1727" s="88"/>
      <c r="AB1727" s="30"/>
      <c r="AC1727" s="30"/>
      <c r="AD1727" s="30"/>
      <c r="AE1727" s="101"/>
      <c r="AH1727" s="53"/>
    </row>
    <row r="1728" spans="2:34" x14ac:dyDescent="0.25">
      <c r="B1728" s="81"/>
      <c r="C1728" s="82"/>
      <c r="D1728" s="83"/>
      <c r="E1728" s="87"/>
      <c r="F1728" s="84"/>
      <c r="G1728" s="84"/>
      <c r="H1728" s="89" t="str">
        <f>IF(F1728&lt;&gt;"", _xlfn.XLOOKUP(F1728,TABstock[CODE],TABstock[UNITE]),"")</f>
        <v/>
      </c>
      <c r="I1728" s="89" t="str">
        <f>IF(F1728&lt;&gt;"", _xlfn.XLOOKUP(F1728,TABstock[CODE],TABstock[DESCRIPTION]),"")</f>
        <v/>
      </c>
      <c r="J1728" s="90" t="str">
        <f>IF(F1728&lt;&gt;"", _xlfn.XLOOKUP(F1728,TABstock[CODE],TABstock[STOCK]),"")</f>
        <v/>
      </c>
      <c r="K1728" s="28"/>
      <c r="M1728" s="29"/>
      <c r="S1728" s="23"/>
      <c r="T1728" s="99"/>
      <c r="U1728" s="100"/>
      <c r="V1728" s="88"/>
      <c r="W1728" s="88"/>
      <c r="X1728" s="88"/>
      <c r="Y1728" s="30"/>
      <c r="Z1728" s="88"/>
      <c r="AA1728" s="88"/>
      <c r="AB1728" s="30"/>
      <c r="AC1728" s="30"/>
      <c r="AD1728" s="30"/>
      <c r="AE1728" s="101"/>
      <c r="AH1728" s="53"/>
    </row>
    <row r="1729" spans="2:34" x14ac:dyDescent="0.25">
      <c r="B1729" s="81"/>
      <c r="C1729" s="82"/>
      <c r="D1729" s="83"/>
      <c r="E1729" s="87"/>
      <c r="F1729" s="84"/>
      <c r="G1729" s="84"/>
      <c r="H1729" s="89" t="str">
        <f>IF(F1729&lt;&gt;"", _xlfn.XLOOKUP(F1729,TABstock[CODE],TABstock[UNITE]),"")</f>
        <v/>
      </c>
      <c r="I1729" s="89" t="str">
        <f>IF(F1729&lt;&gt;"", _xlfn.XLOOKUP(F1729,TABstock[CODE],TABstock[DESCRIPTION]),"")</f>
        <v/>
      </c>
      <c r="J1729" s="90" t="str">
        <f>IF(F1729&lt;&gt;"", _xlfn.XLOOKUP(F1729,TABstock[CODE],TABstock[STOCK]),"")</f>
        <v/>
      </c>
      <c r="K1729" s="28"/>
      <c r="M1729" s="29"/>
      <c r="S1729" s="23"/>
      <c r="T1729" s="99"/>
      <c r="U1729" s="100"/>
      <c r="V1729" s="88"/>
      <c r="W1729" s="88"/>
      <c r="X1729" s="88"/>
      <c r="Y1729" s="30"/>
      <c r="Z1729" s="88"/>
      <c r="AA1729" s="88"/>
      <c r="AB1729" s="30"/>
      <c r="AC1729" s="30"/>
      <c r="AD1729" s="30"/>
      <c r="AE1729" s="101"/>
      <c r="AH1729" s="53"/>
    </row>
    <row r="1730" spans="2:34" x14ac:dyDescent="0.25">
      <c r="B1730" s="81"/>
      <c r="C1730" s="82"/>
      <c r="D1730" s="83"/>
      <c r="E1730" s="87"/>
      <c r="F1730" s="84"/>
      <c r="G1730" s="84"/>
      <c r="H1730" s="89" t="str">
        <f>IF(F1730&lt;&gt;"", _xlfn.XLOOKUP(F1730,TABstock[CODE],TABstock[UNITE]),"")</f>
        <v/>
      </c>
      <c r="I1730" s="89" t="str">
        <f>IF(F1730&lt;&gt;"", _xlfn.XLOOKUP(F1730,TABstock[CODE],TABstock[DESCRIPTION]),"")</f>
        <v/>
      </c>
      <c r="J1730" s="90" t="str">
        <f>IF(F1730&lt;&gt;"", _xlfn.XLOOKUP(F1730,TABstock[CODE],TABstock[STOCK]),"")</f>
        <v/>
      </c>
      <c r="K1730" s="28"/>
      <c r="M1730" s="29"/>
      <c r="S1730" s="23"/>
      <c r="T1730" s="99"/>
      <c r="U1730" s="100"/>
      <c r="V1730" s="88"/>
      <c r="W1730" s="88"/>
      <c r="X1730" s="88"/>
      <c r="Y1730" s="30"/>
      <c r="Z1730" s="88"/>
      <c r="AA1730" s="88"/>
      <c r="AB1730" s="30"/>
      <c r="AC1730" s="30"/>
      <c r="AD1730" s="30"/>
      <c r="AE1730" s="101"/>
      <c r="AH1730" s="53"/>
    </row>
    <row r="1731" spans="2:34" x14ac:dyDescent="0.25">
      <c r="B1731" s="81"/>
      <c r="C1731" s="82"/>
      <c r="D1731" s="83"/>
      <c r="E1731" s="87"/>
      <c r="F1731" s="84"/>
      <c r="G1731" s="84"/>
      <c r="H1731" s="89" t="str">
        <f>IF(F1731&lt;&gt;"", _xlfn.XLOOKUP(F1731,TABstock[CODE],TABstock[UNITE]),"")</f>
        <v/>
      </c>
      <c r="I1731" s="89" t="str">
        <f>IF(F1731&lt;&gt;"", _xlfn.XLOOKUP(F1731,TABstock[CODE],TABstock[DESCRIPTION]),"")</f>
        <v/>
      </c>
      <c r="J1731" s="90" t="str">
        <f>IF(F1731&lt;&gt;"", _xlfn.XLOOKUP(F1731,TABstock[CODE],TABstock[STOCK]),"")</f>
        <v/>
      </c>
      <c r="K1731" s="28"/>
      <c r="M1731" s="29"/>
      <c r="S1731" s="23"/>
      <c r="T1731" s="99"/>
      <c r="U1731" s="100"/>
      <c r="V1731" s="88"/>
      <c r="W1731" s="88"/>
      <c r="X1731" s="88"/>
      <c r="Y1731" s="30"/>
      <c r="Z1731" s="88"/>
      <c r="AA1731" s="88"/>
      <c r="AB1731" s="30"/>
      <c r="AC1731" s="30"/>
      <c r="AD1731" s="30"/>
      <c r="AE1731" s="101"/>
      <c r="AH1731" s="53"/>
    </row>
    <row r="1732" spans="2:34" x14ac:dyDescent="0.25">
      <c r="B1732" s="81"/>
      <c r="C1732" s="82"/>
      <c r="D1732" s="83"/>
      <c r="E1732" s="87"/>
      <c r="F1732" s="84"/>
      <c r="G1732" s="84"/>
      <c r="H1732" s="89" t="str">
        <f>IF(F1732&lt;&gt;"", _xlfn.XLOOKUP(F1732,TABstock[CODE],TABstock[UNITE]),"")</f>
        <v/>
      </c>
      <c r="I1732" s="89" t="str">
        <f>IF(F1732&lt;&gt;"", _xlfn.XLOOKUP(F1732,TABstock[CODE],TABstock[DESCRIPTION]),"")</f>
        <v/>
      </c>
      <c r="J1732" s="90" t="str">
        <f>IF(F1732&lt;&gt;"", _xlfn.XLOOKUP(F1732,TABstock[CODE],TABstock[STOCK]),"")</f>
        <v/>
      </c>
      <c r="K1732" s="28"/>
      <c r="M1732" s="29"/>
      <c r="S1732" s="23"/>
      <c r="T1732" s="99"/>
      <c r="U1732" s="100"/>
      <c r="V1732" s="88"/>
      <c r="W1732" s="88"/>
      <c r="X1732" s="88"/>
      <c r="Y1732" s="30"/>
      <c r="Z1732" s="88"/>
      <c r="AA1732" s="88"/>
      <c r="AB1732" s="30"/>
      <c r="AC1732" s="30"/>
      <c r="AD1732" s="30"/>
      <c r="AE1732" s="101"/>
      <c r="AH1732" s="53"/>
    </row>
    <row r="1733" spans="2:34" x14ac:dyDescent="0.25">
      <c r="B1733" s="81"/>
      <c r="C1733" s="82"/>
      <c r="D1733" s="83"/>
      <c r="E1733" s="87"/>
      <c r="F1733" s="84"/>
      <c r="G1733" s="84"/>
      <c r="H1733" s="89" t="str">
        <f>IF(F1733&lt;&gt;"", _xlfn.XLOOKUP(F1733,TABstock[CODE],TABstock[UNITE]),"")</f>
        <v/>
      </c>
      <c r="I1733" s="89" t="str">
        <f>IF(F1733&lt;&gt;"", _xlfn.XLOOKUP(F1733,TABstock[CODE],TABstock[DESCRIPTION]),"")</f>
        <v/>
      </c>
      <c r="J1733" s="90" t="str">
        <f>IF(F1733&lt;&gt;"", _xlfn.XLOOKUP(F1733,TABstock[CODE],TABstock[STOCK]),"")</f>
        <v/>
      </c>
      <c r="K1733" s="28"/>
      <c r="M1733" s="29"/>
      <c r="S1733" s="23"/>
      <c r="T1733" s="99"/>
      <c r="U1733" s="100"/>
      <c r="V1733" s="88"/>
      <c r="W1733" s="88"/>
      <c r="X1733" s="88"/>
      <c r="Y1733" s="30"/>
      <c r="Z1733" s="88"/>
      <c r="AA1733" s="88"/>
      <c r="AB1733" s="30"/>
      <c r="AC1733" s="30"/>
      <c r="AD1733" s="30"/>
      <c r="AE1733" s="101"/>
      <c r="AH1733" s="53"/>
    </row>
    <row r="1734" spans="2:34" x14ac:dyDescent="0.25">
      <c r="B1734" s="81"/>
      <c r="C1734" s="82"/>
      <c r="D1734" s="83"/>
      <c r="E1734" s="87"/>
      <c r="F1734" s="84"/>
      <c r="G1734" s="84"/>
      <c r="H1734" s="89" t="str">
        <f>IF(F1734&lt;&gt;"", _xlfn.XLOOKUP(F1734,TABstock[CODE],TABstock[UNITE]),"")</f>
        <v/>
      </c>
      <c r="I1734" s="89" t="str">
        <f>IF(F1734&lt;&gt;"", _xlfn.XLOOKUP(F1734,TABstock[CODE],TABstock[DESCRIPTION]),"")</f>
        <v/>
      </c>
      <c r="J1734" s="90" t="str">
        <f>IF(F1734&lt;&gt;"", _xlfn.XLOOKUP(F1734,TABstock[CODE],TABstock[STOCK]),"")</f>
        <v/>
      </c>
      <c r="K1734" s="28"/>
      <c r="M1734" s="29"/>
      <c r="S1734" s="23"/>
      <c r="T1734" s="99"/>
      <c r="U1734" s="100"/>
      <c r="V1734" s="88"/>
      <c r="W1734" s="88"/>
      <c r="X1734" s="88"/>
      <c r="Y1734" s="30"/>
      <c r="Z1734" s="88"/>
      <c r="AA1734" s="88"/>
      <c r="AB1734" s="30"/>
      <c r="AC1734" s="30"/>
      <c r="AD1734" s="30"/>
      <c r="AE1734" s="101"/>
      <c r="AH1734" s="53"/>
    </row>
    <row r="1735" spans="2:34" x14ac:dyDescent="0.25">
      <c r="B1735" s="81"/>
      <c r="C1735" s="82"/>
      <c r="D1735" s="83"/>
      <c r="E1735" s="87"/>
      <c r="F1735" s="84"/>
      <c r="G1735" s="84"/>
      <c r="H1735" s="89" t="str">
        <f>IF(F1735&lt;&gt;"", _xlfn.XLOOKUP(F1735,TABstock[CODE],TABstock[UNITE]),"")</f>
        <v/>
      </c>
      <c r="I1735" s="89" t="str">
        <f>IF(F1735&lt;&gt;"", _xlfn.XLOOKUP(F1735,TABstock[CODE],TABstock[DESCRIPTION]),"")</f>
        <v/>
      </c>
      <c r="J1735" s="90" t="str">
        <f>IF(F1735&lt;&gt;"", _xlfn.XLOOKUP(F1735,TABstock[CODE],TABstock[STOCK]),"")</f>
        <v/>
      </c>
      <c r="K1735" s="28"/>
      <c r="M1735" s="29"/>
      <c r="S1735" s="23"/>
      <c r="T1735" s="99"/>
      <c r="U1735" s="100"/>
      <c r="V1735" s="88"/>
      <c r="W1735" s="88"/>
      <c r="X1735" s="88"/>
      <c r="Y1735" s="30"/>
      <c r="Z1735" s="88"/>
      <c r="AA1735" s="88"/>
      <c r="AB1735" s="30"/>
      <c r="AC1735" s="30"/>
      <c r="AD1735" s="30"/>
      <c r="AE1735" s="101"/>
      <c r="AH1735" s="53"/>
    </row>
    <row r="1736" spans="2:34" x14ac:dyDescent="0.25">
      <c r="B1736" s="81"/>
      <c r="C1736" s="82"/>
      <c r="D1736" s="83"/>
      <c r="E1736" s="87"/>
      <c r="F1736" s="84"/>
      <c r="G1736" s="84"/>
      <c r="H1736" s="89" t="str">
        <f>IF(F1736&lt;&gt;"", _xlfn.XLOOKUP(F1736,TABstock[CODE],TABstock[UNITE]),"")</f>
        <v/>
      </c>
      <c r="I1736" s="89" t="str">
        <f>IF(F1736&lt;&gt;"", _xlfn.XLOOKUP(F1736,TABstock[CODE],TABstock[DESCRIPTION]),"")</f>
        <v/>
      </c>
      <c r="J1736" s="90" t="str">
        <f>IF(F1736&lt;&gt;"", _xlfn.XLOOKUP(F1736,TABstock[CODE],TABstock[STOCK]),"")</f>
        <v/>
      </c>
      <c r="K1736" s="28"/>
      <c r="M1736" s="29"/>
      <c r="S1736" s="23"/>
      <c r="T1736" s="99"/>
      <c r="U1736" s="100"/>
      <c r="V1736" s="88"/>
      <c r="W1736" s="88"/>
      <c r="X1736" s="88"/>
      <c r="Y1736" s="30"/>
      <c r="Z1736" s="88"/>
      <c r="AA1736" s="88"/>
      <c r="AB1736" s="30"/>
      <c r="AC1736" s="30"/>
      <c r="AD1736" s="30"/>
      <c r="AE1736" s="101"/>
      <c r="AH1736" s="53"/>
    </row>
    <row r="1737" spans="2:34" x14ac:dyDescent="0.25">
      <c r="B1737" s="81"/>
      <c r="C1737" s="82"/>
      <c r="D1737" s="83"/>
      <c r="E1737" s="87"/>
      <c r="F1737" s="84"/>
      <c r="G1737" s="84"/>
      <c r="H1737" s="89" t="str">
        <f>IF(F1737&lt;&gt;"", _xlfn.XLOOKUP(F1737,TABstock[CODE],TABstock[UNITE]),"")</f>
        <v/>
      </c>
      <c r="I1737" s="89" t="str">
        <f>IF(F1737&lt;&gt;"", _xlfn.XLOOKUP(F1737,TABstock[CODE],TABstock[DESCRIPTION]),"")</f>
        <v/>
      </c>
      <c r="J1737" s="90" t="str">
        <f>IF(F1737&lt;&gt;"", _xlfn.XLOOKUP(F1737,TABstock[CODE],TABstock[STOCK]),"")</f>
        <v/>
      </c>
      <c r="K1737" s="28"/>
      <c r="M1737" s="29"/>
      <c r="S1737" s="23"/>
      <c r="T1737" s="99"/>
      <c r="U1737" s="100"/>
      <c r="V1737" s="88"/>
      <c r="W1737" s="88"/>
      <c r="X1737" s="88"/>
      <c r="Y1737" s="30"/>
      <c r="Z1737" s="88"/>
      <c r="AA1737" s="88"/>
      <c r="AB1737" s="30"/>
      <c r="AC1737" s="30"/>
      <c r="AD1737" s="30"/>
      <c r="AE1737" s="101"/>
      <c r="AH1737" s="53"/>
    </row>
    <row r="1738" spans="2:34" x14ac:dyDescent="0.25">
      <c r="B1738" s="81"/>
      <c r="C1738" s="82"/>
      <c r="D1738" s="83"/>
      <c r="E1738" s="87"/>
      <c r="F1738" s="84"/>
      <c r="G1738" s="84"/>
      <c r="H1738" s="89" t="str">
        <f>IF(F1738&lt;&gt;"", _xlfn.XLOOKUP(F1738,TABstock[CODE],TABstock[UNITE]),"")</f>
        <v/>
      </c>
      <c r="I1738" s="89" t="str">
        <f>IF(F1738&lt;&gt;"", _xlfn.XLOOKUP(F1738,TABstock[CODE],TABstock[DESCRIPTION]),"")</f>
        <v/>
      </c>
      <c r="J1738" s="90" t="str">
        <f>IF(F1738&lt;&gt;"", _xlfn.XLOOKUP(F1738,TABstock[CODE],TABstock[STOCK]),"")</f>
        <v/>
      </c>
      <c r="K1738" s="28"/>
      <c r="M1738" s="29"/>
      <c r="S1738" s="23"/>
      <c r="T1738" s="99"/>
      <c r="U1738" s="100"/>
      <c r="V1738" s="88"/>
      <c r="W1738" s="88"/>
      <c r="X1738" s="88"/>
      <c r="Y1738" s="30"/>
      <c r="Z1738" s="88"/>
      <c r="AA1738" s="88"/>
      <c r="AB1738" s="30"/>
      <c r="AC1738" s="30"/>
      <c r="AD1738" s="30"/>
      <c r="AE1738" s="101"/>
      <c r="AH1738" s="53"/>
    </row>
    <row r="1739" spans="2:34" x14ac:dyDescent="0.25">
      <c r="B1739" s="81"/>
      <c r="C1739" s="82"/>
      <c r="D1739" s="83"/>
      <c r="E1739" s="87"/>
      <c r="F1739" s="84"/>
      <c r="G1739" s="84"/>
      <c r="H1739" s="89" t="str">
        <f>IF(F1739&lt;&gt;"", _xlfn.XLOOKUP(F1739,TABstock[CODE],TABstock[UNITE]),"")</f>
        <v/>
      </c>
      <c r="I1739" s="89" t="str">
        <f>IF(F1739&lt;&gt;"", _xlfn.XLOOKUP(F1739,TABstock[CODE],TABstock[DESCRIPTION]),"")</f>
        <v/>
      </c>
      <c r="J1739" s="90" t="str">
        <f>IF(F1739&lt;&gt;"", _xlfn.XLOOKUP(F1739,TABstock[CODE],TABstock[STOCK]),"")</f>
        <v/>
      </c>
      <c r="K1739" s="28"/>
      <c r="M1739" s="29"/>
      <c r="S1739" s="23"/>
      <c r="T1739" s="99"/>
      <c r="U1739" s="100"/>
      <c r="V1739" s="88"/>
      <c r="W1739" s="88"/>
      <c r="X1739" s="88"/>
      <c r="Y1739" s="30"/>
      <c r="Z1739" s="88"/>
      <c r="AA1739" s="88"/>
      <c r="AB1739" s="30"/>
      <c r="AC1739" s="30"/>
      <c r="AD1739" s="30"/>
      <c r="AE1739" s="101"/>
      <c r="AH1739" s="53"/>
    </row>
    <row r="1740" spans="2:34" x14ac:dyDescent="0.25">
      <c r="B1740" s="81"/>
      <c r="C1740" s="82"/>
      <c r="D1740" s="83"/>
      <c r="E1740" s="87"/>
      <c r="F1740" s="84"/>
      <c r="G1740" s="84"/>
      <c r="H1740" s="89" t="str">
        <f>IF(F1740&lt;&gt;"", _xlfn.XLOOKUP(F1740,TABstock[CODE],TABstock[UNITE]),"")</f>
        <v/>
      </c>
      <c r="I1740" s="89" t="str">
        <f>IF(F1740&lt;&gt;"", _xlfn.XLOOKUP(F1740,TABstock[CODE],TABstock[DESCRIPTION]),"")</f>
        <v/>
      </c>
      <c r="J1740" s="90" t="str">
        <f>IF(F1740&lt;&gt;"", _xlfn.XLOOKUP(F1740,TABstock[CODE],TABstock[STOCK]),"")</f>
        <v/>
      </c>
      <c r="K1740" s="28"/>
      <c r="M1740" s="29"/>
      <c r="S1740" s="23"/>
      <c r="T1740" s="99"/>
      <c r="U1740" s="100"/>
      <c r="V1740" s="88"/>
      <c r="W1740" s="88"/>
      <c r="X1740" s="88"/>
      <c r="Y1740" s="30"/>
      <c r="Z1740" s="88"/>
      <c r="AA1740" s="88"/>
      <c r="AB1740" s="30"/>
      <c r="AC1740" s="30"/>
      <c r="AD1740" s="30"/>
      <c r="AE1740" s="101"/>
      <c r="AH1740" s="53"/>
    </row>
    <row r="1741" spans="2:34" x14ac:dyDescent="0.25">
      <c r="B1741" s="81"/>
      <c r="C1741" s="82"/>
      <c r="D1741" s="83"/>
      <c r="E1741" s="87"/>
      <c r="F1741" s="84"/>
      <c r="G1741" s="84"/>
      <c r="H1741" s="89" t="str">
        <f>IF(F1741&lt;&gt;"", _xlfn.XLOOKUP(F1741,TABstock[CODE],TABstock[UNITE]),"")</f>
        <v/>
      </c>
      <c r="I1741" s="89" t="str">
        <f>IF(F1741&lt;&gt;"", _xlfn.XLOOKUP(F1741,TABstock[CODE],TABstock[DESCRIPTION]),"")</f>
        <v/>
      </c>
      <c r="J1741" s="90" t="str">
        <f>IF(F1741&lt;&gt;"", _xlfn.XLOOKUP(F1741,TABstock[CODE],TABstock[STOCK]),"")</f>
        <v/>
      </c>
      <c r="K1741" s="28"/>
      <c r="M1741" s="29"/>
      <c r="S1741" s="23"/>
      <c r="T1741" s="99"/>
      <c r="U1741" s="100"/>
      <c r="V1741" s="88"/>
      <c r="W1741" s="88"/>
      <c r="X1741" s="88"/>
      <c r="Y1741" s="30"/>
      <c r="Z1741" s="88"/>
      <c r="AA1741" s="88"/>
      <c r="AB1741" s="30"/>
      <c r="AC1741" s="30"/>
      <c r="AD1741" s="30"/>
      <c r="AE1741" s="101"/>
      <c r="AH1741" s="53"/>
    </row>
    <row r="1742" spans="2:34" x14ac:dyDescent="0.25">
      <c r="B1742" s="81"/>
      <c r="C1742" s="82"/>
      <c r="D1742" s="83"/>
      <c r="E1742" s="87"/>
      <c r="F1742" s="84"/>
      <c r="G1742" s="84"/>
      <c r="H1742" s="89" t="str">
        <f>IF(F1742&lt;&gt;"", _xlfn.XLOOKUP(F1742,TABstock[CODE],TABstock[UNITE]),"")</f>
        <v/>
      </c>
      <c r="I1742" s="89" t="str">
        <f>IF(F1742&lt;&gt;"", _xlfn.XLOOKUP(F1742,TABstock[CODE],TABstock[DESCRIPTION]),"")</f>
        <v/>
      </c>
      <c r="J1742" s="90" t="str">
        <f>IF(F1742&lt;&gt;"", _xlfn.XLOOKUP(F1742,TABstock[CODE],TABstock[STOCK]),"")</f>
        <v/>
      </c>
      <c r="K1742" s="28"/>
      <c r="M1742" s="29"/>
      <c r="S1742" s="23"/>
      <c r="T1742" s="99"/>
      <c r="U1742" s="100"/>
      <c r="V1742" s="88"/>
      <c r="W1742" s="88"/>
      <c r="X1742" s="88"/>
      <c r="Y1742" s="30"/>
      <c r="Z1742" s="88"/>
      <c r="AA1742" s="88"/>
      <c r="AB1742" s="30"/>
      <c r="AC1742" s="30"/>
      <c r="AD1742" s="30"/>
      <c r="AE1742" s="101"/>
      <c r="AH1742" s="53"/>
    </row>
    <row r="1743" spans="2:34" x14ac:dyDescent="0.25">
      <c r="B1743" s="81"/>
      <c r="C1743" s="82"/>
      <c r="D1743" s="83"/>
      <c r="E1743" s="87"/>
      <c r="F1743" s="84"/>
      <c r="G1743" s="84"/>
      <c r="H1743" s="89" t="str">
        <f>IF(F1743&lt;&gt;"", _xlfn.XLOOKUP(F1743,TABstock[CODE],TABstock[UNITE]),"")</f>
        <v/>
      </c>
      <c r="I1743" s="89" t="str">
        <f>IF(F1743&lt;&gt;"", _xlfn.XLOOKUP(F1743,TABstock[CODE],TABstock[DESCRIPTION]),"")</f>
        <v/>
      </c>
      <c r="J1743" s="90" t="str">
        <f>IF(F1743&lt;&gt;"", _xlfn.XLOOKUP(F1743,TABstock[CODE],TABstock[STOCK]),"")</f>
        <v/>
      </c>
      <c r="K1743" s="28"/>
      <c r="M1743" s="29"/>
      <c r="S1743" s="23"/>
      <c r="T1743" s="99"/>
      <c r="U1743" s="100"/>
      <c r="V1743" s="88"/>
      <c r="W1743" s="88"/>
      <c r="X1743" s="88"/>
      <c r="Y1743" s="30"/>
      <c r="Z1743" s="88"/>
      <c r="AA1743" s="88"/>
      <c r="AB1743" s="30"/>
      <c r="AC1743" s="30"/>
      <c r="AD1743" s="30"/>
      <c r="AE1743" s="101"/>
      <c r="AH1743" s="53"/>
    </row>
    <row r="1744" spans="2:34" x14ac:dyDescent="0.25">
      <c r="B1744" s="81"/>
      <c r="C1744" s="82"/>
      <c r="D1744" s="83"/>
      <c r="E1744" s="87"/>
      <c r="F1744" s="84"/>
      <c r="G1744" s="84"/>
      <c r="H1744" s="89" t="str">
        <f>IF(F1744&lt;&gt;"", _xlfn.XLOOKUP(F1744,TABstock[CODE],TABstock[UNITE]),"")</f>
        <v/>
      </c>
      <c r="I1744" s="89" t="str">
        <f>IF(F1744&lt;&gt;"", _xlfn.XLOOKUP(F1744,TABstock[CODE],TABstock[DESCRIPTION]),"")</f>
        <v/>
      </c>
      <c r="J1744" s="90" t="str">
        <f>IF(F1744&lt;&gt;"", _xlfn.XLOOKUP(F1744,TABstock[CODE],TABstock[STOCK]),"")</f>
        <v/>
      </c>
      <c r="K1744" s="28"/>
      <c r="M1744" s="29"/>
      <c r="S1744" s="23"/>
      <c r="T1744" s="99"/>
      <c r="U1744" s="100"/>
      <c r="V1744" s="88"/>
      <c r="W1744" s="88"/>
      <c r="X1744" s="88"/>
      <c r="Y1744" s="30"/>
      <c r="Z1744" s="88"/>
      <c r="AA1744" s="88"/>
      <c r="AB1744" s="30"/>
      <c r="AC1744" s="30"/>
      <c r="AD1744" s="30"/>
      <c r="AE1744" s="101"/>
      <c r="AH1744" s="53"/>
    </row>
    <row r="1745" spans="2:34" x14ac:dyDescent="0.25">
      <c r="B1745" s="81"/>
      <c r="C1745" s="82"/>
      <c r="D1745" s="83"/>
      <c r="E1745" s="87"/>
      <c r="F1745" s="84"/>
      <c r="G1745" s="84"/>
      <c r="H1745" s="89" t="str">
        <f>IF(F1745&lt;&gt;"", _xlfn.XLOOKUP(F1745,TABstock[CODE],TABstock[UNITE]),"")</f>
        <v/>
      </c>
      <c r="I1745" s="89" t="str">
        <f>IF(F1745&lt;&gt;"", _xlfn.XLOOKUP(F1745,TABstock[CODE],TABstock[DESCRIPTION]),"")</f>
        <v/>
      </c>
      <c r="J1745" s="90" t="str">
        <f>IF(F1745&lt;&gt;"", _xlfn.XLOOKUP(F1745,TABstock[CODE],TABstock[STOCK]),"")</f>
        <v/>
      </c>
      <c r="K1745" s="28"/>
      <c r="M1745" s="29"/>
      <c r="S1745" s="23"/>
      <c r="T1745" s="99"/>
      <c r="U1745" s="100"/>
      <c r="V1745" s="88"/>
      <c r="W1745" s="88"/>
      <c r="X1745" s="88"/>
      <c r="Y1745" s="30"/>
      <c r="Z1745" s="88"/>
      <c r="AA1745" s="88"/>
      <c r="AB1745" s="30"/>
      <c r="AC1745" s="30"/>
      <c r="AD1745" s="30"/>
      <c r="AE1745" s="101"/>
      <c r="AH1745" s="53"/>
    </row>
    <row r="1746" spans="2:34" x14ac:dyDescent="0.25">
      <c r="B1746" s="81"/>
      <c r="C1746" s="82"/>
      <c r="D1746" s="83"/>
      <c r="E1746" s="87"/>
      <c r="F1746" s="84"/>
      <c r="G1746" s="84"/>
      <c r="H1746" s="89" t="str">
        <f>IF(F1746&lt;&gt;"", _xlfn.XLOOKUP(F1746,TABstock[CODE],TABstock[UNITE]),"")</f>
        <v/>
      </c>
      <c r="I1746" s="89" t="str">
        <f>IF(F1746&lt;&gt;"", _xlfn.XLOOKUP(F1746,TABstock[CODE],TABstock[DESCRIPTION]),"")</f>
        <v/>
      </c>
      <c r="J1746" s="90" t="str">
        <f>IF(F1746&lt;&gt;"", _xlfn.XLOOKUP(F1746,TABstock[CODE],TABstock[STOCK]),"")</f>
        <v/>
      </c>
      <c r="K1746" s="28"/>
      <c r="M1746" s="29"/>
      <c r="S1746" s="23"/>
      <c r="T1746" s="99"/>
      <c r="U1746" s="100"/>
      <c r="V1746" s="88"/>
      <c r="W1746" s="88"/>
      <c r="X1746" s="88"/>
      <c r="Y1746" s="30"/>
      <c r="Z1746" s="88"/>
      <c r="AA1746" s="88"/>
      <c r="AB1746" s="30"/>
      <c r="AC1746" s="30"/>
      <c r="AD1746" s="30"/>
      <c r="AE1746" s="101"/>
      <c r="AH1746" s="53"/>
    </row>
    <row r="1747" spans="2:34" x14ac:dyDescent="0.25">
      <c r="B1747" s="81"/>
      <c r="C1747" s="82"/>
      <c r="D1747" s="83"/>
      <c r="E1747" s="87"/>
      <c r="F1747" s="84"/>
      <c r="G1747" s="84"/>
      <c r="H1747" s="89" t="str">
        <f>IF(F1747&lt;&gt;"", _xlfn.XLOOKUP(F1747,TABstock[CODE],TABstock[UNITE]),"")</f>
        <v/>
      </c>
      <c r="I1747" s="89" t="str">
        <f>IF(F1747&lt;&gt;"", _xlfn.XLOOKUP(F1747,TABstock[CODE],TABstock[DESCRIPTION]),"")</f>
        <v/>
      </c>
      <c r="J1747" s="90" t="str">
        <f>IF(F1747&lt;&gt;"", _xlfn.XLOOKUP(F1747,TABstock[CODE],TABstock[STOCK]),"")</f>
        <v/>
      </c>
      <c r="K1747" s="28"/>
      <c r="M1747" s="29"/>
      <c r="S1747" s="23"/>
      <c r="T1747" s="99"/>
      <c r="U1747" s="100"/>
      <c r="V1747" s="88"/>
      <c r="W1747" s="88"/>
      <c r="X1747" s="88"/>
      <c r="Y1747" s="30"/>
      <c r="Z1747" s="88"/>
      <c r="AA1747" s="88"/>
      <c r="AB1747" s="30"/>
      <c r="AC1747" s="30"/>
      <c r="AD1747" s="30"/>
      <c r="AE1747" s="101"/>
      <c r="AH1747" s="53"/>
    </row>
    <row r="1748" spans="2:34" x14ac:dyDescent="0.25">
      <c r="B1748" s="81"/>
      <c r="C1748" s="82"/>
      <c r="D1748" s="83"/>
      <c r="E1748" s="87"/>
      <c r="F1748" s="84"/>
      <c r="G1748" s="84"/>
      <c r="H1748" s="89" t="str">
        <f>IF(F1748&lt;&gt;"", _xlfn.XLOOKUP(F1748,TABstock[CODE],TABstock[UNITE]),"")</f>
        <v/>
      </c>
      <c r="I1748" s="89" t="str">
        <f>IF(F1748&lt;&gt;"", _xlfn.XLOOKUP(F1748,TABstock[CODE],TABstock[DESCRIPTION]),"")</f>
        <v/>
      </c>
      <c r="J1748" s="90" t="str">
        <f>IF(F1748&lt;&gt;"", _xlfn.XLOOKUP(F1748,TABstock[CODE],TABstock[STOCK]),"")</f>
        <v/>
      </c>
      <c r="K1748" s="28"/>
      <c r="M1748" s="29"/>
      <c r="S1748" s="23"/>
      <c r="T1748" s="99"/>
      <c r="U1748" s="100"/>
      <c r="V1748" s="88"/>
      <c r="W1748" s="88"/>
      <c r="X1748" s="88"/>
      <c r="Y1748" s="30"/>
      <c r="Z1748" s="88"/>
      <c r="AA1748" s="88"/>
      <c r="AB1748" s="30"/>
      <c r="AC1748" s="30"/>
      <c r="AD1748" s="30"/>
      <c r="AE1748" s="101"/>
      <c r="AH1748" s="53"/>
    </row>
    <row r="1749" spans="2:34" x14ac:dyDescent="0.25">
      <c r="B1749" s="81"/>
      <c r="C1749" s="82"/>
      <c r="D1749" s="83"/>
      <c r="E1749" s="87"/>
      <c r="F1749" s="84"/>
      <c r="G1749" s="84"/>
      <c r="H1749" s="89" t="str">
        <f>IF(F1749&lt;&gt;"", _xlfn.XLOOKUP(F1749,TABstock[CODE],TABstock[UNITE]),"")</f>
        <v/>
      </c>
      <c r="I1749" s="89" t="str">
        <f>IF(F1749&lt;&gt;"", _xlfn.XLOOKUP(F1749,TABstock[CODE],TABstock[DESCRIPTION]),"")</f>
        <v/>
      </c>
      <c r="J1749" s="90" t="str">
        <f>IF(F1749&lt;&gt;"", _xlfn.XLOOKUP(F1749,TABstock[CODE],TABstock[STOCK]),"")</f>
        <v/>
      </c>
      <c r="K1749" s="28"/>
      <c r="M1749" s="29"/>
      <c r="S1749" s="23"/>
      <c r="T1749" s="99"/>
      <c r="U1749" s="100"/>
      <c r="V1749" s="88"/>
      <c r="W1749" s="88"/>
      <c r="X1749" s="88"/>
      <c r="Y1749" s="30"/>
      <c r="Z1749" s="88"/>
      <c r="AA1749" s="88"/>
      <c r="AB1749" s="30"/>
      <c r="AC1749" s="30"/>
      <c r="AD1749" s="30"/>
      <c r="AE1749" s="101"/>
      <c r="AH1749" s="53"/>
    </row>
    <row r="1750" spans="2:34" x14ac:dyDescent="0.25">
      <c r="B1750" s="81"/>
      <c r="C1750" s="82"/>
      <c r="D1750" s="83"/>
      <c r="E1750" s="87"/>
      <c r="F1750" s="84"/>
      <c r="G1750" s="84"/>
      <c r="H1750" s="89" t="str">
        <f>IF(F1750&lt;&gt;"", _xlfn.XLOOKUP(F1750,TABstock[CODE],TABstock[UNITE]),"")</f>
        <v/>
      </c>
      <c r="I1750" s="89" t="str">
        <f>IF(F1750&lt;&gt;"", _xlfn.XLOOKUP(F1750,TABstock[CODE],TABstock[DESCRIPTION]),"")</f>
        <v/>
      </c>
      <c r="J1750" s="90" t="str">
        <f>IF(F1750&lt;&gt;"", _xlfn.XLOOKUP(F1750,TABstock[CODE],TABstock[STOCK]),"")</f>
        <v/>
      </c>
      <c r="K1750" s="28"/>
      <c r="M1750" s="29"/>
      <c r="S1750" s="23"/>
      <c r="T1750" s="99"/>
      <c r="U1750" s="100"/>
      <c r="V1750" s="88"/>
      <c r="W1750" s="88"/>
      <c r="X1750" s="88"/>
      <c r="Y1750" s="30"/>
      <c r="Z1750" s="88"/>
      <c r="AA1750" s="88"/>
      <c r="AB1750" s="30"/>
      <c r="AC1750" s="30"/>
      <c r="AD1750" s="30"/>
      <c r="AE1750" s="101"/>
      <c r="AH1750" s="53"/>
    </row>
    <row r="1751" spans="2:34" x14ac:dyDescent="0.25">
      <c r="B1751" s="81"/>
      <c r="C1751" s="82"/>
      <c r="D1751" s="83"/>
      <c r="E1751" s="87"/>
      <c r="F1751" s="84"/>
      <c r="G1751" s="84"/>
      <c r="H1751" s="89" t="str">
        <f>IF(F1751&lt;&gt;"", _xlfn.XLOOKUP(F1751,TABstock[CODE],TABstock[UNITE]),"")</f>
        <v/>
      </c>
      <c r="I1751" s="89" t="str">
        <f>IF(F1751&lt;&gt;"", _xlfn.XLOOKUP(F1751,TABstock[CODE],TABstock[DESCRIPTION]),"")</f>
        <v/>
      </c>
      <c r="J1751" s="90" t="str">
        <f>IF(F1751&lt;&gt;"", _xlfn.XLOOKUP(F1751,TABstock[CODE],TABstock[STOCK]),"")</f>
        <v/>
      </c>
      <c r="K1751" s="28"/>
      <c r="M1751" s="29"/>
      <c r="S1751" s="23"/>
      <c r="T1751" s="99"/>
      <c r="U1751" s="100"/>
      <c r="V1751" s="88"/>
      <c r="W1751" s="88"/>
      <c r="X1751" s="88"/>
      <c r="Y1751" s="30"/>
      <c r="Z1751" s="88"/>
      <c r="AA1751" s="88"/>
      <c r="AB1751" s="30"/>
      <c r="AC1751" s="30"/>
      <c r="AD1751" s="30"/>
      <c r="AE1751" s="101"/>
      <c r="AH1751" s="53"/>
    </row>
    <row r="1752" spans="2:34" x14ac:dyDescent="0.25">
      <c r="B1752" s="81"/>
      <c r="C1752" s="82"/>
      <c r="D1752" s="83"/>
      <c r="E1752" s="87"/>
      <c r="F1752" s="84"/>
      <c r="G1752" s="84"/>
      <c r="H1752" s="89" t="str">
        <f>IF(F1752&lt;&gt;"", _xlfn.XLOOKUP(F1752,TABstock[CODE],TABstock[UNITE]),"")</f>
        <v/>
      </c>
      <c r="I1752" s="89" t="str">
        <f>IF(F1752&lt;&gt;"", _xlfn.XLOOKUP(F1752,TABstock[CODE],TABstock[DESCRIPTION]),"")</f>
        <v/>
      </c>
      <c r="J1752" s="90" t="str">
        <f>IF(F1752&lt;&gt;"", _xlfn.XLOOKUP(F1752,TABstock[CODE],TABstock[STOCK]),"")</f>
        <v/>
      </c>
      <c r="K1752" s="28"/>
      <c r="M1752" s="29"/>
      <c r="S1752" s="23"/>
      <c r="T1752" s="99"/>
      <c r="U1752" s="100"/>
      <c r="V1752" s="88"/>
      <c r="W1752" s="88"/>
      <c r="X1752" s="88"/>
      <c r="Y1752" s="30"/>
      <c r="Z1752" s="88"/>
      <c r="AA1752" s="88"/>
      <c r="AB1752" s="30"/>
      <c r="AC1752" s="30"/>
      <c r="AD1752" s="30"/>
      <c r="AE1752" s="101"/>
      <c r="AH1752" s="53"/>
    </row>
    <row r="1753" spans="2:34" x14ac:dyDescent="0.25">
      <c r="B1753" s="81"/>
      <c r="C1753" s="82"/>
      <c r="D1753" s="83"/>
      <c r="E1753" s="87"/>
      <c r="F1753" s="84"/>
      <c r="G1753" s="84"/>
      <c r="H1753" s="89" t="str">
        <f>IF(F1753&lt;&gt;"", _xlfn.XLOOKUP(F1753,TABstock[CODE],TABstock[UNITE]),"")</f>
        <v/>
      </c>
      <c r="I1753" s="89" t="str">
        <f>IF(F1753&lt;&gt;"", _xlfn.XLOOKUP(F1753,TABstock[CODE],TABstock[DESCRIPTION]),"")</f>
        <v/>
      </c>
      <c r="J1753" s="90" t="str">
        <f>IF(F1753&lt;&gt;"", _xlfn.XLOOKUP(F1753,TABstock[CODE],TABstock[STOCK]),"")</f>
        <v/>
      </c>
      <c r="K1753" s="28"/>
      <c r="M1753" s="29"/>
      <c r="S1753" s="23"/>
      <c r="T1753" s="99"/>
      <c r="U1753" s="100"/>
      <c r="V1753" s="88"/>
      <c r="W1753" s="88"/>
      <c r="X1753" s="88"/>
      <c r="Y1753" s="30"/>
      <c r="Z1753" s="88"/>
      <c r="AA1753" s="88"/>
      <c r="AB1753" s="30"/>
      <c r="AC1753" s="30"/>
      <c r="AD1753" s="30"/>
      <c r="AE1753" s="101"/>
      <c r="AH1753" s="53"/>
    </row>
    <row r="1754" spans="2:34" x14ac:dyDescent="0.25">
      <c r="B1754" s="81"/>
      <c r="C1754" s="82"/>
      <c r="D1754" s="83"/>
      <c r="E1754" s="87"/>
      <c r="F1754" s="84"/>
      <c r="G1754" s="84"/>
      <c r="H1754" s="89" t="str">
        <f>IF(F1754&lt;&gt;"", _xlfn.XLOOKUP(F1754,TABstock[CODE],TABstock[UNITE]),"")</f>
        <v/>
      </c>
      <c r="I1754" s="89" t="str">
        <f>IF(F1754&lt;&gt;"", _xlfn.XLOOKUP(F1754,TABstock[CODE],TABstock[DESCRIPTION]),"")</f>
        <v/>
      </c>
      <c r="J1754" s="90" t="str">
        <f>IF(F1754&lt;&gt;"", _xlfn.XLOOKUP(F1754,TABstock[CODE],TABstock[STOCK]),"")</f>
        <v/>
      </c>
      <c r="K1754" s="28"/>
      <c r="M1754" s="29"/>
      <c r="S1754" s="23"/>
      <c r="T1754" s="99"/>
      <c r="U1754" s="100"/>
      <c r="V1754" s="88"/>
      <c r="W1754" s="88"/>
      <c r="X1754" s="88"/>
      <c r="Y1754" s="30"/>
      <c r="Z1754" s="88"/>
      <c r="AA1754" s="88"/>
      <c r="AB1754" s="30"/>
      <c r="AC1754" s="30"/>
      <c r="AD1754" s="30"/>
      <c r="AE1754" s="101"/>
      <c r="AH1754" s="53"/>
    </row>
    <row r="1755" spans="2:34" x14ac:dyDescent="0.25">
      <c r="B1755" s="81"/>
      <c r="C1755" s="82"/>
      <c r="D1755" s="83"/>
      <c r="E1755" s="87"/>
      <c r="F1755" s="84"/>
      <c r="G1755" s="84"/>
      <c r="H1755" s="89" t="str">
        <f>IF(F1755&lt;&gt;"", _xlfn.XLOOKUP(F1755,TABstock[CODE],TABstock[UNITE]),"")</f>
        <v/>
      </c>
      <c r="I1755" s="89" t="str">
        <f>IF(F1755&lt;&gt;"", _xlfn.XLOOKUP(F1755,TABstock[CODE],TABstock[DESCRIPTION]),"")</f>
        <v/>
      </c>
      <c r="J1755" s="90" t="str">
        <f>IF(F1755&lt;&gt;"", _xlfn.XLOOKUP(F1755,TABstock[CODE],TABstock[STOCK]),"")</f>
        <v/>
      </c>
      <c r="K1755" s="28"/>
      <c r="M1755" s="29"/>
      <c r="S1755" s="23"/>
      <c r="T1755" s="99"/>
      <c r="U1755" s="100"/>
      <c r="V1755" s="88"/>
      <c r="W1755" s="88"/>
      <c r="X1755" s="88"/>
      <c r="Y1755" s="30"/>
      <c r="Z1755" s="88"/>
      <c r="AA1755" s="88"/>
      <c r="AB1755" s="30"/>
      <c r="AC1755" s="30"/>
      <c r="AD1755" s="30"/>
      <c r="AE1755" s="101"/>
      <c r="AH1755" s="53"/>
    </row>
    <row r="1756" spans="2:34" x14ac:dyDescent="0.25">
      <c r="B1756" s="81"/>
      <c r="C1756" s="82"/>
      <c r="D1756" s="83"/>
      <c r="E1756" s="87"/>
      <c r="F1756" s="84"/>
      <c r="G1756" s="84"/>
      <c r="H1756" s="89" t="str">
        <f>IF(F1756&lt;&gt;"", _xlfn.XLOOKUP(F1756,TABstock[CODE],TABstock[UNITE]),"")</f>
        <v/>
      </c>
      <c r="I1756" s="89" t="str">
        <f>IF(F1756&lt;&gt;"", _xlfn.XLOOKUP(F1756,TABstock[CODE],TABstock[DESCRIPTION]),"")</f>
        <v/>
      </c>
      <c r="J1756" s="90" t="str">
        <f>IF(F1756&lt;&gt;"", _xlfn.XLOOKUP(F1756,TABstock[CODE],TABstock[STOCK]),"")</f>
        <v/>
      </c>
      <c r="K1756" s="28"/>
      <c r="M1756" s="29"/>
      <c r="S1756" s="23"/>
      <c r="T1756" s="99"/>
      <c r="U1756" s="100"/>
      <c r="V1756" s="88"/>
      <c r="W1756" s="88"/>
      <c r="X1756" s="88"/>
      <c r="Y1756" s="30"/>
      <c r="Z1756" s="88"/>
      <c r="AA1756" s="88"/>
      <c r="AB1756" s="30"/>
      <c r="AC1756" s="30"/>
      <c r="AD1756" s="30"/>
      <c r="AE1756" s="101"/>
      <c r="AH1756" s="53"/>
    </row>
    <row r="1757" spans="2:34" x14ac:dyDescent="0.25">
      <c r="B1757" s="81"/>
      <c r="C1757" s="82"/>
      <c r="D1757" s="83"/>
      <c r="E1757" s="87"/>
      <c r="F1757" s="84"/>
      <c r="G1757" s="84"/>
      <c r="H1757" s="89" t="str">
        <f>IF(F1757&lt;&gt;"", _xlfn.XLOOKUP(F1757,TABstock[CODE],TABstock[UNITE]),"")</f>
        <v/>
      </c>
      <c r="I1757" s="89" t="str">
        <f>IF(F1757&lt;&gt;"", _xlfn.XLOOKUP(F1757,TABstock[CODE],TABstock[DESCRIPTION]),"")</f>
        <v/>
      </c>
      <c r="J1757" s="90" t="str">
        <f>IF(F1757&lt;&gt;"", _xlfn.XLOOKUP(F1757,TABstock[CODE],TABstock[STOCK]),"")</f>
        <v/>
      </c>
      <c r="K1757" s="28"/>
      <c r="M1757" s="29"/>
      <c r="S1757" s="23"/>
      <c r="T1757" s="99"/>
      <c r="U1757" s="100"/>
      <c r="V1757" s="88"/>
      <c r="W1757" s="88"/>
      <c r="X1757" s="88"/>
      <c r="Y1757" s="30"/>
      <c r="Z1757" s="88"/>
      <c r="AA1757" s="88"/>
      <c r="AB1757" s="30"/>
      <c r="AC1757" s="30"/>
      <c r="AD1757" s="30"/>
      <c r="AE1757" s="101"/>
      <c r="AH1757" s="53"/>
    </row>
    <row r="1758" spans="2:34" x14ac:dyDescent="0.25">
      <c r="B1758" s="81"/>
      <c r="C1758" s="82"/>
      <c r="D1758" s="83"/>
      <c r="E1758" s="87"/>
      <c r="F1758" s="84"/>
      <c r="G1758" s="84"/>
      <c r="H1758" s="89" t="str">
        <f>IF(F1758&lt;&gt;"", _xlfn.XLOOKUP(F1758,TABstock[CODE],TABstock[UNITE]),"")</f>
        <v/>
      </c>
      <c r="I1758" s="89" t="str">
        <f>IF(F1758&lt;&gt;"", _xlfn.XLOOKUP(F1758,TABstock[CODE],TABstock[DESCRIPTION]),"")</f>
        <v/>
      </c>
      <c r="J1758" s="90" t="str">
        <f>IF(F1758&lt;&gt;"", _xlfn.XLOOKUP(F1758,TABstock[CODE],TABstock[STOCK]),"")</f>
        <v/>
      </c>
      <c r="K1758" s="28"/>
      <c r="M1758" s="29"/>
      <c r="S1758" s="23"/>
      <c r="T1758" s="99"/>
      <c r="U1758" s="100"/>
      <c r="V1758" s="88"/>
      <c r="W1758" s="88"/>
      <c r="X1758" s="88"/>
      <c r="Y1758" s="30"/>
      <c r="Z1758" s="88"/>
      <c r="AA1758" s="88"/>
      <c r="AB1758" s="30"/>
      <c r="AC1758" s="30"/>
      <c r="AD1758" s="30"/>
      <c r="AE1758" s="101"/>
      <c r="AH1758" s="53"/>
    </row>
    <row r="1759" spans="2:34" x14ac:dyDescent="0.25">
      <c r="B1759" s="81"/>
      <c r="C1759" s="82"/>
      <c r="D1759" s="83"/>
      <c r="E1759" s="87"/>
      <c r="F1759" s="84"/>
      <c r="G1759" s="84"/>
      <c r="H1759" s="89" t="str">
        <f>IF(F1759&lt;&gt;"", _xlfn.XLOOKUP(F1759,TABstock[CODE],TABstock[UNITE]),"")</f>
        <v/>
      </c>
      <c r="I1759" s="89" t="str">
        <f>IF(F1759&lt;&gt;"", _xlfn.XLOOKUP(F1759,TABstock[CODE],TABstock[DESCRIPTION]),"")</f>
        <v/>
      </c>
      <c r="J1759" s="90" t="str">
        <f>IF(F1759&lt;&gt;"", _xlfn.XLOOKUP(F1759,TABstock[CODE],TABstock[STOCK]),"")</f>
        <v/>
      </c>
      <c r="K1759" s="28"/>
      <c r="M1759" s="29"/>
      <c r="S1759" s="23"/>
      <c r="T1759" s="99"/>
      <c r="U1759" s="100"/>
      <c r="V1759" s="88"/>
      <c r="W1759" s="88"/>
      <c r="X1759" s="88"/>
      <c r="Y1759" s="30"/>
      <c r="Z1759" s="88"/>
      <c r="AA1759" s="88"/>
      <c r="AB1759" s="30"/>
      <c r="AC1759" s="30"/>
      <c r="AD1759" s="30"/>
      <c r="AE1759" s="101"/>
      <c r="AH1759" s="53"/>
    </row>
    <row r="1760" spans="2:34" x14ac:dyDescent="0.25">
      <c r="B1760" s="81"/>
      <c r="C1760" s="82"/>
      <c r="D1760" s="83"/>
      <c r="E1760" s="87"/>
      <c r="F1760" s="84"/>
      <c r="G1760" s="84"/>
      <c r="H1760" s="89" t="str">
        <f>IF(F1760&lt;&gt;"", _xlfn.XLOOKUP(F1760,TABstock[CODE],TABstock[UNITE]),"")</f>
        <v/>
      </c>
      <c r="I1760" s="89" t="str">
        <f>IF(F1760&lt;&gt;"", _xlfn.XLOOKUP(F1760,TABstock[CODE],TABstock[DESCRIPTION]),"")</f>
        <v/>
      </c>
      <c r="J1760" s="90" t="str">
        <f>IF(F1760&lt;&gt;"", _xlfn.XLOOKUP(F1760,TABstock[CODE],TABstock[STOCK]),"")</f>
        <v/>
      </c>
      <c r="K1760" s="28"/>
      <c r="M1760" s="29"/>
      <c r="S1760" s="23"/>
      <c r="T1760" s="99"/>
      <c r="U1760" s="100"/>
      <c r="V1760" s="88"/>
      <c r="W1760" s="88"/>
      <c r="X1760" s="88"/>
      <c r="Y1760" s="30"/>
      <c r="Z1760" s="88"/>
      <c r="AA1760" s="88"/>
      <c r="AB1760" s="30"/>
      <c r="AC1760" s="30"/>
      <c r="AD1760" s="30"/>
      <c r="AE1760" s="101"/>
      <c r="AH1760" s="53"/>
    </row>
    <row r="1761" spans="2:34" x14ac:dyDescent="0.25">
      <c r="B1761" s="81"/>
      <c r="C1761" s="82"/>
      <c r="D1761" s="83"/>
      <c r="E1761" s="87"/>
      <c r="F1761" s="84"/>
      <c r="G1761" s="84"/>
      <c r="H1761" s="89" t="str">
        <f>IF(F1761&lt;&gt;"", _xlfn.XLOOKUP(F1761,TABstock[CODE],TABstock[UNITE]),"")</f>
        <v/>
      </c>
      <c r="I1761" s="89" t="str">
        <f>IF(F1761&lt;&gt;"", _xlfn.XLOOKUP(F1761,TABstock[CODE],TABstock[DESCRIPTION]),"")</f>
        <v/>
      </c>
      <c r="J1761" s="90" t="str">
        <f>IF(F1761&lt;&gt;"", _xlfn.XLOOKUP(F1761,TABstock[CODE],TABstock[STOCK]),"")</f>
        <v/>
      </c>
      <c r="K1761" s="28"/>
      <c r="M1761" s="29"/>
      <c r="S1761" s="23"/>
      <c r="T1761" s="99"/>
      <c r="U1761" s="100"/>
      <c r="V1761" s="88"/>
      <c r="W1761" s="88"/>
      <c r="X1761" s="88"/>
      <c r="Y1761" s="30"/>
      <c r="Z1761" s="88"/>
      <c r="AA1761" s="88"/>
      <c r="AB1761" s="30"/>
      <c r="AC1761" s="30"/>
      <c r="AD1761" s="30"/>
      <c r="AE1761" s="101"/>
      <c r="AH1761" s="53"/>
    </row>
    <row r="1762" spans="2:34" x14ac:dyDescent="0.25">
      <c r="B1762" s="81"/>
      <c r="C1762" s="82"/>
      <c r="D1762" s="83"/>
      <c r="E1762" s="87"/>
      <c r="F1762" s="84"/>
      <c r="G1762" s="84"/>
      <c r="H1762" s="89" t="str">
        <f>IF(F1762&lt;&gt;"", _xlfn.XLOOKUP(F1762,TABstock[CODE],TABstock[UNITE]),"")</f>
        <v/>
      </c>
      <c r="I1762" s="89" t="str">
        <f>IF(F1762&lt;&gt;"", _xlfn.XLOOKUP(F1762,TABstock[CODE],TABstock[DESCRIPTION]),"")</f>
        <v/>
      </c>
      <c r="J1762" s="90" t="str">
        <f>IF(F1762&lt;&gt;"", _xlfn.XLOOKUP(F1762,TABstock[CODE],TABstock[STOCK]),"")</f>
        <v/>
      </c>
      <c r="K1762" s="28"/>
      <c r="M1762" s="29"/>
      <c r="S1762" s="23"/>
      <c r="T1762" s="99"/>
      <c r="U1762" s="100"/>
      <c r="V1762" s="88"/>
      <c r="W1762" s="88"/>
      <c r="X1762" s="88"/>
      <c r="Y1762" s="30"/>
      <c r="Z1762" s="88"/>
      <c r="AA1762" s="88"/>
      <c r="AB1762" s="30"/>
      <c r="AC1762" s="30"/>
      <c r="AD1762" s="30"/>
      <c r="AE1762" s="101"/>
      <c r="AH1762" s="53"/>
    </row>
    <row r="1763" spans="2:34" x14ac:dyDescent="0.25">
      <c r="B1763" s="81"/>
      <c r="C1763" s="82"/>
      <c r="D1763" s="83"/>
      <c r="E1763" s="87"/>
      <c r="F1763" s="84"/>
      <c r="G1763" s="84"/>
      <c r="H1763" s="89" t="str">
        <f>IF(F1763&lt;&gt;"", _xlfn.XLOOKUP(F1763,TABstock[CODE],TABstock[UNITE]),"")</f>
        <v/>
      </c>
      <c r="I1763" s="89" t="str">
        <f>IF(F1763&lt;&gt;"", _xlfn.XLOOKUP(F1763,TABstock[CODE],TABstock[DESCRIPTION]),"")</f>
        <v/>
      </c>
      <c r="J1763" s="90" t="str">
        <f>IF(F1763&lt;&gt;"", _xlfn.XLOOKUP(F1763,TABstock[CODE],TABstock[STOCK]),"")</f>
        <v/>
      </c>
      <c r="K1763" s="28"/>
      <c r="M1763" s="29"/>
      <c r="S1763" s="23"/>
      <c r="T1763" s="99"/>
      <c r="U1763" s="100"/>
      <c r="V1763" s="88"/>
      <c r="W1763" s="88"/>
      <c r="X1763" s="88"/>
      <c r="Y1763" s="30"/>
      <c r="Z1763" s="88"/>
      <c r="AA1763" s="88"/>
      <c r="AB1763" s="30"/>
      <c r="AC1763" s="30"/>
      <c r="AD1763" s="30"/>
      <c r="AE1763" s="101"/>
      <c r="AH1763" s="53"/>
    </row>
    <row r="1764" spans="2:34" x14ac:dyDescent="0.25">
      <c r="B1764" s="81"/>
      <c r="C1764" s="82"/>
      <c r="D1764" s="83"/>
      <c r="E1764" s="87"/>
      <c r="F1764" s="84"/>
      <c r="G1764" s="84"/>
      <c r="H1764" s="89" t="str">
        <f>IF(F1764&lt;&gt;"", _xlfn.XLOOKUP(F1764,TABstock[CODE],TABstock[UNITE]),"")</f>
        <v/>
      </c>
      <c r="I1764" s="89" t="str">
        <f>IF(F1764&lt;&gt;"", _xlfn.XLOOKUP(F1764,TABstock[CODE],TABstock[DESCRIPTION]),"")</f>
        <v/>
      </c>
      <c r="J1764" s="90" t="str">
        <f>IF(F1764&lt;&gt;"", _xlfn.XLOOKUP(F1764,TABstock[CODE],TABstock[STOCK]),"")</f>
        <v/>
      </c>
      <c r="K1764" s="28"/>
      <c r="M1764" s="29"/>
      <c r="S1764" s="23"/>
      <c r="T1764" s="99"/>
      <c r="U1764" s="100"/>
      <c r="V1764" s="88"/>
      <c r="W1764" s="88"/>
      <c r="X1764" s="88"/>
      <c r="Y1764" s="30"/>
      <c r="Z1764" s="88"/>
      <c r="AA1764" s="88"/>
      <c r="AB1764" s="30"/>
      <c r="AC1764" s="30"/>
      <c r="AD1764" s="30"/>
      <c r="AE1764" s="101"/>
      <c r="AH1764" s="53"/>
    </row>
    <row r="1765" spans="2:34" x14ac:dyDescent="0.25">
      <c r="B1765" s="81"/>
      <c r="C1765" s="82"/>
      <c r="D1765" s="83"/>
      <c r="E1765" s="87"/>
      <c r="F1765" s="84"/>
      <c r="G1765" s="84"/>
      <c r="H1765" s="89" t="str">
        <f>IF(F1765&lt;&gt;"", _xlfn.XLOOKUP(F1765,TABstock[CODE],TABstock[UNITE]),"")</f>
        <v/>
      </c>
      <c r="I1765" s="89" t="str">
        <f>IF(F1765&lt;&gt;"", _xlfn.XLOOKUP(F1765,TABstock[CODE],TABstock[DESCRIPTION]),"")</f>
        <v/>
      </c>
      <c r="J1765" s="90" t="str">
        <f>IF(F1765&lt;&gt;"", _xlfn.XLOOKUP(F1765,TABstock[CODE],TABstock[STOCK]),"")</f>
        <v/>
      </c>
      <c r="K1765" s="28"/>
      <c r="M1765" s="29"/>
      <c r="S1765" s="23"/>
      <c r="T1765" s="99"/>
      <c r="U1765" s="100"/>
      <c r="V1765" s="88"/>
      <c r="W1765" s="88"/>
      <c r="X1765" s="88"/>
      <c r="Y1765" s="30"/>
      <c r="Z1765" s="88"/>
      <c r="AA1765" s="88"/>
      <c r="AB1765" s="30"/>
      <c r="AC1765" s="30"/>
      <c r="AD1765" s="30"/>
      <c r="AE1765" s="101"/>
      <c r="AH1765" s="53"/>
    </row>
    <row r="1766" spans="2:34" x14ac:dyDescent="0.25">
      <c r="B1766" s="81"/>
      <c r="C1766" s="82"/>
      <c r="D1766" s="83"/>
      <c r="E1766" s="87"/>
      <c r="F1766" s="84"/>
      <c r="G1766" s="84"/>
      <c r="H1766" s="89" t="str">
        <f>IF(F1766&lt;&gt;"", _xlfn.XLOOKUP(F1766,TABstock[CODE],TABstock[UNITE]),"")</f>
        <v/>
      </c>
      <c r="I1766" s="89" t="str">
        <f>IF(F1766&lt;&gt;"", _xlfn.XLOOKUP(F1766,TABstock[CODE],TABstock[DESCRIPTION]),"")</f>
        <v/>
      </c>
      <c r="J1766" s="90" t="str">
        <f>IF(F1766&lt;&gt;"", _xlfn.XLOOKUP(F1766,TABstock[CODE],TABstock[STOCK]),"")</f>
        <v/>
      </c>
      <c r="K1766" s="28"/>
      <c r="M1766" s="29"/>
      <c r="S1766" s="23"/>
      <c r="T1766" s="99"/>
      <c r="U1766" s="100"/>
      <c r="V1766" s="88"/>
      <c r="W1766" s="88"/>
      <c r="X1766" s="88"/>
      <c r="Y1766" s="30"/>
      <c r="Z1766" s="88"/>
      <c r="AA1766" s="88"/>
      <c r="AB1766" s="30"/>
      <c r="AC1766" s="30"/>
      <c r="AD1766" s="30"/>
      <c r="AE1766" s="101"/>
      <c r="AH1766" s="53"/>
    </row>
    <row r="1767" spans="2:34" x14ac:dyDescent="0.25">
      <c r="B1767" s="81"/>
      <c r="C1767" s="82"/>
      <c r="D1767" s="83"/>
      <c r="E1767" s="87"/>
      <c r="F1767" s="84"/>
      <c r="G1767" s="84"/>
      <c r="H1767" s="89" t="str">
        <f>IF(F1767&lt;&gt;"", _xlfn.XLOOKUP(F1767,TABstock[CODE],TABstock[UNITE]),"")</f>
        <v/>
      </c>
      <c r="I1767" s="89" t="str">
        <f>IF(F1767&lt;&gt;"", _xlfn.XLOOKUP(F1767,TABstock[CODE],TABstock[DESCRIPTION]),"")</f>
        <v/>
      </c>
      <c r="J1767" s="90" t="str">
        <f>IF(F1767&lt;&gt;"", _xlfn.XLOOKUP(F1767,TABstock[CODE],TABstock[STOCK]),"")</f>
        <v/>
      </c>
      <c r="K1767" s="28"/>
      <c r="M1767" s="29"/>
      <c r="S1767" s="23"/>
      <c r="T1767" s="99"/>
      <c r="U1767" s="100"/>
      <c r="V1767" s="88"/>
      <c r="W1767" s="88"/>
      <c r="X1767" s="88"/>
      <c r="Y1767" s="30"/>
      <c r="Z1767" s="88"/>
      <c r="AA1767" s="88"/>
      <c r="AB1767" s="30"/>
      <c r="AC1767" s="30"/>
      <c r="AD1767" s="30"/>
      <c r="AE1767" s="101"/>
      <c r="AH1767" s="53"/>
    </row>
    <row r="1768" spans="2:34" x14ac:dyDescent="0.25">
      <c r="B1768" s="81"/>
      <c r="C1768" s="82"/>
      <c r="D1768" s="83"/>
      <c r="E1768" s="87"/>
      <c r="F1768" s="84"/>
      <c r="G1768" s="84"/>
      <c r="H1768" s="89" t="str">
        <f>IF(F1768&lt;&gt;"", _xlfn.XLOOKUP(F1768,TABstock[CODE],TABstock[UNITE]),"")</f>
        <v/>
      </c>
      <c r="I1768" s="89" t="str">
        <f>IF(F1768&lt;&gt;"", _xlfn.XLOOKUP(F1768,TABstock[CODE],TABstock[DESCRIPTION]),"")</f>
        <v/>
      </c>
      <c r="J1768" s="90" t="str">
        <f>IF(F1768&lt;&gt;"", _xlfn.XLOOKUP(F1768,TABstock[CODE],TABstock[STOCK]),"")</f>
        <v/>
      </c>
      <c r="K1768" s="28"/>
      <c r="M1768" s="29"/>
      <c r="S1768" s="23"/>
      <c r="T1768" s="99"/>
      <c r="U1768" s="100"/>
      <c r="V1768" s="88"/>
      <c r="W1768" s="88"/>
      <c r="X1768" s="88"/>
      <c r="Y1768" s="30"/>
      <c r="Z1768" s="88"/>
      <c r="AA1768" s="88"/>
      <c r="AB1768" s="30"/>
      <c r="AC1768" s="30"/>
      <c r="AD1768" s="30"/>
      <c r="AE1768" s="101"/>
      <c r="AH1768" s="53"/>
    </row>
    <row r="1769" spans="2:34" x14ac:dyDescent="0.25">
      <c r="B1769" s="81"/>
      <c r="C1769" s="82"/>
      <c r="D1769" s="83"/>
      <c r="E1769" s="87"/>
      <c r="F1769" s="84"/>
      <c r="G1769" s="84"/>
      <c r="H1769" s="89" t="str">
        <f>IF(F1769&lt;&gt;"", _xlfn.XLOOKUP(F1769,TABstock[CODE],TABstock[UNITE]),"")</f>
        <v/>
      </c>
      <c r="I1769" s="89" t="str">
        <f>IF(F1769&lt;&gt;"", _xlfn.XLOOKUP(F1769,TABstock[CODE],TABstock[DESCRIPTION]),"")</f>
        <v/>
      </c>
      <c r="J1769" s="90" t="str">
        <f>IF(F1769&lt;&gt;"", _xlfn.XLOOKUP(F1769,TABstock[CODE],TABstock[STOCK]),"")</f>
        <v/>
      </c>
      <c r="K1769" s="28"/>
      <c r="M1769" s="29"/>
      <c r="S1769" s="23"/>
      <c r="T1769" s="99"/>
      <c r="U1769" s="100"/>
      <c r="V1769" s="88"/>
      <c r="W1769" s="88"/>
      <c r="X1769" s="88"/>
      <c r="Y1769" s="30"/>
      <c r="Z1769" s="88"/>
      <c r="AA1769" s="88"/>
      <c r="AB1769" s="30"/>
      <c r="AC1769" s="30"/>
      <c r="AD1769" s="30"/>
      <c r="AE1769" s="101"/>
      <c r="AH1769" s="53"/>
    </row>
    <row r="1770" spans="2:34" x14ac:dyDescent="0.25">
      <c r="B1770" s="81"/>
      <c r="C1770" s="82"/>
      <c r="D1770" s="83"/>
      <c r="E1770" s="87"/>
      <c r="F1770" s="84"/>
      <c r="G1770" s="84"/>
      <c r="H1770" s="89" t="str">
        <f>IF(F1770&lt;&gt;"", _xlfn.XLOOKUP(F1770,TABstock[CODE],TABstock[UNITE]),"")</f>
        <v/>
      </c>
      <c r="I1770" s="89" t="str">
        <f>IF(F1770&lt;&gt;"", _xlfn.XLOOKUP(F1770,TABstock[CODE],TABstock[DESCRIPTION]),"")</f>
        <v/>
      </c>
      <c r="J1770" s="90" t="str">
        <f>IF(F1770&lt;&gt;"", _xlfn.XLOOKUP(F1770,TABstock[CODE],TABstock[STOCK]),"")</f>
        <v/>
      </c>
      <c r="K1770" s="28"/>
      <c r="M1770" s="29"/>
      <c r="S1770" s="23"/>
      <c r="T1770" s="99"/>
      <c r="U1770" s="100"/>
      <c r="V1770" s="88"/>
      <c r="W1770" s="88"/>
      <c r="X1770" s="88"/>
      <c r="Y1770" s="30"/>
      <c r="Z1770" s="88"/>
      <c r="AA1770" s="88"/>
      <c r="AB1770" s="30"/>
      <c r="AC1770" s="30"/>
      <c r="AD1770" s="30"/>
      <c r="AE1770" s="101"/>
      <c r="AH1770" s="53"/>
    </row>
    <row r="1771" spans="2:34" x14ac:dyDescent="0.25">
      <c r="B1771" s="81"/>
      <c r="C1771" s="82"/>
      <c r="D1771" s="83"/>
      <c r="E1771" s="87"/>
      <c r="F1771" s="84"/>
      <c r="G1771" s="84"/>
      <c r="H1771" s="89" t="str">
        <f>IF(F1771&lt;&gt;"", _xlfn.XLOOKUP(F1771,TABstock[CODE],TABstock[UNITE]),"")</f>
        <v/>
      </c>
      <c r="I1771" s="89" t="str">
        <f>IF(F1771&lt;&gt;"", _xlfn.XLOOKUP(F1771,TABstock[CODE],TABstock[DESCRIPTION]),"")</f>
        <v/>
      </c>
      <c r="J1771" s="90" t="str">
        <f>IF(F1771&lt;&gt;"", _xlfn.XLOOKUP(F1771,TABstock[CODE],TABstock[STOCK]),"")</f>
        <v/>
      </c>
      <c r="K1771" s="28"/>
      <c r="M1771" s="29"/>
      <c r="S1771" s="23"/>
      <c r="T1771" s="99"/>
      <c r="U1771" s="100"/>
      <c r="V1771" s="88"/>
      <c r="W1771" s="88"/>
      <c r="X1771" s="88"/>
      <c r="Y1771" s="30"/>
      <c r="Z1771" s="88"/>
      <c r="AA1771" s="88"/>
      <c r="AB1771" s="30"/>
      <c r="AC1771" s="30"/>
      <c r="AD1771" s="30"/>
      <c r="AE1771" s="101"/>
      <c r="AH1771" s="53"/>
    </row>
    <row r="1772" spans="2:34" x14ac:dyDescent="0.25">
      <c r="B1772" s="81"/>
      <c r="C1772" s="82"/>
      <c r="D1772" s="83"/>
      <c r="E1772" s="87"/>
      <c r="F1772" s="84"/>
      <c r="G1772" s="84"/>
      <c r="H1772" s="89" t="str">
        <f>IF(F1772&lt;&gt;"", _xlfn.XLOOKUP(F1772,TABstock[CODE],TABstock[UNITE]),"")</f>
        <v/>
      </c>
      <c r="I1772" s="89" t="str">
        <f>IF(F1772&lt;&gt;"", _xlfn.XLOOKUP(F1772,TABstock[CODE],TABstock[DESCRIPTION]),"")</f>
        <v/>
      </c>
      <c r="J1772" s="90" t="str">
        <f>IF(F1772&lt;&gt;"", _xlfn.XLOOKUP(F1772,TABstock[CODE],TABstock[STOCK]),"")</f>
        <v/>
      </c>
      <c r="K1772" s="28"/>
      <c r="M1772" s="29"/>
      <c r="S1772" s="23"/>
      <c r="T1772" s="99"/>
      <c r="U1772" s="100"/>
      <c r="V1772" s="88"/>
      <c r="W1772" s="88"/>
      <c r="X1772" s="88"/>
      <c r="Y1772" s="30"/>
      <c r="Z1772" s="88"/>
      <c r="AA1772" s="88"/>
      <c r="AB1772" s="30"/>
      <c r="AC1772" s="30"/>
      <c r="AD1772" s="30"/>
      <c r="AE1772" s="101"/>
      <c r="AH1772" s="53"/>
    </row>
    <row r="1773" spans="2:34" x14ac:dyDescent="0.25">
      <c r="B1773" s="81"/>
      <c r="C1773" s="82"/>
      <c r="D1773" s="83"/>
      <c r="E1773" s="87"/>
      <c r="F1773" s="84"/>
      <c r="G1773" s="84"/>
      <c r="H1773" s="89" t="str">
        <f>IF(F1773&lt;&gt;"", _xlfn.XLOOKUP(F1773,TABstock[CODE],TABstock[UNITE]),"")</f>
        <v/>
      </c>
      <c r="I1773" s="89" t="str">
        <f>IF(F1773&lt;&gt;"", _xlfn.XLOOKUP(F1773,TABstock[CODE],TABstock[DESCRIPTION]),"")</f>
        <v/>
      </c>
      <c r="J1773" s="90" t="str">
        <f>IF(F1773&lt;&gt;"", _xlfn.XLOOKUP(F1773,TABstock[CODE],TABstock[STOCK]),"")</f>
        <v/>
      </c>
      <c r="K1773" s="28"/>
      <c r="M1773" s="29"/>
      <c r="S1773" s="23"/>
      <c r="T1773" s="99"/>
      <c r="U1773" s="100"/>
      <c r="V1773" s="88"/>
      <c r="W1773" s="88"/>
      <c r="X1773" s="88"/>
      <c r="Y1773" s="30"/>
      <c r="Z1773" s="88"/>
      <c r="AA1773" s="88"/>
      <c r="AB1773" s="30"/>
      <c r="AC1773" s="30"/>
      <c r="AD1773" s="30"/>
      <c r="AE1773" s="101"/>
      <c r="AH1773" s="53"/>
    </row>
    <row r="1774" spans="2:34" x14ac:dyDescent="0.25">
      <c r="B1774" s="81"/>
      <c r="C1774" s="82"/>
      <c r="D1774" s="83"/>
      <c r="E1774" s="87"/>
      <c r="F1774" s="84"/>
      <c r="G1774" s="84"/>
      <c r="H1774" s="89" t="str">
        <f>IF(F1774&lt;&gt;"", _xlfn.XLOOKUP(F1774,TABstock[CODE],TABstock[UNITE]),"")</f>
        <v/>
      </c>
      <c r="I1774" s="89" t="str">
        <f>IF(F1774&lt;&gt;"", _xlfn.XLOOKUP(F1774,TABstock[CODE],TABstock[DESCRIPTION]),"")</f>
        <v/>
      </c>
      <c r="J1774" s="90" t="str">
        <f>IF(F1774&lt;&gt;"", _xlfn.XLOOKUP(F1774,TABstock[CODE],TABstock[STOCK]),"")</f>
        <v/>
      </c>
      <c r="K1774" s="28"/>
      <c r="M1774" s="29"/>
      <c r="S1774" s="23"/>
      <c r="T1774" s="99"/>
      <c r="U1774" s="100"/>
      <c r="V1774" s="88"/>
      <c r="W1774" s="88"/>
      <c r="X1774" s="88"/>
      <c r="Y1774" s="30"/>
      <c r="Z1774" s="88"/>
      <c r="AA1774" s="88"/>
      <c r="AB1774" s="30"/>
      <c r="AC1774" s="30"/>
      <c r="AD1774" s="30"/>
      <c r="AE1774" s="101"/>
      <c r="AH1774" s="53"/>
    </row>
    <row r="1775" spans="2:34" x14ac:dyDescent="0.25">
      <c r="B1775" s="81"/>
      <c r="C1775" s="82"/>
      <c r="D1775" s="83"/>
      <c r="E1775" s="87"/>
      <c r="F1775" s="84"/>
      <c r="G1775" s="84"/>
      <c r="H1775" s="89" t="str">
        <f>IF(F1775&lt;&gt;"", _xlfn.XLOOKUP(F1775,TABstock[CODE],TABstock[UNITE]),"")</f>
        <v/>
      </c>
      <c r="I1775" s="89" t="str">
        <f>IF(F1775&lt;&gt;"", _xlfn.XLOOKUP(F1775,TABstock[CODE],TABstock[DESCRIPTION]),"")</f>
        <v/>
      </c>
      <c r="J1775" s="90" t="str">
        <f>IF(F1775&lt;&gt;"", _xlfn.XLOOKUP(F1775,TABstock[CODE],TABstock[STOCK]),"")</f>
        <v/>
      </c>
      <c r="K1775" s="28"/>
      <c r="M1775" s="29"/>
      <c r="S1775" s="23"/>
      <c r="T1775" s="99"/>
      <c r="U1775" s="100"/>
      <c r="V1775" s="88"/>
      <c r="W1775" s="88"/>
      <c r="X1775" s="88"/>
      <c r="Y1775" s="30"/>
      <c r="Z1775" s="88"/>
      <c r="AA1775" s="88"/>
      <c r="AB1775" s="30"/>
      <c r="AC1775" s="30"/>
      <c r="AD1775" s="30"/>
      <c r="AE1775" s="101"/>
      <c r="AH1775" s="53"/>
    </row>
    <row r="1776" spans="2:34" x14ac:dyDescent="0.25">
      <c r="B1776" s="81"/>
      <c r="C1776" s="82"/>
      <c r="D1776" s="83"/>
      <c r="E1776" s="87"/>
      <c r="F1776" s="84"/>
      <c r="G1776" s="84"/>
      <c r="H1776" s="89" t="str">
        <f>IF(F1776&lt;&gt;"", _xlfn.XLOOKUP(F1776,TABstock[CODE],TABstock[UNITE]),"")</f>
        <v/>
      </c>
      <c r="I1776" s="89" t="str">
        <f>IF(F1776&lt;&gt;"", _xlfn.XLOOKUP(F1776,TABstock[CODE],TABstock[DESCRIPTION]),"")</f>
        <v/>
      </c>
      <c r="J1776" s="90" t="str">
        <f>IF(F1776&lt;&gt;"", _xlfn.XLOOKUP(F1776,TABstock[CODE],TABstock[STOCK]),"")</f>
        <v/>
      </c>
      <c r="K1776" s="28"/>
      <c r="M1776" s="29"/>
      <c r="S1776" s="23"/>
      <c r="T1776" s="99"/>
      <c r="U1776" s="100"/>
      <c r="V1776" s="88"/>
      <c r="W1776" s="88"/>
      <c r="X1776" s="88"/>
      <c r="Y1776" s="30"/>
      <c r="Z1776" s="88"/>
      <c r="AA1776" s="88"/>
      <c r="AB1776" s="30"/>
      <c r="AC1776" s="30"/>
      <c r="AD1776" s="30"/>
      <c r="AE1776" s="101"/>
      <c r="AH1776" s="53"/>
    </row>
    <row r="1777" spans="2:34" x14ac:dyDescent="0.25">
      <c r="B1777" s="81"/>
      <c r="C1777" s="82"/>
      <c r="D1777" s="83"/>
      <c r="E1777" s="87"/>
      <c r="F1777" s="84"/>
      <c r="G1777" s="84"/>
      <c r="H1777" s="89" t="str">
        <f>IF(F1777&lt;&gt;"", _xlfn.XLOOKUP(F1777,TABstock[CODE],TABstock[UNITE]),"")</f>
        <v/>
      </c>
      <c r="I1777" s="89" t="str">
        <f>IF(F1777&lt;&gt;"", _xlfn.XLOOKUP(F1777,TABstock[CODE],TABstock[DESCRIPTION]),"")</f>
        <v/>
      </c>
      <c r="J1777" s="90" t="str">
        <f>IF(F1777&lt;&gt;"", _xlfn.XLOOKUP(F1777,TABstock[CODE],TABstock[STOCK]),"")</f>
        <v/>
      </c>
      <c r="K1777" s="28"/>
      <c r="M1777" s="29"/>
      <c r="S1777" s="23"/>
      <c r="T1777" s="99"/>
      <c r="U1777" s="100"/>
      <c r="V1777" s="88"/>
      <c r="W1777" s="88"/>
      <c r="X1777" s="88"/>
      <c r="Y1777" s="30"/>
      <c r="Z1777" s="88"/>
      <c r="AA1777" s="88"/>
      <c r="AB1777" s="30"/>
      <c r="AC1777" s="30"/>
      <c r="AD1777" s="30"/>
      <c r="AE1777" s="101"/>
      <c r="AH1777" s="53"/>
    </row>
    <row r="1778" spans="2:34" x14ac:dyDescent="0.25">
      <c r="B1778" s="81"/>
      <c r="C1778" s="82"/>
      <c r="D1778" s="83"/>
      <c r="E1778" s="87"/>
      <c r="F1778" s="84"/>
      <c r="G1778" s="84"/>
      <c r="H1778" s="89" t="str">
        <f>IF(F1778&lt;&gt;"", _xlfn.XLOOKUP(F1778,TABstock[CODE],TABstock[UNITE]),"")</f>
        <v/>
      </c>
      <c r="I1778" s="89" t="str">
        <f>IF(F1778&lt;&gt;"", _xlfn.XLOOKUP(F1778,TABstock[CODE],TABstock[DESCRIPTION]),"")</f>
        <v/>
      </c>
      <c r="J1778" s="90" t="str">
        <f>IF(F1778&lt;&gt;"", _xlfn.XLOOKUP(F1778,TABstock[CODE],TABstock[STOCK]),"")</f>
        <v/>
      </c>
      <c r="K1778" s="28"/>
      <c r="M1778" s="29"/>
      <c r="S1778" s="23"/>
      <c r="T1778" s="99"/>
      <c r="U1778" s="100"/>
      <c r="V1778" s="88"/>
      <c r="W1778" s="88"/>
      <c r="X1778" s="88"/>
      <c r="Y1778" s="30"/>
      <c r="Z1778" s="88"/>
      <c r="AA1778" s="88"/>
      <c r="AB1778" s="30"/>
      <c r="AC1778" s="30"/>
      <c r="AD1778" s="30"/>
      <c r="AE1778" s="101"/>
      <c r="AH1778" s="53"/>
    </row>
    <row r="1779" spans="2:34" x14ac:dyDescent="0.25">
      <c r="B1779" s="81"/>
      <c r="C1779" s="82"/>
      <c r="D1779" s="83"/>
      <c r="E1779" s="87"/>
      <c r="F1779" s="84"/>
      <c r="G1779" s="84"/>
      <c r="H1779" s="89" t="str">
        <f>IF(F1779&lt;&gt;"", _xlfn.XLOOKUP(F1779,TABstock[CODE],TABstock[UNITE]),"")</f>
        <v/>
      </c>
      <c r="I1779" s="89" t="str">
        <f>IF(F1779&lt;&gt;"", _xlfn.XLOOKUP(F1779,TABstock[CODE],TABstock[DESCRIPTION]),"")</f>
        <v/>
      </c>
      <c r="J1779" s="90" t="str">
        <f>IF(F1779&lt;&gt;"", _xlfn.XLOOKUP(F1779,TABstock[CODE],TABstock[STOCK]),"")</f>
        <v/>
      </c>
      <c r="K1779" s="28"/>
      <c r="M1779" s="29"/>
      <c r="S1779" s="23"/>
      <c r="T1779" s="99"/>
      <c r="U1779" s="100"/>
      <c r="V1779" s="88"/>
      <c r="W1779" s="88"/>
      <c r="X1779" s="88"/>
      <c r="Y1779" s="30"/>
      <c r="Z1779" s="88"/>
      <c r="AA1779" s="88"/>
      <c r="AB1779" s="30"/>
      <c r="AC1779" s="30"/>
      <c r="AD1779" s="30"/>
      <c r="AE1779" s="101"/>
      <c r="AH1779" s="53"/>
    </row>
    <row r="1780" spans="2:34" x14ac:dyDescent="0.25">
      <c r="B1780" s="81"/>
      <c r="C1780" s="82"/>
      <c r="D1780" s="83"/>
      <c r="E1780" s="87"/>
      <c r="F1780" s="84"/>
      <c r="G1780" s="84"/>
      <c r="H1780" s="89" t="str">
        <f>IF(F1780&lt;&gt;"", _xlfn.XLOOKUP(F1780,TABstock[CODE],TABstock[UNITE]),"")</f>
        <v/>
      </c>
      <c r="I1780" s="89" t="str">
        <f>IF(F1780&lt;&gt;"", _xlfn.XLOOKUP(F1780,TABstock[CODE],TABstock[DESCRIPTION]),"")</f>
        <v/>
      </c>
      <c r="J1780" s="90" t="str">
        <f>IF(F1780&lt;&gt;"", _xlfn.XLOOKUP(F1780,TABstock[CODE],TABstock[STOCK]),"")</f>
        <v/>
      </c>
      <c r="K1780" s="28"/>
      <c r="M1780" s="29"/>
      <c r="S1780" s="23"/>
      <c r="T1780" s="99"/>
      <c r="U1780" s="100"/>
      <c r="V1780" s="88"/>
      <c r="W1780" s="88"/>
      <c r="X1780" s="88"/>
      <c r="Y1780" s="30"/>
      <c r="Z1780" s="88"/>
      <c r="AA1780" s="88"/>
      <c r="AB1780" s="30"/>
      <c r="AC1780" s="30"/>
      <c r="AD1780" s="30"/>
      <c r="AE1780" s="101"/>
      <c r="AH1780" s="53"/>
    </row>
    <row r="1781" spans="2:34" x14ac:dyDescent="0.25">
      <c r="B1781" s="81"/>
      <c r="C1781" s="82"/>
      <c r="D1781" s="83"/>
      <c r="E1781" s="87"/>
      <c r="F1781" s="84"/>
      <c r="G1781" s="84"/>
      <c r="H1781" s="89" t="str">
        <f>IF(F1781&lt;&gt;"", _xlfn.XLOOKUP(F1781,TABstock[CODE],TABstock[UNITE]),"")</f>
        <v/>
      </c>
      <c r="I1781" s="89" t="str">
        <f>IF(F1781&lt;&gt;"", _xlfn.XLOOKUP(F1781,TABstock[CODE],TABstock[DESCRIPTION]),"")</f>
        <v/>
      </c>
      <c r="J1781" s="90" t="str">
        <f>IF(F1781&lt;&gt;"", _xlfn.XLOOKUP(F1781,TABstock[CODE],TABstock[STOCK]),"")</f>
        <v/>
      </c>
      <c r="K1781" s="28"/>
      <c r="M1781" s="29"/>
      <c r="S1781" s="23"/>
      <c r="T1781" s="99"/>
      <c r="U1781" s="100"/>
      <c r="V1781" s="88"/>
      <c r="W1781" s="88"/>
      <c r="X1781" s="88"/>
      <c r="Y1781" s="30"/>
      <c r="Z1781" s="88"/>
      <c r="AA1781" s="88"/>
      <c r="AB1781" s="30"/>
      <c r="AC1781" s="30"/>
      <c r="AD1781" s="30"/>
      <c r="AE1781" s="101"/>
      <c r="AH1781" s="53"/>
    </row>
    <row r="1782" spans="2:34" x14ac:dyDescent="0.25">
      <c r="B1782" s="81"/>
      <c r="C1782" s="82"/>
      <c r="D1782" s="83"/>
      <c r="E1782" s="87"/>
      <c r="F1782" s="84"/>
      <c r="G1782" s="84"/>
      <c r="H1782" s="89" t="str">
        <f>IF(F1782&lt;&gt;"", _xlfn.XLOOKUP(F1782,TABstock[CODE],TABstock[UNITE]),"")</f>
        <v/>
      </c>
      <c r="I1782" s="89" t="str">
        <f>IF(F1782&lt;&gt;"", _xlfn.XLOOKUP(F1782,TABstock[CODE],TABstock[DESCRIPTION]),"")</f>
        <v/>
      </c>
      <c r="J1782" s="90" t="str">
        <f>IF(F1782&lt;&gt;"", _xlfn.XLOOKUP(F1782,TABstock[CODE],TABstock[STOCK]),"")</f>
        <v/>
      </c>
      <c r="K1782" s="28"/>
      <c r="M1782" s="29"/>
      <c r="S1782" s="23"/>
      <c r="T1782" s="99"/>
      <c r="U1782" s="100"/>
      <c r="V1782" s="88"/>
      <c r="W1782" s="88"/>
      <c r="X1782" s="88"/>
      <c r="Y1782" s="30"/>
      <c r="Z1782" s="88"/>
      <c r="AA1782" s="88"/>
      <c r="AB1782" s="30"/>
      <c r="AC1782" s="30"/>
      <c r="AD1782" s="30"/>
      <c r="AE1782" s="101"/>
      <c r="AH1782" s="53"/>
    </row>
    <row r="1783" spans="2:34" x14ac:dyDescent="0.25">
      <c r="B1783" s="81"/>
      <c r="C1783" s="82"/>
      <c r="D1783" s="83"/>
      <c r="E1783" s="87"/>
      <c r="F1783" s="84"/>
      <c r="G1783" s="84"/>
      <c r="H1783" s="89" t="str">
        <f>IF(F1783&lt;&gt;"", _xlfn.XLOOKUP(F1783,TABstock[CODE],TABstock[UNITE]),"")</f>
        <v/>
      </c>
      <c r="I1783" s="89" t="str">
        <f>IF(F1783&lt;&gt;"", _xlfn.XLOOKUP(F1783,TABstock[CODE],TABstock[DESCRIPTION]),"")</f>
        <v/>
      </c>
      <c r="J1783" s="90" t="str">
        <f>IF(F1783&lt;&gt;"", _xlfn.XLOOKUP(F1783,TABstock[CODE],TABstock[STOCK]),"")</f>
        <v/>
      </c>
      <c r="K1783" s="28"/>
      <c r="M1783" s="29"/>
      <c r="S1783" s="23"/>
      <c r="T1783" s="99"/>
      <c r="U1783" s="100"/>
      <c r="V1783" s="88"/>
      <c r="W1783" s="88"/>
      <c r="X1783" s="88"/>
      <c r="Y1783" s="30"/>
      <c r="Z1783" s="88"/>
      <c r="AA1783" s="88"/>
      <c r="AB1783" s="30"/>
      <c r="AC1783" s="30"/>
      <c r="AD1783" s="30"/>
      <c r="AE1783" s="101"/>
      <c r="AH1783" s="53"/>
    </row>
    <row r="1784" spans="2:34" x14ac:dyDescent="0.25">
      <c r="B1784" s="81"/>
      <c r="C1784" s="82"/>
      <c r="D1784" s="83"/>
      <c r="E1784" s="87"/>
      <c r="F1784" s="84"/>
      <c r="G1784" s="84"/>
      <c r="H1784" s="89" t="str">
        <f>IF(F1784&lt;&gt;"", _xlfn.XLOOKUP(F1784,TABstock[CODE],TABstock[UNITE]),"")</f>
        <v/>
      </c>
      <c r="I1784" s="89" t="str">
        <f>IF(F1784&lt;&gt;"", _xlfn.XLOOKUP(F1784,TABstock[CODE],TABstock[DESCRIPTION]),"")</f>
        <v/>
      </c>
      <c r="J1784" s="90" t="str">
        <f>IF(F1784&lt;&gt;"", _xlfn.XLOOKUP(F1784,TABstock[CODE],TABstock[STOCK]),"")</f>
        <v/>
      </c>
      <c r="K1784" s="28"/>
      <c r="M1784" s="29"/>
      <c r="S1784" s="23"/>
      <c r="T1784" s="99"/>
      <c r="U1784" s="100"/>
      <c r="V1784" s="88"/>
      <c r="W1784" s="88"/>
      <c r="X1784" s="88"/>
      <c r="Y1784" s="30"/>
      <c r="Z1784" s="88"/>
      <c r="AA1784" s="88"/>
      <c r="AB1784" s="30"/>
      <c r="AC1784" s="30"/>
      <c r="AD1784" s="30"/>
      <c r="AE1784" s="101"/>
      <c r="AH1784" s="53"/>
    </row>
    <row r="1785" spans="2:34" x14ac:dyDescent="0.25">
      <c r="B1785" s="81"/>
      <c r="C1785" s="82"/>
      <c r="D1785" s="83"/>
      <c r="E1785" s="87"/>
      <c r="F1785" s="84"/>
      <c r="G1785" s="84"/>
      <c r="H1785" s="89" t="str">
        <f>IF(F1785&lt;&gt;"", _xlfn.XLOOKUP(F1785,TABstock[CODE],TABstock[UNITE]),"")</f>
        <v/>
      </c>
      <c r="I1785" s="89" t="str">
        <f>IF(F1785&lt;&gt;"", _xlfn.XLOOKUP(F1785,TABstock[CODE],TABstock[DESCRIPTION]),"")</f>
        <v/>
      </c>
      <c r="J1785" s="90" t="str">
        <f>IF(F1785&lt;&gt;"", _xlfn.XLOOKUP(F1785,TABstock[CODE],TABstock[STOCK]),"")</f>
        <v/>
      </c>
      <c r="K1785" s="28"/>
      <c r="M1785" s="29"/>
      <c r="S1785" s="23"/>
      <c r="T1785" s="99"/>
      <c r="U1785" s="100"/>
      <c r="V1785" s="88"/>
      <c r="W1785" s="88"/>
      <c r="X1785" s="88"/>
      <c r="Y1785" s="30"/>
      <c r="Z1785" s="88"/>
      <c r="AA1785" s="88"/>
      <c r="AB1785" s="30"/>
      <c r="AC1785" s="30"/>
      <c r="AD1785" s="30"/>
      <c r="AE1785" s="101"/>
      <c r="AH1785" s="53"/>
    </row>
    <row r="1786" spans="2:34" x14ac:dyDescent="0.25">
      <c r="B1786" s="81"/>
      <c r="C1786" s="82"/>
      <c r="D1786" s="83"/>
      <c r="E1786" s="87"/>
      <c r="F1786" s="84"/>
      <c r="G1786" s="84"/>
      <c r="H1786" s="89" t="str">
        <f>IF(F1786&lt;&gt;"", _xlfn.XLOOKUP(F1786,TABstock[CODE],TABstock[UNITE]),"")</f>
        <v/>
      </c>
      <c r="I1786" s="89" t="str">
        <f>IF(F1786&lt;&gt;"", _xlfn.XLOOKUP(F1786,TABstock[CODE],TABstock[DESCRIPTION]),"")</f>
        <v/>
      </c>
      <c r="J1786" s="90" t="str">
        <f>IF(F1786&lt;&gt;"", _xlfn.XLOOKUP(F1786,TABstock[CODE],TABstock[STOCK]),"")</f>
        <v/>
      </c>
      <c r="K1786" s="28"/>
      <c r="M1786" s="29"/>
      <c r="S1786" s="23"/>
      <c r="T1786" s="99"/>
      <c r="U1786" s="100"/>
      <c r="V1786" s="88"/>
      <c r="W1786" s="88"/>
      <c r="X1786" s="88"/>
      <c r="Y1786" s="30"/>
      <c r="Z1786" s="88"/>
      <c r="AA1786" s="88"/>
      <c r="AB1786" s="30"/>
      <c r="AC1786" s="30"/>
      <c r="AD1786" s="30"/>
      <c r="AE1786" s="101"/>
      <c r="AH1786" s="53"/>
    </row>
    <row r="1787" spans="2:34" x14ac:dyDescent="0.25">
      <c r="B1787" s="81"/>
      <c r="C1787" s="82"/>
      <c r="D1787" s="83"/>
      <c r="E1787" s="87"/>
      <c r="F1787" s="84"/>
      <c r="G1787" s="84"/>
      <c r="H1787" s="89" t="str">
        <f>IF(F1787&lt;&gt;"", _xlfn.XLOOKUP(F1787,TABstock[CODE],TABstock[UNITE]),"")</f>
        <v/>
      </c>
      <c r="I1787" s="89" t="str">
        <f>IF(F1787&lt;&gt;"", _xlfn.XLOOKUP(F1787,TABstock[CODE],TABstock[DESCRIPTION]),"")</f>
        <v/>
      </c>
      <c r="J1787" s="90" t="str">
        <f>IF(F1787&lt;&gt;"", _xlfn.XLOOKUP(F1787,TABstock[CODE],TABstock[STOCK]),"")</f>
        <v/>
      </c>
      <c r="K1787" s="28"/>
      <c r="M1787" s="29"/>
      <c r="S1787" s="23"/>
      <c r="T1787" s="99"/>
      <c r="U1787" s="100"/>
      <c r="V1787" s="88"/>
      <c r="W1787" s="88"/>
      <c r="X1787" s="88"/>
      <c r="Y1787" s="30"/>
      <c r="Z1787" s="88"/>
      <c r="AA1787" s="88"/>
      <c r="AB1787" s="30"/>
      <c r="AC1787" s="30"/>
      <c r="AD1787" s="30"/>
      <c r="AE1787" s="101"/>
      <c r="AH1787" s="53"/>
    </row>
    <row r="1788" spans="2:34" x14ac:dyDescent="0.25">
      <c r="B1788" s="81"/>
      <c r="C1788" s="82"/>
      <c r="D1788" s="83"/>
      <c r="E1788" s="87"/>
      <c r="F1788" s="84"/>
      <c r="G1788" s="84"/>
      <c r="H1788" s="89" t="str">
        <f>IF(F1788&lt;&gt;"", _xlfn.XLOOKUP(F1788,TABstock[CODE],TABstock[UNITE]),"")</f>
        <v/>
      </c>
      <c r="I1788" s="89" t="str">
        <f>IF(F1788&lt;&gt;"", _xlfn.XLOOKUP(F1788,TABstock[CODE],TABstock[DESCRIPTION]),"")</f>
        <v/>
      </c>
      <c r="J1788" s="90" t="str">
        <f>IF(F1788&lt;&gt;"", _xlfn.XLOOKUP(F1788,TABstock[CODE],TABstock[STOCK]),"")</f>
        <v/>
      </c>
      <c r="K1788" s="28"/>
      <c r="M1788" s="29"/>
      <c r="S1788" s="23"/>
      <c r="T1788" s="99"/>
      <c r="U1788" s="100"/>
      <c r="V1788" s="88"/>
      <c r="W1788" s="88"/>
      <c r="X1788" s="88"/>
      <c r="Y1788" s="30"/>
      <c r="Z1788" s="88"/>
      <c r="AA1788" s="88"/>
      <c r="AB1788" s="30"/>
      <c r="AC1788" s="30"/>
      <c r="AD1788" s="30"/>
      <c r="AE1788" s="101"/>
      <c r="AH1788" s="53"/>
    </row>
    <row r="1789" spans="2:34" x14ac:dyDescent="0.25">
      <c r="B1789" s="81"/>
      <c r="C1789" s="82"/>
      <c r="D1789" s="83"/>
      <c r="E1789" s="87"/>
      <c r="F1789" s="84"/>
      <c r="G1789" s="84"/>
      <c r="H1789" s="89" t="str">
        <f>IF(F1789&lt;&gt;"", _xlfn.XLOOKUP(F1789,TABstock[CODE],TABstock[UNITE]),"")</f>
        <v/>
      </c>
      <c r="I1789" s="89" t="str">
        <f>IF(F1789&lt;&gt;"", _xlfn.XLOOKUP(F1789,TABstock[CODE],TABstock[DESCRIPTION]),"")</f>
        <v/>
      </c>
      <c r="J1789" s="90" t="str">
        <f>IF(F1789&lt;&gt;"", _xlfn.XLOOKUP(F1789,TABstock[CODE],TABstock[STOCK]),"")</f>
        <v/>
      </c>
      <c r="K1789" s="28"/>
      <c r="M1789" s="29"/>
      <c r="S1789" s="23"/>
      <c r="T1789" s="99"/>
      <c r="U1789" s="100"/>
      <c r="V1789" s="88"/>
      <c r="W1789" s="88"/>
      <c r="X1789" s="88"/>
      <c r="Y1789" s="30"/>
      <c r="Z1789" s="88"/>
      <c r="AA1789" s="88"/>
      <c r="AB1789" s="30"/>
      <c r="AC1789" s="30"/>
      <c r="AD1789" s="30"/>
      <c r="AE1789" s="101"/>
      <c r="AH1789" s="53"/>
    </row>
    <row r="1790" spans="2:34" x14ac:dyDescent="0.25">
      <c r="B1790" s="81"/>
      <c r="C1790" s="82"/>
      <c r="D1790" s="83"/>
      <c r="E1790" s="87"/>
      <c r="F1790" s="84"/>
      <c r="G1790" s="84"/>
      <c r="H1790" s="89" t="str">
        <f>IF(F1790&lt;&gt;"", _xlfn.XLOOKUP(F1790,TABstock[CODE],TABstock[UNITE]),"")</f>
        <v/>
      </c>
      <c r="I1790" s="89" t="str">
        <f>IF(F1790&lt;&gt;"", _xlfn.XLOOKUP(F1790,TABstock[CODE],TABstock[DESCRIPTION]),"")</f>
        <v/>
      </c>
      <c r="J1790" s="90" t="str">
        <f>IF(F1790&lt;&gt;"", _xlfn.XLOOKUP(F1790,TABstock[CODE],TABstock[STOCK]),"")</f>
        <v/>
      </c>
      <c r="K1790" s="28"/>
      <c r="M1790" s="29"/>
      <c r="S1790" s="23"/>
      <c r="T1790" s="99"/>
      <c r="U1790" s="100"/>
      <c r="V1790" s="88"/>
      <c r="W1790" s="88"/>
      <c r="X1790" s="88"/>
      <c r="Y1790" s="30"/>
      <c r="Z1790" s="88"/>
      <c r="AA1790" s="88"/>
      <c r="AB1790" s="30"/>
      <c r="AC1790" s="30"/>
      <c r="AD1790" s="30"/>
      <c r="AE1790" s="101"/>
      <c r="AH1790" s="53"/>
    </row>
    <row r="1791" spans="2:34" x14ac:dyDescent="0.25">
      <c r="B1791" s="81"/>
      <c r="C1791" s="82"/>
      <c r="D1791" s="83"/>
      <c r="E1791" s="87"/>
      <c r="F1791" s="84"/>
      <c r="G1791" s="84"/>
      <c r="H1791" s="89" t="str">
        <f>IF(F1791&lt;&gt;"", _xlfn.XLOOKUP(F1791,TABstock[CODE],TABstock[UNITE]),"")</f>
        <v/>
      </c>
      <c r="I1791" s="89" t="str">
        <f>IF(F1791&lt;&gt;"", _xlfn.XLOOKUP(F1791,TABstock[CODE],TABstock[DESCRIPTION]),"")</f>
        <v/>
      </c>
      <c r="J1791" s="90" t="str">
        <f>IF(F1791&lt;&gt;"", _xlfn.XLOOKUP(F1791,TABstock[CODE],TABstock[STOCK]),"")</f>
        <v/>
      </c>
      <c r="K1791" s="28"/>
      <c r="M1791" s="29"/>
      <c r="S1791" s="23"/>
      <c r="T1791" s="99"/>
      <c r="U1791" s="100"/>
      <c r="V1791" s="88"/>
      <c r="W1791" s="88"/>
      <c r="X1791" s="88"/>
      <c r="Y1791" s="30"/>
      <c r="Z1791" s="88"/>
      <c r="AA1791" s="88"/>
      <c r="AB1791" s="30"/>
      <c r="AC1791" s="30"/>
      <c r="AD1791" s="30"/>
      <c r="AE1791" s="101"/>
      <c r="AH1791" s="53"/>
    </row>
    <row r="1792" spans="2:34" x14ac:dyDescent="0.25">
      <c r="B1792" s="81"/>
      <c r="C1792" s="82"/>
      <c r="D1792" s="83"/>
      <c r="E1792" s="87"/>
      <c r="F1792" s="84"/>
      <c r="G1792" s="84"/>
      <c r="H1792" s="89" t="str">
        <f>IF(F1792&lt;&gt;"", _xlfn.XLOOKUP(F1792,TABstock[CODE],TABstock[UNITE]),"")</f>
        <v/>
      </c>
      <c r="I1792" s="89" t="str">
        <f>IF(F1792&lt;&gt;"", _xlfn.XLOOKUP(F1792,TABstock[CODE],TABstock[DESCRIPTION]),"")</f>
        <v/>
      </c>
      <c r="J1792" s="90" t="str">
        <f>IF(F1792&lt;&gt;"", _xlfn.XLOOKUP(F1792,TABstock[CODE],TABstock[STOCK]),"")</f>
        <v/>
      </c>
      <c r="K1792" s="28"/>
      <c r="M1792" s="29"/>
      <c r="S1792" s="23"/>
      <c r="T1792" s="99"/>
      <c r="U1792" s="100"/>
      <c r="V1792" s="88"/>
      <c r="W1792" s="88"/>
      <c r="X1792" s="88"/>
      <c r="Y1792" s="30"/>
      <c r="Z1792" s="88"/>
      <c r="AA1792" s="88"/>
      <c r="AB1792" s="30"/>
      <c r="AC1792" s="30"/>
      <c r="AD1792" s="30"/>
      <c r="AE1792" s="101"/>
      <c r="AH1792" s="53"/>
    </row>
    <row r="1793" spans="2:34" x14ac:dyDescent="0.25">
      <c r="B1793" s="81"/>
      <c r="C1793" s="82"/>
      <c r="D1793" s="83"/>
      <c r="E1793" s="87"/>
      <c r="F1793" s="84"/>
      <c r="G1793" s="84"/>
      <c r="H1793" s="89" t="str">
        <f>IF(F1793&lt;&gt;"", _xlfn.XLOOKUP(F1793,TABstock[CODE],TABstock[UNITE]),"")</f>
        <v/>
      </c>
      <c r="I1793" s="89" t="str">
        <f>IF(F1793&lt;&gt;"", _xlfn.XLOOKUP(F1793,TABstock[CODE],TABstock[DESCRIPTION]),"")</f>
        <v/>
      </c>
      <c r="J1793" s="90" t="str">
        <f>IF(F1793&lt;&gt;"", _xlfn.XLOOKUP(F1793,TABstock[CODE],TABstock[STOCK]),"")</f>
        <v/>
      </c>
      <c r="K1793" s="28"/>
      <c r="M1793" s="29"/>
      <c r="S1793" s="23"/>
      <c r="T1793" s="99"/>
      <c r="U1793" s="100"/>
      <c r="V1793" s="88"/>
      <c r="W1793" s="88"/>
      <c r="X1793" s="88"/>
      <c r="Y1793" s="30"/>
      <c r="Z1793" s="88"/>
      <c r="AA1793" s="88"/>
      <c r="AB1793" s="30"/>
      <c r="AC1793" s="30"/>
      <c r="AD1793" s="30"/>
      <c r="AE1793" s="101"/>
      <c r="AH1793" s="53"/>
    </row>
    <row r="1794" spans="2:34" x14ac:dyDescent="0.25">
      <c r="B1794" s="81"/>
      <c r="C1794" s="82"/>
      <c r="D1794" s="83"/>
      <c r="E1794" s="87"/>
      <c r="F1794" s="84"/>
      <c r="G1794" s="84"/>
      <c r="H1794" s="89" t="str">
        <f>IF(F1794&lt;&gt;"", _xlfn.XLOOKUP(F1794,TABstock[CODE],TABstock[UNITE]),"")</f>
        <v/>
      </c>
      <c r="I1794" s="89" t="str">
        <f>IF(F1794&lt;&gt;"", _xlfn.XLOOKUP(F1794,TABstock[CODE],TABstock[DESCRIPTION]),"")</f>
        <v/>
      </c>
      <c r="J1794" s="90" t="str">
        <f>IF(F1794&lt;&gt;"", _xlfn.XLOOKUP(F1794,TABstock[CODE],TABstock[STOCK]),"")</f>
        <v/>
      </c>
      <c r="K1794" s="28"/>
      <c r="M1794" s="29"/>
      <c r="S1794" s="23"/>
      <c r="T1794" s="99"/>
      <c r="U1794" s="100"/>
      <c r="V1794" s="88"/>
      <c r="W1794" s="88"/>
      <c r="X1794" s="88"/>
      <c r="Y1794" s="30"/>
      <c r="Z1794" s="88"/>
      <c r="AA1794" s="88"/>
      <c r="AB1794" s="30"/>
      <c r="AC1794" s="30"/>
      <c r="AD1794" s="30"/>
      <c r="AE1794" s="101"/>
      <c r="AH1794" s="53"/>
    </row>
    <row r="1795" spans="2:34" x14ac:dyDescent="0.25">
      <c r="B1795" s="81"/>
      <c r="C1795" s="82"/>
      <c r="D1795" s="83"/>
      <c r="E1795" s="87"/>
      <c r="F1795" s="84"/>
      <c r="G1795" s="84"/>
      <c r="H1795" s="89" t="str">
        <f>IF(F1795&lt;&gt;"", _xlfn.XLOOKUP(F1795,TABstock[CODE],TABstock[UNITE]),"")</f>
        <v/>
      </c>
      <c r="I1795" s="89" t="str">
        <f>IF(F1795&lt;&gt;"", _xlfn.XLOOKUP(F1795,TABstock[CODE],TABstock[DESCRIPTION]),"")</f>
        <v/>
      </c>
      <c r="J1795" s="90" t="str">
        <f>IF(F1795&lt;&gt;"", _xlfn.XLOOKUP(F1795,TABstock[CODE],TABstock[STOCK]),"")</f>
        <v/>
      </c>
      <c r="K1795" s="28"/>
      <c r="M1795" s="29"/>
      <c r="S1795" s="23"/>
      <c r="T1795" s="99"/>
      <c r="U1795" s="100"/>
      <c r="V1795" s="88"/>
      <c r="W1795" s="88"/>
      <c r="X1795" s="88"/>
      <c r="Y1795" s="30"/>
      <c r="Z1795" s="88"/>
      <c r="AA1795" s="88"/>
      <c r="AB1795" s="30"/>
      <c r="AC1795" s="30"/>
      <c r="AD1795" s="30"/>
      <c r="AE1795" s="101"/>
      <c r="AH1795" s="53"/>
    </row>
    <row r="1796" spans="2:34" x14ac:dyDescent="0.25">
      <c r="B1796" s="81"/>
      <c r="C1796" s="82"/>
      <c r="D1796" s="83"/>
      <c r="E1796" s="87"/>
      <c r="F1796" s="84"/>
      <c r="G1796" s="84"/>
      <c r="H1796" s="89" t="str">
        <f>IF(F1796&lt;&gt;"", _xlfn.XLOOKUP(F1796,TABstock[CODE],TABstock[UNITE]),"")</f>
        <v/>
      </c>
      <c r="I1796" s="89" t="str">
        <f>IF(F1796&lt;&gt;"", _xlfn.XLOOKUP(F1796,TABstock[CODE],TABstock[DESCRIPTION]),"")</f>
        <v/>
      </c>
      <c r="J1796" s="90" t="str">
        <f>IF(F1796&lt;&gt;"", _xlfn.XLOOKUP(F1796,TABstock[CODE],TABstock[STOCK]),"")</f>
        <v/>
      </c>
      <c r="K1796" s="28"/>
      <c r="M1796" s="29"/>
      <c r="S1796" s="23"/>
      <c r="T1796" s="99"/>
      <c r="U1796" s="100"/>
      <c r="V1796" s="88"/>
      <c r="W1796" s="88"/>
      <c r="X1796" s="88"/>
      <c r="Y1796" s="30"/>
      <c r="Z1796" s="88"/>
      <c r="AA1796" s="88"/>
      <c r="AB1796" s="30"/>
      <c r="AC1796" s="30"/>
      <c r="AD1796" s="30"/>
      <c r="AE1796" s="101"/>
      <c r="AH1796" s="53"/>
    </row>
    <row r="1797" spans="2:34" x14ac:dyDescent="0.25">
      <c r="B1797" s="81"/>
      <c r="C1797" s="82"/>
      <c r="D1797" s="83"/>
      <c r="E1797" s="87"/>
      <c r="F1797" s="84"/>
      <c r="G1797" s="84"/>
      <c r="H1797" s="89" t="str">
        <f>IF(F1797&lt;&gt;"", _xlfn.XLOOKUP(F1797,TABstock[CODE],TABstock[UNITE]),"")</f>
        <v/>
      </c>
      <c r="I1797" s="89" t="str">
        <f>IF(F1797&lt;&gt;"", _xlfn.XLOOKUP(F1797,TABstock[CODE],TABstock[DESCRIPTION]),"")</f>
        <v/>
      </c>
      <c r="J1797" s="90" t="str">
        <f>IF(F1797&lt;&gt;"", _xlfn.XLOOKUP(F1797,TABstock[CODE],TABstock[STOCK]),"")</f>
        <v/>
      </c>
      <c r="K1797" s="28"/>
      <c r="M1797" s="29"/>
      <c r="S1797" s="23"/>
      <c r="T1797" s="99"/>
      <c r="U1797" s="100"/>
      <c r="V1797" s="88"/>
      <c r="W1797" s="88"/>
      <c r="X1797" s="88"/>
      <c r="Y1797" s="30"/>
      <c r="Z1797" s="88"/>
      <c r="AA1797" s="88"/>
      <c r="AB1797" s="30"/>
      <c r="AC1797" s="30"/>
      <c r="AD1797" s="30"/>
      <c r="AE1797" s="101"/>
      <c r="AH1797" s="53"/>
    </row>
    <row r="1798" spans="2:34" x14ac:dyDescent="0.25">
      <c r="B1798" s="81"/>
      <c r="C1798" s="82"/>
      <c r="D1798" s="83"/>
      <c r="E1798" s="87"/>
      <c r="F1798" s="84"/>
      <c r="G1798" s="84"/>
      <c r="H1798" s="89" t="str">
        <f>IF(F1798&lt;&gt;"", _xlfn.XLOOKUP(F1798,TABstock[CODE],TABstock[UNITE]),"")</f>
        <v/>
      </c>
      <c r="I1798" s="89" t="str">
        <f>IF(F1798&lt;&gt;"", _xlfn.XLOOKUP(F1798,TABstock[CODE],TABstock[DESCRIPTION]),"")</f>
        <v/>
      </c>
      <c r="J1798" s="90" t="str">
        <f>IF(F1798&lt;&gt;"", _xlfn.XLOOKUP(F1798,TABstock[CODE],TABstock[STOCK]),"")</f>
        <v/>
      </c>
      <c r="K1798" s="28"/>
      <c r="M1798" s="29"/>
      <c r="S1798" s="23"/>
      <c r="T1798" s="99"/>
      <c r="U1798" s="100"/>
      <c r="V1798" s="88"/>
      <c r="W1798" s="88"/>
      <c r="X1798" s="88"/>
      <c r="Y1798" s="30"/>
      <c r="Z1798" s="88"/>
      <c r="AA1798" s="88"/>
      <c r="AB1798" s="30"/>
      <c r="AC1798" s="30"/>
      <c r="AD1798" s="30"/>
      <c r="AE1798" s="101"/>
      <c r="AH1798" s="53"/>
    </row>
    <row r="1799" spans="2:34" x14ac:dyDescent="0.25">
      <c r="B1799" s="81"/>
      <c r="C1799" s="82"/>
      <c r="D1799" s="83"/>
      <c r="E1799" s="87"/>
      <c r="F1799" s="84"/>
      <c r="G1799" s="84"/>
      <c r="H1799" s="89" t="str">
        <f>IF(F1799&lt;&gt;"", _xlfn.XLOOKUP(F1799,TABstock[CODE],TABstock[UNITE]),"")</f>
        <v/>
      </c>
      <c r="I1799" s="89" t="str">
        <f>IF(F1799&lt;&gt;"", _xlfn.XLOOKUP(F1799,TABstock[CODE],TABstock[DESCRIPTION]),"")</f>
        <v/>
      </c>
      <c r="J1799" s="90" t="str">
        <f>IF(F1799&lt;&gt;"", _xlfn.XLOOKUP(F1799,TABstock[CODE],TABstock[STOCK]),"")</f>
        <v/>
      </c>
      <c r="K1799" s="28"/>
      <c r="M1799" s="29"/>
      <c r="S1799" s="23"/>
      <c r="T1799" s="99"/>
      <c r="U1799" s="100"/>
      <c r="V1799" s="88"/>
      <c r="W1799" s="88"/>
      <c r="X1799" s="88"/>
      <c r="Y1799" s="30"/>
      <c r="Z1799" s="88"/>
      <c r="AA1799" s="88"/>
      <c r="AB1799" s="30"/>
      <c r="AC1799" s="30"/>
      <c r="AD1799" s="30"/>
      <c r="AE1799" s="101"/>
      <c r="AH1799" s="53"/>
    </row>
    <row r="1800" spans="2:34" x14ac:dyDescent="0.25">
      <c r="B1800" s="81"/>
      <c r="C1800" s="82"/>
      <c r="D1800" s="83"/>
      <c r="E1800" s="87"/>
      <c r="F1800" s="84"/>
      <c r="G1800" s="84"/>
      <c r="H1800" s="89" t="str">
        <f>IF(F1800&lt;&gt;"", _xlfn.XLOOKUP(F1800,TABstock[CODE],TABstock[UNITE]),"")</f>
        <v/>
      </c>
      <c r="I1800" s="89" t="str">
        <f>IF(F1800&lt;&gt;"", _xlfn.XLOOKUP(F1800,TABstock[CODE],TABstock[DESCRIPTION]),"")</f>
        <v/>
      </c>
      <c r="J1800" s="90" t="str">
        <f>IF(F1800&lt;&gt;"", _xlfn.XLOOKUP(F1800,TABstock[CODE],TABstock[STOCK]),"")</f>
        <v/>
      </c>
      <c r="K1800" s="28"/>
      <c r="M1800" s="29"/>
      <c r="S1800" s="23"/>
      <c r="T1800" s="99"/>
      <c r="U1800" s="100"/>
      <c r="V1800" s="88"/>
      <c r="W1800" s="88"/>
      <c r="X1800" s="88"/>
      <c r="Y1800" s="30"/>
      <c r="Z1800" s="88"/>
      <c r="AA1800" s="88"/>
      <c r="AB1800" s="30"/>
      <c r="AC1800" s="30"/>
      <c r="AD1800" s="30"/>
      <c r="AE1800" s="101"/>
      <c r="AH1800" s="53"/>
    </row>
    <row r="1801" spans="2:34" x14ac:dyDescent="0.25">
      <c r="B1801" s="81"/>
      <c r="C1801" s="82"/>
      <c r="D1801" s="83"/>
      <c r="E1801" s="87"/>
      <c r="F1801" s="84"/>
      <c r="G1801" s="84"/>
      <c r="H1801" s="89" t="str">
        <f>IF(F1801&lt;&gt;"", _xlfn.XLOOKUP(F1801,TABstock[CODE],TABstock[UNITE]),"")</f>
        <v/>
      </c>
      <c r="I1801" s="89" t="str">
        <f>IF(F1801&lt;&gt;"", _xlfn.XLOOKUP(F1801,TABstock[CODE],TABstock[DESCRIPTION]),"")</f>
        <v/>
      </c>
      <c r="J1801" s="90" t="str">
        <f>IF(F1801&lt;&gt;"", _xlfn.XLOOKUP(F1801,TABstock[CODE],TABstock[STOCK]),"")</f>
        <v/>
      </c>
      <c r="K1801" s="28"/>
      <c r="M1801" s="29"/>
      <c r="S1801" s="23"/>
      <c r="T1801" s="99"/>
      <c r="U1801" s="100"/>
      <c r="V1801" s="88"/>
      <c r="W1801" s="88"/>
      <c r="X1801" s="88"/>
      <c r="Y1801" s="30"/>
      <c r="Z1801" s="88"/>
      <c r="AA1801" s="88"/>
      <c r="AB1801" s="30"/>
      <c r="AC1801" s="30"/>
      <c r="AD1801" s="30"/>
      <c r="AE1801" s="101"/>
      <c r="AH1801" s="53"/>
    </row>
    <row r="1802" spans="2:34" x14ac:dyDescent="0.25">
      <c r="B1802" s="81"/>
      <c r="C1802" s="82"/>
      <c r="D1802" s="83"/>
      <c r="E1802" s="87"/>
      <c r="F1802" s="84"/>
      <c r="G1802" s="84"/>
      <c r="H1802" s="89" t="str">
        <f>IF(F1802&lt;&gt;"", _xlfn.XLOOKUP(F1802,TABstock[CODE],TABstock[UNITE]),"")</f>
        <v/>
      </c>
      <c r="I1802" s="89" t="str">
        <f>IF(F1802&lt;&gt;"", _xlfn.XLOOKUP(F1802,TABstock[CODE],TABstock[DESCRIPTION]),"")</f>
        <v/>
      </c>
      <c r="J1802" s="90" t="str">
        <f>IF(F1802&lt;&gt;"", _xlfn.XLOOKUP(F1802,TABstock[CODE],TABstock[STOCK]),"")</f>
        <v/>
      </c>
      <c r="K1802" s="28"/>
      <c r="M1802" s="29"/>
      <c r="S1802" s="23"/>
      <c r="T1802" s="99"/>
      <c r="U1802" s="100"/>
      <c r="V1802" s="88"/>
      <c r="W1802" s="88"/>
      <c r="X1802" s="88"/>
      <c r="Y1802" s="30"/>
      <c r="Z1802" s="88"/>
      <c r="AA1802" s="88"/>
      <c r="AB1802" s="30"/>
      <c r="AC1802" s="30"/>
      <c r="AD1802" s="30"/>
      <c r="AE1802" s="101"/>
      <c r="AH1802" s="53"/>
    </row>
    <row r="1803" spans="2:34" x14ac:dyDescent="0.25">
      <c r="B1803" s="81"/>
      <c r="C1803" s="82"/>
      <c r="D1803" s="83"/>
      <c r="E1803" s="87"/>
      <c r="F1803" s="84"/>
      <c r="G1803" s="84"/>
      <c r="H1803" s="89" t="str">
        <f>IF(F1803&lt;&gt;"", _xlfn.XLOOKUP(F1803,TABstock[CODE],TABstock[UNITE]),"")</f>
        <v/>
      </c>
      <c r="I1803" s="89" t="str">
        <f>IF(F1803&lt;&gt;"", _xlfn.XLOOKUP(F1803,TABstock[CODE],TABstock[DESCRIPTION]),"")</f>
        <v/>
      </c>
      <c r="J1803" s="90" t="str">
        <f>IF(F1803&lt;&gt;"", _xlfn.XLOOKUP(F1803,TABstock[CODE],TABstock[STOCK]),"")</f>
        <v/>
      </c>
      <c r="K1803" s="28"/>
      <c r="M1803" s="29"/>
      <c r="S1803" s="23"/>
      <c r="T1803" s="99"/>
      <c r="U1803" s="100"/>
      <c r="V1803" s="88"/>
      <c r="W1803" s="88"/>
      <c r="X1803" s="88"/>
      <c r="Y1803" s="30"/>
      <c r="Z1803" s="88"/>
      <c r="AA1803" s="88"/>
      <c r="AB1803" s="30"/>
      <c r="AC1803" s="30"/>
      <c r="AD1803" s="30"/>
      <c r="AE1803" s="101"/>
      <c r="AH1803" s="53"/>
    </row>
    <row r="1804" spans="2:34" x14ac:dyDescent="0.25">
      <c r="B1804" s="81"/>
      <c r="C1804" s="82"/>
      <c r="D1804" s="83"/>
      <c r="E1804" s="87"/>
      <c r="F1804" s="84"/>
      <c r="G1804" s="84"/>
      <c r="H1804" s="89" t="str">
        <f>IF(F1804&lt;&gt;"", _xlfn.XLOOKUP(F1804,TABstock[CODE],TABstock[UNITE]),"")</f>
        <v/>
      </c>
      <c r="I1804" s="89" t="str">
        <f>IF(F1804&lt;&gt;"", _xlfn.XLOOKUP(F1804,TABstock[CODE],TABstock[DESCRIPTION]),"")</f>
        <v/>
      </c>
      <c r="J1804" s="90" t="str">
        <f>IF(F1804&lt;&gt;"", _xlfn.XLOOKUP(F1804,TABstock[CODE],TABstock[STOCK]),"")</f>
        <v/>
      </c>
      <c r="K1804" s="28"/>
      <c r="M1804" s="29"/>
      <c r="S1804" s="23"/>
      <c r="T1804" s="99"/>
      <c r="U1804" s="100"/>
      <c r="V1804" s="88"/>
      <c r="W1804" s="88"/>
      <c r="X1804" s="88"/>
      <c r="Y1804" s="30"/>
      <c r="Z1804" s="88"/>
      <c r="AA1804" s="88"/>
      <c r="AB1804" s="30"/>
      <c r="AC1804" s="30"/>
      <c r="AD1804" s="30"/>
      <c r="AE1804" s="101"/>
      <c r="AH1804" s="53"/>
    </row>
    <row r="1805" spans="2:34" x14ac:dyDescent="0.25">
      <c r="B1805" s="81"/>
      <c r="C1805" s="82"/>
      <c r="D1805" s="83"/>
      <c r="E1805" s="87"/>
      <c r="F1805" s="84"/>
      <c r="G1805" s="84"/>
      <c r="H1805" s="89" t="str">
        <f>IF(F1805&lt;&gt;"", _xlfn.XLOOKUP(F1805,TABstock[CODE],TABstock[UNITE]),"")</f>
        <v/>
      </c>
      <c r="I1805" s="89" t="str">
        <f>IF(F1805&lt;&gt;"", _xlfn.XLOOKUP(F1805,TABstock[CODE],TABstock[DESCRIPTION]),"")</f>
        <v/>
      </c>
      <c r="J1805" s="90" t="str">
        <f>IF(F1805&lt;&gt;"", _xlfn.XLOOKUP(F1805,TABstock[CODE],TABstock[STOCK]),"")</f>
        <v/>
      </c>
      <c r="K1805" s="28"/>
      <c r="M1805" s="29"/>
      <c r="S1805" s="23"/>
      <c r="T1805" s="99"/>
      <c r="U1805" s="100"/>
      <c r="V1805" s="88"/>
      <c r="W1805" s="88"/>
      <c r="X1805" s="88"/>
      <c r="Y1805" s="30"/>
      <c r="Z1805" s="88"/>
      <c r="AA1805" s="88"/>
      <c r="AB1805" s="30"/>
      <c r="AC1805" s="30"/>
      <c r="AD1805" s="30"/>
      <c r="AE1805" s="101"/>
      <c r="AH1805" s="53"/>
    </row>
    <row r="1806" spans="2:34" x14ac:dyDescent="0.25">
      <c r="B1806" s="81"/>
      <c r="C1806" s="82"/>
      <c r="D1806" s="83"/>
      <c r="E1806" s="87"/>
      <c r="F1806" s="84"/>
      <c r="G1806" s="84"/>
      <c r="H1806" s="89" t="str">
        <f>IF(F1806&lt;&gt;"", _xlfn.XLOOKUP(F1806,TABstock[CODE],TABstock[UNITE]),"")</f>
        <v/>
      </c>
      <c r="I1806" s="89" t="str">
        <f>IF(F1806&lt;&gt;"", _xlfn.XLOOKUP(F1806,TABstock[CODE],TABstock[DESCRIPTION]),"")</f>
        <v/>
      </c>
      <c r="J1806" s="90" t="str">
        <f>IF(F1806&lt;&gt;"", _xlfn.XLOOKUP(F1806,TABstock[CODE],TABstock[STOCK]),"")</f>
        <v/>
      </c>
      <c r="K1806" s="28"/>
      <c r="M1806" s="29"/>
      <c r="S1806" s="23"/>
      <c r="T1806" s="99"/>
      <c r="U1806" s="100"/>
      <c r="V1806" s="88"/>
      <c r="W1806" s="88"/>
      <c r="X1806" s="88"/>
      <c r="Y1806" s="30"/>
      <c r="Z1806" s="88"/>
      <c r="AA1806" s="88"/>
      <c r="AB1806" s="30"/>
      <c r="AC1806" s="30"/>
      <c r="AD1806" s="30"/>
      <c r="AE1806" s="101"/>
      <c r="AH1806" s="53"/>
    </row>
    <row r="1807" spans="2:34" x14ac:dyDescent="0.25">
      <c r="B1807" s="81"/>
      <c r="C1807" s="82"/>
      <c r="D1807" s="83"/>
      <c r="E1807" s="87"/>
      <c r="F1807" s="84"/>
      <c r="G1807" s="84"/>
      <c r="H1807" s="89" t="str">
        <f>IF(F1807&lt;&gt;"", _xlfn.XLOOKUP(F1807,TABstock[CODE],TABstock[UNITE]),"")</f>
        <v/>
      </c>
      <c r="I1807" s="89" t="str">
        <f>IF(F1807&lt;&gt;"", _xlfn.XLOOKUP(F1807,TABstock[CODE],TABstock[DESCRIPTION]),"")</f>
        <v/>
      </c>
      <c r="J1807" s="90" t="str">
        <f>IF(F1807&lt;&gt;"", _xlfn.XLOOKUP(F1807,TABstock[CODE],TABstock[STOCK]),"")</f>
        <v/>
      </c>
      <c r="K1807" s="28"/>
      <c r="M1807" s="29"/>
      <c r="S1807" s="23"/>
      <c r="T1807" s="99"/>
      <c r="U1807" s="100"/>
      <c r="V1807" s="88"/>
      <c r="W1807" s="88"/>
      <c r="X1807" s="88"/>
      <c r="Y1807" s="30"/>
      <c r="Z1807" s="88"/>
      <c r="AA1807" s="88"/>
      <c r="AB1807" s="30"/>
      <c r="AC1807" s="30"/>
      <c r="AD1807" s="30"/>
      <c r="AE1807" s="101"/>
      <c r="AH1807" s="53"/>
    </row>
    <row r="1808" spans="2:34" x14ac:dyDescent="0.25">
      <c r="B1808" s="81"/>
      <c r="C1808" s="82"/>
      <c r="D1808" s="83"/>
      <c r="E1808" s="87"/>
      <c r="F1808" s="84"/>
      <c r="G1808" s="84"/>
      <c r="H1808" s="89" t="str">
        <f>IF(F1808&lt;&gt;"", _xlfn.XLOOKUP(F1808,TABstock[CODE],TABstock[UNITE]),"")</f>
        <v/>
      </c>
      <c r="I1808" s="89" t="str">
        <f>IF(F1808&lt;&gt;"", _xlfn.XLOOKUP(F1808,TABstock[CODE],TABstock[DESCRIPTION]),"")</f>
        <v/>
      </c>
      <c r="J1808" s="90" t="str">
        <f>IF(F1808&lt;&gt;"", _xlfn.XLOOKUP(F1808,TABstock[CODE],TABstock[STOCK]),"")</f>
        <v/>
      </c>
      <c r="K1808" s="28"/>
      <c r="M1808" s="29"/>
      <c r="S1808" s="23"/>
      <c r="T1808" s="99"/>
      <c r="U1808" s="100"/>
      <c r="V1808" s="88"/>
      <c r="W1808" s="88"/>
      <c r="X1808" s="88"/>
      <c r="Y1808" s="30"/>
      <c r="Z1808" s="88"/>
      <c r="AA1808" s="88"/>
      <c r="AB1808" s="30"/>
      <c r="AC1808" s="30"/>
      <c r="AD1808" s="30"/>
      <c r="AE1808" s="101"/>
      <c r="AH1808" s="53"/>
    </row>
    <row r="1809" spans="2:34" x14ac:dyDescent="0.25">
      <c r="B1809" s="81"/>
      <c r="C1809" s="82"/>
      <c r="D1809" s="83"/>
      <c r="E1809" s="87"/>
      <c r="F1809" s="84"/>
      <c r="G1809" s="84"/>
      <c r="H1809" s="89" t="str">
        <f>IF(F1809&lt;&gt;"", _xlfn.XLOOKUP(F1809,TABstock[CODE],TABstock[UNITE]),"")</f>
        <v/>
      </c>
      <c r="I1809" s="89" t="str">
        <f>IF(F1809&lt;&gt;"", _xlfn.XLOOKUP(F1809,TABstock[CODE],TABstock[DESCRIPTION]),"")</f>
        <v/>
      </c>
      <c r="J1809" s="90" t="str">
        <f>IF(F1809&lt;&gt;"", _xlfn.XLOOKUP(F1809,TABstock[CODE],TABstock[STOCK]),"")</f>
        <v/>
      </c>
      <c r="K1809" s="28"/>
      <c r="M1809" s="29"/>
      <c r="S1809" s="23"/>
      <c r="T1809" s="99"/>
      <c r="U1809" s="100"/>
      <c r="V1809" s="88"/>
      <c r="W1809" s="88"/>
      <c r="X1809" s="88"/>
      <c r="Y1809" s="30"/>
      <c r="Z1809" s="88"/>
      <c r="AA1809" s="88"/>
      <c r="AB1809" s="30"/>
      <c r="AC1809" s="30"/>
      <c r="AD1809" s="30"/>
      <c r="AE1809" s="101"/>
      <c r="AH1809" s="53"/>
    </row>
    <row r="1810" spans="2:34" x14ac:dyDescent="0.25">
      <c r="B1810" s="81"/>
      <c r="C1810" s="82"/>
      <c r="D1810" s="83"/>
      <c r="E1810" s="87"/>
      <c r="F1810" s="84"/>
      <c r="G1810" s="84"/>
      <c r="H1810" s="89" t="str">
        <f>IF(F1810&lt;&gt;"", _xlfn.XLOOKUP(F1810,TABstock[CODE],TABstock[UNITE]),"")</f>
        <v/>
      </c>
      <c r="I1810" s="89" t="str">
        <f>IF(F1810&lt;&gt;"", _xlfn.XLOOKUP(F1810,TABstock[CODE],TABstock[DESCRIPTION]),"")</f>
        <v/>
      </c>
      <c r="J1810" s="90" t="str">
        <f>IF(F1810&lt;&gt;"", _xlfn.XLOOKUP(F1810,TABstock[CODE],TABstock[STOCK]),"")</f>
        <v/>
      </c>
      <c r="K1810" s="28"/>
      <c r="M1810" s="29"/>
      <c r="S1810" s="23"/>
      <c r="T1810" s="99"/>
      <c r="U1810" s="100"/>
      <c r="V1810" s="88"/>
      <c r="W1810" s="88"/>
      <c r="X1810" s="88"/>
      <c r="Y1810" s="30"/>
      <c r="Z1810" s="88"/>
      <c r="AA1810" s="88"/>
      <c r="AB1810" s="30"/>
      <c r="AC1810" s="30"/>
      <c r="AD1810" s="30"/>
      <c r="AE1810" s="101"/>
      <c r="AH1810" s="53"/>
    </row>
    <row r="1811" spans="2:34" x14ac:dyDescent="0.25">
      <c r="B1811" s="81"/>
      <c r="C1811" s="82"/>
      <c r="D1811" s="83"/>
      <c r="E1811" s="87"/>
      <c r="F1811" s="84"/>
      <c r="G1811" s="84"/>
      <c r="H1811" s="89" t="str">
        <f>IF(F1811&lt;&gt;"", _xlfn.XLOOKUP(F1811,TABstock[CODE],TABstock[UNITE]),"")</f>
        <v/>
      </c>
      <c r="I1811" s="89" t="str">
        <f>IF(F1811&lt;&gt;"", _xlfn.XLOOKUP(F1811,TABstock[CODE],TABstock[DESCRIPTION]),"")</f>
        <v/>
      </c>
      <c r="J1811" s="90" t="str">
        <f>IF(F1811&lt;&gt;"", _xlfn.XLOOKUP(F1811,TABstock[CODE],TABstock[STOCK]),"")</f>
        <v/>
      </c>
      <c r="K1811" s="28"/>
      <c r="M1811" s="29"/>
      <c r="S1811" s="23"/>
      <c r="T1811" s="99"/>
      <c r="U1811" s="100"/>
      <c r="V1811" s="88"/>
      <c r="W1811" s="88"/>
      <c r="X1811" s="88"/>
      <c r="Y1811" s="30"/>
      <c r="Z1811" s="88"/>
      <c r="AA1811" s="88"/>
      <c r="AB1811" s="30"/>
      <c r="AC1811" s="30"/>
      <c r="AD1811" s="30"/>
      <c r="AE1811" s="101"/>
      <c r="AH1811" s="53"/>
    </row>
    <row r="1812" spans="2:34" x14ac:dyDescent="0.25">
      <c r="B1812" s="81"/>
      <c r="C1812" s="82"/>
      <c r="D1812" s="83"/>
      <c r="E1812" s="87"/>
      <c r="F1812" s="84"/>
      <c r="G1812" s="84"/>
      <c r="H1812" s="89" t="str">
        <f>IF(F1812&lt;&gt;"", _xlfn.XLOOKUP(F1812,TABstock[CODE],TABstock[UNITE]),"")</f>
        <v/>
      </c>
      <c r="I1812" s="89" t="str">
        <f>IF(F1812&lt;&gt;"", _xlfn.XLOOKUP(F1812,TABstock[CODE],TABstock[DESCRIPTION]),"")</f>
        <v/>
      </c>
      <c r="J1812" s="90" t="str">
        <f>IF(F1812&lt;&gt;"", _xlfn.XLOOKUP(F1812,TABstock[CODE],TABstock[STOCK]),"")</f>
        <v/>
      </c>
      <c r="K1812" s="28"/>
      <c r="M1812" s="29"/>
      <c r="S1812" s="23"/>
      <c r="T1812" s="99"/>
      <c r="U1812" s="100"/>
      <c r="V1812" s="88"/>
      <c r="W1812" s="88"/>
      <c r="X1812" s="88"/>
      <c r="Y1812" s="30"/>
      <c r="Z1812" s="88"/>
      <c r="AA1812" s="88"/>
      <c r="AB1812" s="30"/>
      <c r="AC1812" s="30"/>
      <c r="AD1812" s="30"/>
      <c r="AE1812" s="101"/>
      <c r="AH1812" s="53"/>
    </row>
    <row r="1813" spans="2:34" x14ac:dyDescent="0.25">
      <c r="B1813" s="81"/>
      <c r="C1813" s="82"/>
      <c r="D1813" s="83"/>
      <c r="E1813" s="87"/>
      <c r="F1813" s="84"/>
      <c r="G1813" s="84"/>
      <c r="H1813" s="89" t="str">
        <f>IF(F1813&lt;&gt;"", _xlfn.XLOOKUP(F1813,TABstock[CODE],TABstock[UNITE]),"")</f>
        <v/>
      </c>
      <c r="I1813" s="89" t="str">
        <f>IF(F1813&lt;&gt;"", _xlfn.XLOOKUP(F1813,TABstock[CODE],TABstock[DESCRIPTION]),"")</f>
        <v/>
      </c>
      <c r="J1813" s="90" t="str">
        <f>IF(F1813&lt;&gt;"", _xlfn.XLOOKUP(F1813,TABstock[CODE],TABstock[STOCK]),"")</f>
        <v/>
      </c>
      <c r="K1813" s="28"/>
      <c r="M1813" s="29"/>
      <c r="S1813" s="23"/>
      <c r="T1813" s="99"/>
      <c r="U1813" s="100"/>
      <c r="V1813" s="88"/>
      <c r="W1813" s="88"/>
      <c r="X1813" s="88"/>
      <c r="Y1813" s="30"/>
      <c r="Z1813" s="88"/>
      <c r="AA1813" s="88"/>
      <c r="AB1813" s="30"/>
      <c r="AC1813" s="30"/>
      <c r="AD1813" s="30"/>
      <c r="AE1813" s="101"/>
      <c r="AH1813" s="53"/>
    </row>
    <row r="1814" spans="2:34" x14ac:dyDescent="0.25">
      <c r="B1814" s="81"/>
      <c r="C1814" s="82"/>
      <c r="D1814" s="83"/>
      <c r="E1814" s="87"/>
      <c r="F1814" s="84"/>
      <c r="G1814" s="84"/>
      <c r="H1814" s="89" t="str">
        <f>IF(F1814&lt;&gt;"", _xlfn.XLOOKUP(F1814,TABstock[CODE],TABstock[UNITE]),"")</f>
        <v/>
      </c>
      <c r="I1814" s="89" t="str">
        <f>IF(F1814&lt;&gt;"", _xlfn.XLOOKUP(F1814,TABstock[CODE],TABstock[DESCRIPTION]),"")</f>
        <v/>
      </c>
      <c r="J1814" s="90" t="str">
        <f>IF(F1814&lt;&gt;"", _xlfn.XLOOKUP(F1814,TABstock[CODE],TABstock[STOCK]),"")</f>
        <v/>
      </c>
      <c r="K1814" s="28"/>
      <c r="M1814" s="29"/>
      <c r="S1814" s="23"/>
      <c r="T1814" s="99"/>
      <c r="U1814" s="100"/>
      <c r="V1814" s="88"/>
      <c r="W1814" s="88"/>
      <c r="X1814" s="88"/>
      <c r="Y1814" s="30"/>
      <c r="Z1814" s="88"/>
      <c r="AA1814" s="88"/>
      <c r="AB1814" s="30"/>
      <c r="AC1814" s="30"/>
      <c r="AD1814" s="30"/>
      <c r="AE1814" s="101"/>
      <c r="AH1814" s="53"/>
    </row>
    <row r="1815" spans="2:34" x14ac:dyDescent="0.25">
      <c r="B1815" s="81"/>
      <c r="C1815" s="82"/>
      <c r="D1815" s="83"/>
      <c r="E1815" s="87"/>
      <c r="F1815" s="84"/>
      <c r="G1815" s="84"/>
      <c r="H1815" s="89" t="str">
        <f>IF(F1815&lt;&gt;"", _xlfn.XLOOKUP(F1815,TABstock[CODE],TABstock[UNITE]),"")</f>
        <v/>
      </c>
      <c r="I1815" s="89" t="str">
        <f>IF(F1815&lt;&gt;"", _xlfn.XLOOKUP(F1815,TABstock[CODE],TABstock[DESCRIPTION]),"")</f>
        <v/>
      </c>
      <c r="J1815" s="90" t="str">
        <f>IF(F1815&lt;&gt;"", _xlfn.XLOOKUP(F1815,TABstock[CODE],TABstock[STOCK]),"")</f>
        <v/>
      </c>
      <c r="K1815" s="28"/>
      <c r="M1815" s="29"/>
      <c r="S1815" s="23"/>
      <c r="T1815" s="99"/>
      <c r="U1815" s="100"/>
      <c r="V1815" s="88"/>
      <c r="W1815" s="88"/>
      <c r="X1815" s="88"/>
      <c r="Y1815" s="30"/>
      <c r="Z1815" s="88"/>
      <c r="AA1815" s="88"/>
      <c r="AB1815" s="30"/>
      <c r="AC1815" s="30"/>
      <c r="AD1815" s="30"/>
      <c r="AE1815" s="101"/>
      <c r="AH1815" s="53"/>
    </row>
    <row r="1816" spans="2:34" x14ac:dyDescent="0.25">
      <c r="B1816" s="81"/>
      <c r="C1816" s="82"/>
      <c r="D1816" s="83"/>
      <c r="E1816" s="87"/>
      <c r="F1816" s="84"/>
      <c r="G1816" s="84"/>
      <c r="H1816" s="89" t="str">
        <f>IF(F1816&lt;&gt;"", _xlfn.XLOOKUP(F1816,TABstock[CODE],TABstock[UNITE]),"")</f>
        <v/>
      </c>
      <c r="I1816" s="89" t="str">
        <f>IF(F1816&lt;&gt;"", _xlfn.XLOOKUP(F1816,TABstock[CODE],TABstock[DESCRIPTION]),"")</f>
        <v/>
      </c>
      <c r="J1816" s="90" t="str">
        <f>IF(F1816&lt;&gt;"", _xlfn.XLOOKUP(F1816,TABstock[CODE],TABstock[STOCK]),"")</f>
        <v/>
      </c>
      <c r="K1816" s="28"/>
      <c r="M1816" s="29"/>
      <c r="S1816" s="23"/>
      <c r="T1816" s="99"/>
      <c r="U1816" s="100"/>
      <c r="V1816" s="88"/>
      <c r="W1816" s="88"/>
      <c r="X1816" s="88"/>
      <c r="Y1816" s="30"/>
      <c r="Z1816" s="88"/>
      <c r="AA1816" s="88"/>
      <c r="AB1816" s="30"/>
      <c r="AC1816" s="30"/>
      <c r="AD1816" s="30"/>
      <c r="AE1816" s="101"/>
      <c r="AH1816" s="53"/>
    </row>
    <row r="1817" spans="2:34" x14ac:dyDescent="0.25">
      <c r="B1817" s="81"/>
      <c r="C1817" s="82"/>
      <c r="D1817" s="83"/>
      <c r="E1817" s="87"/>
      <c r="F1817" s="84"/>
      <c r="G1817" s="84"/>
      <c r="H1817" s="89" t="str">
        <f>IF(F1817&lt;&gt;"", _xlfn.XLOOKUP(F1817,TABstock[CODE],TABstock[UNITE]),"")</f>
        <v/>
      </c>
      <c r="I1817" s="89" t="str">
        <f>IF(F1817&lt;&gt;"", _xlfn.XLOOKUP(F1817,TABstock[CODE],TABstock[DESCRIPTION]),"")</f>
        <v/>
      </c>
      <c r="J1817" s="90" t="str">
        <f>IF(F1817&lt;&gt;"", _xlfn.XLOOKUP(F1817,TABstock[CODE],TABstock[STOCK]),"")</f>
        <v/>
      </c>
      <c r="K1817" s="28"/>
      <c r="M1817" s="29"/>
      <c r="S1817" s="23"/>
      <c r="T1817" s="99"/>
      <c r="U1817" s="100"/>
      <c r="V1817" s="88"/>
      <c r="W1817" s="88"/>
      <c r="X1817" s="88"/>
      <c r="Y1817" s="30"/>
      <c r="Z1817" s="88"/>
      <c r="AA1817" s="88"/>
      <c r="AB1817" s="30"/>
      <c r="AC1817" s="30"/>
      <c r="AD1817" s="30"/>
      <c r="AE1817" s="101"/>
      <c r="AH1817" s="53"/>
    </row>
    <row r="1818" spans="2:34" x14ac:dyDescent="0.25">
      <c r="B1818" s="81"/>
      <c r="C1818" s="82"/>
      <c r="D1818" s="83"/>
      <c r="E1818" s="87"/>
      <c r="F1818" s="84"/>
      <c r="G1818" s="84"/>
      <c r="H1818" s="89" t="str">
        <f>IF(F1818&lt;&gt;"", _xlfn.XLOOKUP(F1818,TABstock[CODE],TABstock[UNITE]),"")</f>
        <v/>
      </c>
      <c r="I1818" s="89" t="str">
        <f>IF(F1818&lt;&gt;"", _xlfn.XLOOKUP(F1818,TABstock[CODE],TABstock[DESCRIPTION]),"")</f>
        <v/>
      </c>
      <c r="J1818" s="90" t="str">
        <f>IF(F1818&lt;&gt;"", _xlfn.XLOOKUP(F1818,TABstock[CODE],TABstock[STOCK]),"")</f>
        <v/>
      </c>
      <c r="K1818" s="28"/>
      <c r="M1818" s="29"/>
      <c r="S1818" s="23"/>
      <c r="T1818" s="99"/>
      <c r="U1818" s="100"/>
      <c r="V1818" s="88"/>
      <c r="W1818" s="88"/>
      <c r="X1818" s="88"/>
      <c r="Y1818" s="30"/>
      <c r="Z1818" s="88"/>
      <c r="AA1818" s="88"/>
      <c r="AB1818" s="30"/>
      <c r="AC1818" s="30"/>
      <c r="AD1818" s="30"/>
      <c r="AE1818" s="101"/>
      <c r="AH1818" s="53"/>
    </row>
    <row r="1819" spans="2:34" x14ac:dyDescent="0.25">
      <c r="B1819" s="81"/>
      <c r="C1819" s="82"/>
      <c r="D1819" s="83"/>
      <c r="E1819" s="87"/>
      <c r="F1819" s="84"/>
      <c r="G1819" s="84"/>
      <c r="H1819" s="89" t="str">
        <f>IF(F1819&lt;&gt;"", _xlfn.XLOOKUP(F1819,TABstock[CODE],TABstock[UNITE]),"")</f>
        <v/>
      </c>
      <c r="I1819" s="89" t="str">
        <f>IF(F1819&lt;&gt;"", _xlfn.XLOOKUP(F1819,TABstock[CODE],TABstock[DESCRIPTION]),"")</f>
        <v/>
      </c>
      <c r="J1819" s="90" t="str">
        <f>IF(F1819&lt;&gt;"", _xlfn.XLOOKUP(F1819,TABstock[CODE],TABstock[STOCK]),"")</f>
        <v/>
      </c>
      <c r="K1819" s="28"/>
      <c r="M1819" s="29"/>
      <c r="S1819" s="23"/>
      <c r="T1819" s="99"/>
      <c r="U1819" s="100"/>
      <c r="V1819" s="88"/>
      <c r="W1819" s="88"/>
      <c r="X1819" s="88"/>
      <c r="Y1819" s="30"/>
      <c r="Z1819" s="88"/>
      <c r="AA1819" s="88"/>
      <c r="AB1819" s="30"/>
      <c r="AC1819" s="30"/>
      <c r="AD1819" s="30"/>
      <c r="AE1819" s="101"/>
      <c r="AH1819" s="53"/>
    </row>
    <row r="1820" spans="2:34" x14ac:dyDescent="0.25">
      <c r="B1820" s="81"/>
      <c r="C1820" s="82"/>
      <c r="D1820" s="83"/>
      <c r="E1820" s="87"/>
      <c r="F1820" s="84"/>
      <c r="G1820" s="84"/>
      <c r="H1820" s="89" t="str">
        <f>IF(F1820&lt;&gt;"", _xlfn.XLOOKUP(F1820,TABstock[CODE],TABstock[UNITE]),"")</f>
        <v/>
      </c>
      <c r="I1820" s="89" t="str">
        <f>IF(F1820&lt;&gt;"", _xlfn.XLOOKUP(F1820,TABstock[CODE],TABstock[DESCRIPTION]),"")</f>
        <v/>
      </c>
      <c r="J1820" s="90" t="str">
        <f>IF(F1820&lt;&gt;"", _xlfn.XLOOKUP(F1820,TABstock[CODE],TABstock[STOCK]),"")</f>
        <v/>
      </c>
      <c r="K1820" s="28"/>
      <c r="M1820" s="29"/>
      <c r="S1820" s="23"/>
      <c r="T1820" s="99"/>
      <c r="U1820" s="100"/>
      <c r="V1820" s="88"/>
      <c r="W1820" s="88"/>
      <c r="X1820" s="88"/>
      <c r="Y1820" s="30"/>
      <c r="Z1820" s="88"/>
      <c r="AA1820" s="88"/>
      <c r="AB1820" s="30"/>
      <c r="AC1820" s="30"/>
      <c r="AD1820" s="30"/>
      <c r="AE1820" s="101"/>
      <c r="AH1820" s="53"/>
    </row>
    <row r="1821" spans="2:34" x14ac:dyDescent="0.25">
      <c r="B1821" s="81"/>
      <c r="C1821" s="82"/>
      <c r="D1821" s="83"/>
      <c r="E1821" s="87"/>
      <c r="F1821" s="84"/>
      <c r="G1821" s="84"/>
      <c r="H1821" s="89" t="str">
        <f>IF(F1821&lt;&gt;"", _xlfn.XLOOKUP(F1821,TABstock[CODE],TABstock[UNITE]),"")</f>
        <v/>
      </c>
      <c r="I1821" s="89" t="str">
        <f>IF(F1821&lt;&gt;"", _xlfn.XLOOKUP(F1821,TABstock[CODE],TABstock[DESCRIPTION]),"")</f>
        <v/>
      </c>
      <c r="J1821" s="90" t="str">
        <f>IF(F1821&lt;&gt;"", _xlfn.XLOOKUP(F1821,TABstock[CODE],TABstock[STOCK]),"")</f>
        <v/>
      </c>
      <c r="K1821" s="28"/>
      <c r="M1821" s="29"/>
      <c r="S1821" s="23"/>
      <c r="T1821" s="99"/>
      <c r="U1821" s="100"/>
      <c r="V1821" s="88"/>
      <c r="W1821" s="88"/>
      <c r="X1821" s="88"/>
      <c r="Y1821" s="30"/>
      <c r="Z1821" s="88"/>
      <c r="AA1821" s="88"/>
      <c r="AB1821" s="30"/>
      <c r="AC1821" s="30"/>
      <c r="AD1821" s="30"/>
      <c r="AE1821" s="101"/>
      <c r="AH1821" s="53"/>
    </row>
    <row r="1822" spans="2:34" x14ac:dyDescent="0.25">
      <c r="B1822" s="81"/>
      <c r="C1822" s="82"/>
      <c r="D1822" s="83"/>
      <c r="E1822" s="87"/>
      <c r="F1822" s="84"/>
      <c r="G1822" s="84"/>
      <c r="H1822" s="89" t="str">
        <f>IF(F1822&lt;&gt;"", _xlfn.XLOOKUP(F1822,TABstock[CODE],TABstock[UNITE]),"")</f>
        <v/>
      </c>
      <c r="I1822" s="89" t="str">
        <f>IF(F1822&lt;&gt;"", _xlfn.XLOOKUP(F1822,TABstock[CODE],TABstock[DESCRIPTION]),"")</f>
        <v/>
      </c>
      <c r="J1822" s="90" t="str">
        <f>IF(F1822&lt;&gt;"", _xlfn.XLOOKUP(F1822,TABstock[CODE],TABstock[STOCK]),"")</f>
        <v/>
      </c>
      <c r="K1822" s="28"/>
      <c r="M1822" s="29"/>
      <c r="S1822" s="23"/>
      <c r="T1822" s="99"/>
      <c r="U1822" s="100"/>
      <c r="V1822" s="88"/>
      <c r="W1822" s="88"/>
      <c r="X1822" s="88"/>
      <c r="Y1822" s="30"/>
      <c r="Z1822" s="88"/>
      <c r="AA1822" s="88"/>
      <c r="AB1822" s="30"/>
      <c r="AC1822" s="30"/>
      <c r="AD1822" s="30"/>
      <c r="AE1822" s="101"/>
      <c r="AH1822" s="53"/>
    </row>
    <row r="1823" spans="2:34" x14ac:dyDescent="0.25">
      <c r="B1823" s="81"/>
      <c r="C1823" s="82"/>
      <c r="D1823" s="83"/>
      <c r="E1823" s="87"/>
      <c r="F1823" s="84"/>
      <c r="G1823" s="84"/>
      <c r="H1823" s="89" t="str">
        <f>IF(F1823&lt;&gt;"", _xlfn.XLOOKUP(F1823,TABstock[CODE],TABstock[UNITE]),"")</f>
        <v/>
      </c>
      <c r="I1823" s="89" t="str">
        <f>IF(F1823&lt;&gt;"", _xlfn.XLOOKUP(F1823,TABstock[CODE],TABstock[DESCRIPTION]),"")</f>
        <v/>
      </c>
      <c r="J1823" s="90" t="str">
        <f>IF(F1823&lt;&gt;"", _xlfn.XLOOKUP(F1823,TABstock[CODE],TABstock[STOCK]),"")</f>
        <v/>
      </c>
      <c r="K1823" s="28"/>
      <c r="M1823" s="29"/>
      <c r="S1823" s="23"/>
      <c r="T1823" s="99"/>
      <c r="U1823" s="100"/>
      <c r="V1823" s="88"/>
      <c r="W1823" s="88"/>
      <c r="X1823" s="88"/>
      <c r="Y1823" s="30"/>
      <c r="Z1823" s="88"/>
      <c r="AA1823" s="88"/>
      <c r="AB1823" s="30"/>
      <c r="AC1823" s="30"/>
      <c r="AD1823" s="30"/>
      <c r="AE1823" s="101"/>
      <c r="AH1823" s="53"/>
    </row>
    <row r="1824" spans="2:34" x14ac:dyDescent="0.25">
      <c r="B1824" s="81"/>
      <c r="C1824" s="82"/>
      <c r="D1824" s="83"/>
      <c r="E1824" s="87"/>
      <c r="F1824" s="84"/>
      <c r="G1824" s="84"/>
      <c r="H1824" s="89" t="str">
        <f>IF(F1824&lt;&gt;"", _xlfn.XLOOKUP(F1824,TABstock[CODE],TABstock[UNITE]),"")</f>
        <v/>
      </c>
      <c r="I1824" s="89" t="str">
        <f>IF(F1824&lt;&gt;"", _xlfn.XLOOKUP(F1824,TABstock[CODE],TABstock[DESCRIPTION]),"")</f>
        <v/>
      </c>
      <c r="J1824" s="90" t="str">
        <f>IF(F1824&lt;&gt;"", _xlfn.XLOOKUP(F1824,TABstock[CODE],TABstock[STOCK]),"")</f>
        <v/>
      </c>
      <c r="K1824" s="28"/>
      <c r="M1824" s="29"/>
      <c r="S1824" s="23"/>
      <c r="T1824" s="99"/>
      <c r="U1824" s="100"/>
      <c r="V1824" s="88"/>
      <c r="W1824" s="88"/>
      <c r="X1824" s="88"/>
      <c r="Y1824" s="30"/>
      <c r="Z1824" s="88"/>
      <c r="AA1824" s="88"/>
      <c r="AB1824" s="30"/>
      <c r="AC1824" s="30"/>
      <c r="AD1824" s="30"/>
      <c r="AE1824" s="101"/>
      <c r="AH1824" s="53"/>
    </row>
    <row r="1825" spans="2:34" x14ac:dyDescent="0.25">
      <c r="B1825" s="81"/>
      <c r="C1825" s="82"/>
      <c r="D1825" s="83"/>
      <c r="E1825" s="87"/>
      <c r="F1825" s="84"/>
      <c r="G1825" s="84"/>
      <c r="H1825" s="89" t="str">
        <f>IF(F1825&lt;&gt;"", _xlfn.XLOOKUP(F1825,TABstock[CODE],TABstock[UNITE]),"")</f>
        <v/>
      </c>
      <c r="I1825" s="89" t="str">
        <f>IF(F1825&lt;&gt;"", _xlfn.XLOOKUP(F1825,TABstock[CODE],TABstock[DESCRIPTION]),"")</f>
        <v/>
      </c>
      <c r="J1825" s="90" t="str">
        <f>IF(F1825&lt;&gt;"", _xlfn.XLOOKUP(F1825,TABstock[CODE],TABstock[STOCK]),"")</f>
        <v/>
      </c>
      <c r="K1825" s="28"/>
      <c r="M1825" s="29"/>
      <c r="S1825" s="23"/>
      <c r="T1825" s="99"/>
      <c r="U1825" s="100"/>
      <c r="V1825" s="88"/>
      <c r="W1825" s="88"/>
      <c r="X1825" s="88"/>
      <c r="Y1825" s="30"/>
      <c r="Z1825" s="88"/>
      <c r="AA1825" s="88"/>
      <c r="AB1825" s="30"/>
      <c r="AC1825" s="30"/>
      <c r="AD1825" s="30"/>
      <c r="AE1825" s="101"/>
      <c r="AH1825" s="53"/>
    </row>
    <row r="1826" spans="2:34" x14ac:dyDescent="0.25">
      <c r="B1826" s="81"/>
      <c r="C1826" s="82"/>
      <c r="D1826" s="83"/>
      <c r="E1826" s="87"/>
      <c r="F1826" s="84"/>
      <c r="G1826" s="84"/>
      <c r="H1826" s="89" t="str">
        <f>IF(F1826&lt;&gt;"", _xlfn.XLOOKUP(F1826,TABstock[CODE],TABstock[UNITE]),"")</f>
        <v/>
      </c>
      <c r="I1826" s="89" t="str">
        <f>IF(F1826&lt;&gt;"", _xlfn.XLOOKUP(F1826,TABstock[CODE],TABstock[DESCRIPTION]),"")</f>
        <v/>
      </c>
      <c r="J1826" s="90" t="str">
        <f>IF(F1826&lt;&gt;"", _xlfn.XLOOKUP(F1826,TABstock[CODE],TABstock[STOCK]),"")</f>
        <v/>
      </c>
      <c r="K1826" s="28"/>
      <c r="M1826" s="29"/>
      <c r="S1826" s="23"/>
      <c r="T1826" s="99"/>
      <c r="U1826" s="100"/>
      <c r="V1826" s="88"/>
      <c r="W1826" s="88"/>
      <c r="X1826" s="88"/>
      <c r="Y1826" s="30"/>
      <c r="Z1826" s="88"/>
      <c r="AA1826" s="88"/>
      <c r="AB1826" s="30"/>
      <c r="AC1826" s="30"/>
      <c r="AD1826" s="30"/>
      <c r="AE1826" s="101"/>
      <c r="AH1826" s="53"/>
    </row>
    <row r="1827" spans="2:34" x14ac:dyDescent="0.25">
      <c r="B1827" s="81"/>
      <c r="C1827" s="82"/>
      <c r="D1827" s="83"/>
      <c r="E1827" s="87"/>
      <c r="F1827" s="84"/>
      <c r="G1827" s="84"/>
      <c r="H1827" s="89" t="str">
        <f>IF(F1827&lt;&gt;"", _xlfn.XLOOKUP(F1827,TABstock[CODE],TABstock[UNITE]),"")</f>
        <v/>
      </c>
      <c r="I1827" s="89" t="str">
        <f>IF(F1827&lt;&gt;"", _xlfn.XLOOKUP(F1827,TABstock[CODE],TABstock[DESCRIPTION]),"")</f>
        <v/>
      </c>
      <c r="J1827" s="90" t="str">
        <f>IF(F1827&lt;&gt;"", _xlfn.XLOOKUP(F1827,TABstock[CODE],TABstock[STOCK]),"")</f>
        <v/>
      </c>
      <c r="K1827" s="28"/>
      <c r="M1827" s="29"/>
      <c r="S1827" s="23"/>
      <c r="T1827" s="99"/>
      <c r="U1827" s="100"/>
      <c r="V1827" s="88"/>
      <c r="W1827" s="88"/>
      <c r="X1827" s="88"/>
      <c r="Y1827" s="30"/>
      <c r="Z1827" s="88"/>
      <c r="AA1827" s="88"/>
      <c r="AB1827" s="30"/>
      <c r="AC1827" s="30"/>
      <c r="AD1827" s="30"/>
      <c r="AE1827" s="101"/>
      <c r="AH1827" s="53"/>
    </row>
    <row r="1828" spans="2:34" x14ac:dyDescent="0.25">
      <c r="B1828" s="81"/>
      <c r="C1828" s="82"/>
      <c r="D1828" s="83"/>
      <c r="E1828" s="87"/>
      <c r="F1828" s="84"/>
      <c r="G1828" s="84"/>
      <c r="H1828" s="89" t="str">
        <f>IF(F1828&lt;&gt;"", _xlfn.XLOOKUP(F1828,TABstock[CODE],TABstock[UNITE]),"")</f>
        <v/>
      </c>
      <c r="I1828" s="89" t="str">
        <f>IF(F1828&lt;&gt;"", _xlfn.XLOOKUP(F1828,TABstock[CODE],TABstock[DESCRIPTION]),"")</f>
        <v/>
      </c>
      <c r="J1828" s="90" t="str">
        <f>IF(F1828&lt;&gt;"", _xlfn.XLOOKUP(F1828,TABstock[CODE],TABstock[STOCK]),"")</f>
        <v/>
      </c>
      <c r="K1828" s="28"/>
      <c r="M1828" s="29"/>
      <c r="S1828" s="23"/>
      <c r="T1828" s="99"/>
      <c r="U1828" s="100"/>
      <c r="V1828" s="88"/>
      <c r="W1828" s="88"/>
      <c r="X1828" s="88"/>
      <c r="Y1828" s="30"/>
      <c r="Z1828" s="88"/>
      <c r="AA1828" s="88"/>
      <c r="AB1828" s="30"/>
      <c r="AC1828" s="30"/>
      <c r="AD1828" s="30"/>
      <c r="AE1828" s="101"/>
      <c r="AH1828" s="53"/>
    </row>
    <row r="1829" spans="2:34" x14ac:dyDescent="0.25">
      <c r="B1829" s="81"/>
      <c r="C1829" s="82"/>
      <c r="D1829" s="83"/>
      <c r="E1829" s="87"/>
      <c r="F1829" s="84"/>
      <c r="G1829" s="84"/>
      <c r="H1829" s="89" t="str">
        <f>IF(F1829&lt;&gt;"", _xlfn.XLOOKUP(F1829,TABstock[CODE],TABstock[UNITE]),"")</f>
        <v/>
      </c>
      <c r="I1829" s="89" t="str">
        <f>IF(F1829&lt;&gt;"", _xlfn.XLOOKUP(F1829,TABstock[CODE],TABstock[DESCRIPTION]),"")</f>
        <v/>
      </c>
      <c r="J1829" s="90" t="str">
        <f>IF(F1829&lt;&gt;"", _xlfn.XLOOKUP(F1829,TABstock[CODE],TABstock[STOCK]),"")</f>
        <v/>
      </c>
      <c r="K1829" s="28"/>
      <c r="M1829" s="29"/>
      <c r="S1829" s="23"/>
      <c r="T1829" s="99"/>
      <c r="U1829" s="100"/>
      <c r="V1829" s="88"/>
      <c r="W1829" s="88"/>
      <c r="X1829" s="88"/>
      <c r="Y1829" s="30"/>
      <c r="Z1829" s="88"/>
      <c r="AA1829" s="88"/>
      <c r="AB1829" s="30"/>
      <c r="AC1829" s="30"/>
      <c r="AD1829" s="30"/>
      <c r="AE1829" s="101"/>
      <c r="AH1829" s="53"/>
    </row>
    <row r="1830" spans="2:34" x14ac:dyDescent="0.25">
      <c r="B1830" s="81"/>
      <c r="C1830" s="82"/>
      <c r="D1830" s="83"/>
      <c r="E1830" s="87"/>
      <c r="F1830" s="84"/>
      <c r="G1830" s="84"/>
      <c r="H1830" s="89" t="str">
        <f>IF(F1830&lt;&gt;"", _xlfn.XLOOKUP(F1830,TABstock[CODE],TABstock[UNITE]),"")</f>
        <v/>
      </c>
      <c r="I1830" s="89" t="str">
        <f>IF(F1830&lt;&gt;"", _xlfn.XLOOKUP(F1830,TABstock[CODE],TABstock[DESCRIPTION]),"")</f>
        <v/>
      </c>
      <c r="J1830" s="90" t="str">
        <f>IF(F1830&lt;&gt;"", _xlfn.XLOOKUP(F1830,TABstock[CODE],TABstock[STOCK]),"")</f>
        <v/>
      </c>
      <c r="K1830" s="28"/>
      <c r="M1830" s="29"/>
      <c r="S1830" s="23"/>
      <c r="T1830" s="99"/>
      <c r="U1830" s="100"/>
      <c r="V1830" s="88"/>
      <c r="W1830" s="88"/>
      <c r="X1830" s="88"/>
      <c r="Y1830" s="30"/>
      <c r="Z1830" s="88"/>
      <c r="AA1830" s="88"/>
      <c r="AB1830" s="30"/>
      <c r="AC1830" s="30"/>
      <c r="AD1830" s="30"/>
      <c r="AE1830" s="101"/>
      <c r="AH1830" s="53"/>
    </row>
    <row r="1831" spans="2:34" x14ac:dyDescent="0.25">
      <c r="B1831" s="81"/>
      <c r="C1831" s="82"/>
      <c r="D1831" s="83"/>
      <c r="E1831" s="87"/>
      <c r="F1831" s="84"/>
      <c r="G1831" s="84"/>
      <c r="H1831" s="89" t="str">
        <f>IF(F1831&lt;&gt;"", _xlfn.XLOOKUP(F1831,TABstock[CODE],TABstock[UNITE]),"")</f>
        <v/>
      </c>
      <c r="I1831" s="89" t="str">
        <f>IF(F1831&lt;&gt;"", _xlfn.XLOOKUP(F1831,TABstock[CODE],TABstock[DESCRIPTION]),"")</f>
        <v/>
      </c>
      <c r="J1831" s="90" t="str">
        <f>IF(F1831&lt;&gt;"", _xlfn.XLOOKUP(F1831,TABstock[CODE],TABstock[STOCK]),"")</f>
        <v/>
      </c>
      <c r="K1831" s="28"/>
      <c r="M1831" s="29"/>
      <c r="S1831" s="23"/>
      <c r="T1831" s="99"/>
      <c r="U1831" s="100"/>
      <c r="V1831" s="88"/>
      <c r="W1831" s="88"/>
      <c r="X1831" s="88"/>
      <c r="Y1831" s="30"/>
      <c r="Z1831" s="88"/>
      <c r="AA1831" s="88"/>
      <c r="AB1831" s="30"/>
      <c r="AC1831" s="30"/>
      <c r="AD1831" s="30"/>
      <c r="AE1831" s="101"/>
      <c r="AH1831" s="53"/>
    </row>
    <row r="1832" spans="2:34" x14ac:dyDescent="0.25">
      <c r="B1832" s="81"/>
      <c r="C1832" s="82"/>
      <c r="D1832" s="83"/>
      <c r="E1832" s="87"/>
      <c r="F1832" s="84"/>
      <c r="G1832" s="84"/>
      <c r="H1832" s="89" t="str">
        <f>IF(F1832&lt;&gt;"", _xlfn.XLOOKUP(F1832,TABstock[CODE],TABstock[UNITE]),"")</f>
        <v/>
      </c>
      <c r="I1832" s="89" t="str">
        <f>IF(F1832&lt;&gt;"", _xlfn.XLOOKUP(F1832,TABstock[CODE],TABstock[DESCRIPTION]),"")</f>
        <v/>
      </c>
      <c r="J1832" s="90" t="str">
        <f>IF(F1832&lt;&gt;"", _xlfn.XLOOKUP(F1832,TABstock[CODE],TABstock[STOCK]),"")</f>
        <v/>
      </c>
      <c r="K1832" s="28"/>
      <c r="M1832" s="29"/>
      <c r="S1832" s="23"/>
      <c r="T1832" s="99"/>
      <c r="U1832" s="100"/>
      <c r="V1832" s="88"/>
      <c r="W1832" s="88"/>
      <c r="X1832" s="88"/>
      <c r="Y1832" s="30"/>
      <c r="Z1832" s="88"/>
      <c r="AA1832" s="88"/>
      <c r="AB1832" s="30"/>
      <c r="AC1832" s="30"/>
      <c r="AD1832" s="30"/>
      <c r="AE1832" s="101"/>
      <c r="AH1832" s="53"/>
    </row>
    <row r="1833" spans="2:34" x14ac:dyDescent="0.25">
      <c r="B1833" s="81"/>
      <c r="C1833" s="82"/>
      <c r="D1833" s="83"/>
      <c r="E1833" s="87"/>
      <c r="F1833" s="84"/>
      <c r="G1833" s="84"/>
      <c r="H1833" s="89" t="str">
        <f>IF(F1833&lt;&gt;"", _xlfn.XLOOKUP(F1833,TABstock[CODE],TABstock[UNITE]),"")</f>
        <v/>
      </c>
      <c r="I1833" s="89" t="str">
        <f>IF(F1833&lt;&gt;"", _xlfn.XLOOKUP(F1833,TABstock[CODE],TABstock[DESCRIPTION]),"")</f>
        <v/>
      </c>
      <c r="J1833" s="90" t="str">
        <f>IF(F1833&lt;&gt;"", _xlfn.XLOOKUP(F1833,TABstock[CODE],TABstock[STOCK]),"")</f>
        <v/>
      </c>
      <c r="K1833" s="28"/>
      <c r="M1833" s="29"/>
      <c r="S1833" s="23"/>
      <c r="T1833" s="99"/>
      <c r="U1833" s="100"/>
      <c r="V1833" s="88"/>
      <c r="W1833" s="88"/>
      <c r="X1833" s="88"/>
      <c r="Y1833" s="30"/>
      <c r="Z1833" s="88"/>
      <c r="AA1833" s="88"/>
      <c r="AB1833" s="30"/>
      <c r="AC1833" s="30"/>
      <c r="AD1833" s="30"/>
      <c r="AE1833" s="101"/>
      <c r="AH1833" s="53"/>
    </row>
    <row r="1834" spans="2:34" x14ac:dyDescent="0.25">
      <c r="B1834" s="81"/>
      <c r="C1834" s="82"/>
      <c r="D1834" s="83"/>
      <c r="E1834" s="87"/>
      <c r="F1834" s="84"/>
      <c r="G1834" s="84"/>
      <c r="H1834" s="89" t="str">
        <f>IF(F1834&lt;&gt;"", _xlfn.XLOOKUP(F1834,TABstock[CODE],TABstock[UNITE]),"")</f>
        <v/>
      </c>
      <c r="I1834" s="89" t="str">
        <f>IF(F1834&lt;&gt;"", _xlfn.XLOOKUP(F1834,TABstock[CODE],TABstock[DESCRIPTION]),"")</f>
        <v/>
      </c>
      <c r="J1834" s="90" t="str">
        <f>IF(F1834&lt;&gt;"", _xlfn.XLOOKUP(F1834,TABstock[CODE],TABstock[STOCK]),"")</f>
        <v/>
      </c>
      <c r="K1834" s="28"/>
      <c r="M1834" s="29"/>
      <c r="S1834" s="23"/>
      <c r="T1834" s="99"/>
      <c r="U1834" s="100"/>
      <c r="V1834" s="88"/>
      <c r="W1834" s="88"/>
      <c r="X1834" s="88"/>
      <c r="Y1834" s="30"/>
      <c r="Z1834" s="88"/>
      <c r="AA1834" s="88"/>
      <c r="AB1834" s="30"/>
      <c r="AC1834" s="30"/>
      <c r="AD1834" s="30"/>
      <c r="AE1834" s="101"/>
      <c r="AH1834" s="53"/>
    </row>
    <row r="1835" spans="2:34" x14ac:dyDescent="0.25">
      <c r="B1835" s="81"/>
      <c r="C1835" s="82"/>
      <c r="D1835" s="83"/>
      <c r="E1835" s="87"/>
      <c r="F1835" s="84"/>
      <c r="G1835" s="84"/>
      <c r="H1835" s="89" t="str">
        <f>IF(F1835&lt;&gt;"", _xlfn.XLOOKUP(F1835,TABstock[CODE],TABstock[UNITE]),"")</f>
        <v/>
      </c>
      <c r="I1835" s="89" t="str">
        <f>IF(F1835&lt;&gt;"", _xlfn.XLOOKUP(F1835,TABstock[CODE],TABstock[DESCRIPTION]),"")</f>
        <v/>
      </c>
      <c r="J1835" s="90" t="str">
        <f>IF(F1835&lt;&gt;"", _xlfn.XLOOKUP(F1835,TABstock[CODE],TABstock[STOCK]),"")</f>
        <v/>
      </c>
      <c r="K1835" s="28"/>
      <c r="M1835" s="29"/>
      <c r="S1835" s="23"/>
      <c r="T1835" s="99"/>
      <c r="U1835" s="100"/>
      <c r="V1835" s="88"/>
      <c r="W1835" s="88"/>
      <c r="X1835" s="88"/>
      <c r="Y1835" s="30"/>
      <c r="Z1835" s="88"/>
      <c r="AA1835" s="88"/>
      <c r="AB1835" s="30"/>
      <c r="AC1835" s="30"/>
      <c r="AD1835" s="30"/>
      <c r="AE1835" s="101"/>
      <c r="AH1835" s="53"/>
    </row>
    <row r="1836" spans="2:34" x14ac:dyDescent="0.25">
      <c r="B1836" s="81"/>
      <c r="C1836" s="82"/>
      <c r="D1836" s="83"/>
      <c r="E1836" s="87"/>
      <c r="F1836" s="84"/>
      <c r="G1836" s="84"/>
      <c r="H1836" s="89" t="str">
        <f>IF(F1836&lt;&gt;"", _xlfn.XLOOKUP(F1836,TABstock[CODE],TABstock[UNITE]),"")</f>
        <v/>
      </c>
      <c r="I1836" s="89" t="str">
        <f>IF(F1836&lt;&gt;"", _xlfn.XLOOKUP(F1836,TABstock[CODE],TABstock[DESCRIPTION]),"")</f>
        <v/>
      </c>
      <c r="J1836" s="90" t="str">
        <f>IF(F1836&lt;&gt;"", _xlfn.XLOOKUP(F1836,TABstock[CODE],TABstock[STOCK]),"")</f>
        <v/>
      </c>
      <c r="K1836" s="28"/>
      <c r="M1836" s="29"/>
      <c r="S1836" s="23"/>
      <c r="T1836" s="99"/>
      <c r="U1836" s="100"/>
      <c r="V1836" s="88"/>
      <c r="W1836" s="88"/>
      <c r="X1836" s="88"/>
      <c r="Y1836" s="30"/>
      <c r="Z1836" s="88"/>
      <c r="AA1836" s="88"/>
      <c r="AB1836" s="30"/>
      <c r="AC1836" s="30"/>
      <c r="AD1836" s="30"/>
      <c r="AE1836" s="101"/>
      <c r="AH1836" s="53"/>
    </row>
    <row r="1837" spans="2:34" x14ac:dyDescent="0.25">
      <c r="B1837" s="81"/>
      <c r="C1837" s="82"/>
      <c r="D1837" s="83"/>
      <c r="E1837" s="87"/>
      <c r="F1837" s="84"/>
      <c r="G1837" s="84"/>
      <c r="H1837" s="89" t="str">
        <f>IF(F1837&lt;&gt;"", _xlfn.XLOOKUP(F1837,TABstock[CODE],TABstock[UNITE]),"")</f>
        <v/>
      </c>
      <c r="I1837" s="89" t="str">
        <f>IF(F1837&lt;&gt;"", _xlfn.XLOOKUP(F1837,TABstock[CODE],TABstock[DESCRIPTION]),"")</f>
        <v/>
      </c>
      <c r="J1837" s="90" t="str">
        <f>IF(F1837&lt;&gt;"", _xlfn.XLOOKUP(F1837,TABstock[CODE],TABstock[STOCK]),"")</f>
        <v/>
      </c>
      <c r="K1837" s="28"/>
      <c r="M1837" s="29"/>
      <c r="S1837" s="23"/>
      <c r="T1837" s="99"/>
      <c r="U1837" s="100"/>
      <c r="V1837" s="88"/>
      <c r="W1837" s="88"/>
      <c r="X1837" s="88"/>
      <c r="Y1837" s="30"/>
      <c r="Z1837" s="88"/>
      <c r="AA1837" s="88"/>
      <c r="AB1837" s="30"/>
      <c r="AC1837" s="30"/>
      <c r="AD1837" s="30"/>
      <c r="AE1837" s="101"/>
      <c r="AH1837" s="53"/>
    </row>
    <row r="1838" spans="2:34" x14ac:dyDescent="0.25">
      <c r="B1838" s="81"/>
      <c r="C1838" s="82"/>
      <c r="D1838" s="83"/>
      <c r="E1838" s="87"/>
      <c r="F1838" s="84"/>
      <c r="G1838" s="84"/>
      <c r="H1838" s="89" t="str">
        <f>IF(F1838&lt;&gt;"", _xlfn.XLOOKUP(F1838,TABstock[CODE],TABstock[UNITE]),"")</f>
        <v/>
      </c>
      <c r="I1838" s="89" t="str">
        <f>IF(F1838&lt;&gt;"", _xlfn.XLOOKUP(F1838,TABstock[CODE],TABstock[DESCRIPTION]),"")</f>
        <v/>
      </c>
      <c r="J1838" s="90" t="str">
        <f>IF(F1838&lt;&gt;"", _xlfn.XLOOKUP(F1838,TABstock[CODE],TABstock[STOCK]),"")</f>
        <v/>
      </c>
      <c r="K1838" s="28"/>
      <c r="M1838" s="29"/>
      <c r="S1838" s="23"/>
      <c r="T1838" s="99"/>
      <c r="U1838" s="100"/>
      <c r="V1838" s="88"/>
      <c r="W1838" s="88"/>
      <c r="X1838" s="88"/>
      <c r="Y1838" s="30"/>
      <c r="Z1838" s="88"/>
      <c r="AA1838" s="88"/>
      <c r="AB1838" s="30"/>
      <c r="AC1838" s="30"/>
      <c r="AD1838" s="30"/>
      <c r="AE1838" s="101"/>
      <c r="AH1838" s="53"/>
    </row>
    <row r="1839" spans="2:34" x14ac:dyDescent="0.25">
      <c r="B1839" s="81"/>
      <c r="C1839" s="82"/>
      <c r="D1839" s="83"/>
      <c r="E1839" s="87"/>
      <c r="F1839" s="84"/>
      <c r="G1839" s="84"/>
      <c r="H1839" s="89" t="str">
        <f>IF(F1839&lt;&gt;"", _xlfn.XLOOKUP(F1839,TABstock[CODE],TABstock[UNITE]),"")</f>
        <v/>
      </c>
      <c r="I1839" s="89" t="str">
        <f>IF(F1839&lt;&gt;"", _xlfn.XLOOKUP(F1839,TABstock[CODE],TABstock[DESCRIPTION]),"")</f>
        <v/>
      </c>
      <c r="J1839" s="90" t="str">
        <f>IF(F1839&lt;&gt;"", _xlfn.XLOOKUP(F1839,TABstock[CODE],TABstock[STOCK]),"")</f>
        <v/>
      </c>
      <c r="K1839" s="28"/>
      <c r="M1839" s="29"/>
      <c r="S1839" s="23"/>
      <c r="T1839" s="99"/>
      <c r="U1839" s="100"/>
      <c r="V1839" s="88"/>
      <c r="W1839" s="88"/>
      <c r="X1839" s="88"/>
      <c r="Y1839" s="30"/>
      <c r="Z1839" s="88"/>
      <c r="AA1839" s="88"/>
      <c r="AB1839" s="30"/>
      <c r="AC1839" s="30"/>
      <c r="AD1839" s="30"/>
      <c r="AE1839" s="101"/>
      <c r="AH1839" s="53"/>
    </row>
    <row r="1840" spans="2:34" x14ac:dyDescent="0.25">
      <c r="B1840" s="81"/>
      <c r="C1840" s="82"/>
      <c r="D1840" s="83"/>
      <c r="E1840" s="87"/>
      <c r="F1840" s="84"/>
      <c r="G1840" s="84"/>
      <c r="H1840" s="89" t="str">
        <f>IF(F1840&lt;&gt;"", _xlfn.XLOOKUP(F1840,TABstock[CODE],TABstock[UNITE]),"")</f>
        <v/>
      </c>
      <c r="I1840" s="89" t="str">
        <f>IF(F1840&lt;&gt;"", _xlfn.XLOOKUP(F1840,TABstock[CODE],TABstock[DESCRIPTION]),"")</f>
        <v/>
      </c>
      <c r="J1840" s="90" t="str">
        <f>IF(F1840&lt;&gt;"", _xlfn.XLOOKUP(F1840,TABstock[CODE],TABstock[STOCK]),"")</f>
        <v/>
      </c>
      <c r="K1840" s="28"/>
      <c r="M1840" s="29"/>
      <c r="S1840" s="23"/>
      <c r="T1840" s="99"/>
      <c r="U1840" s="100"/>
      <c r="V1840" s="88"/>
      <c r="W1840" s="88"/>
      <c r="X1840" s="88"/>
      <c r="Y1840" s="30"/>
      <c r="Z1840" s="88"/>
      <c r="AA1840" s="88"/>
      <c r="AB1840" s="30"/>
      <c r="AC1840" s="30"/>
      <c r="AD1840" s="30"/>
      <c r="AE1840" s="101"/>
      <c r="AH1840" s="53"/>
    </row>
    <row r="1841" spans="2:34" x14ac:dyDescent="0.25">
      <c r="B1841" s="81"/>
      <c r="C1841" s="82"/>
      <c r="D1841" s="83"/>
      <c r="E1841" s="87"/>
      <c r="F1841" s="84"/>
      <c r="G1841" s="84"/>
      <c r="H1841" s="89" t="str">
        <f>IF(F1841&lt;&gt;"", _xlfn.XLOOKUP(F1841,TABstock[CODE],TABstock[UNITE]),"")</f>
        <v/>
      </c>
      <c r="I1841" s="89" t="str">
        <f>IF(F1841&lt;&gt;"", _xlfn.XLOOKUP(F1841,TABstock[CODE],TABstock[DESCRIPTION]),"")</f>
        <v/>
      </c>
      <c r="J1841" s="90" t="str">
        <f>IF(F1841&lt;&gt;"", _xlfn.XLOOKUP(F1841,TABstock[CODE],TABstock[STOCK]),"")</f>
        <v/>
      </c>
      <c r="K1841" s="28"/>
      <c r="M1841" s="29"/>
      <c r="S1841" s="23"/>
      <c r="T1841" s="99"/>
      <c r="U1841" s="100"/>
      <c r="V1841" s="88"/>
      <c r="W1841" s="88"/>
      <c r="X1841" s="88"/>
      <c r="Y1841" s="30"/>
      <c r="Z1841" s="88"/>
      <c r="AA1841" s="88"/>
      <c r="AB1841" s="30"/>
      <c r="AC1841" s="30"/>
      <c r="AD1841" s="30"/>
      <c r="AE1841" s="101"/>
      <c r="AH1841" s="53"/>
    </row>
    <row r="1842" spans="2:34" x14ac:dyDescent="0.25">
      <c r="B1842" s="81"/>
      <c r="C1842" s="82"/>
      <c r="D1842" s="83"/>
      <c r="E1842" s="87"/>
      <c r="F1842" s="84"/>
      <c r="G1842" s="84"/>
      <c r="H1842" s="89" t="str">
        <f>IF(F1842&lt;&gt;"", _xlfn.XLOOKUP(F1842,TABstock[CODE],TABstock[UNITE]),"")</f>
        <v/>
      </c>
      <c r="I1842" s="89" t="str">
        <f>IF(F1842&lt;&gt;"", _xlfn.XLOOKUP(F1842,TABstock[CODE],TABstock[DESCRIPTION]),"")</f>
        <v/>
      </c>
      <c r="J1842" s="90" t="str">
        <f>IF(F1842&lt;&gt;"", _xlfn.XLOOKUP(F1842,TABstock[CODE],TABstock[STOCK]),"")</f>
        <v/>
      </c>
      <c r="K1842" s="28"/>
      <c r="M1842" s="29"/>
      <c r="S1842" s="23"/>
      <c r="T1842" s="99"/>
      <c r="U1842" s="100"/>
      <c r="V1842" s="88"/>
      <c r="W1842" s="88"/>
      <c r="X1842" s="88"/>
      <c r="Y1842" s="30"/>
      <c r="Z1842" s="88"/>
      <c r="AA1842" s="88"/>
      <c r="AB1842" s="30"/>
      <c r="AC1842" s="30"/>
      <c r="AD1842" s="30"/>
      <c r="AE1842" s="101"/>
      <c r="AH1842" s="53"/>
    </row>
    <row r="1843" spans="2:34" x14ac:dyDescent="0.25">
      <c r="B1843" s="81"/>
      <c r="C1843" s="82"/>
      <c r="D1843" s="83"/>
      <c r="E1843" s="87"/>
      <c r="F1843" s="84"/>
      <c r="G1843" s="84"/>
      <c r="H1843" s="89" t="str">
        <f>IF(F1843&lt;&gt;"", _xlfn.XLOOKUP(F1843,TABstock[CODE],TABstock[UNITE]),"")</f>
        <v/>
      </c>
      <c r="I1843" s="89" t="str">
        <f>IF(F1843&lt;&gt;"", _xlfn.XLOOKUP(F1843,TABstock[CODE],TABstock[DESCRIPTION]),"")</f>
        <v/>
      </c>
      <c r="J1843" s="90" t="str">
        <f>IF(F1843&lt;&gt;"", _xlfn.XLOOKUP(F1843,TABstock[CODE],TABstock[STOCK]),"")</f>
        <v/>
      </c>
      <c r="K1843" s="28"/>
      <c r="M1843" s="29"/>
      <c r="S1843" s="23"/>
      <c r="T1843" s="99"/>
      <c r="U1843" s="100"/>
      <c r="V1843" s="88"/>
      <c r="W1843" s="88"/>
      <c r="X1843" s="88"/>
      <c r="Y1843" s="30"/>
      <c r="Z1843" s="88"/>
      <c r="AA1843" s="88"/>
      <c r="AB1843" s="30"/>
      <c r="AC1843" s="30"/>
      <c r="AD1843" s="30"/>
      <c r="AE1843" s="101"/>
      <c r="AH1843" s="53"/>
    </row>
    <row r="1844" spans="2:34" x14ac:dyDescent="0.25">
      <c r="B1844" s="81"/>
      <c r="C1844" s="82"/>
      <c r="D1844" s="83"/>
      <c r="E1844" s="87"/>
      <c r="F1844" s="84"/>
      <c r="G1844" s="84"/>
      <c r="H1844" s="89" t="str">
        <f>IF(F1844&lt;&gt;"", _xlfn.XLOOKUP(F1844,TABstock[CODE],TABstock[UNITE]),"")</f>
        <v/>
      </c>
      <c r="I1844" s="89" t="str">
        <f>IF(F1844&lt;&gt;"", _xlfn.XLOOKUP(F1844,TABstock[CODE],TABstock[DESCRIPTION]),"")</f>
        <v/>
      </c>
      <c r="J1844" s="90" t="str">
        <f>IF(F1844&lt;&gt;"", _xlfn.XLOOKUP(F1844,TABstock[CODE],TABstock[STOCK]),"")</f>
        <v/>
      </c>
      <c r="K1844" s="28"/>
      <c r="M1844" s="29"/>
      <c r="S1844" s="23"/>
      <c r="T1844" s="99"/>
      <c r="U1844" s="100"/>
      <c r="V1844" s="88"/>
      <c r="W1844" s="88"/>
      <c r="X1844" s="88"/>
      <c r="Y1844" s="30"/>
      <c r="Z1844" s="88"/>
      <c r="AA1844" s="88"/>
      <c r="AB1844" s="30"/>
      <c r="AC1844" s="30"/>
      <c r="AD1844" s="30"/>
      <c r="AE1844" s="101"/>
      <c r="AH1844" s="53"/>
    </row>
    <row r="1845" spans="2:34" x14ac:dyDescent="0.25">
      <c r="B1845" s="81"/>
      <c r="C1845" s="82"/>
      <c r="D1845" s="83"/>
      <c r="E1845" s="87"/>
      <c r="F1845" s="84"/>
      <c r="G1845" s="84"/>
      <c r="H1845" s="89" t="str">
        <f>IF(F1845&lt;&gt;"", _xlfn.XLOOKUP(F1845,TABstock[CODE],TABstock[UNITE]),"")</f>
        <v/>
      </c>
      <c r="I1845" s="89" t="str">
        <f>IF(F1845&lt;&gt;"", _xlfn.XLOOKUP(F1845,TABstock[CODE],TABstock[DESCRIPTION]),"")</f>
        <v/>
      </c>
      <c r="J1845" s="90" t="str">
        <f>IF(F1845&lt;&gt;"", _xlfn.XLOOKUP(F1845,TABstock[CODE],TABstock[STOCK]),"")</f>
        <v/>
      </c>
      <c r="K1845" s="28"/>
      <c r="M1845" s="29"/>
      <c r="S1845" s="23"/>
      <c r="T1845" s="99"/>
      <c r="U1845" s="100"/>
      <c r="V1845" s="88"/>
      <c r="W1845" s="88"/>
      <c r="X1845" s="88"/>
      <c r="Y1845" s="30"/>
      <c r="Z1845" s="88"/>
      <c r="AA1845" s="88"/>
      <c r="AB1845" s="30"/>
      <c r="AC1845" s="30"/>
      <c r="AD1845" s="30"/>
      <c r="AE1845" s="101"/>
      <c r="AH1845" s="53"/>
    </row>
    <row r="1846" spans="2:34" x14ac:dyDescent="0.25">
      <c r="B1846" s="81"/>
      <c r="C1846" s="82"/>
      <c r="D1846" s="83"/>
      <c r="E1846" s="87"/>
      <c r="F1846" s="84"/>
      <c r="G1846" s="84"/>
      <c r="H1846" s="89" t="str">
        <f>IF(F1846&lt;&gt;"", _xlfn.XLOOKUP(F1846,TABstock[CODE],TABstock[UNITE]),"")</f>
        <v/>
      </c>
      <c r="I1846" s="89" t="str">
        <f>IF(F1846&lt;&gt;"", _xlfn.XLOOKUP(F1846,TABstock[CODE],TABstock[DESCRIPTION]),"")</f>
        <v/>
      </c>
      <c r="J1846" s="90" t="str">
        <f>IF(F1846&lt;&gt;"", _xlfn.XLOOKUP(F1846,TABstock[CODE],TABstock[STOCK]),"")</f>
        <v/>
      </c>
      <c r="K1846" s="28"/>
      <c r="M1846" s="29"/>
      <c r="S1846" s="23"/>
      <c r="T1846" s="99"/>
      <c r="U1846" s="100"/>
      <c r="V1846" s="88"/>
      <c r="W1846" s="88"/>
      <c r="X1846" s="88"/>
      <c r="Y1846" s="30"/>
      <c r="Z1846" s="88"/>
      <c r="AA1846" s="88"/>
      <c r="AB1846" s="30"/>
      <c r="AC1846" s="30"/>
      <c r="AD1846" s="30"/>
      <c r="AE1846" s="101"/>
      <c r="AH1846" s="53"/>
    </row>
    <row r="1847" spans="2:34" x14ac:dyDescent="0.25">
      <c r="B1847" s="81"/>
      <c r="C1847" s="82"/>
      <c r="D1847" s="83"/>
      <c r="E1847" s="87"/>
      <c r="F1847" s="84"/>
      <c r="G1847" s="84"/>
      <c r="H1847" s="89" t="str">
        <f>IF(F1847&lt;&gt;"", _xlfn.XLOOKUP(F1847,TABstock[CODE],TABstock[UNITE]),"")</f>
        <v/>
      </c>
      <c r="I1847" s="89" t="str">
        <f>IF(F1847&lt;&gt;"", _xlfn.XLOOKUP(F1847,TABstock[CODE],TABstock[DESCRIPTION]),"")</f>
        <v/>
      </c>
      <c r="J1847" s="90" t="str">
        <f>IF(F1847&lt;&gt;"", _xlfn.XLOOKUP(F1847,TABstock[CODE],TABstock[STOCK]),"")</f>
        <v/>
      </c>
      <c r="K1847" s="28"/>
      <c r="M1847" s="29"/>
      <c r="S1847" s="23"/>
      <c r="T1847" s="99"/>
      <c r="U1847" s="100"/>
      <c r="V1847" s="88"/>
      <c r="W1847" s="88"/>
      <c r="X1847" s="88"/>
      <c r="Y1847" s="30"/>
      <c r="Z1847" s="88"/>
      <c r="AA1847" s="88"/>
      <c r="AB1847" s="30"/>
      <c r="AC1847" s="30"/>
      <c r="AD1847" s="30"/>
      <c r="AE1847" s="101"/>
      <c r="AH1847" s="53"/>
    </row>
    <row r="1848" spans="2:34" x14ac:dyDescent="0.25">
      <c r="B1848" s="81"/>
      <c r="C1848" s="82"/>
      <c r="D1848" s="83"/>
      <c r="E1848" s="87"/>
      <c r="F1848" s="84"/>
      <c r="G1848" s="84"/>
      <c r="H1848" s="89" t="str">
        <f>IF(F1848&lt;&gt;"", _xlfn.XLOOKUP(F1848,TABstock[CODE],TABstock[UNITE]),"")</f>
        <v/>
      </c>
      <c r="I1848" s="89" t="str">
        <f>IF(F1848&lt;&gt;"", _xlfn.XLOOKUP(F1848,TABstock[CODE],TABstock[DESCRIPTION]),"")</f>
        <v/>
      </c>
      <c r="J1848" s="90" t="str">
        <f>IF(F1848&lt;&gt;"", _xlfn.XLOOKUP(F1848,TABstock[CODE],TABstock[STOCK]),"")</f>
        <v/>
      </c>
      <c r="K1848" s="28"/>
      <c r="M1848" s="29"/>
      <c r="S1848" s="23"/>
      <c r="T1848" s="99"/>
      <c r="U1848" s="100"/>
      <c r="V1848" s="88"/>
      <c r="W1848" s="88"/>
      <c r="X1848" s="88"/>
      <c r="Y1848" s="30"/>
      <c r="Z1848" s="88"/>
      <c r="AA1848" s="88"/>
      <c r="AB1848" s="30"/>
      <c r="AC1848" s="30"/>
      <c r="AD1848" s="30"/>
      <c r="AE1848" s="101"/>
      <c r="AH1848" s="53"/>
    </row>
    <row r="1849" spans="2:34" x14ac:dyDescent="0.25">
      <c r="B1849" s="81"/>
      <c r="C1849" s="82"/>
      <c r="D1849" s="83"/>
      <c r="E1849" s="87"/>
      <c r="F1849" s="84"/>
      <c r="G1849" s="84"/>
      <c r="H1849" s="89" t="str">
        <f>IF(F1849&lt;&gt;"", _xlfn.XLOOKUP(F1849,TABstock[CODE],TABstock[UNITE]),"")</f>
        <v/>
      </c>
      <c r="I1849" s="89" t="str">
        <f>IF(F1849&lt;&gt;"", _xlfn.XLOOKUP(F1849,TABstock[CODE],TABstock[DESCRIPTION]),"")</f>
        <v/>
      </c>
      <c r="J1849" s="90" t="str">
        <f>IF(F1849&lt;&gt;"", _xlfn.XLOOKUP(F1849,TABstock[CODE],TABstock[STOCK]),"")</f>
        <v/>
      </c>
      <c r="K1849" s="28"/>
      <c r="M1849" s="29"/>
      <c r="S1849" s="23"/>
      <c r="T1849" s="99"/>
      <c r="U1849" s="100"/>
      <c r="V1849" s="88"/>
      <c r="W1849" s="88"/>
      <c r="X1849" s="88"/>
      <c r="Y1849" s="30"/>
      <c r="Z1849" s="88"/>
      <c r="AA1849" s="88"/>
      <c r="AB1849" s="30"/>
      <c r="AC1849" s="30"/>
      <c r="AD1849" s="30"/>
      <c r="AE1849" s="101"/>
      <c r="AH1849" s="53"/>
    </row>
    <row r="1850" spans="2:34" x14ac:dyDescent="0.25">
      <c r="B1850" s="81"/>
      <c r="C1850" s="82"/>
      <c r="D1850" s="83"/>
      <c r="E1850" s="87"/>
      <c r="F1850" s="84"/>
      <c r="G1850" s="84"/>
      <c r="H1850" s="89" t="str">
        <f>IF(F1850&lt;&gt;"", _xlfn.XLOOKUP(F1850,TABstock[CODE],TABstock[UNITE]),"")</f>
        <v/>
      </c>
      <c r="I1850" s="89" t="str">
        <f>IF(F1850&lt;&gt;"", _xlfn.XLOOKUP(F1850,TABstock[CODE],TABstock[DESCRIPTION]),"")</f>
        <v/>
      </c>
      <c r="J1850" s="90" t="str">
        <f>IF(F1850&lt;&gt;"", _xlfn.XLOOKUP(F1850,TABstock[CODE],TABstock[STOCK]),"")</f>
        <v/>
      </c>
      <c r="K1850" s="28"/>
      <c r="M1850" s="29"/>
      <c r="S1850" s="23"/>
      <c r="T1850" s="99"/>
      <c r="U1850" s="100"/>
      <c r="V1850" s="88"/>
      <c r="W1850" s="88"/>
      <c r="X1850" s="88"/>
      <c r="Y1850" s="30"/>
      <c r="Z1850" s="88"/>
      <c r="AA1850" s="88"/>
      <c r="AB1850" s="30"/>
      <c r="AC1850" s="30"/>
      <c r="AD1850" s="30"/>
      <c r="AE1850" s="101"/>
      <c r="AH1850" s="53"/>
    </row>
    <row r="1851" spans="2:34" x14ac:dyDescent="0.25">
      <c r="B1851" s="81"/>
      <c r="C1851" s="82"/>
      <c r="D1851" s="83"/>
      <c r="E1851" s="87"/>
      <c r="F1851" s="84"/>
      <c r="G1851" s="84"/>
      <c r="H1851" s="89" t="str">
        <f>IF(F1851&lt;&gt;"", _xlfn.XLOOKUP(F1851,TABstock[CODE],TABstock[UNITE]),"")</f>
        <v/>
      </c>
      <c r="I1851" s="89" t="str">
        <f>IF(F1851&lt;&gt;"", _xlfn.XLOOKUP(F1851,TABstock[CODE],TABstock[DESCRIPTION]),"")</f>
        <v/>
      </c>
      <c r="J1851" s="90" t="str">
        <f>IF(F1851&lt;&gt;"", _xlfn.XLOOKUP(F1851,TABstock[CODE],TABstock[STOCK]),"")</f>
        <v/>
      </c>
      <c r="K1851" s="28"/>
      <c r="M1851" s="29"/>
      <c r="S1851" s="23"/>
      <c r="T1851" s="99"/>
      <c r="U1851" s="100"/>
      <c r="V1851" s="88"/>
      <c r="W1851" s="88"/>
      <c r="X1851" s="88"/>
      <c r="Y1851" s="30"/>
      <c r="Z1851" s="88"/>
      <c r="AA1851" s="88"/>
      <c r="AB1851" s="30"/>
      <c r="AC1851" s="30"/>
      <c r="AD1851" s="30"/>
      <c r="AE1851" s="101"/>
      <c r="AH1851" s="53"/>
    </row>
    <row r="1852" spans="2:34" x14ac:dyDescent="0.25">
      <c r="B1852" s="81"/>
      <c r="C1852" s="82"/>
      <c r="D1852" s="83"/>
      <c r="E1852" s="87"/>
      <c r="F1852" s="84"/>
      <c r="G1852" s="84"/>
      <c r="H1852" s="89" t="str">
        <f>IF(F1852&lt;&gt;"", _xlfn.XLOOKUP(F1852,TABstock[CODE],TABstock[UNITE]),"")</f>
        <v/>
      </c>
      <c r="I1852" s="89" t="str">
        <f>IF(F1852&lt;&gt;"", _xlfn.XLOOKUP(F1852,TABstock[CODE],TABstock[DESCRIPTION]),"")</f>
        <v/>
      </c>
      <c r="J1852" s="90" t="str">
        <f>IF(F1852&lt;&gt;"", _xlfn.XLOOKUP(F1852,TABstock[CODE],TABstock[STOCK]),"")</f>
        <v/>
      </c>
      <c r="K1852" s="28"/>
      <c r="M1852" s="29"/>
      <c r="S1852" s="23"/>
      <c r="T1852" s="99"/>
      <c r="U1852" s="100"/>
      <c r="V1852" s="88"/>
      <c r="W1852" s="88"/>
      <c r="X1852" s="88"/>
      <c r="Y1852" s="30"/>
      <c r="Z1852" s="88"/>
      <c r="AA1852" s="88"/>
      <c r="AB1852" s="30"/>
      <c r="AC1852" s="30"/>
      <c r="AD1852" s="30"/>
      <c r="AE1852" s="101"/>
      <c r="AH1852" s="53"/>
    </row>
    <row r="1853" spans="2:34" x14ac:dyDescent="0.25">
      <c r="B1853" s="81"/>
      <c r="C1853" s="82"/>
      <c r="D1853" s="83"/>
      <c r="E1853" s="87"/>
      <c r="F1853" s="84"/>
      <c r="G1853" s="84"/>
      <c r="H1853" s="89" t="str">
        <f>IF(F1853&lt;&gt;"", _xlfn.XLOOKUP(F1853,TABstock[CODE],TABstock[UNITE]),"")</f>
        <v/>
      </c>
      <c r="I1853" s="89" t="str">
        <f>IF(F1853&lt;&gt;"", _xlfn.XLOOKUP(F1853,TABstock[CODE],TABstock[DESCRIPTION]),"")</f>
        <v/>
      </c>
      <c r="J1853" s="90" t="str">
        <f>IF(F1853&lt;&gt;"", _xlfn.XLOOKUP(F1853,TABstock[CODE],TABstock[STOCK]),"")</f>
        <v/>
      </c>
      <c r="K1853" s="28"/>
      <c r="M1853" s="29"/>
      <c r="S1853" s="23"/>
      <c r="T1853" s="99"/>
      <c r="U1853" s="100"/>
      <c r="V1853" s="88"/>
      <c r="W1853" s="88"/>
      <c r="X1853" s="88"/>
      <c r="Y1853" s="30"/>
      <c r="Z1853" s="88"/>
      <c r="AA1853" s="88"/>
      <c r="AB1853" s="30"/>
      <c r="AC1853" s="30"/>
      <c r="AD1853" s="30"/>
      <c r="AE1853" s="101"/>
      <c r="AH1853" s="53"/>
    </row>
    <row r="1854" spans="2:34" x14ac:dyDescent="0.25">
      <c r="B1854" s="81"/>
      <c r="C1854" s="82"/>
      <c r="D1854" s="83"/>
      <c r="E1854" s="87"/>
      <c r="F1854" s="84"/>
      <c r="G1854" s="84"/>
      <c r="H1854" s="89" t="str">
        <f>IF(F1854&lt;&gt;"", _xlfn.XLOOKUP(F1854,TABstock[CODE],TABstock[UNITE]),"")</f>
        <v/>
      </c>
      <c r="I1854" s="89" t="str">
        <f>IF(F1854&lt;&gt;"", _xlfn.XLOOKUP(F1854,TABstock[CODE],TABstock[DESCRIPTION]),"")</f>
        <v/>
      </c>
      <c r="J1854" s="90" t="str">
        <f>IF(F1854&lt;&gt;"", _xlfn.XLOOKUP(F1854,TABstock[CODE],TABstock[STOCK]),"")</f>
        <v/>
      </c>
      <c r="K1854" s="28"/>
      <c r="M1854" s="29"/>
      <c r="S1854" s="23"/>
      <c r="T1854" s="99"/>
      <c r="U1854" s="100"/>
      <c r="V1854" s="88"/>
      <c r="W1854" s="88"/>
      <c r="X1854" s="88"/>
      <c r="Y1854" s="30"/>
      <c r="Z1854" s="88"/>
      <c r="AA1854" s="88"/>
      <c r="AB1854" s="30"/>
      <c r="AC1854" s="30"/>
      <c r="AD1854" s="30"/>
      <c r="AE1854" s="101"/>
      <c r="AH1854" s="53"/>
    </row>
    <row r="1855" spans="2:34" x14ac:dyDescent="0.25">
      <c r="B1855" s="81"/>
      <c r="C1855" s="82"/>
      <c r="D1855" s="83"/>
      <c r="E1855" s="87"/>
      <c r="F1855" s="84"/>
      <c r="G1855" s="84"/>
      <c r="H1855" s="89" t="str">
        <f>IF(F1855&lt;&gt;"", _xlfn.XLOOKUP(F1855,TABstock[CODE],TABstock[UNITE]),"")</f>
        <v/>
      </c>
      <c r="I1855" s="89" t="str">
        <f>IF(F1855&lt;&gt;"", _xlfn.XLOOKUP(F1855,TABstock[CODE],TABstock[DESCRIPTION]),"")</f>
        <v/>
      </c>
      <c r="J1855" s="90" t="str">
        <f>IF(F1855&lt;&gt;"", _xlfn.XLOOKUP(F1855,TABstock[CODE],TABstock[STOCK]),"")</f>
        <v/>
      </c>
      <c r="K1855" s="28"/>
      <c r="M1855" s="29"/>
      <c r="S1855" s="23"/>
      <c r="T1855" s="99"/>
      <c r="U1855" s="100"/>
      <c r="V1855" s="88"/>
      <c r="W1855" s="88"/>
      <c r="X1855" s="88"/>
      <c r="Y1855" s="30"/>
      <c r="Z1855" s="88"/>
      <c r="AA1855" s="88"/>
      <c r="AB1855" s="30"/>
      <c r="AC1855" s="30"/>
      <c r="AD1855" s="30"/>
      <c r="AE1855" s="101"/>
      <c r="AH1855" s="53"/>
    </row>
    <row r="1856" spans="2:34" x14ac:dyDescent="0.25">
      <c r="B1856" s="81"/>
      <c r="C1856" s="82"/>
      <c r="D1856" s="83"/>
      <c r="E1856" s="87"/>
      <c r="F1856" s="84"/>
      <c r="G1856" s="84"/>
      <c r="H1856" s="89" t="str">
        <f>IF(F1856&lt;&gt;"", _xlfn.XLOOKUP(F1856,TABstock[CODE],TABstock[UNITE]),"")</f>
        <v/>
      </c>
      <c r="I1856" s="89" t="str">
        <f>IF(F1856&lt;&gt;"", _xlfn.XLOOKUP(F1856,TABstock[CODE],TABstock[DESCRIPTION]),"")</f>
        <v/>
      </c>
      <c r="J1856" s="90" t="str">
        <f>IF(F1856&lt;&gt;"", _xlfn.XLOOKUP(F1856,TABstock[CODE],TABstock[STOCK]),"")</f>
        <v/>
      </c>
      <c r="K1856" s="28"/>
      <c r="M1856" s="29"/>
      <c r="S1856" s="23"/>
      <c r="T1856" s="99"/>
      <c r="U1856" s="100"/>
      <c r="V1856" s="88"/>
      <c r="W1856" s="88"/>
      <c r="X1856" s="88"/>
      <c r="Y1856" s="30"/>
      <c r="Z1856" s="88"/>
      <c r="AA1856" s="88"/>
      <c r="AB1856" s="30"/>
      <c r="AC1856" s="30"/>
      <c r="AD1856" s="30"/>
      <c r="AE1856" s="101"/>
      <c r="AH1856" s="53"/>
    </row>
    <row r="1857" spans="2:34" x14ac:dyDescent="0.25">
      <c r="B1857" s="81"/>
      <c r="C1857" s="82"/>
      <c r="D1857" s="83"/>
      <c r="E1857" s="87"/>
      <c r="F1857" s="84"/>
      <c r="G1857" s="84"/>
      <c r="H1857" s="89" t="str">
        <f>IF(F1857&lt;&gt;"", _xlfn.XLOOKUP(F1857,TABstock[CODE],TABstock[UNITE]),"")</f>
        <v/>
      </c>
      <c r="I1857" s="89" t="str">
        <f>IF(F1857&lt;&gt;"", _xlfn.XLOOKUP(F1857,TABstock[CODE],TABstock[DESCRIPTION]),"")</f>
        <v/>
      </c>
      <c r="J1857" s="90" t="str">
        <f>IF(F1857&lt;&gt;"", _xlfn.XLOOKUP(F1857,TABstock[CODE],TABstock[STOCK]),"")</f>
        <v/>
      </c>
      <c r="K1857" s="28"/>
      <c r="M1857" s="29"/>
      <c r="S1857" s="23"/>
      <c r="T1857" s="99"/>
      <c r="U1857" s="100"/>
      <c r="V1857" s="88"/>
      <c r="W1857" s="88"/>
      <c r="X1857" s="88"/>
      <c r="Y1857" s="30"/>
      <c r="Z1857" s="88"/>
      <c r="AA1857" s="88"/>
      <c r="AB1857" s="30"/>
      <c r="AC1857" s="30"/>
      <c r="AD1857" s="30"/>
      <c r="AE1857" s="101"/>
      <c r="AH1857" s="53"/>
    </row>
    <row r="1858" spans="2:34" x14ac:dyDescent="0.25">
      <c r="B1858" s="81"/>
      <c r="C1858" s="82"/>
      <c r="D1858" s="83"/>
      <c r="E1858" s="87"/>
      <c r="F1858" s="84"/>
      <c r="G1858" s="84"/>
      <c r="H1858" s="89" t="str">
        <f>IF(F1858&lt;&gt;"", _xlfn.XLOOKUP(F1858,TABstock[CODE],TABstock[UNITE]),"")</f>
        <v/>
      </c>
      <c r="I1858" s="89" t="str">
        <f>IF(F1858&lt;&gt;"", _xlfn.XLOOKUP(F1858,TABstock[CODE],TABstock[DESCRIPTION]),"")</f>
        <v/>
      </c>
      <c r="J1858" s="90" t="str">
        <f>IF(F1858&lt;&gt;"", _xlfn.XLOOKUP(F1858,TABstock[CODE],TABstock[STOCK]),"")</f>
        <v/>
      </c>
      <c r="K1858" s="28"/>
      <c r="M1858" s="29"/>
      <c r="S1858" s="23"/>
      <c r="T1858" s="99"/>
      <c r="U1858" s="100"/>
      <c r="V1858" s="88"/>
      <c r="W1858" s="88"/>
      <c r="X1858" s="88"/>
      <c r="Y1858" s="30"/>
      <c r="Z1858" s="88"/>
      <c r="AA1858" s="88"/>
      <c r="AB1858" s="30"/>
      <c r="AC1858" s="30"/>
      <c r="AD1858" s="30"/>
      <c r="AE1858" s="101"/>
      <c r="AH1858" s="53"/>
    </row>
    <row r="1859" spans="2:34" x14ac:dyDescent="0.25">
      <c r="B1859" s="81"/>
      <c r="C1859" s="82"/>
      <c r="D1859" s="83"/>
      <c r="E1859" s="87"/>
      <c r="F1859" s="84"/>
      <c r="G1859" s="84"/>
      <c r="H1859" s="89" t="str">
        <f>IF(F1859&lt;&gt;"", _xlfn.XLOOKUP(F1859,TABstock[CODE],TABstock[UNITE]),"")</f>
        <v/>
      </c>
      <c r="I1859" s="89" t="str">
        <f>IF(F1859&lt;&gt;"", _xlfn.XLOOKUP(F1859,TABstock[CODE],TABstock[DESCRIPTION]),"")</f>
        <v/>
      </c>
      <c r="J1859" s="90" t="str">
        <f>IF(F1859&lt;&gt;"", _xlfn.XLOOKUP(F1859,TABstock[CODE],TABstock[STOCK]),"")</f>
        <v/>
      </c>
      <c r="K1859" s="28"/>
      <c r="M1859" s="29"/>
      <c r="S1859" s="23"/>
      <c r="T1859" s="99"/>
      <c r="U1859" s="100"/>
      <c r="V1859" s="88"/>
      <c r="W1859" s="88"/>
      <c r="X1859" s="88"/>
      <c r="Y1859" s="30"/>
      <c r="Z1859" s="88"/>
      <c r="AA1859" s="88"/>
      <c r="AB1859" s="30"/>
      <c r="AC1859" s="30"/>
      <c r="AD1859" s="30"/>
      <c r="AE1859" s="101"/>
      <c r="AH1859" s="53"/>
    </row>
    <row r="1860" spans="2:34" x14ac:dyDescent="0.25">
      <c r="B1860" s="81"/>
      <c r="C1860" s="82"/>
      <c r="D1860" s="83"/>
      <c r="E1860" s="87"/>
      <c r="F1860" s="84"/>
      <c r="G1860" s="84"/>
      <c r="H1860" s="89" t="str">
        <f>IF(F1860&lt;&gt;"", _xlfn.XLOOKUP(F1860,TABstock[CODE],TABstock[UNITE]),"")</f>
        <v/>
      </c>
      <c r="I1860" s="89" t="str">
        <f>IF(F1860&lt;&gt;"", _xlfn.XLOOKUP(F1860,TABstock[CODE],TABstock[DESCRIPTION]),"")</f>
        <v/>
      </c>
      <c r="J1860" s="90" t="str">
        <f>IF(F1860&lt;&gt;"", _xlfn.XLOOKUP(F1860,TABstock[CODE],TABstock[STOCK]),"")</f>
        <v/>
      </c>
      <c r="K1860" s="28"/>
      <c r="M1860" s="29"/>
      <c r="S1860" s="23"/>
      <c r="T1860" s="99"/>
      <c r="U1860" s="100"/>
      <c r="V1860" s="88"/>
      <c r="W1860" s="88"/>
      <c r="X1860" s="88"/>
      <c r="Y1860" s="30"/>
      <c r="Z1860" s="88"/>
      <c r="AA1860" s="88"/>
      <c r="AB1860" s="30"/>
      <c r="AC1860" s="30"/>
      <c r="AD1860" s="30"/>
      <c r="AE1860" s="101"/>
      <c r="AH1860" s="53"/>
    </row>
    <row r="1861" spans="2:34" x14ac:dyDescent="0.25">
      <c r="B1861" s="81"/>
      <c r="C1861" s="82"/>
      <c r="D1861" s="83"/>
      <c r="E1861" s="87"/>
      <c r="F1861" s="84"/>
      <c r="G1861" s="84"/>
      <c r="H1861" s="89" t="str">
        <f>IF(F1861&lt;&gt;"", _xlfn.XLOOKUP(F1861,TABstock[CODE],TABstock[UNITE]),"")</f>
        <v/>
      </c>
      <c r="I1861" s="89" t="str">
        <f>IF(F1861&lt;&gt;"", _xlfn.XLOOKUP(F1861,TABstock[CODE],TABstock[DESCRIPTION]),"")</f>
        <v/>
      </c>
      <c r="J1861" s="90" t="str">
        <f>IF(F1861&lt;&gt;"", _xlfn.XLOOKUP(F1861,TABstock[CODE],TABstock[STOCK]),"")</f>
        <v/>
      </c>
      <c r="K1861" s="28"/>
      <c r="M1861" s="29"/>
      <c r="S1861" s="23"/>
      <c r="T1861" s="99"/>
      <c r="U1861" s="100"/>
      <c r="V1861" s="88"/>
      <c r="W1861" s="88"/>
      <c r="X1861" s="88"/>
      <c r="Y1861" s="30"/>
      <c r="Z1861" s="88"/>
      <c r="AA1861" s="88"/>
      <c r="AB1861" s="30"/>
      <c r="AC1861" s="30"/>
      <c r="AD1861" s="30"/>
      <c r="AE1861" s="101"/>
      <c r="AH1861" s="53"/>
    </row>
    <row r="1862" spans="2:34" x14ac:dyDescent="0.25">
      <c r="B1862" s="81"/>
      <c r="C1862" s="82"/>
      <c r="D1862" s="83"/>
      <c r="E1862" s="87"/>
      <c r="F1862" s="84"/>
      <c r="G1862" s="84"/>
      <c r="H1862" s="89" t="str">
        <f>IF(F1862&lt;&gt;"", _xlfn.XLOOKUP(F1862,TABstock[CODE],TABstock[UNITE]),"")</f>
        <v/>
      </c>
      <c r="I1862" s="89" t="str">
        <f>IF(F1862&lt;&gt;"", _xlfn.XLOOKUP(F1862,TABstock[CODE],TABstock[DESCRIPTION]),"")</f>
        <v/>
      </c>
      <c r="J1862" s="90" t="str">
        <f>IF(F1862&lt;&gt;"", _xlfn.XLOOKUP(F1862,TABstock[CODE],TABstock[STOCK]),"")</f>
        <v/>
      </c>
      <c r="K1862" s="28"/>
      <c r="M1862" s="29"/>
      <c r="S1862" s="23"/>
      <c r="T1862" s="99"/>
      <c r="U1862" s="100"/>
      <c r="V1862" s="88"/>
      <c r="W1862" s="88"/>
      <c r="X1862" s="88"/>
      <c r="Y1862" s="30"/>
      <c r="Z1862" s="88"/>
      <c r="AA1862" s="88"/>
      <c r="AB1862" s="30"/>
      <c r="AC1862" s="30"/>
      <c r="AD1862" s="30"/>
      <c r="AE1862" s="101"/>
      <c r="AH1862" s="53"/>
    </row>
    <row r="1863" spans="2:34" x14ac:dyDescent="0.25">
      <c r="B1863" s="81"/>
      <c r="C1863" s="82"/>
      <c r="D1863" s="83"/>
      <c r="E1863" s="87"/>
      <c r="F1863" s="84"/>
      <c r="G1863" s="84"/>
      <c r="H1863" s="89" t="str">
        <f>IF(F1863&lt;&gt;"", _xlfn.XLOOKUP(F1863,TABstock[CODE],TABstock[UNITE]),"")</f>
        <v/>
      </c>
      <c r="I1863" s="89" t="str">
        <f>IF(F1863&lt;&gt;"", _xlfn.XLOOKUP(F1863,TABstock[CODE],TABstock[DESCRIPTION]),"")</f>
        <v/>
      </c>
      <c r="J1863" s="90" t="str">
        <f>IF(F1863&lt;&gt;"", _xlfn.XLOOKUP(F1863,TABstock[CODE],TABstock[STOCK]),"")</f>
        <v/>
      </c>
      <c r="K1863" s="28"/>
      <c r="M1863" s="29"/>
      <c r="S1863" s="23"/>
      <c r="T1863" s="99"/>
      <c r="U1863" s="100"/>
      <c r="V1863" s="88"/>
      <c r="W1863" s="88"/>
      <c r="X1863" s="88"/>
      <c r="Y1863" s="30"/>
      <c r="Z1863" s="88"/>
      <c r="AA1863" s="88"/>
      <c r="AB1863" s="30"/>
      <c r="AC1863" s="30"/>
      <c r="AD1863" s="30"/>
      <c r="AE1863" s="101"/>
      <c r="AH1863" s="53"/>
    </row>
    <row r="1864" spans="2:34" x14ac:dyDescent="0.25">
      <c r="B1864" s="81"/>
      <c r="C1864" s="82"/>
      <c r="D1864" s="83"/>
      <c r="E1864" s="87"/>
      <c r="F1864" s="84"/>
      <c r="G1864" s="84"/>
      <c r="H1864" s="89" t="str">
        <f>IF(F1864&lt;&gt;"", _xlfn.XLOOKUP(F1864,TABstock[CODE],TABstock[UNITE]),"")</f>
        <v/>
      </c>
      <c r="I1864" s="89" t="str">
        <f>IF(F1864&lt;&gt;"", _xlfn.XLOOKUP(F1864,TABstock[CODE],TABstock[DESCRIPTION]),"")</f>
        <v/>
      </c>
      <c r="J1864" s="90" t="str">
        <f>IF(F1864&lt;&gt;"", _xlfn.XLOOKUP(F1864,TABstock[CODE],TABstock[STOCK]),"")</f>
        <v/>
      </c>
      <c r="K1864" s="28"/>
      <c r="M1864" s="29"/>
      <c r="S1864" s="23"/>
      <c r="T1864" s="99"/>
      <c r="U1864" s="100"/>
      <c r="V1864" s="88"/>
      <c r="W1864" s="88"/>
      <c r="X1864" s="88"/>
      <c r="Y1864" s="30"/>
      <c r="Z1864" s="88"/>
      <c r="AA1864" s="88"/>
      <c r="AB1864" s="30"/>
      <c r="AC1864" s="30"/>
      <c r="AD1864" s="30"/>
      <c r="AE1864" s="101"/>
      <c r="AH1864" s="53"/>
    </row>
    <row r="1865" spans="2:34" x14ac:dyDescent="0.25">
      <c r="B1865" s="81"/>
      <c r="C1865" s="82"/>
      <c r="D1865" s="83"/>
      <c r="E1865" s="87"/>
      <c r="F1865" s="84"/>
      <c r="G1865" s="84"/>
      <c r="H1865" s="89" t="str">
        <f>IF(F1865&lt;&gt;"", _xlfn.XLOOKUP(F1865,TABstock[CODE],TABstock[UNITE]),"")</f>
        <v/>
      </c>
      <c r="I1865" s="89" t="str">
        <f>IF(F1865&lt;&gt;"", _xlfn.XLOOKUP(F1865,TABstock[CODE],TABstock[DESCRIPTION]),"")</f>
        <v/>
      </c>
      <c r="J1865" s="90" t="str">
        <f>IF(F1865&lt;&gt;"", _xlfn.XLOOKUP(F1865,TABstock[CODE],TABstock[STOCK]),"")</f>
        <v/>
      </c>
      <c r="K1865" s="28"/>
      <c r="M1865" s="29"/>
      <c r="S1865" s="23"/>
      <c r="T1865" s="99"/>
      <c r="U1865" s="100"/>
      <c r="V1865" s="88"/>
      <c r="W1865" s="88"/>
      <c r="X1865" s="88"/>
      <c r="Y1865" s="30"/>
      <c r="Z1865" s="88"/>
      <c r="AA1865" s="88"/>
      <c r="AB1865" s="30"/>
      <c r="AC1865" s="30"/>
      <c r="AD1865" s="30"/>
      <c r="AE1865" s="101"/>
      <c r="AH1865" s="53"/>
    </row>
    <row r="1866" spans="2:34" x14ac:dyDescent="0.25">
      <c r="B1866" s="81"/>
      <c r="C1866" s="82"/>
      <c r="D1866" s="83"/>
      <c r="E1866" s="87"/>
      <c r="F1866" s="84"/>
      <c r="G1866" s="84"/>
      <c r="H1866" s="89" t="str">
        <f>IF(F1866&lt;&gt;"", _xlfn.XLOOKUP(F1866,TABstock[CODE],TABstock[UNITE]),"")</f>
        <v/>
      </c>
      <c r="I1866" s="89" t="str">
        <f>IF(F1866&lt;&gt;"", _xlfn.XLOOKUP(F1866,TABstock[CODE],TABstock[DESCRIPTION]),"")</f>
        <v/>
      </c>
      <c r="J1866" s="90" t="str">
        <f>IF(F1866&lt;&gt;"", _xlfn.XLOOKUP(F1866,TABstock[CODE],TABstock[STOCK]),"")</f>
        <v/>
      </c>
      <c r="K1866" s="28"/>
      <c r="M1866" s="29"/>
      <c r="S1866" s="23"/>
      <c r="T1866" s="99"/>
      <c r="U1866" s="100"/>
      <c r="V1866" s="88"/>
      <c r="W1866" s="88"/>
      <c r="X1866" s="88"/>
      <c r="Y1866" s="30"/>
      <c r="Z1866" s="88"/>
      <c r="AA1866" s="88"/>
      <c r="AB1866" s="30"/>
      <c r="AC1866" s="30"/>
      <c r="AD1866" s="30"/>
      <c r="AE1866" s="101"/>
      <c r="AH1866" s="53"/>
    </row>
    <row r="1867" spans="2:34" x14ac:dyDescent="0.25">
      <c r="B1867" s="81"/>
      <c r="C1867" s="82"/>
      <c r="D1867" s="83"/>
      <c r="E1867" s="87"/>
      <c r="F1867" s="84"/>
      <c r="G1867" s="84"/>
      <c r="H1867" s="89" t="str">
        <f>IF(F1867&lt;&gt;"", _xlfn.XLOOKUP(F1867,TABstock[CODE],TABstock[UNITE]),"")</f>
        <v/>
      </c>
      <c r="I1867" s="89" t="str">
        <f>IF(F1867&lt;&gt;"", _xlfn.XLOOKUP(F1867,TABstock[CODE],TABstock[DESCRIPTION]),"")</f>
        <v/>
      </c>
      <c r="J1867" s="90" t="str">
        <f>IF(F1867&lt;&gt;"", _xlfn.XLOOKUP(F1867,TABstock[CODE],TABstock[STOCK]),"")</f>
        <v/>
      </c>
      <c r="K1867" s="28"/>
      <c r="M1867" s="29"/>
      <c r="S1867" s="23"/>
      <c r="T1867" s="99"/>
      <c r="U1867" s="100"/>
      <c r="V1867" s="88"/>
      <c r="W1867" s="88"/>
      <c r="X1867" s="88"/>
      <c r="Y1867" s="30"/>
      <c r="Z1867" s="88"/>
      <c r="AA1867" s="88"/>
      <c r="AB1867" s="30"/>
      <c r="AC1867" s="30"/>
      <c r="AD1867" s="30"/>
      <c r="AE1867" s="101"/>
      <c r="AH1867" s="53"/>
    </row>
    <row r="1868" spans="2:34" x14ac:dyDescent="0.25">
      <c r="B1868" s="81"/>
      <c r="C1868" s="82"/>
      <c r="D1868" s="83"/>
      <c r="E1868" s="87"/>
      <c r="F1868" s="84"/>
      <c r="G1868" s="84"/>
      <c r="H1868" s="89" t="str">
        <f>IF(F1868&lt;&gt;"", _xlfn.XLOOKUP(F1868,TABstock[CODE],TABstock[UNITE]),"")</f>
        <v/>
      </c>
      <c r="I1868" s="89" t="str">
        <f>IF(F1868&lt;&gt;"", _xlfn.XLOOKUP(F1868,TABstock[CODE],TABstock[DESCRIPTION]),"")</f>
        <v/>
      </c>
      <c r="J1868" s="90" t="str">
        <f>IF(F1868&lt;&gt;"", _xlfn.XLOOKUP(F1868,TABstock[CODE],TABstock[STOCK]),"")</f>
        <v/>
      </c>
      <c r="K1868" s="28"/>
      <c r="M1868" s="29"/>
      <c r="S1868" s="23"/>
      <c r="T1868" s="99"/>
      <c r="U1868" s="100"/>
      <c r="V1868" s="88"/>
      <c r="W1868" s="88"/>
      <c r="X1868" s="88"/>
      <c r="Y1868" s="30"/>
      <c r="Z1868" s="88"/>
      <c r="AA1868" s="88"/>
      <c r="AB1868" s="30"/>
      <c r="AC1868" s="30"/>
      <c r="AD1868" s="30"/>
      <c r="AE1868" s="101"/>
      <c r="AH1868" s="53"/>
    </row>
    <row r="1869" spans="2:34" x14ac:dyDescent="0.25">
      <c r="B1869" s="81"/>
      <c r="C1869" s="82"/>
      <c r="D1869" s="83"/>
      <c r="E1869" s="87"/>
      <c r="F1869" s="84"/>
      <c r="G1869" s="84"/>
      <c r="H1869" s="89" t="str">
        <f>IF(F1869&lt;&gt;"", _xlfn.XLOOKUP(F1869,TABstock[CODE],TABstock[UNITE]),"")</f>
        <v/>
      </c>
      <c r="I1869" s="89" t="str">
        <f>IF(F1869&lt;&gt;"", _xlfn.XLOOKUP(F1869,TABstock[CODE],TABstock[DESCRIPTION]),"")</f>
        <v/>
      </c>
      <c r="J1869" s="90" t="str">
        <f>IF(F1869&lt;&gt;"", _xlfn.XLOOKUP(F1869,TABstock[CODE],TABstock[STOCK]),"")</f>
        <v/>
      </c>
      <c r="K1869" s="28"/>
      <c r="M1869" s="29"/>
      <c r="S1869" s="23"/>
      <c r="T1869" s="99"/>
      <c r="U1869" s="100"/>
      <c r="V1869" s="88"/>
      <c r="W1869" s="88"/>
      <c r="X1869" s="88"/>
      <c r="Y1869" s="30"/>
      <c r="Z1869" s="88"/>
      <c r="AA1869" s="88"/>
      <c r="AB1869" s="30"/>
      <c r="AC1869" s="30"/>
      <c r="AD1869" s="30"/>
      <c r="AE1869" s="101"/>
      <c r="AH1869" s="53"/>
    </row>
    <row r="1870" spans="2:34" x14ac:dyDescent="0.25">
      <c r="B1870" s="81"/>
      <c r="C1870" s="82"/>
      <c r="D1870" s="83"/>
      <c r="E1870" s="87"/>
      <c r="F1870" s="84"/>
      <c r="G1870" s="84"/>
      <c r="H1870" s="89" t="str">
        <f>IF(F1870&lt;&gt;"", _xlfn.XLOOKUP(F1870,TABstock[CODE],TABstock[UNITE]),"")</f>
        <v/>
      </c>
      <c r="I1870" s="89" t="str">
        <f>IF(F1870&lt;&gt;"", _xlfn.XLOOKUP(F1870,TABstock[CODE],TABstock[DESCRIPTION]),"")</f>
        <v/>
      </c>
      <c r="J1870" s="90" t="str">
        <f>IF(F1870&lt;&gt;"", _xlfn.XLOOKUP(F1870,TABstock[CODE],TABstock[STOCK]),"")</f>
        <v/>
      </c>
      <c r="K1870" s="28"/>
      <c r="M1870" s="29"/>
      <c r="S1870" s="23"/>
      <c r="T1870" s="99"/>
      <c r="U1870" s="100"/>
      <c r="V1870" s="88"/>
      <c r="W1870" s="88"/>
      <c r="X1870" s="88"/>
      <c r="Y1870" s="30"/>
      <c r="Z1870" s="88"/>
      <c r="AA1870" s="88"/>
      <c r="AB1870" s="30"/>
      <c r="AC1870" s="30"/>
      <c r="AD1870" s="30"/>
      <c r="AE1870" s="101"/>
      <c r="AH1870" s="53"/>
    </row>
    <row r="1871" spans="2:34" x14ac:dyDescent="0.25">
      <c r="B1871" s="81"/>
      <c r="C1871" s="82"/>
      <c r="D1871" s="83"/>
      <c r="E1871" s="87"/>
      <c r="F1871" s="84"/>
      <c r="G1871" s="84"/>
      <c r="H1871" s="89" t="str">
        <f>IF(F1871&lt;&gt;"", _xlfn.XLOOKUP(F1871,TABstock[CODE],TABstock[UNITE]),"")</f>
        <v/>
      </c>
      <c r="I1871" s="89" t="str">
        <f>IF(F1871&lt;&gt;"", _xlfn.XLOOKUP(F1871,TABstock[CODE],TABstock[DESCRIPTION]),"")</f>
        <v/>
      </c>
      <c r="J1871" s="90" t="str">
        <f>IF(F1871&lt;&gt;"", _xlfn.XLOOKUP(F1871,TABstock[CODE],TABstock[STOCK]),"")</f>
        <v/>
      </c>
      <c r="K1871" s="28"/>
      <c r="M1871" s="29"/>
      <c r="S1871" s="23"/>
      <c r="T1871" s="99"/>
      <c r="U1871" s="100"/>
      <c r="V1871" s="88"/>
      <c r="W1871" s="88"/>
      <c r="X1871" s="88"/>
      <c r="Y1871" s="30"/>
      <c r="Z1871" s="88"/>
      <c r="AA1871" s="88"/>
      <c r="AB1871" s="30"/>
      <c r="AC1871" s="30"/>
      <c r="AD1871" s="30"/>
      <c r="AE1871" s="101"/>
      <c r="AH1871" s="53"/>
    </row>
    <row r="1872" spans="2:34" x14ac:dyDescent="0.25">
      <c r="B1872" s="81"/>
      <c r="C1872" s="82"/>
      <c r="D1872" s="83"/>
      <c r="E1872" s="87"/>
      <c r="F1872" s="84"/>
      <c r="G1872" s="84"/>
      <c r="H1872" s="89" t="str">
        <f>IF(F1872&lt;&gt;"", _xlfn.XLOOKUP(F1872,TABstock[CODE],TABstock[UNITE]),"")</f>
        <v/>
      </c>
      <c r="I1872" s="89" t="str">
        <f>IF(F1872&lt;&gt;"", _xlfn.XLOOKUP(F1872,TABstock[CODE],TABstock[DESCRIPTION]),"")</f>
        <v/>
      </c>
      <c r="J1872" s="90" t="str">
        <f>IF(F1872&lt;&gt;"", _xlfn.XLOOKUP(F1872,TABstock[CODE],TABstock[STOCK]),"")</f>
        <v/>
      </c>
      <c r="K1872" s="28"/>
      <c r="M1872" s="29"/>
      <c r="S1872" s="23"/>
      <c r="T1872" s="99"/>
      <c r="U1872" s="100"/>
      <c r="V1872" s="88"/>
      <c r="W1872" s="88"/>
      <c r="X1872" s="88"/>
      <c r="Y1872" s="30"/>
      <c r="Z1872" s="88"/>
      <c r="AA1872" s="88"/>
      <c r="AB1872" s="30"/>
      <c r="AC1872" s="30"/>
      <c r="AD1872" s="30"/>
      <c r="AE1872" s="101"/>
      <c r="AH1872" s="53"/>
    </row>
    <row r="1873" spans="2:34" x14ac:dyDescent="0.25">
      <c r="B1873" s="81"/>
      <c r="C1873" s="82"/>
      <c r="D1873" s="83"/>
      <c r="E1873" s="87"/>
      <c r="F1873" s="84"/>
      <c r="G1873" s="84"/>
      <c r="H1873" s="89" t="str">
        <f>IF(F1873&lt;&gt;"", _xlfn.XLOOKUP(F1873,TABstock[CODE],TABstock[UNITE]),"")</f>
        <v/>
      </c>
      <c r="I1873" s="89" t="str">
        <f>IF(F1873&lt;&gt;"", _xlfn.XLOOKUP(F1873,TABstock[CODE],TABstock[DESCRIPTION]),"")</f>
        <v/>
      </c>
      <c r="J1873" s="90" t="str">
        <f>IF(F1873&lt;&gt;"", _xlfn.XLOOKUP(F1873,TABstock[CODE],TABstock[STOCK]),"")</f>
        <v/>
      </c>
      <c r="K1873" s="28"/>
      <c r="M1873" s="29"/>
      <c r="S1873" s="23"/>
      <c r="T1873" s="99"/>
      <c r="U1873" s="100"/>
      <c r="V1873" s="88"/>
      <c r="W1873" s="88"/>
      <c r="X1873" s="88"/>
      <c r="Y1873" s="30"/>
      <c r="Z1873" s="88"/>
      <c r="AA1873" s="88"/>
      <c r="AB1873" s="30"/>
      <c r="AC1873" s="30"/>
      <c r="AD1873" s="30"/>
      <c r="AE1873" s="101"/>
      <c r="AH1873" s="53"/>
    </row>
    <row r="1874" spans="2:34" x14ac:dyDescent="0.25">
      <c r="B1874" s="81"/>
      <c r="C1874" s="82"/>
      <c r="D1874" s="83"/>
      <c r="E1874" s="87"/>
      <c r="F1874" s="84"/>
      <c r="G1874" s="84"/>
      <c r="H1874" s="89" t="str">
        <f>IF(F1874&lt;&gt;"", _xlfn.XLOOKUP(F1874,TABstock[CODE],TABstock[UNITE]),"")</f>
        <v/>
      </c>
      <c r="I1874" s="89" t="str">
        <f>IF(F1874&lt;&gt;"", _xlfn.XLOOKUP(F1874,TABstock[CODE],TABstock[DESCRIPTION]),"")</f>
        <v/>
      </c>
      <c r="J1874" s="90" t="str">
        <f>IF(F1874&lt;&gt;"", _xlfn.XLOOKUP(F1874,TABstock[CODE],TABstock[STOCK]),"")</f>
        <v/>
      </c>
      <c r="K1874" s="28"/>
      <c r="M1874" s="29"/>
      <c r="S1874" s="23"/>
      <c r="T1874" s="99"/>
      <c r="U1874" s="100"/>
      <c r="V1874" s="88"/>
      <c r="W1874" s="88"/>
      <c r="X1874" s="88"/>
      <c r="Y1874" s="30"/>
      <c r="Z1874" s="88"/>
      <c r="AA1874" s="88"/>
      <c r="AB1874" s="30"/>
      <c r="AC1874" s="30"/>
      <c r="AD1874" s="30"/>
      <c r="AE1874" s="101"/>
      <c r="AH1874" s="53"/>
    </row>
    <row r="1875" spans="2:34" x14ac:dyDescent="0.25">
      <c r="B1875" s="81"/>
      <c r="C1875" s="82"/>
      <c r="D1875" s="83"/>
      <c r="E1875" s="87"/>
      <c r="F1875" s="84"/>
      <c r="G1875" s="84"/>
      <c r="H1875" s="89" t="str">
        <f>IF(F1875&lt;&gt;"", _xlfn.XLOOKUP(F1875,TABstock[CODE],TABstock[UNITE]),"")</f>
        <v/>
      </c>
      <c r="I1875" s="89" t="str">
        <f>IF(F1875&lt;&gt;"", _xlfn.XLOOKUP(F1875,TABstock[CODE],TABstock[DESCRIPTION]),"")</f>
        <v/>
      </c>
      <c r="J1875" s="90" t="str">
        <f>IF(F1875&lt;&gt;"", _xlfn.XLOOKUP(F1875,TABstock[CODE],TABstock[STOCK]),"")</f>
        <v/>
      </c>
      <c r="K1875" s="28"/>
      <c r="M1875" s="29"/>
      <c r="S1875" s="23"/>
      <c r="T1875" s="99"/>
      <c r="U1875" s="100"/>
      <c r="V1875" s="88"/>
      <c r="W1875" s="88"/>
      <c r="X1875" s="88"/>
      <c r="Y1875" s="30"/>
      <c r="Z1875" s="88"/>
      <c r="AA1875" s="88"/>
      <c r="AB1875" s="30"/>
      <c r="AC1875" s="30"/>
      <c r="AD1875" s="30"/>
      <c r="AE1875" s="101"/>
      <c r="AH1875" s="53"/>
    </row>
    <row r="1876" spans="2:34" x14ac:dyDescent="0.25">
      <c r="B1876" s="81"/>
      <c r="C1876" s="82"/>
      <c r="D1876" s="83"/>
      <c r="E1876" s="87"/>
      <c r="F1876" s="84"/>
      <c r="G1876" s="84"/>
      <c r="H1876" s="89" t="str">
        <f>IF(F1876&lt;&gt;"", _xlfn.XLOOKUP(F1876,TABstock[CODE],TABstock[UNITE]),"")</f>
        <v/>
      </c>
      <c r="I1876" s="89" t="str">
        <f>IF(F1876&lt;&gt;"", _xlfn.XLOOKUP(F1876,TABstock[CODE],TABstock[DESCRIPTION]),"")</f>
        <v/>
      </c>
      <c r="J1876" s="90" t="str">
        <f>IF(F1876&lt;&gt;"", _xlfn.XLOOKUP(F1876,TABstock[CODE],TABstock[STOCK]),"")</f>
        <v/>
      </c>
      <c r="K1876" s="28"/>
      <c r="M1876" s="29"/>
      <c r="S1876" s="23"/>
      <c r="T1876" s="99"/>
      <c r="U1876" s="100"/>
      <c r="V1876" s="88"/>
      <c r="W1876" s="88"/>
      <c r="X1876" s="88"/>
      <c r="Y1876" s="30"/>
      <c r="Z1876" s="88"/>
      <c r="AA1876" s="88"/>
      <c r="AB1876" s="30"/>
      <c r="AC1876" s="30"/>
      <c r="AD1876" s="30"/>
      <c r="AE1876" s="101"/>
      <c r="AH1876" s="53"/>
    </row>
    <row r="1877" spans="2:34" x14ac:dyDescent="0.25">
      <c r="B1877" s="81"/>
      <c r="C1877" s="82"/>
      <c r="D1877" s="83"/>
      <c r="E1877" s="87"/>
      <c r="F1877" s="84"/>
      <c r="G1877" s="84"/>
      <c r="H1877" s="89" t="str">
        <f>IF(F1877&lt;&gt;"", _xlfn.XLOOKUP(F1877,TABstock[CODE],TABstock[UNITE]),"")</f>
        <v/>
      </c>
      <c r="I1877" s="89" t="str">
        <f>IF(F1877&lt;&gt;"", _xlfn.XLOOKUP(F1877,TABstock[CODE],TABstock[DESCRIPTION]),"")</f>
        <v/>
      </c>
      <c r="J1877" s="90" t="str">
        <f>IF(F1877&lt;&gt;"", _xlfn.XLOOKUP(F1877,TABstock[CODE],TABstock[STOCK]),"")</f>
        <v/>
      </c>
      <c r="K1877" s="28"/>
      <c r="M1877" s="29"/>
      <c r="S1877" s="23"/>
      <c r="T1877" s="99"/>
      <c r="U1877" s="100"/>
      <c r="V1877" s="88"/>
      <c r="W1877" s="88"/>
      <c r="X1877" s="88"/>
      <c r="Y1877" s="30"/>
      <c r="Z1877" s="88"/>
      <c r="AA1877" s="88"/>
      <c r="AB1877" s="30"/>
      <c r="AC1877" s="30"/>
      <c r="AD1877" s="30"/>
      <c r="AE1877" s="101"/>
      <c r="AH1877" s="53"/>
    </row>
    <row r="1878" spans="2:34" x14ac:dyDescent="0.25">
      <c r="B1878" s="81"/>
      <c r="C1878" s="82"/>
      <c r="D1878" s="83"/>
      <c r="E1878" s="87"/>
      <c r="F1878" s="84"/>
      <c r="G1878" s="84"/>
      <c r="H1878" s="89" t="str">
        <f>IF(F1878&lt;&gt;"", _xlfn.XLOOKUP(F1878,TABstock[CODE],TABstock[UNITE]),"")</f>
        <v/>
      </c>
      <c r="I1878" s="89" t="str">
        <f>IF(F1878&lt;&gt;"", _xlfn.XLOOKUP(F1878,TABstock[CODE],TABstock[DESCRIPTION]),"")</f>
        <v/>
      </c>
      <c r="J1878" s="90" t="str">
        <f>IF(F1878&lt;&gt;"", _xlfn.XLOOKUP(F1878,TABstock[CODE],TABstock[STOCK]),"")</f>
        <v/>
      </c>
      <c r="K1878" s="28"/>
      <c r="M1878" s="29"/>
      <c r="S1878" s="23"/>
      <c r="T1878" s="99"/>
      <c r="U1878" s="100"/>
      <c r="V1878" s="88"/>
      <c r="W1878" s="88"/>
      <c r="X1878" s="88"/>
      <c r="Y1878" s="30"/>
      <c r="Z1878" s="88"/>
      <c r="AA1878" s="88"/>
      <c r="AB1878" s="30"/>
      <c r="AC1878" s="30"/>
      <c r="AD1878" s="30"/>
      <c r="AE1878" s="101"/>
      <c r="AH1878" s="53"/>
    </row>
    <row r="1879" spans="2:34" x14ac:dyDescent="0.25">
      <c r="B1879" s="81"/>
      <c r="C1879" s="82"/>
      <c r="D1879" s="83"/>
      <c r="E1879" s="87"/>
      <c r="F1879" s="84"/>
      <c r="G1879" s="84"/>
      <c r="H1879" s="89" t="str">
        <f>IF(F1879&lt;&gt;"", _xlfn.XLOOKUP(F1879,TABstock[CODE],TABstock[UNITE]),"")</f>
        <v/>
      </c>
      <c r="I1879" s="89" t="str">
        <f>IF(F1879&lt;&gt;"", _xlfn.XLOOKUP(F1879,TABstock[CODE],TABstock[DESCRIPTION]),"")</f>
        <v/>
      </c>
      <c r="J1879" s="90" t="str">
        <f>IF(F1879&lt;&gt;"", _xlfn.XLOOKUP(F1879,TABstock[CODE],TABstock[STOCK]),"")</f>
        <v/>
      </c>
      <c r="K1879" s="28"/>
      <c r="M1879" s="29"/>
      <c r="S1879" s="23"/>
      <c r="T1879" s="99"/>
      <c r="U1879" s="100"/>
      <c r="V1879" s="88"/>
      <c r="W1879" s="88"/>
      <c r="X1879" s="88"/>
      <c r="Y1879" s="30"/>
      <c r="Z1879" s="88"/>
      <c r="AA1879" s="88"/>
      <c r="AB1879" s="30"/>
      <c r="AC1879" s="30"/>
      <c r="AD1879" s="30"/>
      <c r="AE1879" s="101"/>
      <c r="AH1879" s="53"/>
    </row>
    <row r="1880" spans="2:34" x14ac:dyDescent="0.25">
      <c r="B1880" s="81"/>
      <c r="C1880" s="82"/>
      <c r="D1880" s="83"/>
      <c r="E1880" s="87"/>
      <c r="F1880" s="84"/>
      <c r="G1880" s="84"/>
      <c r="H1880" s="89" t="str">
        <f>IF(F1880&lt;&gt;"", _xlfn.XLOOKUP(F1880,TABstock[CODE],TABstock[UNITE]),"")</f>
        <v/>
      </c>
      <c r="I1880" s="89" t="str">
        <f>IF(F1880&lt;&gt;"", _xlfn.XLOOKUP(F1880,TABstock[CODE],TABstock[DESCRIPTION]),"")</f>
        <v/>
      </c>
      <c r="J1880" s="90" t="str">
        <f>IF(F1880&lt;&gt;"", _xlfn.XLOOKUP(F1880,TABstock[CODE],TABstock[STOCK]),"")</f>
        <v/>
      </c>
      <c r="K1880" s="28"/>
      <c r="M1880" s="29"/>
      <c r="S1880" s="23"/>
      <c r="T1880" s="99"/>
      <c r="U1880" s="100"/>
      <c r="V1880" s="88"/>
      <c r="W1880" s="88"/>
      <c r="X1880" s="88"/>
      <c r="Y1880" s="30"/>
      <c r="Z1880" s="88"/>
      <c r="AA1880" s="88"/>
      <c r="AB1880" s="30"/>
      <c r="AC1880" s="30"/>
      <c r="AD1880" s="30"/>
      <c r="AE1880" s="101"/>
      <c r="AH1880" s="53"/>
    </row>
    <row r="1881" spans="2:34" x14ac:dyDescent="0.25">
      <c r="B1881" s="81"/>
      <c r="C1881" s="82"/>
      <c r="D1881" s="83"/>
      <c r="E1881" s="87"/>
      <c r="F1881" s="84"/>
      <c r="G1881" s="84"/>
      <c r="H1881" s="89" t="str">
        <f>IF(F1881&lt;&gt;"", _xlfn.XLOOKUP(F1881,TABstock[CODE],TABstock[UNITE]),"")</f>
        <v/>
      </c>
      <c r="I1881" s="89" t="str">
        <f>IF(F1881&lt;&gt;"", _xlfn.XLOOKUP(F1881,TABstock[CODE],TABstock[DESCRIPTION]),"")</f>
        <v/>
      </c>
      <c r="J1881" s="90" t="str">
        <f>IF(F1881&lt;&gt;"", _xlfn.XLOOKUP(F1881,TABstock[CODE],TABstock[STOCK]),"")</f>
        <v/>
      </c>
      <c r="K1881" s="28"/>
      <c r="M1881" s="29"/>
      <c r="S1881" s="23"/>
      <c r="T1881" s="99"/>
      <c r="U1881" s="100"/>
      <c r="V1881" s="88"/>
      <c r="W1881" s="88"/>
      <c r="X1881" s="88"/>
      <c r="Y1881" s="30"/>
      <c r="Z1881" s="88"/>
      <c r="AA1881" s="88"/>
      <c r="AB1881" s="30"/>
      <c r="AC1881" s="30"/>
      <c r="AD1881" s="30"/>
      <c r="AE1881" s="101"/>
      <c r="AH1881" s="53"/>
    </row>
    <row r="1882" spans="2:34" x14ac:dyDescent="0.25">
      <c r="B1882" s="81"/>
      <c r="C1882" s="82"/>
      <c r="D1882" s="83"/>
      <c r="E1882" s="87"/>
      <c r="F1882" s="84"/>
      <c r="G1882" s="84"/>
      <c r="H1882" s="89" t="str">
        <f>IF(F1882&lt;&gt;"", _xlfn.XLOOKUP(F1882,TABstock[CODE],TABstock[UNITE]),"")</f>
        <v/>
      </c>
      <c r="I1882" s="89" t="str">
        <f>IF(F1882&lt;&gt;"", _xlfn.XLOOKUP(F1882,TABstock[CODE],TABstock[DESCRIPTION]),"")</f>
        <v/>
      </c>
      <c r="J1882" s="90" t="str">
        <f>IF(F1882&lt;&gt;"", _xlfn.XLOOKUP(F1882,TABstock[CODE],TABstock[STOCK]),"")</f>
        <v/>
      </c>
      <c r="K1882" s="28"/>
      <c r="M1882" s="29"/>
      <c r="S1882" s="23"/>
      <c r="T1882" s="99"/>
      <c r="U1882" s="100"/>
      <c r="V1882" s="88"/>
      <c r="W1882" s="88"/>
      <c r="X1882" s="88"/>
      <c r="Y1882" s="30"/>
      <c r="Z1882" s="88"/>
      <c r="AA1882" s="88"/>
      <c r="AB1882" s="30"/>
      <c r="AC1882" s="30"/>
      <c r="AD1882" s="30"/>
      <c r="AE1882" s="101"/>
      <c r="AH1882" s="53"/>
    </row>
    <row r="1883" spans="2:34" x14ac:dyDescent="0.25">
      <c r="B1883" s="81"/>
      <c r="C1883" s="82"/>
      <c r="D1883" s="83"/>
      <c r="E1883" s="87"/>
      <c r="F1883" s="84"/>
      <c r="G1883" s="84"/>
      <c r="H1883" s="89" t="str">
        <f>IF(F1883&lt;&gt;"", _xlfn.XLOOKUP(F1883,TABstock[CODE],TABstock[UNITE]),"")</f>
        <v/>
      </c>
      <c r="I1883" s="89" t="str">
        <f>IF(F1883&lt;&gt;"", _xlfn.XLOOKUP(F1883,TABstock[CODE],TABstock[DESCRIPTION]),"")</f>
        <v/>
      </c>
      <c r="J1883" s="90" t="str">
        <f>IF(F1883&lt;&gt;"", _xlfn.XLOOKUP(F1883,TABstock[CODE],TABstock[STOCK]),"")</f>
        <v/>
      </c>
      <c r="K1883" s="28"/>
      <c r="M1883" s="29"/>
      <c r="S1883" s="23"/>
      <c r="T1883" s="99"/>
      <c r="U1883" s="100"/>
      <c r="V1883" s="88"/>
      <c r="W1883" s="88"/>
      <c r="X1883" s="88"/>
      <c r="Y1883" s="30"/>
      <c r="Z1883" s="88"/>
      <c r="AA1883" s="88"/>
      <c r="AB1883" s="30"/>
      <c r="AC1883" s="30"/>
      <c r="AD1883" s="30"/>
      <c r="AE1883" s="101"/>
      <c r="AH1883" s="53"/>
    </row>
    <row r="1884" spans="2:34" x14ac:dyDescent="0.25">
      <c r="B1884" s="81"/>
      <c r="C1884" s="82"/>
      <c r="D1884" s="83"/>
      <c r="E1884" s="87"/>
      <c r="F1884" s="84"/>
      <c r="G1884" s="84"/>
      <c r="H1884" s="89" t="str">
        <f>IF(F1884&lt;&gt;"", _xlfn.XLOOKUP(F1884,TABstock[CODE],TABstock[UNITE]),"")</f>
        <v/>
      </c>
      <c r="I1884" s="89" t="str">
        <f>IF(F1884&lt;&gt;"", _xlfn.XLOOKUP(F1884,TABstock[CODE],TABstock[DESCRIPTION]),"")</f>
        <v/>
      </c>
      <c r="J1884" s="90" t="str">
        <f>IF(F1884&lt;&gt;"", _xlfn.XLOOKUP(F1884,TABstock[CODE],TABstock[STOCK]),"")</f>
        <v/>
      </c>
      <c r="K1884" s="28"/>
      <c r="M1884" s="29"/>
      <c r="S1884" s="23"/>
      <c r="T1884" s="99"/>
      <c r="U1884" s="100"/>
      <c r="V1884" s="88"/>
      <c r="W1884" s="88"/>
      <c r="X1884" s="88"/>
      <c r="Y1884" s="30"/>
      <c r="Z1884" s="88"/>
      <c r="AA1884" s="88"/>
      <c r="AB1884" s="30"/>
      <c r="AC1884" s="30"/>
      <c r="AD1884" s="30"/>
      <c r="AE1884" s="101"/>
      <c r="AH1884" s="53"/>
    </row>
    <row r="1885" spans="2:34" x14ac:dyDescent="0.25">
      <c r="B1885" s="81"/>
      <c r="C1885" s="82"/>
      <c r="D1885" s="83"/>
      <c r="E1885" s="87"/>
      <c r="F1885" s="84"/>
      <c r="G1885" s="84"/>
      <c r="H1885" s="89" t="str">
        <f>IF(F1885&lt;&gt;"", _xlfn.XLOOKUP(F1885,TABstock[CODE],TABstock[UNITE]),"")</f>
        <v/>
      </c>
      <c r="I1885" s="89" t="str">
        <f>IF(F1885&lt;&gt;"", _xlfn.XLOOKUP(F1885,TABstock[CODE],TABstock[DESCRIPTION]),"")</f>
        <v/>
      </c>
      <c r="J1885" s="90" t="str">
        <f>IF(F1885&lt;&gt;"", _xlfn.XLOOKUP(F1885,TABstock[CODE],TABstock[STOCK]),"")</f>
        <v/>
      </c>
      <c r="K1885" s="28"/>
      <c r="M1885" s="29"/>
      <c r="S1885" s="23"/>
      <c r="T1885" s="99"/>
      <c r="U1885" s="100"/>
      <c r="V1885" s="88"/>
      <c r="W1885" s="88"/>
      <c r="X1885" s="88"/>
      <c r="Y1885" s="30"/>
      <c r="Z1885" s="88"/>
      <c r="AA1885" s="88"/>
      <c r="AB1885" s="30"/>
      <c r="AC1885" s="30"/>
      <c r="AD1885" s="30"/>
      <c r="AE1885" s="101"/>
      <c r="AH1885" s="53"/>
    </row>
    <row r="1886" spans="2:34" x14ac:dyDescent="0.25">
      <c r="B1886" s="81"/>
      <c r="C1886" s="82"/>
      <c r="D1886" s="83"/>
      <c r="E1886" s="87"/>
      <c r="F1886" s="84"/>
      <c r="G1886" s="84"/>
      <c r="H1886" s="89" t="str">
        <f>IF(F1886&lt;&gt;"", _xlfn.XLOOKUP(F1886,TABstock[CODE],TABstock[UNITE]),"")</f>
        <v/>
      </c>
      <c r="I1886" s="89" t="str">
        <f>IF(F1886&lt;&gt;"", _xlfn.XLOOKUP(F1886,TABstock[CODE],TABstock[DESCRIPTION]),"")</f>
        <v/>
      </c>
      <c r="J1886" s="90" t="str">
        <f>IF(F1886&lt;&gt;"", _xlfn.XLOOKUP(F1886,TABstock[CODE],TABstock[STOCK]),"")</f>
        <v/>
      </c>
      <c r="K1886" s="28"/>
      <c r="M1886" s="29"/>
      <c r="S1886" s="23"/>
      <c r="T1886" s="99"/>
      <c r="U1886" s="100"/>
      <c r="V1886" s="88"/>
      <c r="W1886" s="88"/>
      <c r="X1886" s="88"/>
      <c r="Y1886" s="30"/>
      <c r="Z1886" s="88"/>
      <c r="AA1886" s="88"/>
      <c r="AB1886" s="30"/>
      <c r="AC1886" s="30"/>
      <c r="AD1886" s="30"/>
      <c r="AE1886" s="101"/>
      <c r="AH1886" s="53"/>
    </row>
    <row r="1887" spans="2:34" x14ac:dyDescent="0.25">
      <c r="B1887" s="81"/>
      <c r="C1887" s="82"/>
      <c r="D1887" s="83"/>
      <c r="E1887" s="87"/>
      <c r="F1887" s="84"/>
      <c r="G1887" s="84"/>
      <c r="H1887" s="89" t="str">
        <f>IF(F1887&lt;&gt;"", _xlfn.XLOOKUP(F1887,TABstock[CODE],TABstock[UNITE]),"")</f>
        <v/>
      </c>
      <c r="I1887" s="89" t="str">
        <f>IF(F1887&lt;&gt;"", _xlfn.XLOOKUP(F1887,TABstock[CODE],TABstock[DESCRIPTION]),"")</f>
        <v/>
      </c>
      <c r="J1887" s="90" t="str">
        <f>IF(F1887&lt;&gt;"", _xlfn.XLOOKUP(F1887,TABstock[CODE],TABstock[STOCK]),"")</f>
        <v/>
      </c>
      <c r="K1887" s="28"/>
      <c r="M1887" s="29"/>
      <c r="S1887" s="23"/>
      <c r="T1887" s="99"/>
      <c r="U1887" s="100"/>
      <c r="V1887" s="88"/>
      <c r="W1887" s="88"/>
      <c r="X1887" s="88"/>
      <c r="Y1887" s="30"/>
      <c r="Z1887" s="88"/>
      <c r="AA1887" s="88"/>
      <c r="AB1887" s="30"/>
      <c r="AC1887" s="30"/>
      <c r="AD1887" s="30"/>
      <c r="AE1887" s="101"/>
      <c r="AH1887" s="53"/>
    </row>
    <row r="1888" spans="2:34" x14ac:dyDescent="0.25">
      <c r="B1888" s="81"/>
      <c r="C1888" s="82"/>
      <c r="D1888" s="83"/>
      <c r="E1888" s="87"/>
      <c r="F1888" s="84"/>
      <c r="G1888" s="84"/>
      <c r="H1888" s="89" t="str">
        <f>IF(F1888&lt;&gt;"", _xlfn.XLOOKUP(F1888,TABstock[CODE],TABstock[UNITE]),"")</f>
        <v/>
      </c>
      <c r="I1888" s="89" t="str">
        <f>IF(F1888&lt;&gt;"", _xlfn.XLOOKUP(F1888,TABstock[CODE],TABstock[DESCRIPTION]),"")</f>
        <v/>
      </c>
      <c r="J1888" s="90" t="str">
        <f>IF(F1888&lt;&gt;"", _xlfn.XLOOKUP(F1888,TABstock[CODE],TABstock[STOCK]),"")</f>
        <v/>
      </c>
      <c r="K1888" s="28"/>
      <c r="M1888" s="29"/>
      <c r="S1888" s="23"/>
      <c r="T1888" s="99"/>
      <c r="U1888" s="100"/>
      <c r="V1888" s="88"/>
      <c r="W1888" s="88"/>
      <c r="X1888" s="88"/>
      <c r="Y1888" s="30"/>
      <c r="Z1888" s="88"/>
      <c r="AA1888" s="88"/>
      <c r="AB1888" s="30"/>
      <c r="AC1888" s="30"/>
      <c r="AD1888" s="30"/>
      <c r="AE1888" s="101"/>
      <c r="AH1888" s="53"/>
    </row>
    <row r="1889" spans="2:34" x14ac:dyDescent="0.25">
      <c r="B1889" s="81"/>
      <c r="C1889" s="82"/>
      <c r="D1889" s="83"/>
      <c r="E1889" s="87"/>
      <c r="F1889" s="84"/>
      <c r="G1889" s="84"/>
      <c r="H1889" s="89" t="str">
        <f>IF(F1889&lt;&gt;"", _xlfn.XLOOKUP(F1889,TABstock[CODE],TABstock[UNITE]),"")</f>
        <v/>
      </c>
      <c r="I1889" s="89" t="str">
        <f>IF(F1889&lt;&gt;"", _xlfn.XLOOKUP(F1889,TABstock[CODE],TABstock[DESCRIPTION]),"")</f>
        <v/>
      </c>
      <c r="J1889" s="90" t="str">
        <f>IF(F1889&lt;&gt;"", _xlfn.XLOOKUP(F1889,TABstock[CODE],TABstock[STOCK]),"")</f>
        <v/>
      </c>
      <c r="K1889" s="28"/>
      <c r="M1889" s="29"/>
      <c r="S1889" s="23"/>
      <c r="T1889" s="99"/>
      <c r="U1889" s="100"/>
      <c r="V1889" s="88"/>
      <c r="W1889" s="88"/>
      <c r="X1889" s="88"/>
      <c r="Y1889" s="30"/>
      <c r="Z1889" s="88"/>
      <c r="AA1889" s="88"/>
      <c r="AB1889" s="30"/>
      <c r="AC1889" s="30"/>
      <c r="AD1889" s="30"/>
      <c r="AE1889" s="101"/>
      <c r="AH1889" s="53"/>
    </row>
    <row r="1890" spans="2:34" x14ac:dyDescent="0.25">
      <c r="B1890" s="81"/>
      <c r="C1890" s="82"/>
      <c r="D1890" s="83"/>
      <c r="E1890" s="87"/>
      <c r="F1890" s="84"/>
      <c r="G1890" s="84"/>
      <c r="H1890" s="89" t="str">
        <f>IF(F1890&lt;&gt;"", _xlfn.XLOOKUP(F1890,TABstock[CODE],TABstock[UNITE]),"")</f>
        <v/>
      </c>
      <c r="I1890" s="89" t="str">
        <f>IF(F1890&lt;&gt;"", _xlfn.XLOOKUP(F1890,TABstock[CODE],TABstock[DESCRIPTION]),"")</f>
        <v/>
      </c>
      <c r="J1890" s="90" t="str">
        <f>IF(F1890&lt;&gt;"", _xlfn.XLOOKUP(F1890,TABstock[CODE],TABstock[STOCK]),"")</f>
        <v/>
      </c>
      <c r="K1890" s="28"/>
      <c r="M1890" s="29"/>
      <c r="S1890" s="23"/>
      <c r="T1890" s="99"/>
      <c r="U1890" s="100"/>
      <c r="V1890" s="88"/>
      <c r="W1890" s="88"/>
      <c r="X1890" s="88"/>
      <c r="Y1890" s="30"/>
      <c r="Z1890" s="88"/>
      <c r="AA1890" s="88"/>
      <c r="AB1890" s="30"/>
      <c r="AC1890" s="30"/>
      <c r="AD1890" s="30"/>
      <c r="AE1890" s="101"/>
      <c r="AH1890" s="53"/>
    </row>
    <row r="1891" spans="2:34" x14ac:dyDescent="0.25">
      <c r="B1891" s="81"/>
      <c r="C1891" s="82"/>
      <c r="D1891" s="83"/>
      <c r="E1891" s="87"/>
      <c r="F1891" s="84"/>
      <c r="G1891" s="84"/>
      <c r="H1891" s="89" t="str">
        <f>IF(F1891&lt;&gt;"", _xlfn.XLOOKUP(F1891,TABstock[CODE],TABstock[UNITE]),"")</f>
        <v/>
      </c>
      <c r="I1891" s="89" t="str">
        <f>IF(F1891&lt;&gt;"", _xlfn.XLOOKUP(F1891,TABstock[CODE],TABstock[DESCRIPTION]),"")</f>
        <v/>
      </c>
      <c r="J1891" s="90" t="str">
        <f>IF(F1891&lt;&gt;"", _xlfn.XLOOKUP(F1891,TABstock[CODE],TABstock[STOCK]),"")</f>
        <v/>
      </c>
      <c r="K1891" s="28"/>
      <c r="M1891" s="29"/>
      <c r="S1891" s="23"/>
      <c r="T1891" s="99"/>
      <c r="U1891" s="100"/>
      <c r="V1891" s="88"/>
      <c r="W1891" s="88"/>
      <c r="X1891" s="88"/>
      <c r="Y1891" s="30"/>
      <c r="Z1891" s="88"/>
      <c r="AA1891" s="88"/>
      <c r="AB1891" s="30"/>
      <c r="AC1891" s="30"/>
      <c r="AD1891" s="30"/>
      <c r="AE1891" s="101"/>
      <c r="AH1891" s="53"/>
    </row>
    <row r="1892" spans="2:34" x14ac:dyDescent="0.25">
      <c r="B1892" s="81"/>
      <c r="C1892" s="82"/>
      <c r="D1892" s="83"/>
      <c r="E1892" s="87"/>
      <c r="F1892" s="84"/>
      <c r="G1892" s="84"/>
      <c r="H1892" s="89" t="str">
        <f>IF(F1892&lt;&gt;"", _xlfn.XLOOKUP(F1892,TABstock[CODE],TABstock[UNITE]),"")</f>
        <v/>
      </c>
      <c r="I1892" s="89" t="str">
        <f>IF(F1892&lt;&gt;"", _xlfn.XLOOKUP(F1892,TABstock[CODE],TABstock[DESCRIPTION]),"")</f>
        <v/>
      </c>
      <c r="J1892" s="90" t="str">
        <f>IF(F1892&lt;&gt;"", _xlfn.XLOOKUP(F1892,TABstock[CODE],TABstock[STOCK]),"")</f>
        <v/>
      </c>
      <c r="K1892" s="28"/>
      <c r="M1892" s="29"/>
      <c r="S1892" s="23"/>
      <c r="T1892" s="99"/>
      <c r="U1892" s="100"/>
      <c r="V1892" s="88"/>
      <c r="W1892" s="88"/>
      <c r="X1892" s="88"/>
      <c r="Y1892" s="30"/>
      <c r="Z1892" s="88"/>
      <c r="AA1892" s="88"/>
      <c r="AB1892" s="30"/>
      <c r="AC1892" s="30"/>
      <c r="AD1892" s="30"/>
      <c r="AE1892" s="101"/>
      <c r="AH1892" s="53"/>
    </row>
    <row r="1893" spans="2:34" x14ac:dyDescent="0.25">
      <c r="B1893" s="81"/>
      <c r="C1893" s="82"/>
      <c r="D1893" s="83"/>
      <c r="E1893" s="87"/>
      <c r="F1893" s="84"/>
      <c r="G1893" s="84"/>
      <c r="H1893" s="89" t="str">
        <f>IF(F1893&lt;&gt;"", _xlfn.XLOOKUP(F1893,TABstock[CODE],TABstock[UNITE]),"")</f>
        <v/>
      </c>
      <c r="I1893" s="89" t="str">
        <f>IF(F1893&lt;&gt;"", _xlfn.XLOOKUP(F1893,TABstock[CODE],TABstock[DESCRIPTION]),"")</f>
        <v/>
      </c>
      <c r="J1893" s="90" t="str">
        <f>IF(F1893&lt;&gt;"", _xlfn.XLOOKUP(F1893,TABstock[CODE],TABstock[STOCK]),"")</f>
        <v/>
      </c>
      <c r="K1893" s="28"/>
      <c r="M1893" s="29"/>
      <c r="S1893" s="23"/>
      <c r="T1893" s="99"/>
      <c r="U1893" s="100"/>
      <c r="V1893" s="88"/>
      <c r="W1893" s="88"/>
      <c r="X1893" s="88"/>
      <c r="Y1893" s="30"/>
      <c r="Z1893" s="88"/>
      <c r="AA1893" s="88"/>
      <c r="AB1893" s="30"/>
      <c r="AC1893" s="30"/>
      <c r="AD1893" s="30"/>
      <c r="AE1893" s="101"/>
      <c r="AH1893" s="53"/>
    </row>
    <row r="1894" spans="2:34" x14ac:dyDescent="0.25">
      <c r="B1894" s="81"/>
      <c r="C1894" s="82"/>
      <c r="D1894" s="83"/>
      <c r="E1894" s="87"/>
      <c r="F1894" s="84"/>
      <c r="G1894" s="84"/>
      <c r="H1894" s="89" t="str">
        <f>IF(F1894&lt;&gt;"", _xlfn.XLOOKUP(F1894,TABstock[CODE],TABstock[UNITE]),"")</f>
        <v/>
      </c>
      <c r="I1894" s="89" t="str">
        <f>IF(F1894&lt;&gt;"", _xlfn.XLOOKUP(F1894,TABstock[CODE],TABstock[DESCRIPTION]),"")</f>
        <v/>
      </c>
      <c r="J1894" s="90" t="str">
        <f>IF(F1894&lt;&gt;"", _xlfn.XLOOKUP(F1894,TABstock[CODE],TABstock[STOCK]),"")</f>
        <v/>
      </c>
      <c r="K1894" s="28"/>
      <c r="M1894" s="29"/>
      <c r="S1894" s="23"/>
      <c r="T1894" s="99"/>
      <c r="U1894" s="100"/>
      <c r="V1894" s="88"/>
      <c r="W1894" s="88"/>
      <c r="X1894" s="88"/>
      <c r="Y1894" s="30"/>
      <c r="Z1894" s="88"/>
      <c r="AA1894" s="88"/>
      <c r="AB1894" s="30"/>
      <c r="AC1894" s="30"/>
      <c r="AD1894" s="30"/>
      <c r="AE1894" s="101"/>
      <c r="AH1894" s="53"/>
    </row>
    <row r="1895" spans="2:34" x14ac:dyDescent="0.25">
      <c r="B1895" s="81"/>
      <c r="C1895" s="82"/>
      <c r="D1895" s="83"/>
      <c r="E1895" s="87"/>
      <c r="F1895" s="84"/>
      <c r="G1895" s="84"/>
      <c r="H1895" s="89" t="str">
        <f>IF(F1895&lt;&gt;"", _xlfn.XLOOKUP(F1895,TABstock[CODE],TABstock[UNITE]),"")</f>
        <v/>
      </c>
      <c r="I1895" s="89" t="str">
        <f>IF(F1895&lt;&gt;"", _xlfn.XLOOKUP(F1895,TABstock[CODE],TABstock[DESCRIPTION]),"")</f>
        <v/>
      </c>
      <c r="J1895" s="90" t="str">
        <f>IF(F1895&lt;&gt;"", _xlfn.XLOOKUP(F1895,TABstock[CODE],TABstock[STOCK]),"")</f>
        <v/>
      </c>
      <c r="K1895" s="28"/>
      <c r="M1895" s="29"/>
      <c r="S1895" s="23"/>
      <c r="T1895" s="99"/>
      <c r="U1895" s="100"/>
      <c r="V1895" s="88"/>
      <c r="W1895" s="88"/>
      <c r="X1895" s="88"/>
      <c r="Y1895" s="30"/>
      <c r="Z1895" s="88"/>
      <c r="AA1895" s="88"/>
      <c r="AB1895" s="30"/>
      <c r="AC1895" s="30"/>
      <c r="AD1895" s="30"/>
      <c r="AE1895" s="101"/>
      <c r="AH1895" s="53"/>
    </row>
    <row r="1896" spans="2:34" x14ac:dyDescent="0.25">
      <c r="B1896" s="81"/>
      <c r="C1896" s="82"/>
      <c r="D1896" s="83"/>
      <c r="E1896" s="87"/>
      <c r="F1896" s="84"/>
      <c r="G1896" s="84"/>
      <c r="H1896" s="89" t="str">
        <f>IF(F1896&lt;&gt;"", _xlfn.XLOOKUP(F1896,TABstock[CODE],TABstock[UNITE]),"")</f>
        <v/>
      </c>
      <c r="I1896" s="89" t="str">
        <f>IF(F1896&lt;&gt;"", _xlfn.XLOOKUP(F1896,TABstock[CODE],TABstock[DESCRIPTION]),"")</f>
        <v/>
      </c>
      <c r="J1896" s="90" t="str">
        <f>IF(F1896&lt;&gt;"", _xlfn.XLOOKUP(F1896,TABstock[CODE],TABstock[STOCK]),"")</f>
        <v/>
      </c>
      <c r="K1896" s="28"/>
      <c r="M1896" s="29"/>
      <c r="S1896" s="23"/>
      <c r="T1896" s="99"/>
      <c r="U1896" s="100"/>
      <c r="V1896" s="88"/>
      <c r="W1896" s="88"/>
      <c r="X1896" s="88"/>
      <c r="Y1896" s="30"/>
      <c r="Z1896" s="88"/>
      <c r="AA1896" s="88"/>
      <c r="AB1896" s="30"/>
      <c r="AC1896" s="30"/>
      <c r="AD1896" s="30"/>
      <c r="AE1896" s="101"/>
      <c r="AH1896" s="53"/>
    </row>
    <row r="1897" spans="2:34" x14ac:dyDescent="0.25">
      <c r="B1897" s="81"/>
      <c r="C1897" s="82"/>
      <c r="D1897" s="83"/>
      <c r="E1897" s="87"/>
      <c r="F1897" s="84"/>
      <c r="G1897" s="84"/>
      <c r="H1897" s="89" t="str">
        <f>IF(F1897&lt;&gt;"", _xlfn.XLOOKUP(F1897,TABstock[CODE],TABstock[UNITE]),"")</f>
        <v/>
      </c>
      <c r="I1897" s="89" t="str">
        <f>IF(F1897&lt;&gt;"", _xlfn.XLOOKUP(F1897,TABstock[CODE],TABstock[DESCRIPTION]),"")</f>
        <v/>
      </c>
      <c r="J1897" s="90" t="str">
        <f>IF(F1897&lt;&gt;"", _xlfn.XLOOKUP(F1897,TABstock[CODE],TABstock[STOCK]),"")</f>
        <v/>
      </c>
      <c r="K1897" s="28"/>
      <c r="M1897" s="29"/>
      <c r="S1897" s="23"/>
      <c r="T1897" s="99"/>
      <c r="U1897" s="100"/>
      <c r="V1897" s="88"/>
      <c r="W1897" s="88"/>
      <c r="X1897" s="88"/>
      <c r="Y1897" s="30"/>
      <c r="Z1897" s="88"/>
      <c r="AA1897" s="88"/>
      <c r="AB1897" s="30"/>
      <c r="AC1897" s="30"/>
      <c r="AD1897" s="30"/>
      <c r="AE1897" s="101"/>
      <c r="AH1897" s="53"/>
    </row>
    <row r="1898" spans="2:34" x14ac:dyDescent="0.25">
      <c r="B1898" s="81"/>
      <c r="C1898" s="82"/>
      <c r="D1898" s="83"/>
      <c r="E1898" s="87"/>
      <c r="F1898" s="84"/>
      <c r="G1898" s="84"/>
      <c r="H1898" s="89" t="str">
        <f>IF(F1898&lt;&gt;"", _xlfn.XLOOKUP(F1898,TABstock[CODE],TABstock[UNITE]),"")</f>
        <v/>
      </c>
      <c r="I1898" s="89" t="str">
        <f>IF(F1898&lt;&gt;"", _xlfn.XLOOKUP(F1898,TABstock[CODE],TABstock[DESCRIPTION]),"")</f>
        <v/>
      </c>
      <c r="J1898" s="90" t="str">
        <f>IF(F1898&lt;&gt;"", _xlfn.XLOOKUP(F1898,TABstock[CODE],TABstock[STOCK]),"")</f>
        <v/>
      </c>
      <c r="K1898" s="28"/>
      <c r="M1898" s="29"/>
      <c r="S1898" s="23"/>
      <c r="T1898" s="99"/>
      <c r="U1898" s="100"/>
      <c r="V1898" s="88"/>
      <c r="W1898" s="88"/>
      <c r="X1898" s="88"/>
      <c r="Y1898" s="30"/>
      <c r="Z1898" s="88"/>
      <c r="AA1898" s="88"/>
      <c r="AB1898" s="30"/>
      <c r="AC1898" s="30"/>
      <c r="AD1898" s="30"/>
      <c r="AE1898" s="101"/>
      <c r="AH1898" s="53"/>
    </row>
    <row r="1899" spans="2:34" x14ac:dyDescent="0.25">
      <c r="B1899" s="81"/>
      <c r="C1899" s="82"/>
      <c r="D1899" s="83"/>
      <c r="E1899" s="87"/>
      <c r="F1899" s="84"/>
      <c r="G1899" s="84"/>
      <c r="H1899" s="89" t="str">
        <f>IF(F1899&lt;&gt;"", _xlfn.XLOOKUP(F1899,TABstock[CODE],TABstock[UNITE]),"")</f>
        <v/>
      </c>
      <c r="I1899" s="89" t="str">
        <f>IF(F1899&lt;&gt;"", _xlfn.XLOOKUP(F1899,TABstock[CODE],TABstock[DESCRIPTION]),"")</f>
        <v/>
      </c>
      <c r="J1899" s="90" t="str">
        <f>IF(F1899&lt;&gt;"", _xlfn.XLOOKUP(F1899,TABstock[CODE],TABstock[STOCK]),"")</f>
        <v/>
      </c>
      <c r="K1899" s="28"/>
      <c r="M1899" s="29"/>
      <c r="S1899" s="23"/>
      <c r="T1899" s="99"/>
      <c r="U1899" s="100"/>
      <c r="V1899" s="88"/>
      <c r="W1899" s="88"/>
      <c r="X1899" s="88"/>
      <c r="Y1899" s="30"/>
      <c r="Z1899" s="88"/>
      <c r="AA1899" s="88"/>
      <c r="AB1899" s="30"/>
      <c r="AC1899" s="30"/>
      <c r="AD1899" s="30"/>
      <c r="AE1899" s="101"/>
      <c r="AH1899" s="53"/>
    </row>
    <row r="1900" spans="2:34" x14ac:dyDescent="0.25">
      <c r="B1900" s="81"/>
      <c r="C1900" s="82"/>
      <c r="D1900" s="83"/>
      <c r="E1900" s="87"/>
      <c r="F1900" s="84"/>
      <c r="G1900" s="84"/>
      <c r="H1900" s="89" t="str">
        <f>IF(F1900&lt;&gt;"", _xlfn.XLOOKUP(F1900,TABstock[CODE],TABstock[UNITE]),"")</f>
        <v/>
      </c>
      <c r="I1900" s="89" t="str">
        <f>IF(F1900&lt;&gt;"", _xlfn.XLOOKUP(F1900,TABstock[CODE],TABstock[DESCRIPTION]),"")</f>
        <v/>
      </c>
      <c r="J1900" s="90" t="str">
        <f>IF(F1900&lt;&gt;"", _xlfn.XLOOKUP(F1900,TABstock[CODE],TABstock[STOCK]),"")</f>
        <v/>
      </c>
      <c r="K1900" s="28"/>
      <c r="M1900" s="29"/>
      <c r="S1900" s="23"/>
      <c r="T1900" s="99"/>
      <c r="U1900" s="100"/>
      <c r="V1900" s="88"/>
      <c r="W1900" s="88"/>
      <c r="X1900" s="88"/>
      <c r="Y1900" s="30"/>
      <c r="Z1900" s="88"/>
      <c r="AA1900" s="88"/>
      <c r="AB1900" s="30"/>
      <c r="AC1900" s="30"/>
      <c r="AD1900" s="30"/>
      <c r="AE1900" s="101"/>
      <c r="AH1900" s="53"/>
    </row>
    <row r="1901" spans="2:34" x14ac:dyDescent="0.25">
      <c r="B1901" s="81"/>
      <c r="C1901" s="82"/>
      <c r="D1901" s="83"/>
      <c r="E1901" s="87"/>
      <c r="F1901" s="84"/>
      <c r="G1901" s="84"/>
      <c r="H1901" s="89" t="str">
        <f>IF(F1901&lt;&gt;"", _xlfn.XLOOKUP(F1901,TABstock[CODE],TABstock[UNITE]),"")</f>
        <v/>
      </c>
      <c r="I1901" s="89" t="str">
        <f>IF(F1901&lt;&gt;"", _xlfn.XLOOKUP(F1901,TABstock[CODE],TABstock[DESCRIPTION]),"")</f>
        <v/>
      </c>
      <c r="J1901" s="90" t="str">
        <f>IF(F1901&lt;&gt;"", _xlfn.XLOOKUP(F1901,TABstock[CODE],TABstock[STOCK]),"")</f>
        <v/>
      </c>
      <c r="K1901" s="28"/>
      <c r="M1901" s="29"/>
      <c r="S1901" s="23"/>
      <c r="T1901" s="99"/>
      <c r="U1901" s="100"/>
      <c r="V1901" s="88"/>
      <c r="W1901" s="88"/>
      <c r="X1901" s="88"/>
      <c r="Y1901" s="30"/>
      <c r="Z1901" s="88"/>
      <c r="AA1901" s="88"/>
      <c r="AB1901" s="30"/>
      <c r="AC1901" s="30"/>
      <c r="AD1901" s="30"/>
      <c r="AE1901" s="101"/>
      <c r="AH1901" s="53"/>
    </row>
    <row r="1902" spans="2:34" x14ac:dyDescent="0.25">
      <c r="B1902" s="81"/>
      <c r="C1902" s="82"/>
      <c r="D1902" s="83"/>
      <c r="E1902" s="87"/>
      <c r="F1902" s="84"/>
      <c r="G1902" s="84"/>
      <c r="H1902" s="89" t="str">
        <f>IF(F1902&lt;&gt;"", _xlfn.XLOOKUP(F1902,TABstock[CODE],TABstock[UNITE]),"")</f>
        <v/>
      </c>
      <c r="I1902" s="89" t="str">
        <f>IF(F1902&lt;&gt;"", _xlfn.XLOOKUP(F1902,TABstock[CODE],TABstock[DESCRIPTION]),"")</f>
        <v/>
      </c>
      <c r="J1902" s="90" t="str">
        <f>IF(F1902&lt;&gt;"", _xlfn.XLOOKUP(F1902,TABstock[CODE],TABstock[STOCK]),"")</f>
        <v/>
      </c>
      <c r="K1902" s="28"/>
      <c r="M1902" s="29"/>
      <c r="S1902" s="23"/>
      <c r="T1902" s="99"/>
      <c r="U1902" s="100"/>
      <c r="V1902" s="88"/>
      <c r="W1902" s="88"/>
      <c r="X1902" s="88"/>
      <c r="Y1902" s="30"/>
      <c r="Z1902" s="88"/>
      <c r="AA1902" s="88"/>
      <c r="AB1902" s="30"/>
      <c r="AC1902" s="30"/>
      <c r="AD1902" s="30"/>
      <c r="AE1902" s="101"/>
      <c r="AH1902" s="53"/>
    </row>
    <row r="1903" spans="2:34" x14ac:dyDescent="0.25">
      <c r="B1903" s="81"/>
      <c r="C1903" s="82"/>
      <c r="D1903" s="83"/>
      <c r="E1903" s="87"/>
      <c r="F1903" s="84"/>
      <c r="G1903" s="84"/>
      <c r="H1903" s="89" t="str">
        <f>IF(F1903&lt;&gt;"", _xlfn.XLOOKUP(F1903,TABstock[CODE],TABstock[UNITE]),"")</f>
        <v/>
      </c>
      <c r="I1903" s="89" t="str">
        <f>IF(F1903&lt;&gt;"", _xlfn.XLOOKUP(F1903,TABstock[CODE],TABstock[DESCRIPTION]),"")</f>
        <v/>
      </c>
      <c r="J1903" s="90" t="str">
        <f>IF(F1903&lt;&gt;"", _xlfn.XLOOKUP(F1903,TABstock[CODE],TABstock[STOCK]),"")</f>
        <v/>
      </c>
      <c r="K1903" s="28"/>
      <c r="M1903" s="29"/>
      <c r="S1903" s="23"/>
      <c r="T1903" s="99"/>
      <c r="U1903" s="100"/>
      <c r="V1903" s="88"/>
      <c r="W1903" s="88"/>
      <c r="X1903" s="88"/>
      <c r="Y1903" s="30"/>
      <c r="Z1903" s="88"/>
      <c r="AA1903" s="88"/>
      <c r="AB1903" s="30"/>
      <c r="AC1903" s="30"/>
      <c r="AD1903" s="30"/>
      <c r="AE1903" s="101"/>
      <c r="AH1903" s="53"/>
    </row>
    <row r="1904" spans="2:34" x14ac:dyDescent="0.25">
      <c r="B1904" s="81"/>
      <c r="C1904" s="82"/>
      <c r="D1904" s="83"/>
      <c r="E1904" s="87"/>
      <c r="F1904" s="84"/>
      <c r="G1904" s="84"/>
      <c r="H1904" s="89" t="str">
        <f>IF(F1904&lt;&gt;"", _xlfn.XLOOKUP(F1904,TABstock[CODE],TABstock[UNITE]),"")</f>
        <v/>
      </c>
      <c r="I1904" s="89" t="str">
        <f>IF(F1904&lt;&gt;"", _xlfn.XLOOKUP(F1904,TABstock[CODE],TABstock[DESCRIPTION]),"")</f>
        <v/>
      </c>
      <c r="J1904" s="90" t="str">
        <f>IF(F1904&lt;&gt;"", _xlfn.XLOOKUP(F1904,TABstock[CODE],TABstock[STOCK]),"")</f>
        <v/>
      </c>
      <c r="K1904" s="28"/>
      <c r="M1904" s="29"/>
      <c r="S1904" s="23"/>
      <c r="T1904" s="99"/>
      <c r="U1904" s="100"/>
      <c r="V1904" s="88"/>
      <c r="W1904" s="88"/>
      <c r="X1904" s="88"/>
      <c r="Y1904" s="30"/>
      <c r="Z1904" s="88"/>
      <c r="AA1904" s="88"/>
      <c r="AB1904" s="30"/>
      <c r="AC1904" s="30"/>
      <c r="AD1904" s="30"/>
      <c r="AE1904" s="101"/>
      <c r="AH1904" s="53"/>
    </row>
    <row r="1905" spans="2:34" x14ac:dyDescent="0.25">
      <c r="B1905" s="81"/>
      <c r="C1905" s="82"/>
      <c r="D1905" s="83"/>
      <c r="E1905" s="87"/>
      <c r="F1905" s="84"/>
      <c r="G1905" s="84"/>
      <c r="H1905" s="89" t="str">
        <f>IF(F1905&lt;&gt;"", _xlfn.XLOOKUP(F1905,TABstock[CODE],TABstock[UNITE]),"")</f>
        <v/>
      </c>
      <c r="I1905" s="89" t="str">
        <f>IF(F1905&lt;&gt;"", _xlfn.XLOOKUP(F1905,TABstock[CODE],TABstock[DESCRIPTION]),"")</f>
        <v/>
      </c>
      <c r="J1905" s="90" t="str">
        <f>IF(F1905&lt;&gt;"", _xlfn.XLOOKUP(F1905,TABstock[CODE],TABstock[STOCK]),"")</f>
        <v/>
      </c>
      <c r="K1905" s="28"/>
      <c r="M1905" s="29"/>
      <c r="S1905" s="23"/>
      <c r="T1905" s="99"/>
      <c r="U1905" s="100"/>
      <c r="V1905" s="88"/>
      <c r="W1905" s="88"/>
      <c r="X1905" s="88"/>
      <c r="Y1905" s="30"/>
      <c r="Z1905" s="88"/>
      <c r="AA1905" s="88"/>
      <c r="AB1905" s="30"/>
      <c r="AC1905" s="30"/>
      <c r="AD1905" s="30"/>
      <c r="AE1905" s="101"/>
      <c r="AH1905" s="53"/>
    </row>
    <row r="1906" spans="2:34" x14ac:dyDescent="0.25">
      <c r="B1906" s="81"/>
      <c r="C1906" s="82"/>
      <c r="D1906" s="83"/>
      <c r="E1906" s="87"/>
      <c r="F1906" s="84"/>
      <c r="G1906" s="84"/>
      <c r="H1906" s="89" t="str">
        <f>IF(F1906&lt;&gt;"", _xlfn.XLOOKUP(F1906,TABstock[CODE],TABstock[UNITE]),"")</f>
        <v/>
      </c>
      <c r="I1906" s="89" t="str">
        <f>IF(F1906&lt;&gt;"", _xlfn.XLOOKUP(F1906,TABstock[CODE],TABstock[DESCRIPTION]),"")</f>
        <v/>
      </c>
      <c r="J1906" s="90" t="str">
        <f>IF(F1906&lt;&gt;"", _xlfn.XLOOKUP(F1906,TABstock[CODE],TABstock[STOCK]),"")</f>
        <v/>
      </c>
      <c r="K1906" s="28"/>
      <c r="M1906" s="29"/>
      <c r="S1906" s="23"/>
      <c r="T1906" s="99"/>
      <c r="U1906" s="100"/>
      <c r="V1906" s="88"/>
      <c r="W1906" s="88"/>
      <c r="X1906" s="88"/>
      <c r="Y1906" s="30"/>
      <c r="Z1906" s="88"/>
      <c r="AA1906" s="88"/>
      <c r="AB1906" s="30"/>
      <c r="AC1906" s="30"/>
      <c r="AD1906" s="30"/>
      <c r="AE1906" s="101"/>
      <c r="AH1906" s="53"/>
    </row>
    <row r="1907" spans="2:34" x14ac:dyDescent="0.25">
      <c r="B1907" s="81"/>
      <c r="C1907" s="82"/>
      <c r="D1907" s="83"/>
      <c r="E1907" s="87"/>
      <c r="F1907" s="84"/>
      <c r="G1907" s="84"/>
      <c r="H1907" s="89" t="str">
        <f>IF(F1907&lt;&gt;"", _xlfn.XLOOKUP(F1907,TABstock[CODE],TABstock[UNITE]),"")</f>
        <v/>
      </c>
      <c r="I1907" s="89" t="str">
        <f>IF(F1907&lt;&gt;"", _xlfn.XLOOKUP(F1907,TABstock[CODE],TABstock[DESCRIPTION]),"")</f>
        <v/>
      </c>
      <c r="J1907" s="90" t="str">
        <f>IF(F1907&lt;&gt;"", _xlfn.XLOOKUP(F1907,TABstock[CODE],TABstock[STOCK]),"")</f>
        <v/>
      </c>
      <c r="K1907" s="28"/>
      <c r="M1907" s="29"/>
      <c r="S1907" s="23"/>
      <c r="T1907" s="99"/>
      <c r="U1907" s="100"/>
      <c r="V1907" s="88"/>
      <c r="W1907" s="88"/>
      <c r="X1907" s="88"/>
      <c r="Y1907" s="30"/>
      <c r="Z1907" s="88"/>
      <c r="AA1907" s="88"/>
      <c r="AB1907" s="30"/>
      <c r="AC1907" s="30"/>
      <c r="AD1907" s="30"/>
      <c r="AE1907" s="101"/>
      <c r="AH1907" s="53"/>
    </row>
    <row r="1908" spans="2:34" x14ac:dyDescent="0.25">
      <c r="B1908" s="81"/>
      <c r="C1908" s="82"/>
      <c r="D1908" s="83"/>
      <c r="E1908" s="87"/>
      <c r="F1908" s="84"/>
      <c r="G1908" s="84"/>
      <c r="H1908" s="89" t="str">
        <f>IF(F1908&lt;&gt;"", _xlfn.XLOOKUP(F1908,TABstock[CODE],TABstock[UNITE]),"")</f>
        <v/>
      </c>
      <c r="I1908" s="89" t="str">
        <f>IF(F1908&lt;&gt;"", _xlfn.XLOOKUP(F1908,TABstock[CODE],TABstock[DESCRIPTION]),"")</f>
        <v/>
      </c>
      <c r="J1908" s="90" t="str">
        <f>IF(F1908&lt;&gt;"", _xlfn.XLOOKUP(F1908,TABstock[CODE],TABstock[STOCK]),"")</f>
        <v/>
      </c>
      <c r="K1908" s="28"/>
      <c r="M1908" s="29"/>
      <c r="S1908" s="23"/>
      <c r="T1908" s="99"/>
      <c r="U1908" s="100"/>
      <c r="V1908" s="88"/>
      <c r="W1908" s="88"/>
      <c r="X1908" s="88"/>
      <c r="Y1908" s="30"/>
      <c r="Z1908" s="88"/>
      <c r="AA1908" s="88"/>
      <c r="AB1908" s="30"/>
      <c r="AC1908" s="30"/>
      <c r="AD1908" s="30"/>
      <c r="AE1908" s="101"/>
      <c r="AH1908" s="53"/>
    </row>
    <row r="1909" spans="2:34" x14ac:dyDescent="0.25">
      <c r="B1909" s="81"/>
      <c r="C1909" s="82"/>
      <c r="D1909" s="83"/>
      <c r="E1909" s="87"/>
      <c r="F1909" s="84"/>
      <c r="G1909" s="84"/>
      <c r="H1909" s="89" t="str">
        <f>IF(F1909&lt;&gt;"", _xlfn.XLOOKUP(F1909,TABstock[CODE],TABstock[UNITE]),"")</f>
        <v/>
      </c>
      <c r="I1909" s="89" t="str">
        <f>IF(F1909&lt;&gt;"", _xlfn.XLOOKUP(F1909,TABstock[CODE],TABstock[DESCRIPTION]),"")</f>
        <v/>
      </c>
      <c r="J1909" s="90" t="str">
        <f>IF(F1909&lt;&gt;"", _xlfn.XLOOKUP(F1909,TABstock[CODE],TABstock[STOCK]),"")</f>
        <v/>
      </c>
      <c r="K1909" s="28"/>
      <c r="M1909" s="29"/>
      <c r="S1909" s="23"/>
      <c r="T1909" s="99"/>
      <c r="U1909" s="100"/>
      <c r="V1909" s="88"/>
      <c r="W1909" s="88"/>
      <c r="X1909" s="88"/>
      <c r="Y1909" s="30"/>
      <c r="Z1909" s="88"/>
      <c r="AA1909" s="88"/>
      <c r="AB1909" s="30"/>
      <c r="AC1909" s="30"/>
      <c r="AD1909" s="30"/>
      <c r="AE1909" s="101"/>
      <c r="AH1909" s="53"/>
    </row>
    <row r="1910" spans="2:34" x14ac:dyDescent="0.25">
      <c r="B1910" s="81"/>
      <c r="C1910" s="82"/>
      <c r="D1910" s="83"/>
      <c r="E1910" s="87"/>
      <c r="F1910" s="84"/>
      <c r="G1910" s="84"/>
      <c r="H1910" s="89" t="str">
        <f>IF(F1910&lt;&gt;"", _xlfn.XLOOKUP(F1910,TABstock[CODE],TABstock[UNITE]),"")</f>
        <v/>
      </c>
      <c r="I1910" s="89" t="str">
        <f>IF(F1910&lt;&gt;"", _xlfn.XLOOKUP(F1910,TABstock[CODE],TABstock[DESCRIPTION]),"")</f>
        <v/>
      </c>
      <c r="J1910" s="90" t="str">
        <f>IF(F1910&lt;&gt;"", _xlfn.XLOOKUP(F1910,TABstock[CODE],TABstock[STOCK]),"")</f>
        <v/>
      </c>
      <c r="K1910" s="28"/>
      <c r="M1910" s="29"/>
      <c r="S1910" s="23"/>
      <c r="T1910" s="99"/>
      <c r="U1910" s="100"/>
      <c r="V1910" s="88"/>
      <c r="W1910" s="88"/>
      <c r="X1910" s="88"/>
      <c r="Y1910" s="30"/>
      <c r="Z1910" s="88"/>
      <c r="AA1910" s="88"/>
      <c r="AB1910" s="30"/>
      <c r="AC1910" s="30"/>
      <c r="AD1910" s="30"/>
      <c r="AE1910" s="101"/>
      <c r="AH1910" s="53"/>
    </row>
    <row r="1911" spans="2:34" x14ac:dyDescent="0.25">
      <c r="B1911" s="81"/>
      <c r="C1911" s="82"/>
      <c r="D1911" s="83"/>
      <c r="E1911" s="87"/>
      <c r="F1911" s="84"/>
      <c r="G1911" s="84"/>
      <c r="H1911" s="89" t="str">
        <f>IF(F1911&lt;&gt;"", _xlfn.XLOOKUP(F1911,TABstock[CODE],TABstock[UNITE]),"")</f>
        <v/>
      </c>
      <c r="I1911" s="89" t="str">
        <f>IF(F1911&lt;&gt;"", _xlfn.XLOOKUP(F1911,TABstock[CODE],TABstock[DESCRIPTION]),"")</f>
        <v/>
      </c>
      <c r="J1911" s="90" t="str">
        <f>IF(F1911&lt;&gt;"", _xlfn.XLOOKUP(F1911,TABstock[CODE],TABstock[STOCK]),"")</f>
        <v/>
      </c>
      <c r="K1911" s="28"/>
      <c r="M1911" s="29"/>
      <c r="S1911" s="23"/>
      <c r="T1911" s="99"/>
      <c r="U1911" s="100"/>
      <c r="V1911" s="88"/>
      <c r="W1911" s="88"/>
      <c r="X1911" s="88"/>
      <c r="Y1911" s="30"/>
      <c r="Z1911" s="88"/>
      <c r="AA1911" s="88"/>
      <c r="AB1911" s="30"/>
      <c r="AC1911" s="30"/>
      <c r="AD1911" s="30"/>
      <c r="AE1911" s="101"/>
      <c r="AH1911" s="53"/>
    </row>
    <row r="1912" spans="2:34" x14ac:dyDescent="0.25">
      <c r="B1912" s="81"/>
      <c r="C1912" s="82"/>
      <c r="D1912" s="83"/>
      <c r="E1912" s="87"/>
      <c r="F1912" s="84"/>
      <c r="G1912" s="84"/>
      <c r="H1912" s="89" t="str">
        <f>IF(F1912&lt;&gt;"", _xlfn.XLOOKUP(F1912,TABstock[CODE],TABstock[UNITE]),"")</f>
        <v/>
      </c>
      <c r="I1912" s="89" t="str">
        <f>IF(F1912&lt;&gt;"", _xlfn.XLOOKUP(F1912,TABstock[CODE],TABstock[DESCRIPTION]),"")</f>
        <v/>
      </c>
      <c r="J1912" s="90" t="str">
        <f>IF(F1912&lt;&gt;"", _xlfn.XLOOKUP(F1912,TABstock[CODE],TABstock[STOCK]),"")</f>
        <v/>
      </c>
      <c r="K1912" s="28"/>
      <c r="M1912" s="29"/>
      <c r="S1912" s="23"/>
      <c r="T1912" s="99"/>
      <c r="U1912" s="100"/>
      <c r="V1912" s="88"/>
      <c r="W1912" s="88"/>
      <c r="X1912" s="88"/>
      <c r="Y1912" s="30"/>
      <c r="Z1912" s="88"/>
      <c r="AA1912" s="88"/>
      <c r="AB1912" s="30"/>
      <c r="AC1912" s="30"/>
      <c r="AD1912" s="30"/>
      <c r="AE1912" s="101"/>
      <c r="AH1912" s="53"/>
    </row>
    <row r="1913" spans="2:34" x14ac:dyDescent="0.25">
      <c r="B1913" s="81"/>
      <c r="C1913" s="82"/>
      <c r="D1913" s="83"/>
      <c r="E1913" s="87"/>
      <c r="F1913" s="84"/>
      <c r="G1913" s="84"/>
      <c r="H1913" s="89" t="str">
        <f>IF(F1913&lt;&gt;"", _xlfn.XLOOKUP(F1913,TABstock[CODE],TABstock[UNITE]),"")</f>
        <v/>
      </c>
      <c r="I1913" s="89" t="str">
        <f>IF(F1913&lt;&gt;"", _xlfn.XLOOKUP(F1913,TABstock[CODE],TABstock[DESCRIPTION]),"")</f>
        <v/>
      </c>
      <c r="J1913" s="90" t="str">
        <f>IF(F1913&lt;&gt;"", _xlfn.XLOOKUP(F1913,TABstock[CODE],TABstock[STOCK]),"")</f>
        <v/>
      </c>
      <c r="K1913" s="28"/>
      <c r="M1913" s="29"/>
      <c r="S1913" s="23"/>
      <c r="T1913" s="99"/>
      <c r="U1913" s="100"/>
      <c r="V1913" s="88"/>
      <c r="W1913" s="88"/>
      <c r="X1913" s="88"/>
      <c r="Y1913" s="30"/>
      <c r="Z1913" s="88"/>
      <c r="AA1913" s="88"/>
      <c r="AB1913" s="30"/>
      <c r="AC1913" s="30"/>
      <c r="AD1913" s="30"/>
      <c r="AE1913" s="101"/>
      <c r="AH1913" s="53"/>
    </row>
    <row r="1914" spans="2:34" x14ac:dyDescent="0.25">
      <c r="B1914" s="81"/>
      <c r="C1914" s="82"/>
      <c r="D1914" s="83"/>
      <c r="E1914" s="87"/>
      <c r="F1914" s="84"/>
      <c r="G1914" s="84"/>
      <c r="H1914" s="89" t="str">
        <f>IF(F1914&lt;&gt;"", _xlfn.XLOOKUP(F1914,TABstock[CODE],TABstock[UNITE]),"")</f>
        <v/>
      </c>
      <c r="I1914" s="89" t="str">
        <f>IF(F1914&lt;&gt;"", _xlfn.XLOOKUP(F1914,TABstock[CODE],TABstock[DESCRIPTION]),"")</f>
        <v/>
      </c>
      <c r="J1914" s="90" t="str">
        <f>IF(F1914&lt;&gt;"", _xlfn.XLOOKUP(F1914,TABstock[CODE],TABstock[STOCK]),"")</f>
        <v/>
      </c>
      <c r="K1914" s="28"/>
      <c r="M1914" s="29"/>
      <c r="S1914" s="23"/>
      <c r="T1914" s="99"/>
      <c r="U1914" s="100"/>
      <c r="V1914" s="88"/>
      <c r="W1914" s="88"/>
      <c r="X1914" s="88"/>
      <c r="Y1914" s="30"/>
      <c r="Z1914" s="88"/>
      <c r="AA1914" s="88"/>
      <c r="AB1914" s="30"/>
      <c r="AC1914" s="30"/>
      <c r="AD1914" s="30"/>
      <c r="AE1914" s="101"/>
      <c r="AH1914" s="53"/>
    </row>
    <row r="1915" spans="2:34" x14ac:dyDescent="0.25">
      <c r="B1915" s="81"/>
      <c r="C1915" s="82"/>
      <c r="D1915" s="83"/>
      <c r="E1915" s="87"/>
      <c r="F1915" s="84"/>
      <c r="G1915" s="84"/>
      <c r="H1915" s="89" t="str">
        <f>IF(F1915&lt;&gt;"", _xlfn.XLOOKUP(F1915,TABstock[CODE],TABstock[UNITE]),"")</f>
        <v/>
      </c>
      <c r="I1915" s="89" t="str">
        <f>IF(F1915&lt;&gt;"", _xlfn.XLOOKUP(F1915,TABstock[CODE],TABstock[DESCRIPTION]),"")</f>
        <v/>
      </c>
      <c r="J1915" s="90" t="str">
        <f>IF(F1915&lt;&gt;"", _xlfn.XLOOKUP(F1915,TABstock[CODE],TABstock[STOCK]),"")</f>
        <v/>
      </c>
      <c r="K1915" s="28"/>
      <c r="M1915" s="29"/>
      <c r="S1915" s="23"/>
      <c r="T1915" s="99"/>
      <c r="U1915" s="100"/>
      <c r="V1915" s="88"/>
      <c r="W1915" s="88"/>
      <c r="X1915" s="88"/>
      <c r="Y1915" s="30"/>
      <c r="Z1915" s="88"/>
      <c r="AA1915" s="88"/>
      <c r="AB1915" s="30"/>
      <c r="AC1915" s="30"/>
      <c r="AD1915" s="30"/>
      <c r="AE1915" s="101"/>
      <c r="AH1915" s="53"/>
    </row>
    <row r="1916" spans="2:34" x14ac:dyDescent="0.25">
      <c r="B1916" s="81"/>
      <c r="C1916" s="82"/>
      <c r="D1916" s="83"/>
      <c r="E1916" s="87"/>
      <c r="F1916" s="84"/>
      <c r="G1916" s="84"/>
      <c r="H1916" s="89" t="str">
        <f>IF(F1916&lt;&gt;"", _xlfn.XLOOKUP(F1916,TABstock[CODE],TABstock[UNITE]),"")</f>
        <v/>
      </c>
      <c r="I1916" s="89" t="str">
        <f>IF(F1916&lt;&gt;"", _xlfn.XLOOKUP(F1916,TABstock[CODE],TABstock[DESCRIPTION]),"")</f>
        <v/>
      </c>
      <c r="J1916" s="90" t="str">
        <f>IF(F1916&lt;&gt;"", _xlfn.XLOOKUP(F1916,TABstock[CODE],TABstock[STOCK]),"")</f>
        <v/>
      </c>
      <c r="K1916" s="28"/>
      <c r="M1916" s="29"/>
      <c r="S1916" s="23"/>
      <c r="T1916" s="99"/>
      <c r="U1916" s="100"/>
      <c r="V1916" s="88"/>
      <c r="W1916" s="88"/>
      <c r="X1916" s="88"/>
      <c r="Y1916" s="30"/>
      <c r="Z1916" s="88"/>
      <c r="AA1916" s="88"/>
      <c r="AB1916" s="30"/>
      <c r="AC1916" s="30"/>
      <c r="AD1916" s="30"/>
      <c r="AE1916" s="101"/>
      <c r="AH1916" s="53"/>
    </row>
    <row r="1917" spans="2:34" x14ac:dyDescent="0.25">
      <c r="B1917" s="81"/>
      <c r="C1917" s="82"/>
      <c r="D1917" s="83"/>
      <c r="E1917" s="87"/>
      <c r="F1917" s="84"/>
      <c r="G1917" s="84"/>
      <c r="H1917" s="89" t="str">
        <f>IF(F1917&lt;&gt;"", _xlfn.XLOOKUP(F1917,TABstock[CODE],TABstock[UNITE]),"")</f>
        <v/>
      </c>
      <c r="I1917" s="89" t="str">
        <f>IF(F1917&lt;&gt;"", _xlfn.XLOOKUP(F1917,TABstock[CODE],TABstock[DESCRIPTION]),"")</f>
        <v/>
      </c>
      <c r="J1917" s="90" t="str">
        <f>IF(F1917&lt;&gt;"", _xlfn.XLOOKUP(F1917,TABstock[CODE],TABstock[STOCK]),"")</f>
        <v/>
      </c>
      <c r="K1917" s="28"/>
      <c r="M1917" s="29"/>
      <c r="S1917" s="23"/>
      <c r="T1917" s="99"/>
      <c r="U1917" s="100"/>
      <c r="V1917" s="88"/>
      <c r="W1917" s="88"/>
      <c r="X1917" s="88"/>
      <c r="Y1917" s="30"/>
      <c r="Z1917" s="88"/>
      <c r="AA1917" s="88"/>
      <c r="AB1917" s="30"/>
      <c r="AC1917" s="30"/>
      <c r="AD1917" s="30"/>
      <c r="AE1917" s="101"/>
      <c r="AH1917" s="53"/>
    </row>
    <row r="1918" spans="2:34" x14ac:dyDescent="0.25">
      <c r="B1918" s="81"/>
      <c r="C1918" s="82"/>
      <c r="D1918" s="83"/>
      <c r="E1918" s="87"/>
      <c r="F1918" s="84"/>
      <c r="G1918" s="84"/>
      <c r="H1918" s="89" t="str">
        <f>IF(F1918&lt;&gt;"", _xlfn.XLOOKUP(F1918,TABstock[CODE],TABstock[UNITE]),"")</f>
        <v/>
      </c>
      <c r="I1918" s="89" t="str">
        <f>IF(F1918&lt;&gt;"", _xlfn.XLOOKUP(F1918,TABstock[CODE],TABstock[DESCRIPTION]),"")</f>
        <v/>
      </c>
      <c r="J1918" s="90" t="str">
        <f>IF(F1918&lt;&gt;"", _xlfn.XLOOKUP(F1918,TABstock[CODE],TABstock[STOCK]),"")</f>
        <v/>
      </c>
      <c r="K1918" s="28"/>
      <c r="M1918" s="29"/>
      <c r="S1918" s="23"/>
      <c r="T1918" s="99"/>
      <c r="U1918" s="100"/>
      <c r="V1918" s="88"/>
      <c r="W1918" s="88"/>
      <c r="X1918" s="88"/>
      <c r="Y1918" s="30"/>
      <c r="Z1918" s="88"/>
      <c r="AA1918" s="88"/>
      <c r="AB1918" s="30"/>
      <c r="AC1918" s="30"/>
      <c r="AD1918" s="30"/>
      <c r="AE1918" s="101"/>
      <c r="AH1918" s="53"/>
    </row>
    <row r="1919" spans="2:34" x14ac:dyDescent="0.25">
      <c r="B1919" s="81"/>
      <c r="C1919" s="82"/>
      <c r="D1919" s="83"/>
      <c r="E1919" s="87"/>
      <c r="F1919" s="84"/>
      <c r="G1919" s="84"/>
      <c r="H1919" s="89" t="str">
        <f>IF(F1919&lt;&gt;"", _xlfn.XLOOKUP(F1919,TABstock[CODE],TABstock[UNITE]),"")</f>
        <v/>
      </c>
      <c r="I1919" s="89" t="str">
        <f>IF(F1919&lt;&gt;"", _xlfn.XLOOKUP(F1919,TABstock[CODE],TABstock[DESCRIPTION]),"")</f>
        <v/>
      </c>
      <c r="J1919" s="90" t="str">
        <f>IF(F1919&lt;&gt;"", _xlfn.XLOOKUP(F1919,TABstock[CODE],TABstock[STOCK]),"")</f>
        <v/>
      </c>
      <c r="K1919" s="28"/>
      <c r="M1919" s="29"/>
      <c r="S1919" s="23"/>
      <c r="T1919" s="99"/>
      <c r="U1919" s="100"/>
      <c r="V1919" s="88"/>
      <c r="W1919" s="88"/>
      <c r="X1919" s="88"/>
      <c r="Y1919" s="30"/>
      <c r="Z1919" s="88"/>
      <c r="AA1919" s="88"/>
      <c r="AB1919" s="30"/>
      <c r="AC1919" s="30"/>
      <c r="AD1919" s="30"/>
      <c r="AE1919" s="101"/>
      <c r="AH1919" s="53"/>
    </row>
    <row r="1920" spans="2:34" x14ac:dyDescent="0.25">
      <c r="B1920" s="81"/>
      <c r="C1920" s="82"/>
      <c r="D1920" s="83"/>
      <c r="E1920" s="87"/>
      <c r="F1920" s="84"/>
      <c r="G1920" s="84"/>
      <c r="H1920" s="89" t="str">
        <f>IF(F1920&lt;&gt;"", _xlfn.XLOOKUP(F1920,TABstock[CODE],TABstock[UNITE]),"")</f>
        <v/>
      </c>
      <c r="I1920" s="89" t="str">
        <f>IF(F1920&lt;&gt;"", _xlfn.XLOOKUP(F1920,TABstock[CODE],TABstock[DESCRIPTION]),"")</f>
        <v/>
      </c>
      <c r="J1920" s="90" t="str">
        <f>IF(F1920&lt;&gt;"", _xlfn.XLOOKUP(F1920,TABstock[CODE],TABstock[STOCK]),"")</f>
        <v/>
      </c>
      <c r="K1920" s="28"/>
      <c r="M1920" s="29"/>
      <c r="S1920" s="23"/>
      <c r="T1920" s="99"/>
      <c r="U1920" s="100"/>
      <c r="V1920" s="88"/>
      <c r="W1920" s="88"/>
      <c r="X1920" s="88"/>
      <c r="Y1920" s="30"/>
      <c r="Z1920" s="88"/>
      <c r="AA1920" s="88"/>
      <c r="AB1920" s="30"/>
      <c r="AC1920" s="30"/>
      <c r="AD1920" s="30"/>
      <c r="AE1920" s="101"/>
      <c r="AH1920" s="53"/>
    </row>
    <row r="1921" spans="2:34" x14ac:dyDescent="0.25">
      <c r="B1921" s="81"/>
      <c r="C1921" s="82"/>
      <c r="D1921" s="83"/>
      <c r="E1921" s="87"/>
      <c r="F1921" s="84"/>
      <c r="G1921" s="84"/>
      <c r="H1921" s="89" t="str">
        <f>IF(F1921&lt;&gt;"", _xlfn.XLOOKUP(F1921,TABstock[CODE],TABstock[UNITE]),"")</f>
        <v/>
      </c>
      <c r="I1921" s="89" t="str">
        <f>IF(F1921&lt;&gt;"", _xlfn.XLOOKUP(F1921,TABstock[CODE],TABstock[DESCRIPTION]),"")</f>
        <v/>
      </c>
      <c r="J1921" s="90" t="str">
        <f>IF(F1921&lt;&gt;"", _xlfn.XLOOKUP(F1921,TABstock[CODE],TABstock[STOCK]),"")</f>
        <v/>
      </c>
      <c r="K1921" s="28"/>
      <c r="M1921" s="29"/>
      <c r="S1921" s="23"/>
      <c r="T1921" s="99"/>
      <c r="U1921" s="100"/>
      <c r="V1921" s="88"/>
      <c r="W1921" s="88"/>
      <c r="X1921" s="88"/>
      <c r="Y1921" s="30"/>
      <c r="Z1921" s="88"/>
      <c r="AA1921" s="88"/>
      <c r="AB1921" s="30"/>
      <c r="AC1921" s="30"/>
      <c r="AD1921" s="30"/>
      <c r="AE1921" s="101"/>
      <c r="AH1921" s="53"/>
    </row>
    <row r="1922" spans="2:34" x14ac:dyDescent="0.25">
      <c r="B1922" s="81"/>
      <c r="C1922" s="82"/>
      <c r="D1922" s="83"/>
      <c r="E1922" s="87"/>
      <c r="F1922" s="84"/>
      <c r="G1922" s="84"/>
      <c r="H1922" s="89" t="str">
        <f>IF(F1922&lt;&gt;"", _xlfn.XLOOKUP(F1922,TABstock[CODE],TABstock[UNITE]),"")</f>
        <v/>
      </c>
      <c r="I1922" s="89" t="str">
        <f>IF(F1922&lt;&gt;"", _xlfn.XLOOKUP(F1922,TABstock[CODE],TABstock[DESCRIPTION]),"")</f>
        <v/>
      </c>
      <c r="J1922" s="90" t="str">
        <f>IF(F1922&lt;&gt;"", _xlfn.XLOOKUP(F1922,TABstock[CODE],TABstock[STOCK]),"")</f>
        <v/>
      </c>
      <c r="K1922" s="28"/>
      <c r="M1922" s="29"/>
      <c r="S1922" s="23"/>
      <c r="T1922" s="99"/>
      <c r="U1922" s="100"/>
      <c r="V1922" s="88"/>
      <c r="W1922" s="88"/>
      <c r="X1922" s="88"/>
      <c r="Y1922" s="30"/>
      <c r="Z1922" s="88"/>
      <c r="AA1922" s="88"/>
      <c r="AB1922" s="30"/>
      <c r="AC1922" s="30"/>
      <c r="AD1922" s="30"/>
      <c r="AE1922" s="101"/>
      <c r="AH1922" s="53"/>
    </row>
    <row r="1923" spans="2:34" x14ac:dyDescent="0.25">
      <c r="B1923" s="81"/>
      <c r="C1923" s="82"/>
      <c r="D1923" s="83"/>
      <c r="E1923" s="87"/>
      <c r="F1923" s="84"/>
      <c r="G1923" s="84"/>
      <c r="H1923" s="89" t="str">
        <f>IF(F1923&lt;&gt;"", _xlfn.XLOOKUP(F1923,TABstock[CODE],TABstock[UNITE]),"")</f>
        <v/>
      </c>
      <c r="I1923" s="89" t="str">
        <f>IF(F1923&lt;&gt;"", _xlfn.XLOOKUP(F1923,TABstock[CODE],TABstock[DESCRIPTION]),"")</f>
        <v/>
      </c>
      <c r="J1923" s="90" t="str">
        <f>IF(F1923&lt;&gt;"", _xlfn.XLOOKUP(F1923,TABstock[CODE],TABstock[STOCK]),"")</f>
        <v/>
      </c>
      <c r="K1923" s="28"/>
      <c r="M1923" s="29"/>
      <c r="S1923" s="23"/>
      <c r="T1923" s="99"/>
      <c r="U1923" s="100"/>
      <c r="V1923" s="88"/>
      <c r="W1923" s="88"/>
      <c r="X1923" s="88"/>
      <c r="Y1923" s="30"/>
      <c r="Z1923" s="88"/>
      <c r="AA1923" s="88"/>
      <c r="AB1923" s="30"/>
      <c r="AC1923" s="30"/>
      <c r="AD1923" s="30"/>
      <c r="AE1923" s="101"/>
      <c r="AH1923" s="53"/>
    </row>
    <row r="1924" spans="2:34" x14ac:dyDescent="0.25">
      <c r="B1924" s="81"/>
      <c r="C1924" s="82"/>
      <c r="D1924" s="83"/>
      <c r="E1924" s="87"/>
      <c r="F1924" s="84"/>
      <c r="G1924" s="84"/>
      <c r="H1924" s="89" t="str">
        <f>IF(F1924&lt;&gt;"", _xlfn.XLOOKUP(F1924,TABstock[CODE],TABstock[UNITE]),"")</f>
        <v/>
      </c>
      <c r="I1924" s="89" t="str">
        <f>IF(F1924&lt;&gt;"", _xlfn.XLOOKUP(F1924,TABstock[CODE],TABstock[DESCRIPTION]),"")</f>
        <v/>
      </c>
      <c r="J1924" s="90" t="str">
        <f>IF(F1924&lt;&gt;"", _xlfn.XLOOKUP(F1924,TABstock[CODE],TABstock[STOCK]),"")</f>
        <v/>
      </c>
      <c r="K1924" s="28"/>
      <c r="M1924" s="29"/>
      <c r="S1924" s="23"/>
      <c r="T1924" s="99"/>
      <c r="U1924" s="100"/>
      <c r="V1924" s="88"/>
      <c r="W1924" s="88"/>
      <c r="X1924" s="88"/>
      <c r="Y1924" s="30"/>
      <c r="Z1924" s="88"/>
      <c r="AA1924" s="88"/>
      <c r="AB1924" s="30"/>
      <c r="AC1924" s="30"/>
      <c r="AD1924" s="30"/>
      <c r="AE1924" s="101"/>
      <c r="AH1924" s="53"/>
    </row>
    <row r="1925" spans="2:34" x14ac:dyDescent="0.25">
      <c r="B1925" s="81"/>
      <c r="C1925" s="82"/>
      <c r="D1925" s="83"/>
      <c r="E1925" s="87"/>
      <c r="F1925" s="84"/>
      <c r="G1925" s="84"/>
      <c r="H1925" s="89" t="str">
        <f>IF(F1925&lt;&gt;"", _xlfn.XLOOKUP(F1925,TABstock[CODE],TABstock[UNITE]),"")</f>
        <v/>
      </c>
      <c r="I1925" s="89" t="str">
        <f>IF(F1925&lt;&gt;"", _xlfn.XLOOKUP(F1925,TABstock[CODE],TABstock[DESCRIPTION]),"")</f>
        <v/>
      </c>
      <c r="J1925" s="90" t="str">
        <f>IF(F1925&lt;&gt;"", _xlfn.XLOOKUP(F1925,TABstock[CODE],TABstock[STOCK]),"")</f>
        <v/>
      </c>
      <c r="K1925" s="28"/>
      <c r="M1925" s="29"/>
      <c r="S1925" s="23"/>
      <c r="T1925" s="99"/>
      <c r="U1925" s="100"/>
      <c r="V1925" s="88"/>
      <c r="W1925" s="88"/>
      <c r="X1925" s="88"/>
      <c r="Y1925" s="30"/>
      <c r="Z1925" s="88"/>
      <c r="AA1925" s="88"/>
      <c r="AB1925" s="30"/>
      <c r="AC1925" s="30"/>
      <c r="AD1925" s="30"/>
      <c r="AE1925" s="101"/>
      <c r="AH1925" s="53"/>
    </row>
    <row r="1926" spans="2:34" x14ac:dyDescent="0.25">
      <c r="B1926" s="81"/>
      <c r="C1926" s="82"/>
      <c r="D1926" s="83"/>
      <c r="E1926" s="87"/>
      <c r="F1926" s="84"/>
      <c r="G1926" s="84"/>
      <c r="H1926" s="89" t="str">
        <f>IF(F1926&lt;&gt;"", _xlfn.XLOOKUP(F1926,TABstock[CODE],TABstock[UNITE]),"")</f>
        <v/>
      </c>
      <c r="I1926" s="89" t="str">
        <f>IF(F1926&lt;&gt;"", _xlfn.XLOOKUP(F1926,TABstock[CODE],TABstock[DESCRIPTION]),"")</f>
        <v/>
      </c>
      <c r="J1926" s="90" t="str">
        <f>IF(F1926&lt;&gt;"", _xlfn.XLOOKUP(F1926,TABstock[CODE],TABstock[STOCK]),"")</f>
        <v/>
      </c>
      <c r="K1926" s="28"/>
      <c r="M1926" s="29"/>
      <c r="S1926" s="23"/>
      <c r="T1926" s="99"/>
      <c r="U1926" s="100"/>
      <c r="V1926" s="88"/>
      <c r="W1926" s="88"/>
      <c r="X1926" s="88"/>
      <c r="Y1926" s="30"/>
      <c r="Z1926" s="88"/>
      <c r="AA1926" s="88"/>
      <c r="AB1926" s="30"/>
      <c r="AC1926" s="30"/>
      <c r="AD1926" s="30"/>
      <c r="AE1926" s="101"/>
      <c r="AH1926" s="53"/>
    </row>
    <row r="1927" spans="2:34" x14ac:dyDescent="0.25">
      <c r="B1927" s="81"/>
      <c r="C1927" s="82"/>
      <c r="D1927" s="83"/>
      <c r="E1927" s="87"/>
      <c r="F1927" s="84"/>
      <c r="G1927" s="84"/>
      <c r="H1927" s="89" t="str">
        <f>IF(F1927&lt;&gt;"", _xlfn.XLOOKUP(F1927,TABstock[CODE],TABstock[UNITE]),"")</f>
        <v/>
      </c>
      <c r="I1927" s="89" t="str">
        <f>IF(F1927&lt;&gt;"", _xlfn.XLOOKUP(F1927,TABstock[CODE],TABstock[DESCRIPTION]),"")</f>
        <v/>
      </c>
      <c r="J1927" s="90" t="str">
        <f>IF(F1927&lt;&gt;"", _xlfn.XLOOKUP(F1927,TABstock[CODE],TABstock[STOCK]),"")</f>
        <v/>
      </c>
      <c r="K1927" s="28"/>
      <c r="M1927" s="29"/>
      <c r="S1927" s="23"/>
      <c r="T1927" s="99"/>
      <c r="U1927" s="100"/>
      <c r="V1927" s="88"/>
      <c r="W1927" s="88"/>
      <c r="X1927" s="88"/>
      <c r="Y1927" s="30"/>
      <c r="Z1927" s="88"/>
      <c r="AA1927" s="88"/>
      <c r="AB1927" s="30"/>
      <c r="AC1927" s="30"/>
      <c r="AD1927" s="30"/>
      <c r="AE1927" s="101"/>
      <c r="AH1927" s="53"/>
    </row>
    <row r="1928" spans="2:34" x14ac:dyDescent="0.25">
      <c r="B1928" s="81"/>
      <c r="C1928" s="82"/>
      <c r="D1928" s="83"/>
      <c r="E1928" s="87"/>
      <c r="F1928" s="84"/>
      <c r="G1928" s="84"/>
      <c r="H1928" s="89" t="str">
        <f>IF(F1928&lt;&gt;"", _xlfn.XLOOKUP(F1928,TABstock[CODE],TABstock[UNITE]),"")</f>
        <v/>
      </c>
      <c r="I1928" s="89" t="str">
        <f>IF(F1928&lt;&gt;"", _xlfn.XLOOKUP(F1928,TABstock[CODE],TABstock[DESCRIPTION]),"")</f>
        <v/>
      </c>
      <c r="J1928" s="90" t="str">
        <f>IF(F1928&lt;&gt;"", _xlfn.XLOOKUP(F1928,TABstock[CODE],TABstock[STOCK]),"")</f>
        <v/>
      </c>
      <c r="K1928" s="28"/>
      <c r="M1928" s="29"/>
      <c r="S1928" s="23"/>
      <c r="T1928" s="99"/>
      <c r="U1928" s="100"/>
      <c r="V1928" s="88"/>
      <c r="W1928" s="88"/>
      <c r="X1928" s="88"/>
      <c r="Y1928" s="30"/>
      <c r="Z1928" s="88"/>
      <c r="AA1928" s="88"/>
      <c r="AB1928" s="30"/>
      <c r="AC1928" s="30"/>
      <c r="AD1928" s="30"/>
      <c r="AE1928" s="101"/>
      <c r="AH1928" s="53"/>
    </row>
    <row r="1929" spans="2:34" x14ac:dyDescent="0.25">
      <c r="B1929" s="81"/>
      <c r="C1929" s="82"/>
      <c r="D1929" s="83"/>
      <c r="E1929" s="87"/>
      <c r="F1929" s="84"/>
      <c r="G1929" s="84"/>
      <c r="H1929" s="89" t="str">
        <f>IF(F1929&lt;&gt;"", _xlfn.XLOOKUP(F1929,TABstock[CODE],TABstock[UNITE]),"")</f>
        <v/>
      </c>
      <c r="I1929" s="89" t="str">
        <f>IF(F1929&lt;&gt;"", _xlfn.XLOOKUP(F1929,TABstock[CODE],TABstock[DESCRIPTION]),"")</f>
        <v/>
      </c>
      <c r="J1929" s="90" t="str">
        <f>IF(F1929&lt;&gt;"", _xlfn.XLOOKUP(F1929,TABstock[CODE],TABstock[STOCK]),"")</f>
        <v/>
      </c>
      <c r="K1929" s="28"/>
      <c r="M1929" s="29"/>
      <c r="S1929" s="23"/>
      <c r="T1929" s="99"/>
      <c r="U1929" s="100"/>
      <c r="V1929" s="88"/>
      <c r="W1929" s="88"/>
      <c r="X1929" s="88"/>
      <c r="Y1929" s="30"/>
      <c r="Z1929" s="88"/>
      <c r="AA1929" s="88"/>
      <c r="AB1929" s="30"/>
      <c r="AC1929" s="30"/>
      <c r="AD1929" s="30"/>
      <c r="AE1929" s="101"/>
      <c r="AH1929" s="53"/>
    </row>
    <row r="1930" spans="2:34" x14ac:dyDescent="0.25">
      <c r="B1930" s="81"/>
      <c r="C1930" s="82"/>
      <c r="D1930" s="83"/>
      <c r="E1930" s="87"/>
      <c r="F1930" s="84"/>
      <c r="G1930" s="84"/>
      <c r="H1930" s="89" t="str">
        <f>IF(F1930&lt;&gt;"", _xlfn.XLOOKUP(F1930,TABstock[CODE],TABstock[UNITE]),"")</f>
        <v/>
      </c>
      <c r="I1930" s="89" t="str">
        <f>IF(F1930&lt;&gt;"", _xlfn.XLOOKUP(F1930,TABstock[CODE],TABstock[DESCRIPTION]),"")</f>
        <v/>
      </c>
      <c r="J1930" s="90" t="str">
        <f>IF(F1930&lt;&gt;"", _xlfn.XLOOKUP(F1930,TABstock[CODE],TABstock[STOCK]),"")</f>
        <v/>
      </c>
      <c r="K1930" s="28"/>
      <c r="M1930" s="29"/>
      <c r="S1930" s="23"/>
      <c r="T1930" s="99"/>
      <c r="U1930" s="100"/>
      <c r="V1930" s="88"/>
      <c r="W1930" s="88"/>
      <c r="X1930" s="88"/>
      <c r="Y1930" s="30"/>
      <c r="Z1930" s="88"/>
      <c r="AA1930" s="88"/>
      <c r="AB1930" s="30"/>
      <c r="AC1930" s="30"/>
      <c r="AD1930" s="30"/>
      <c r="AE1930" s="101"/>
      <c r="AH1930" s="53"/>
    </row>
    <row r="1931" spans="2:34" x14ac:dyDescent="0.25">
      <c r="B1931" s="81"/>
      <c r="C1931" s="82"/>
      <c r="D1931" s="83"/>
      <c r="E1931" s="87"/>
      <c r="F1931" s="84"/>
      <c r="G1931" s="84"/>
      <c r="H1931" s="89" t="str">
        <f>IF(F1931&lt;&gt;"", _xlfn.XLOOKUP(F1931,TABstock[CODE],TABstock[UNITE]),"")</f>
        <v/>
      </c>
      <c r="I1931" s="89" t="str">
        <f>IF(F1931&lt;&gt;"", _xlfn.XLOOKUP(F1931,TABstock[CODE],TABstock[DESCRIPTION]),"")</f>
        <v/>
      </c>
      <c r="J1931" s="90" t="str">
        <f>IF(F1931&lt;&gt;"", _xlfn.XLOOKUP(F1931,TABstock[CODE],TABstock[STOCK]),"")</f>
        <v/>
      </c>
      <c r="K1931" s="28"/>
      <c r="M1931" s="29"/>
      <c r="S1931" s="23"/>
      <c r="T1931" s="99"/>
      <c r="U1931" s="100"/>
      <c r="V1931" s="88"/>
      <c r="W1931" s="88"/>
      <c r="X1931" s="88"/>
      <c r="Y1931" s="30"/>
      <c r="Z1931" s="88"/>
      <c r="AA1931" s="88"/>
      <c r="AB1931" s="30"/>
      <c r="AC1931" s="30"/>
      <c r="AD1931" s="30"/>
      <c r="AE1931" s="101"/>
      <c r="AH1931" s="53"/>
    </row>
    <row r="1932" spans="2:34" x14ac:dyDescent="0.25">
      <c r="B1932" s="81"/>
      <c r="C1932" s="82"/>
      <c r="D1932" s="83"/>
      <c r="E1932" s="87"/>
      <c r="F1932" s="84"/>
      <c r="G1932" s="84"/>
      <c r="H1932" s="89" t="str">
        <f>IF(F1932&lt;&gt;"", _xlfn.XLOOKUP(F1932,TABstock[CODE],TABstock[UNITE]),"")</f>
        <v/>
      </c>
      <c r="I1932" s="89" t="str">
        <f>IF(F1932&lt;&gt;"", _xlfn.XLOOKUP(F1932,TABstock[CODE],TABstock[DESCRIPTION]),"")</f>
        <v/>
      </c>
      <c r="J1932" s="90" t="str">
        <f>IF(F1932&lt;&gt;"", _xlfn.XLOOKUP(F1932,TABstock[CODE],TABstock[STOCK]),"")</f>
        <v/>
      </c>
      <c r="K1932" s="28"/>
      <c r="M1932" s="29"/>
      <c r="S1932" s="23"/>
      <c r="T1932" s="99"/>
      <c r="U1932" s="100"/>
      <c r="V1932" s="88"/>
      <c r="W1932" s="88"/>
      <c r="X1932" s="88"/>
      <c r="Y1932" s="30"/>
      <c r="Z1932" s="88"/>
      <c r="AA1932" s="88"/>
      <c r="AB1932" s="30"/>
      <c r="AC1932" s="30"/>
      <c r="AD1932" s="30"/>
      <c r="AE1932" s="101"/>
      <c r="AH1932" s="53"/>
    </row>
    <row r="1933" spans="2:34" x14ac:dyDescent="0.25">
      <c r="B1933" s="81"/>
      <c r="C1933" s="82"/>
      <c r="D1933" s="83"/>
      <c r="E1933" s="87"/>
      <c r="F1933" s="84"/>
      <c r="G1933" s="84"/>
      <c r="H1933" s="89" t="str">
        <f>IF(F1933&lt;&gt;"", _xlfn.XLOOKUP(F1933,TABstock[CODE],TABstock[UNITE]),"")</f>
        <v/>
      </c>
      <c r="I1933" s="89" t="str">
        <f>IF(F1933&lt;&gt;"", _xlfn.XLOOKUP(F1933,TABstock[CODE],TABstock[DESCRIPTION]),"")</f>
        <v/>
      </c>
      <c r="J1933" s="90" t="str">
        <f>IF(F1933&lt;&gt;"", _xlfn.XLOOKUP(F1933,TABstock[CODE],TABstock[STOCK]),"")</f>
        <v/>
      </c>
      <c r="K1933" s="28"/>
      <c r="M1933" s="29"/>
      <c r="S1933" s="23"/>
      <c r="T1933" s="99"/>
      <c r="U1933" s="100"/>
      <c r="V1933" s="88"/>
      <c r="W1933" s="88"/>
      <c r="X1933" s="88"/>
      <c r="Y1933" s="30"/>
      <c r="Z1933" s="88"/>
      <c r="AA1933" s="88"/>
      <c r="AB1933" s="30"/>
      <c r="AC1933" s="30"/>
      <c r="AD1933" s="30"/>
      <c r="AE1933" s="101"/>
      <c r="AH1933" s="53"/>
    </row>
    <row r="1934" spans="2:34" x14ac:dyDescent="0.25">
      <c r="B1934" s="81"/>
      <c r="C1934" s="82"/>
      <c r="D1934" s="83"/>
      <c r="E1934" s="87"/>
      <c r="F1934" s="84"/>
      <c r="G1934" s="84"/>
      <c r="H1934" s="89" t="str">
        <f>IF(F1934&lt;&gt;"", _xlfn.XLOOKUP(F1934,TABstock[CODE],TABstock[UNITE]),"")</f>
        <v/>
      </c>
      <c r="I1934" s="89" t="str">
        <f>IF(F1934&lt;&gt;"", _xlfn.XLOOKUP(F1934,TABstock[CODE],TABstock[DESCRIPTION]),"")</f>
        <v/>
      </c>
      <c r="J1934" s="90" t="str">
        <f>IF(F1934&lt;&gt;"", _xlfn.XLOOKUP(F1934,TABstock[CODE],TABstock[STOCK]),"")</f>
        <v/>
      </c>
      <c r="K1934" s="28"/>
      <c r="M1934" s="29"/>
      <c r="S1934" s="23"/>
      <c r="T1934" s="99"/>
      <c r="U1934" s="100"/>
      <c r="V1934" s="88"/>
      <c r="W1934" s="88"/>
      <c r="X1934" s="88"/>
      <c r="Y1934" s="30"/>
      <c r="Z1934" s="88"/>
      <c r="AA1934" s="88"/>
      <c r="AB1934" s="30"/>
      <c r="AC1934" s="30"/>
      <c r="AD1934" s="30"/>
      <c r="AE1934" s="101"/>
      <c r="AH1934" s="53"/>
    </row>
    <row r="1935" spans="2:34" x14ac:dyDescent="0.25">
      <c r="B1935" s="81"/>
      <c r="C1935" s="82"/>
      <c r="D1935" s="83"/>
      <c r="E1935" s="87"/>
      <c r="F1935" s="84"/>
      <c r="G1935" s="84"/>
      <c r="H1935" s="89" t="str">
        <f>IF(F1935&lt;&gt;"", _xlfn.XLOOKUP(F1935,TABstock[CODE],TABstock[UNITE]),"")</f>
        <v/>
      </c>
      <c r="I1935" s="89" t="str">
        <f>IF(F1935&lt;&gt;"", _xlfn.XLOOKUP(F1935,TABstock[CODE],TABstock[DESCRIPTION]),"")</f>
        <v/>
      </c>
      <c r="J1935" s="90" t="str">
        <f>IF(F1935&lt;&gt;"", _xlfn.XLOOKUP(F1935,TABstock[CODE],TABstock[STOCK]),"")</f>
        <v/>
      </c>
      <c r="K1935" s="28"/>
      <c r="M1935" s="29"/>
      <c r="S1935" s="23"/>
      <c r="T1935" s="99"/>
      <c r="U1935" s="100"/>
      <c r="V1935" s="88"/>
      <c r="W1935" s="88"/>
      <c r="X1935" s="88"/>
      <c r="Y1935" s="30"/>
      <c r="Z1935" s="88"/>
      <c r="AA1935" s="88"/>
      <c r="AB1935" s="30"/>
      <c r="AC1935" s="30"/>
      <c r="AD1935" s="30"/>
      <c r="AE1935" s="101"/>
      <c r="AH1935" s="53"/>
    </row>
    <row r="1936" spans="2:34" x14ac:dyDescent="0.25">
      <c r="B1936" s="81"/>
      <c r="C1936" s="82"/>
      <c r="D1936" s="83"/>
      <c r="E1936" s="87"/>
      <c r="F1936" s="84"/>
      <c r="G1936" s="84"/>
      <c r="H1936" s="89" t="str">
        <f>IF(F1936&lt;&gt;"", _xlfn.XLOOKUP(F1936,TABstock[CODE],TABstock[UNITE]),"")</f>
        <v/>
      </c>
      <c r="I1936" s="89" t="str">
        <f>IF(F1936&lt;&gt;"", _xlfn.XLOOKUP(F1936,TABstock[CODE],TABstock[DESCRIPTION]),"")</f>
        <v/>
      </c>
      <c r="J1936" s="90" t="str">
        <f>IF(F1936&lt;&gt;"", _xlfn.XLOOKUP(F1936,TABstock[CODE],TABstock[STOCK]),"")</f>
        <v/>
      </c>
      <c r="K1936" s="28"/>
      <c r="M1936" s="29"/>
      <c r="S1936" s="23"/>
      <c r="T1936" s="99"/>
      <c r="U1936" s="100"/>
      <c r="V1936" s="88"/>
      <c r="W1936" s="88"/>
      <c r="X1936" s="88"/>
      <c r="Y1936" s="30"/>
      <c r="Z1936" s="88"/>
      <c r="AA1936" s="88"/>
      <c r="AB1936" s="30"/>
      <c r="AC1936" s="30"/>
      <c r="AD1936" s="30"/>
      <c r="AE1936" s="101"/>
      <c r="AH1936" s="53"/>
    </row>
    <row r="1937" spans="2:34" x14ac:dyDescent="0.25">
      <c r="B1937" s="81"/>
      <c r="C1937" s="82"/>
      <c r="D1937" s="83"/>
      <c r="E1937" s="87"/>
      <c r="F1937" s="84"/>
      <c r="G1937" s="84"/>
      <c r="H1937" s="89" t="str">
        <f>IF(F1937&lt;&gt;"", _xlfn.XLOOKUP(F1937,TABstock[CODE],TABstock[UNITE]),"")</f>
        <v/>
      </c>
      <c r="I1937" s="89" t="str">
        <f>IF(F1937&lt;&gt;"", _xlfn.XLOOKUP(F1937,TABstock[CODE],TABstock[DESCRIPTION]),"")</f>
        <v/>
      </c>
      <c r="J1937" s="90" t="str">
        <f>IF(F1937&lt;&gt;"", _xlfn.XLOOKUP(F1937,TABstock[CODE],TABstock[STOCK]),"")</f>
        <v/>
      </c>
      <c r="K1937" s="28"/>
      <c r="M1937" s="29"/>
      <c r="S1937" s="23"/>
      <c r="T1937" s="99"/>
      <c r="U1937" s="100"/>
      <c r="V1937" s="88"/>
      <c r="W1937" s="88"/>
      <c r="X1937" s="88"/>
      <c r="Y1937" s="30"/>
      <c r="Z1937" s="88"/>
      <c r="AA1937" s="88"/>
      <c r="AB1937" s="30"/>
      <c r="AC1937" s="30"/>
      <c r="AD1937" s="30"/>
      <c r="AE1937" s="101"/>
      <c r="AH1937" s="53"/>
    </row>
    <row r="1938" spans="2:34" x14ac:dyDescent="0.25">
      <c r="B1938" s="81"/>
      <c r="C1938" s="82"/>
      <c r="D1938" s="83"/>
      <c r="E1938" s="87"/>
      <c r="F1938" s="84"/>
      <c r="G1938" s="84"/>
      <c r="H1938" s="89" t="str">
        <f>IF(F1938&lt;&gt;"", _xlfn.XLOOKUP(F1938,TABstock[CODE],TABstock[UNITE]),"")</f>
        <v/>
      </c>
      <c r="I1938" s="89" t="str">
        <f>IF(F1938&lt;&gt;"", _xlfn.XLOOKUP(F1938,TABstock[CODE],TABstock[DESCRIPTION]),"")</f>
        <v/>
      </c>
      <c r="J1938" s="90" t="str">
        <f>IF(F1938&lt;&gt;"", _xlfn.XLOOKUP(F1938,TABstock[CODE],TABstock[STOCK]),"")</f>
        <v/>
      </c>
      <c r="K1938" s="28"/>
      <c r="M1938" s="29"/>
      <c r="S1938" s="23"/>
      <c r="T1938" s="99"/>
      <c r="U1938" s="100"/>
      <c r="V1938" s="88"/>
      <c r="W1938" s="88"/>
      <c r="X1938" s="88"/>
      <c r="Y1938" s="30"/>
      <c r="Z1938" s="88"/>
      <c r="AA1938" s="88"/>
      <c r="AB1938" s="30"/>
      <c r="AC1938" s="30"/>
      <c r="AD1938" s="30"/>
      <c r="AE1938" s="101"/>
      <c r="AH1938" s="53"/>
    </row>
    <row r="1939" spans="2:34" x14ac:dyDescent="0.25">
      <c r="B1939" s="81"/>
      <c r="C1939" s="82"/>
      <c r="D1939" s="83"/>
      <c r="E1939" s="87"/>
      <c r="F1939" s="84"/>
      <c r="G1939" s="84"/>
      <c r="H1939" s="89" t="str">
        <f>IF(F1939&lt;&gt;"", _xlfn.XLOOKUP(F1939,TABstock[CODE],TABstock[UNITE]),"")</f>
        <v/>
      </c>
      <c r="I1939" s="89" t="str">
        <f>IF(F1939&lt;&gt;"", _xlfn.XLOOKUP(F1939,TABstock[CODE],TABstock[DESCRIPTION]),"")</f>
        <v/>
      </c>
      <c r="J1939" s="90" t="str">
        <f>IF(F1939&lt;&gt;"", _xlfn.XLOOKUP(F1939,TABstock[CODE],TABstock[STOCK]),"")</f>
        <v/>
      </c>
      <c r="K1939" s="28"/>
      <c r="M1939" s="29"/>
      <c r="S1939" s="23"/>
      <c r="T1939" s="99"/>
      <c r="U1939" s="100"/>
      <c r="V1939" s="88"/>
      <c r="W1939" s="88"/>
      <c r="X1939" s="88"/>
      <c r="Y1939" s="30"/>
      <c r="Z1939" s="88"/>
      <c r="AA1939" s="88"/>
      <c r="AB1939" s="30"/>
      <c r="AC1939" s="30"/>
      <c r="AD1939" s="30"/>
      <c r="AE1939" s="101"/>
      <c r="AH1939" s="53"/>
    </row>
    <row r="1940" spans="2:34" x14ac:dyDescent="0.25">
      <c r="B1940" s="81"/>
      <c r="C1940" s="82"/>
      <c r="D1940" s="83"/>
      <c r="E1940" s="87"/>
      <c r="F1940" s="84"/>
      <c r="G1940" s="84"/>
      <c r="H1940" s="89" t="str">
        <f>IF(F1940&lt;&gt;"", _xlfn.XLOOKUP(F1940,TABstock[CODE],TABstock[UNITE]),"")</f>
        <v/>
      </c>
      <c r="I1940" s="89" t="str">
        <f>IF(F1940&lt;&gt;"", _xlfn.XLOOKUP(F1940,TABstock[CODE],TABstock[DESCRIPTION]),"")</f>
        <v/>
      </c>
      <c r="J1940" s="90" t="str">
        <f>IF(F1940&lt;&gt;"", _xlfn.XLOOKUP(F1940,TABstock[CODE],TABstock[STOCK]),"")</f>
        <v/>
      </c>
      <c r="K1940" s="28"/>
      <c r="M1940" s="29"/>
      <c r="S1940" s="23"/>
      <c r="T1940" s="99"/>
      <c r="U1940" s="100"/>
      <c r="V1940" s="88"/>
      <c r="W1940" s="88"/>
      <c r="X1940" s="88"/>
      <c r="Y1940" s="30"/>
      <c r="Z1940" s="88"/>
      <c r="AA1940" s="88"/>
      <c r="AB1940" s="30"/>
      <c r="AC1940" s="30"/>
      <c r="AD1940" s="30"/>
      <c r="AE1940" s="101"/>
      <c r="AH1940" s="53"/>
    </row>
    <row r="1941" spans="2:34" x14ac:dyDescent="0.25">
      <c r="B1941" s="81"/>
      <c r="C1941" s="82"/>
      <c r="D1941" s="83"/>
      <c r="E1941" s="87"/>
      <c r="F1941" s="84"/>
      <c r="G1941" s="84"/>
      <c r="H1941" s="89" t="str">
        <f>IF(F1941&lt;&gt;"", _xlfn.XLOOKUP(F1941,TABstock[CODE],TABstock[UNITE]),"")</f>
        <v/>
      </c>
      <c r="I1941" s="89" t="str">
        <f>IF(F1941&lt;&gt;"", _xlfn.XLOOKUP(F1941,TABstock[CODE],TABstock[DESCRIPTION]),"")</f>
        <v/>
      </c>
      <c r="J1941" s="90" t="str">
        <f>IF(F1941&lt;&gt;"", _xlfn.XLOOKUP(F1941,TABstock[CODE],TABstock[STOCK]),"")</f>
        <v/>
      </c>
      <c r="K1941" s="28"/>
      <c r="M1941" s="29"/>
      <c r="S1941" s="23"/>
      <c r="T1941" s="99"/>
      <c r="U1941" s="100"/>
      <c r="V1941" s="88"/>
      <c r="W1941" s="88"/>
      <c r="X1941" s="88"/>
      <c r="Y1941" s="30"/>
      <c r="Z1941" s="88"/>
      <c r="AA1941" s="88"/>
      <c r="AB1941" s="30"/>
      <c r="AC1941" s="30"/>
      <c r="AD1941" s="30"/>
      <c r="AE1941" s="101"/>
      <c r="AH1941" s="53"/>
    </row>
    <row r="1942" spans="2:34" x14ac:dyDescent="0.25">
      <c r="B1942" s="81"/>
      <c r="C1942" s="82"/>
      <c r="D1942" s="83"/>
      <c r="E1942" s="87"/>
      <c r="F1942" s="84"/>
      <c r="G1942" s="84"/>
      <c r="H1942" s="89" t="str">
        <f>IF(F1942&lt;&gt;"", _xlfn.XLOOKUP(F1942,TABstock[CODE],TABstock[UNITE]),"")</f>
        <v/>
      </c>
      <c r="I1942" s="89" t="str">
        <f>IF(F1942&lt;&gt;"", _xlfn.XLOOKUP(F1942,TABstock[CODE],TABstock[DESCRIPTION]),"")</f>
        <v/>
      </c>
      <c r="J1942" s="90" t="str">
        <f>IF(F1942&lt;&gt;"", _xlfn.XLOOKUP(F1942,TABstock[CODE],TABstock[STOCK]),"")</f>
        <v/>
      </c>
      <c r="K1942" s="28"/>
      <c r="M1942" s="29"/>
      <c r="S1942" s="23"/>
      <c r="T1942" s="99"/>
      <c r="U1942" s="100"/>
      <c r="V1942" s="88"/>
      <c r="W1942" s="88"/>
      <c r="X1942" s="88"/>
      <c r="Y1942" s="30"/>
      <c r="Z1942" s="88"/>
      <c r="AA1942" s="88"/>
      <c r="AB1942" s="30"/>
      <c r="AC1942" s="30"/>
      <c r="AD1942" s="30"/>
      <c r="AE1942" s="101"/>
      <c r="AH1942" s="53"/>
    </row>
    <row r="1943" spans="2:34" x14ac:dyDescent="0.25">
      <c r="B1943" s="81"/>
      <c r="C1943" s="82"/>
      <c r="D1943" s="83"/>
      <c r="E1943" s="87"/>
      <c r="F1943" s="84"/>
      <c r="G1943" s="84"/>
      <c r="H1943" s="89" t="str">
        <f>IF(F1943&lt;&gt;"", _xlfn.XLOOKUP(F1943,TABstock[CODE],TABstock[UNITE]),"")</f>
        <v/>
      </c>
      <c r="I1943" s="89" t="str">
        <f>IF(F1943&lt;&gt;"", _xlfn.XLOOKUP(F1943,TABstock[CODE],TABstock[DESCRIPTION]),"")</f>
        <v/>
      </c>
      <c r="J1943" s="90" t="str">
        <f>IF(F1943&lt;&gt;"", _xlfn.XLOOKUP(F1943,TABstock[CODE],TABstock[STOCK]),"")</f>
        <v/>
      </c>
      <c r="K1943" s="28"/>
      <c r="M1943" s="29"/>
      <c r="S1943" s="23"/>
      <c r="T1943" s="99"/>
      <c r="U1943" s="100"/>
      <c r="V1943" s="88"/>
      <c r="W1943" s="88"/>
      <c r="X1943" s="88"/>
      <c r="Y1943" s="30"/>
      <c r="Z1943" s="88"/>
      <c r="AA1943" s="88"/>
      <c r="AB1943" s="30"/>
      <c r="AC1943" s="30"/>
      <c r="AD1943" s="30"/>
      <c r="AE1943" s="101"/>
      <c r="AH1943" s="53"/>
    </row>
    <row r="1944" spans="2:34" x14ac:dyDescent="0.25">
      <c r="B1944" s="81"/>
      <c r="C1944" s="82"/>
      <c r="D1944" s="83"/>
      <c r="E1944" s="87"/>
      <c r="F1944" s="84"/>
      <c r="G1944" s="84"/>
      <c r="H1944" s="89" t="str">
        <f>IF(F1944&lt;&gt;"", _xlfn.XLOOKUP(F1944,TABstock[CODE],TABstock[UNITE]),"")</f>
        <v/>
      </c>
      <c r="I1944" s="89" t="str">
        <f>IF(F1944&lt;&gt;"", _xlfn.XLOOKUP(F1944,TABstock[CODE],TABstock[DESCRIPTION]),"")</f>
        <v/>
      </c>
      <c r="J1944" s="90" t="str">
        <f>IF(F1944&lt;&gt;"", _xlfn.XLOOKUP(F1944,TABstock[CODE],TABstock[STOCK]),"")</f>
        <v/>
      </c>
      <c r="K1944" s="28"/>
      <c r="M1944" s="29"/>
      <c r="S1944" s="23"/>
      <c r="T1944" s="99"/>
      <c r="U1944" s="100"/>
      <c r="V1944" s="88"/>
      <c r="W1944" s="88"/>
      <c r="X1944" s="88"/>
      <c r="Y1944" s="30"/>
      <c r="Z1944" s="88"/>
      <c r="AA1944" s="88"/>
      <c r="AB1944" s="30"/>
      <c r="AC1944" s="30"/>
      <c r="AD1944" s="30"/>
      <c r="AE1944" s="101"/>
      <c r="AH1944" s="53"/>
    </row>
    <row r="1945" spans="2:34" x14ac:dyDescent="0.25">
      <c r="B1945" s="81"/>
      <c r="C1945" s="82"/>
      <c r="D1945" s="83"/>
      <c r="E1945" s="87"/>
      <c r="F1945" s="84"/>
      <c r="G1945" s="84"/>
      <c r="H1945" s="89" t="str">
        <f>IF(F1945&lt;&gt;"", _xlfn.XLOOKUP(F1945,TABstock[CODE],TABstock[UNITE]),"")</f>
        <v/>
      </c>
      <c r="I1945" s="89" t="str">
        <f>IF(F1945&lt;&gt;"", _xlfn.XLOOKUP(F1945,TABstock[CODE],TABstock[DESCRIPTION]),"")</f>
        <v/>
      </c>
      <c r="J1945" s="90" t="str">
        <f>IF(F1945&lt;&gt;"", _xlfn.XLOOKUP(F1945,TABstock[CODE],TABstock[STOCK]),"")</f>
        <v/>
      </c>
      <c r="K1945" s="28"/>
      <c r="M1945" s="29"/>
      <c r="S1945" s="23"/>
      <c r="T1945" s="99"/>
      <c r="U1945" s="100"/>
      <c r="V1945" s="88"/>
      <c r="W1945" s="88"/>
      <c r="X1945" s="88"/>
      <c r="Y1945" s="30"/>
      <c r="Z1945" s="88"/>
      <c r="AA1945" s="88"/>
      <c r="AB1945" s="30"/>
      <c r="AC1945" s="30"/>
      <c r="AD1945" s="30"/>
      <c r="AE1945" s="101"/>
      <c r="AH1945" s="53"/>
    </row>
    <row r="1946" spans="2:34" x14ac:dyDescent="0.25">
      <c r="B1946" s="81"/>
      <c r="C1946" s="82"/>
      <c r="D1946" s="83"/>
      <c r="E1946" s="87"/>
      <c r="F1946" s="84"/>
      <c r="G1946" s="84"/>
      <c r="H1946" s="89" t="str">
        <f>IF(F1946&lt;&gt;"", _xlfn.XLOOKUP(F1946,TABstock[CODE],TABstock[UNITE]),"")</f>
        <v/>
      </c>
      <c r="I1946" s="89" t="str">
        <f>IF(F1946&lt;&gt;"", _xlfn.XLOOKUP(F1946,TABstock[CODE],TABstock[DESCRIPTION]),"")</f>
        <v/>
      </c>
      <c r="J1946" s="90" t="str">
        <f>IF(F1946&lt;&gt;"", _xlfn.XLOOKUP(F1946,TABstock[CODE],TABstock[STOCK]),"")</f>
        <v/>
      </c>
      <c r="K1946" s="28"/>
      <c r="M1946" s="29"/>
      <c r="S1946" s="23"/>
      <c r="T1946" s="99"/>
      <c r="U1946" s="100"/>
      <c r="V1946" s="88"/>
      <c r="W1946" s="88"/>
      <c r="X1946" s="88"/>
      <c r="Y1946" s="30"/>
      <c r="Z1946" s="88"/>
      <c r="AA1946" s="88"/>
      <c r="AB1946" s="30"/>
      <c r="AC1946" s="30"/>
      <c r="AD1946" s="30"/>
      <c r="AE1946" s="101"/>
      <c r="AH1946" s="53"/>
    </row>
    <row r="1947" spans="2:34" x14ac:dyDescent="0.25">
      <c r="B1947" s="81"/>
      <c r="C1947" s="82"/>
      <c r="D1947" s="83"/>
      <c r="E1947" s="87"/>
      <c r="F1947" s="84"/>
      <c r="G1947" s="84"/>
      <c r="H1947" s="89" t="str">
        <f>IF(F1947&lt;&gt;"", _xlfn.XLOOKUP(F1947,TABstock[CODE],TABstock[UNITE]),"")</f>
        <v/>
      </c>
      <c r="I1947" s="89" t="str">
        <f>IF(F1947&lt;&gt;"", _xlfn.XLOOKUP(F1947,TABstock[CODE],TABstock[DESCRIPTION]),"")</f>
        <v/>
      </c>
      <c r="J1947" s="90" t="str">
        <f>IF(F1947&lt;&gt;"", _xlfn.XLOOKUP(F1947,TABstock[CODE],TABstock[STOCK]),"")</f>
        <v/>
      </c>
      <c r="K1947" s="28"/>
      <c r="M1947" s="29"/>
      <c r="S1947" s="23"/>
      <c r="T1947" s="99"/>
      <c r="U1947" s="100"/>
      <c r="V1947" s="88"/>
      <c r="W1947" s="88"/>
      <c r="X1947" s="88"/>
      <c r="Y1947" s="30"/>
      <c r="Z1947" s="88"/>
      <c r="AA1947" s="88"/>
      <c r="AB1947" s="30"/>
      <c r="AC1947" s="30"/>
      <c r="AD1947" s="30"/>
      <c r="AE1947" s="101"/>
      <c r="AH1947" s="53"/>
    </row>
    <row r="1948" spans="2:34" x14ac:dyDescent="0.25">
      <c r="B1948" s="81"/>
      <c r="C1948" s="82"/>
      <c r="D1948" s="83"/>
      <c r="E1948" s="87"/>
      <c r="F1948" s="84"/>
      <c r="G1948" s="84"/>
      <c r="H1948" s="89" t="str">
        <f>IF(F1948&lt;&gt;"", _xlfn.XLOOKUP(F1948,TABstock[CODE],TABstock[UNITE]),"")</f>
        <v/>
      </c>
      <c r="I1948" s="89" t="str">
        <f>IF(F1948&lt;&gt;"", _xlfn.XLOOKUP(F1948,TABstock[CODE],TABstock[DESCRIPTION]),"")</f>
        <v/>
      </c>
      <c r="J1948" s="90" t="str">
        <f>IF(F1948&lt;&gt;"", _xlfn.XLOOKUP(F1948,TABstock[CODE],TABstock[STOCK]),"")</f>
        <v/>
      </c>
      <c r="K1948" s="28"/>
      <c r="M1948" s="29"/>
      <c r="S1948" s="23"/>
      <c r="T1948" s="99"/>
      <c r="U1948" s="100"/>
      <c r="V1948" s="88"/>
      <c r="W1948" s="88"/>
      <c r="X1948" s="88"/>
      <c r="Y1948" s="30"/>
      <c r="Z1948" s="88"/>
      <c r="AA1948" s="88"/>
      <c r="AB1948" s="30"/>
      <c r="AC1948" s="30"/>
      <c r="AD1948" s="30"/>
      <c r="AE1948" s="101"/>
      <c r="AH1948" s="53"/>
    </row>
    <row r="1949" spans="2:34" x14ac:dyDescent="0.25">
      <c r="B1949" s="81"/>
      <c r="C1949" s="82"/>
      <c r="D1949" s="83"/>
      <c r="E1949" s="87"/>
      <c r="F1949" s="84"/>
      <c r="G1949" s="84"/>
      <c r="H1949" s="89" t="str">
        <f>IF(F1949&lt;&gt;"", _xlfn.XLOOKUP(F1949,TABstock[CODE],TABstock[UNITE]),"")</f>
        <v/>
      </c>
      <c r="I1949" s="89" t="str">
        <f>IF(F1949&lt;&gt;"", _xlfn.XLOOKUP(F1949,TABstock[CODE],TABstock[DESCRIPTION]),"")</f>
        <v/>
      </c>
      <c r="J1949" s="90" t="str">
        <f>IF(F1949&lt;&gt;"", _xlfn.XLOOKUP(F1949,TABstock[CODE],TABstock[STOCK]),"")</f>
        <v/>
      </c>
      <c r="K1949" s="28"/>
      <c r="M1949" s="29"/>
      <c r="S1949" s="23"/>
      <c r="T1949" s="99"/>
      <c r="U1949" s="100"/>
      <c r="V1949" s="88"/>
      <c r="W1949" s="88"/>
      <c r="X1949" s="88"/>
      <c r="Y1949" s="30"/>
      <c r="Z1949" s="88"/>
      <c r="AA1949" s="88"/>
      <c r="AB1949" s="30"/>
      <c r="AC1949" s="30"/>
      <c r="AD1949" s="30"/>
      <c r="AE1949" s="101"/>
      <c r="AH1949" s="53"/>
    </row>
    <row r="1950" spans="2:34" x14ac:dyDescent="0.25">
      <c r="B1950" s="81"/>
      <c r="C1950" s="82"/>
      <c r="D1950" s="83"/>
      <c r="E1950" s="87"/>
      <c r="F1950" s="84"/>
      <c r="G1950" s="84"/>
      <c r="H1950" s="89" t="str">
        <f>IF(F1950&lt;&gt;"", _xlfn.XLOOKUP(F1950,TABstock[CODE],TABstock[UNITE]),"")</f>
        <v/>
      </c>
      <c r="I1950" s="89" t="str">
        <f>IF(F1950&lt;&gt;"", _xlfn.XLOOKUP(F1950,TABstock[CODE],TABstock[DESCRIPTION]),"")</f>
        <v/>
      </c>
      <c r="J1950" s="90" t="str">
        <f>IF(F1950&lt;&gt;"", _xlfn.XLOOKUP(F1950,TABstock[CODE],TABstock[STOCK]),"")</f>
        <v/>
      </c>
      <c r="K1950" s="28"/>
      <c r="M1950" s="29"/>
      <c r="S1950" s="23"/>
      <c r="T1950" s="99"/>
      <c r="U1950" s="100"/>
      <c r="V1950" s="88"/>
      <c r="W1950" s="88"/>
      <c r="X1950" s="88"/>
      <c r="Y1950" s="30"/>
      <c r="Z1950" s="88"/>
      <c r="AA1950" s="88"/>
      <c r="AB1950" s="30"/>
      <c r="AC1950" s="30"/>
      <c r="AD1950" s="30"/>
      <c r="AE1950" s="101"/>
      <c r="AH1950" s="53"/>
    </row>
    <row r="1951" spans="2:34" x14ac:dyDescent="0.25">
      <c r="B1951" s="81"/>
      <c r="C1951" s="82"/>
      <c r="D1951" s="83"/>
      <c r="E1951" s="87"/>
      <c r="F1951" s="84"/>
      <c r="G1951" s="84"/>
      <c r="H1951" s="89" t="str">
        <f>IF(F1951&lt;&gt;"", _xlfn.XLOOKUP(F1951,TABstock[CODE],TABstock[UNITE]),"")</f>
        <v/>
      </c>
      <c r="I1951" s="89" t="str">
        <f>IF(F1951&lt;&gt;"", _xlfn.XLOOKUP(F1951,TABstock[CODE],TABstock[DESCRIPTION]),"")</f>
        <v/>
      </c>
      <c r="J1951" s="90" t="str">
        <f>IF(F1951&lt;&gt;"", _xlfn.XLOOKUP(F1951,TABstock[CODE],TABstock[STOCK]),"")</f>
        <v/>
      </c>
      <c r="K1951" s="28"/>
      <c r="M1951" s="29"/>
      <c r="S1951" s="23"/>
      <c r="T1951" s="99"/>
      <c r="U1951" s="100"/>
      <c r="V1951" s="88"/>
      <c r="W1951" s="88"/>
      <c r="X1951" s="88"/>
      <c r="Y1951" s="30"/>
      <c r="Z1951" s="88"/>
      <c r="AA1951" s="88"/>
      <c r="AB1951" s="30"/>
      <c r="AC1951" s="30"/>
      <c r="AD1951" s="30"/>
      <c r="AE1951" s="101"/>
      <c r="AH1951" s="53"/>
    </row>
    <row r="1952" spans="2:34" x14ac:dyDescent="0.25">
      <c r="B1952" s="81"/>
      <c r="C1952" s="82"/>
      <c r="D1952" s="83"/>
      <c r="E1952" s="87"/>
      <c r="F1952" s="84"/>
      <c r="G1952" s="84"/>
      <c r="H1952" s="89" t="str">
        <f>IF(F1952&lt;&gt;"", _xlfn.XLOOKUP(F1952,TABstock[CODE],TABstock[UNITE]),"")</f>
        <v/>
      </c>
      <c r="I1952" s="89" t="str">
        <f>IF(F1952&lt;&gt;"", _xlfn.XLOOKUP(F1952,TABstock[CODE],TABstock[DESCRIPTION]),"")</f>
        <v/>
      </c>
      <c r="J1952" s="90" t="str">
        <f>IF(F1952&lt;&gt;"", _xlfn.XLOOKUP(F1952,TABstock[CODE],TABstock[STOCK]),"")</f>
        <v/>
      </c>
      <c r="K1952" s="28"/>
      <c r="M1952" s="29"/>
      <c r="S1952" s="23"/>
      <c r="T1952" s="99"/>
      <c r="U1952" s="100"/>
      <c r="V1952" s="88"/>
      <c r="W1952" s="88"/>
      <c r="X1952" s="88"/>
      <c r="Y1952" s="30"/>
      <c r="Z1952" s="88"/>
      <c r="AA1952" s="88"/>
      <c r="AB1952" s="30"/>
      <c r="AC1952" s="30"/>
      <c r="AD1952" s="30"/>
      <c r="AE1952" s="101"/>
      <c r="AH1952" s="53"/>
    </row>
    <row r="1953" spans="2:34" x14ac:dyDescent="0.25">
      <c r="B1953" s="81"/>
      <c r="C1953" s="82"/>
      <c r="D1953" s="83"/>
      <c r="E1953" s="87"/>
      <c r="F1953" s="84"/>
      <c r="G1953" s="84"/>
      <c r="H1953" s="89" t="str">
        <f>IF(F1953&lt;&gt;"", _xlfn.XLOOKUP(F1953,TABstock[CODE],TABstock[UNITE]),"")</f>
        <v/>
      </c>
      <c r="I1953" s="89" t="str">
        <f>IF(F1953&lt;&gt;"", _xlfn.XLOOKUP(F1953,TABstock[CODE],TABstock[DESCRIPTION]),"")</f>
        <v/>
      </c>
      <c r="J1953" s="90" t="str">
        <f>IF(F1953&lt;&gt;"", _xlfn.XLOOKUP(F1953,TABstock[CODE],TABstock[STOCK]),"")</f>
        <v/>
      </c>
      <c r="K1953" s="28"/>
      <c r="M1953" s="29"/>
      <c r="S1953" s="23"/>
      <c r="T1953" s="99"/>
      <c r="U1953" s="100"/>
      <c r="V1953" s="88"/>
      <c r="W1953" s="88"/>
      <c r="X1953" s="88"/>
      <c r="Y1953" s="30"/>
      <c r="Z1953" s="88"/>
      <c r="AA1953" s="88"/>
      <c r="AB1953" s="30"/>
      <c r="AC1953" s="30"/>
      <c r="AD1953" s="30"/>
      <c r="AE1953" s="101"/>
      <c r="AH1953" s="53"/>
    </row>
    <row r="1954" spans="2:34" x14ac:dyDescent="0.25">
      <c r="B1954" s="81"/>
      <c r="C1954" s="82"/>
      <c r="D1954" s="83"/>
      <c r="E1954" s="87"/>
      <c r="F1954" s="84"/>
      <c r="G1954" s="84"/>
      <c r="H1954" s="89" t="str">
        <f>IF(F1954&lt;&gt;"", _xlfn.XLOOKUP(F1954,TABstock[CODE],TABstock[UNITE]),"")</f>
        <v/>
      </c>
      <c r="I1954" s="89" t="str">
        <f>IF(F1954&lt;&gt;"", _xlfn.XLOOKUP(F1954,TABstock[CODE],TABstock[DESCRIPTION]),"")</f>
        <v/>
      </c>
      <c r="J1954" s="90" t="str">
        <f>IF(F1954&lt;&gt;"", _xlfn.XLOOKUP(F1954,TABstock[CODE],TABstock[STOCK]),"")</f>
        <v/>
      </c>
      <c r="K1954" s="28"/>
      <c r="M1954" s="29"/>
      <c r="S1954" s="23"/>
      <c r="T1954" s="99"/>
      <c r="U1954" s="100"/>
      <c r="V1954" s="88"/>
      <c r="W1954" s="88"/>
      <c r="X1954" s="88"/>
      <c r="Y1954" s="30"/>
      <c r="Z1954" s="88"/>
      <c r="AA1954" s="88"/>
      <c r="AB1954" s="30"/>
      <c r="AC1954" s="30"/>
      <c r="AD1954" s="30"/>
      <c r="AE1954" s="101"/>
      <c r="AH1954" s="53"/>
    </row>
    <row r="1955" spans="2:34" x14ac:dyDescent="0.25">
      <c r="B1955" s="81"/>
      <c r="C1955" s="82"/>
      <c r="D1955" s="83"/>
      <c r="E1955" s="87"/>
      <c r="F1955" s="84"/>
      <c r="G1955" s="84"/>
      <c r="H1955" s="89" t="str">
        <f>IF(F1955&lt;&gt;"", _xlfn.XLOOKUP(F1955,TABstock[CODE],TABstock[UNITE]),"")</f>
        <v/>
      </c>
      <c r="I1955" s="89" t="str">
        <f>IF(F1955&lt;&gt;"", _xlfn.XLOOKUP(F1955,TABstock[CODE],TABstock[DESCRIPTION]),"")</f>
        <v/>
      </c>
      <c r="J1955" s="90" t="str">
        <f>IF(F1955&lt;&gt;"", _xlfn.XLOOKUP(F1955,TABstock[CODE],TABstock[STOCK]),"")</f>
        <v/>
      </c>
      <c r="K1955" s="28"/>
      <c r="M1955" s="29"/>
      <c r="S1955" s="23"/>
      <c r="T1955" s="99"/>
      <c r="U1955" s="100"/>
      <c r="V1955" s="88"/>
      <c r="W1955" s="88"/>
      <c r="X1955" s="88"/>
      <c r="Y1955" s="30"/>
      <c r="Z1955" s="88"/>
      <c r="AA1955" s="88"/>
      <c r="AB1955" s="30"/>
      <c r="AC1955" s="30"/>
      <c r="AD1955" s="30"/>
      <c r="AE1955" s="101"/>
      <c r="AH1955" s="53"/>
    </row>
    <row r="1956" spans="2:34" x14ac:dyDescent="0.25">
      <c r="B1956" s="81"/>
      <c r="C1956" s="82"/>
      <c r="D1956" s="83"/>
      <c r="E1956" s="87"/>
      <c r="F1956" s="84"/>
      <c r="G1956" s="84"/>
      <c r="H1956" s="89" t="str">
        <f>IF(F1956&lt;&gt;"", _xlfn.XLOOKUP(F1956,TABstock[CODE],TABstock[UNITE]),"")</f>
        <v/>
      </c>
      <c r="I1956" s="89" t="str">
        <f>IF(F1956&lt;&gt;"", _xlfn.XLOOKUP(F1956,TABstock[CODE],TABstock[DESCRIPTION]),"")</f>
        <v/>
      </c>
      <c r="J1956" s="90" t="str">
        <f>IF(F1956&lt;&gt;"", _xlfn.XLOOKUP(F1956,TABstock[CODE],TABstock[STOCK]),"")</f>
        <v/>
      </c>
      <c r="K1956" s="28"/>
      <c r="M1956" s="29"/>
      <c r="S1956" s="23"/>
      <c r="T1956" s="99"/>
      <c r="U1956" s="100"/>
      <c r="V1956" s="88"/>
      <c r="W1956" s="88"/>
      <c r="X1956" s="88"/>
      <c r="Y1956" s="30"/>
      <c r="Z1956" s="88"/>
      <c r="AA1956" s="88"/>
      <c r="AB1956" s="30"/>
      <c r="AC1956" s="30"/>
      <c r="AD1956" s="30"/>
      <c r="AE1956" s="101"/>
      <c r="AH1956" s="53"/>
    </row>
    <row r="1957" spans="2:34" x14ac:dyDescent="0.25">
      <c r="B1957" s="81"/>
      <c r="C1957" s="82"/>
      <c r="D1957" s="83"/>
      <c r="E1957" s="87"/>
      <c r="F1957" s="84"/>
      <c r="G1957" s="84"/>
      <c r="H1957" s="89" t="str">
        <f>IF(F1957&lt;&gt;"", _xlfn.XLOOKUP(F1957,TABstock[CODE],TABstock[UNITE]),"")</f>
        <v/>
      </c>
      <c r="I1957" s="89" t="str">
        <f>IF(F1957&lt;&gt;"", _xlfn.XLOOKUP(F1957,TABstock[CODE],TABstock[DESCRIPTION]),"")</f>
        <v/>
      </c>
      <c r="J1957" s="90" t="str">
        <f>IF(F1957&lt;&gt;"", _xlfn.XLOOKUP(F1957,TABstock[CODE],TABstock[STOCK]),"")</f>
        <v/>
      </c>
      <c r="K1957" s="28"/>
      <c r="M1957" s="29"/>
      <c r="S1957" s="23"/>
      <c r="T1957" s="99"/>
      <c r="U1957" s="100"/>
      <c r="V1957" s="88"/>
      <c r="W1957" s="88"/>
      <c r="X1957" s="88"/>
      <c r="Y1957" s="30"/>
      <c r="Z1957" s="88"/>
      <c r="AA1957" s="88"/>
      <c r="AB1957" s="30"/>
      <c r="AC1957" s="30"/>
      <c r="AD1957" s="30"/>
      <c r="AE1957" s="101"/>
      <c r="AH1957" s="53"/>
    </row>
    <row r="1958" spans="2:34" x14ac:dyDescent="0.25">
      <c r="B1958" s="81"/>
      <c r="C1958" s="82"/>
      <c r="D1958" s="83"/>
      <c r="E1958" s="87"/>
      <c r="F1958" s="84"/>
      <c r="G1958" s="84"/>
      <c r="H1958" s="89" t="str">
        <f>IF(F1958&lt;&gt;"", _xlfn.XLOOKUP(F1958,TABstock[CODE],TABstock[UNITE]),"")</f>
        <v/>
      </c>
      <c r="I1958" s="89" t="str">
        <f>IF(F1958&lt;&gt;"", _xlfn.XLOOKUP(F1958,TABstock[CODE],TABstock[DESCRIPTION]),"")</f>
        <v/>
      </c>
      <c r="J1958" s="90" t="str">
        <f>IF(F1958&lt;&gt;"", _xlfn.XLOOKUP(F1958,TABstock[CODE],TABstock[STOCK]),"")</f>
        <v/>
      </c>
      <c r="K1958" s="28"/>
      <c r="M1958" s="29"/>
      <c r="S1958" s="23"/>
      <c r="T1958" s="99"/>
      <c r="U1958" s="100"/>
      <c r="V1958" s="88"/>
      <c r="W1958" s="88"/>
      <c r="X1958" s="88"/>
      <c r="Y1958" s="30"/>
      <c r="Z1958" s="88"/>
      <c r="AA1958" s="88"/>
      <c r="AB1958" s="30"/>
      <c r="AC1958" s="30"/>
      <c r="AD1958" s="30"/>
      <c r="AE1958" s="101"/>
      <c r="AH1958" s="53"/>
    </row>
    <row r="1959" spans="2:34" x14ac:dyDescent="0.25">
      <c r="B1959" s="81"/>
      <c r="C1959" s="82"/>
      <c r="D1959" s="83"/>
      <c r="E1959" s="87"/>
      <c r="F1959" s="84"/>
      <c r="G1959" s="84"/>
      <c r="H1959" s="89" t="str">
        <f>IF(F1959&lt;&gt;"", _xlfn.XLOOKUP(F1959,TABstock[CODE],TABstock[UNITE]),"")</f>
        <v/>
      </c>
      <c r="I1959" s="89" t="str">
        <f>IF(F1959&lt;&gt;"", _xlfn.XLOOKUP(F1959,TABstock[CODE],TABstock[DESCRIPTION]),"")</f>
        <v/>
      </c>
      <c r="J1959" s="90" t="str">
        <f>IF(F1959&lt;&gt;"", _xlfn.XLOOKUP(F1959,TABstock[CODE],TABstock[STOCK]),"")</f>
        <v/>
      </c>
      <c r="K1959" s="28"/>
      <c r="M1959" s="29"/>
      <c r="S1959" s="23"/>
      <c r="T1959" s="99"/>
      <c r="U1959" s="100"/>
      <c r="V1959" s="88"/>
      <c r="W1959" s="88"/>
      <c r="X1959" s="88"/>
      <c r="Y1959" s="30"/>
      <c r="Z1959" s="88"/>
      <c r="AA1959" s="88"/>
      <c r="AB1959" s="30"/>
      <c r="AC1959" s="30"/>
      <c r="AD1959" s="30"/>
      <c r="AE1959" s="101"/>
      <c r="AH1959" s="53"/>
    </row>
    <row r="1960" spans="2:34" x14ac:dyDescent="0.25">
      <c r="B1960" s="81"/>
      <c r="C1960" s="82"/>
      <c r="D1960" s="83"/>
      <c r="E1960" s="87"/>
      <c r="F1960" s="84"/>
      <c r="G1960" s="84"/>
      <c r="H1960" s="89" t="str">
        <f>IF(F1960&lt;&gt;"", _xlfn.XLOOKUP(F1960,TABstock[CODE],TABstock[UNITE]),"")</f>
        <v/>
      </c>
      <c r="I1960" s="89" t="str">
        <f>IF(F1960&lt;&gt;"", _xlfn.XLOOKUP(F1960,TABstock[CODE],TABstock[DESCRIPTION]),"")</f>
        <v/>
      </c>
      <c r="J1960" s="90" t="str">
        <f>IF(F1960&lt;&gt;"", _xlfn.XLOOKUP(F1960,TABstock[CODE],TABstock[STOCK]),"")</f>
        <v/>
      </c>
      <c r="K1960" s="28"/>
      <c r="M1960" s="29"/>
      <c r="S1960" s="23"/>
      <c r="T1960" s="99"/>
      <c r="U1960" s="100"/>
      <c r="V1960" s="88"/>
      <c r="W1960" s="88"/>
      <c r="X1960" s="88"/>
      <c r="Y1960" s="30"/>
      <c r="Z1960" s="88"/>
      <c r="AA1960" s="88"/>
      <c r="AB1960" s="30"/>
      <c r="AC1960" s="30"/>
      <c r="AD1960" s="30"/>
      <c r="AE1960" s="101"/>
      <c r="AH1960" s="53"/>
    </row>
    <row r="1961" spans="2:34" x14ac:dyDescent="0.25">
      <c r="B1961" s="81"/>
      <c r="C1961" s="82"/>
      <c r="D1961" s="83"/>
      <c r="E1961" s="87"/>
      <c r="F1961" s="84"/>
      <c r="G1961" s="84"/>
      <c r="H1961" s="89" t="str">
        <f>IF(F1961&lt;&gt;"", _xlfn.XLOOKUP(F1961,TABstock[CODE],TABstock[UNITE]),"")</f>
        <v/>
      </c>
      <c r="I1961" s="89" t="str">
        <f>IF(F1961&lt;&gt;"", _xlfn.XLOOKUP(F1961,TABstock[CODE],TABstock[DESCRIPTION]),"")</f>
        <v/>
      </c>
      <c r="J1961" s="90" t="str">
        <f>IF(F1961&lt;&gt;"", _xlfn.XLOOKUP(F1961,TABstock[CODE],TABstock[STOCK]),"")</f>
        <v/>
      </c>
      <c r="K1961" s="28"/>
      <c r="M1961" s="29"/>
      <c r="S1961" s="23"/>
      <c r="T1961" s="99"/>
      <c r="U1961" s="100"/>
      <c r="V1961" s="88"/>
      <c r="W1961" s="88"/>
      <c r="X1961" s="88"/>
      <c r="Y1961" s="30"/>
      <c r="Z1961" s="88"/>
      <c r="AA1961" s="88"/>
      <c r="AB1961" s="30"/>
      <c r="AC1961" s="30"/>
      <c r="AD1961" s="30"/>
      <c r="AE1961" s="101"/>
      <c r="AH1961" s="53"/>
    </row>
    <row r="1962" spans="2:34" x14ac:dyDescent="0.25">
      <c r="B1962" s="81"/>
      <c r="C1962" s="82"/>
      <c r="D1962" s="83"/>
      <c r="E1962" s="87"/>
      <c r="F1962" s="84"/>
      <c r="G1962" s="84"/>
      <c r="H1962" s="89" t="str">
        <f>IF(F1962&lt;&gt;"", _xlfn.XLOOKUP(F1962,TABstock[CODE],TABstock[UNITE]),"")</f>
        <v/>
      </c>
      <c r="I1962" s="89" t="str">
        <f>IF(F1962&lt;&gt;"", _xlfn.XLOOKUP(F1962,TABstock[CODE],TABstock[DESCRIPTION]),"")</f>
        <v/>
      </c>
      <c r="J1962" s="90" t="str">
        <f>IF(F1962&lt;&gt;"", _xlfn.XLOOKUP(F1962,TABstock[CODE],TABstock[STOCK]),"")</f>
        <v/>
      </c>
      <c r="K1962" s="28"/>
      <c r="M1962" s="29"/>
      <c r="S1962" s="23"/>
      <c r="T1962" s="99"/>
      <c r="U1962" s="100"/>
      <c r="V1962" s="88"/>
      <c r="W1962" s="88"/>
      <c r="X1962" s="88"/>
      <c r="Y1962" s="30"/>
      <c r="Z1962" s="88"/>
      <c r="AA1962" s="88"/>
      <c r="AB1962" s="30"/>
      <c r="AC1962" s="30"/>
      <c r="AD1962" s="30"/>
      <c r="AE1962" s="101"/>
      <c r="AH1962" s="53"/>
    </row>
    <row r="1963" spans="2:34" x14ac:dyDescent="0.25">
      <c r="B1963" s="81"/>
      <c r="C1963" s="82"/>
      <c r="D1963" s="83"/>
      <c r="E1963" s="87"/>
      <c r="F1963" s="84"/>
      <c r="G1963" s="84"/>
      <c r="H1963" s="89" t="str">
        <f>IF(F1963&lt;&gt;"", _xlfn.XLOOKUP(F1963,TABstock[CODE],TABstock[UNITE]),"")</f>
        <v/>
      </c>
      <c r="I1963" s="89" t="str">
        <f>IF(F1963&lt;&gt;"", _xlfn.XLOOKUP(F1963,TABstock[CODE],TABstock[DESCRIPTION]),"")</f>
        <v/>
      </c>
      <c r="J1963" s="90" t="str">
        <f>IF(F1963&lt;&gt;"", _xlfn.XLOOKUP(F1963,TABstock[CODE],TABstock[STOCK]),"")</f>
        <v/>
      </c>
      <c r="K1963" s="28"/>
      <c r="M1963" s="29"/>
      <c r="S1963" s="23"/>
      <c r="T1963" s="99"/>
      <c r="U1963" s="100"/>
      <c r="V1963" s="88"/>
      <c r="W1963" s="88"/>
      <c r="X1963" s="88"/>
      <c r="Y1963" s="30"/>
      <c r="Z1963" s="88"/>
      <c r="AA1963" s="88"/>
      <c r="AB1963" s="30"/>
      <c r="AC1963" s="30"/>
      <c r="AD1963" s="30"/>
      <c r="AE1963" s="101"/>
      <c r="AH1963" s="53"/>
    </row>
    <row r="1964" spans="2:34" x14ac:dyDescent="0.25">
      <c r="B1964" s="81"/>
      <c r="C1964" s="82"/>
      <c r="D1964" s="83"/>
      <c r="E1964" s="87"/>
      <c r="F1964" s="84"/>
      <c r="G1964" s="84"/>
      <c r="H1964" s="89" t="str">
        <f>IF(F1964&lt;&gt;"", _xlfn.XLOOKUP(F1964,TABstock[CODE],TABstock[UNITE]),"")</f>
        <v/>
      </c>
      <c r="I1964" s="89" t="str">
        <f>IF(F1964&lt;&gt;"", _xlfn.XLOOKUP(F1964,TABstock[CODE],TABstock[DESCRIPTION]),"")</f>
        <v/>
      </c>
      <c r="J1964" s="90" t="str">
        <f>IF(F1964&lt;&gt;"", _xlfn.XLOOKUP(F1964,TABstock[CODE],TABstock[STOCK]),"")</f>
        <v/>
      </c>
      <c r="K1964" s="28"/>
      <c r="M1964" s="29"/>
      <c r="S1964" s="23"/>
      <c r="T1964" s="99"/>
      <c r="U1964" s="100"/>
      <c r="V1964" s="88"/>
      <c r="W1964" s="88"/>
      <c r="X1964" s="88"/>
      <c r="Y1964" s="30"/>
      <c r="Z1964" s="88"/>
      <c r="AA1964" s="88"/>
      <c r="AB1964" s="30"/>
      <c r="AC1964" s="30"/>
      <c r="AD1964" s="30"/>
      <c r="AE1964" s="101"/>
      <c r="AH1964" s="53"/>
    </row>
    <row r="1965" spans="2:34" x14ac:dyDescent="0.25">
      <c r="B1965" s="81"/>
      <c r="C1965" s="82"/>
      <c r="D1965" s="83"/>
      <c r="E1965" s="87"/>
      <c r="F1965" s="84"/>
      <c r="G1965" s="84"/>
      <c r="H1965" s="89" t="str">
        <f>IF(F1965&lt;&gt;"", _xlfn.XLOOKUP(F1965,TABstock[CODE],TABstock[UNITE]),"")</f>
        <v/>
      </c>
      <c r="I1965" s="89" t="str">
        <f>IF(F1965&lt;&gt;"", _xlfn.XLOOKUP(F1965,TABstock[CODE],TABstock[DESCRIPTION]),"")</f>
        <v/>
      </c>
      <c r="J1965" s="90" t="str">
        <f>IF(F1965&lt;&gt;"", _xlfn.XLOOKUP(F1965,TABstock[CODE],TABstock[STOCK]),"")</f>
        <v/>
      </c>
      <c r="K1965" s="28"/>
      <c r="M1965" s="29"/>
      <c r="S1965" s="23"/>
      <c r="T1965" s="99"/>
      <c r="U1965" s="100"/>
      <c r="V1965" s="88"/>
      <c r="W1965" s="88"/>
      <c r="X1965" s="88"/>
      <c r="Y1965" s="30"/>
      <c r="Z1965" s="88"/>
      <c r="AA1965" s="88"/>
      <c r="AB1965" s="30"/>
      <c r="AC1965" s="30"/>
      <c r="AD1965" s="30"/>
      <c r="AE1965" s="101"/>
      <c r="AH1965" s="53"/>
    </row>
    <row r="1966" spans="2:34" x14ac:dyDescent="0.25">
      <c r="B1966" s="81"/>
      <c r="C1966" s="82"/>
      <c r="D1966" s="83"/>
      <c r="E1966" s="87"/>
      <c r="F1966" s="84"/>
      <c r="G1966" s="84"/>
      <c r="H1966" s="89" t="str">
        <f>IF(F1966&lt;&gt;"", _xlfn.XLOOKUP(F1966,TABstock[CODE],TABstock[UNITE]),"")</f>
        <v/>
      </c>
      <c r="I1966" s="89" t="str">
        <f>IF(F1966&lt;&gt;"", _xlfn.XLOOKUP(F1966,TABstock[CODE],TABstock[DESCRIPTION]),"")</f>
        <v/>
      </c>
      <c r="J1966" s="90" t="str">
        <f>IF(F1966&lt;&gt;"", _xlfn.XLOOKUP(F1966,TABstock[CODE],TABstock[STOCK]),"")</f>
        <v/>
      </c>
      <c r="K1966" s="28"/>
      <c r="M1966" s="29"/>
      <c r="S1966" s="23"/>
      <c r="T1966" s="99"/>
      <c r="U1966" s="100"/>
      <c r="V1966" s="88"/>
      <c r="W1966" s="88"/>
      <c r="X1966" s="88"/>
      <c r="Y1966" s="30"/>
      <c r="Z1966" s="88"/>
      <c r="AA1966" s="88"/>
      <c r="AB1966" s="30"/>
      <c r="AC1966" s="30"/>
      <c r="AD1966" s="30"/>
      <c r="AE1966" s="101"/>
      <c r="AH1966" s="53"/>
    </row>
    <row r="1967" spans="2:34" x14ac:dyDescent="0.25">
      <c r="B1967" s="81"/>
      <c r="C1967" s="82"/>
      <c r="D1967" s="83"/>
      <c r="E1967" s="87"/>
      <c r="F1967" s="84"/>
      <c r="G1967" s="84"/>
      <c r="H1967" s="89" t="str">
        <f>IF(F1967&lt;&gt;"", _xlfn.XLOOKUP(F1967,TABstock[CODE],TABstock[UNITE]),"")</f>
        <v/>
      </c>
      <c r="I1967" s="89" t="str">
        <f>IF(F1967&lt;&gt;"", _xlfn.XLOOKUP(F1967,TABstock[CODE],TABstock[DESCRIPTION]),"")</f>
        <v/>
      </c>
      <c r="J1967" s="90" t="str">
        <f>IF(F1967&lt;&gt;"", _xlfn.XLOOKUP(F1967,TABstock[CODE],TABstock[STOCK]),"")</f>
        <v/>
      </c>
      <c r="K1967" s="28"/>
      <c r="M1967" s="29"/>
      <c r="S1967" s="23"/>
      <c r="T1967" s="99"/>
      <c r="U1967" s="100"/>
      <c r="V1967" s="88"/>
      <c r="W1967" s="88"/>
      <c r="X1967" s="88"/>
      <c r="Y1967" s="30"/>
      <c r="Z1967" s="88"/>
      <c r="AA1967" s="88"/>
      <c r="AB1967" s="30"/>
      <c r="AC1967" s="30"/>
      <c r="AD1967" s="30"/>
      <c r="AE1967" s="101"/>
      <c r="AH1967" s="53"/>
    </row>
    <row r="1968" spans="2:34" x14ac:dyDescent="0.25">
      <c r="B1968" s="81"/>
      <c r="C1968" s="82"/>
      <c r="D1968" s="83"/>
      <c r="E1968" s="87"/>
      <c r="F1968" s="84"/>
      <c r="G1968" s="84"/>
      <c r="H1968" s="89" t="str">
        <f>IF(F1968&lt;&gt;"", _xlfn.XLOOKUP(F1968,TABstock[CODE],TABstock[UNITE]),"")</f>
        <v/>
      </c>
      <c r="I1968" s="89" t="str">
        <f>IF(F1968&lt;&gt;"", _xlfn.XLOOKUP(F1968,TABstock[CODE],TABstock[DESCRIPTION]),"")</f>
        <v/>
      </c>
      <c r="J1968" s="90" t="str">
        <f>IF(F1968&lt;&gt;"", _xlfn.XLOOKUP(F1968,TABstock[CODE],TABstock[STOCK]),"")</f>
        <v/>
      </c>
      <c r="K1968" s="28"/>
      <c r="M1968" s="29"/>
      <c r="S1968" s="23"/>
      <c r="T1968" s="99"/>
      <c r="U1968" s="100"/>
      <c r="V1968" s="88"/>
      <c r="W1968" s="88"/>
      <c r="X1968" s="88"/>
      <c r="Y1968" s="30"/>
      <c r="Z1968" s="88"/>
      <c r="AA1968" s="88"/>
      <c r="AB1968" s="30"/>
      <c r="AC1968" s="30"/>
      <c r="AD1968" s="30"/>
      <c r="AE1968" s="101"/>
      <c r="AH1968" s="53"/>
    </row>
    <row r="1969" spans="2:34" x14ac:dyDescent="0.25">
      <c r="B1969" s="81"/>
      <c r="C1969" s="82"/>
      <c r="D1969" s="83"/>
      <c r="E1969" s="87"/>
      <c r="F1969" s="84"/>
      <c r="G1969" s="84"/>
      <c r="H1969" s="89" t="str">
        <f>IF(F1969&lt;&gt;"", _xlfn.XLOOKUP(F1969,TABstock[CODE],TABstock[UNITE]),"")</f>
        <v/>
      </c>
      <c r="I1969" s="89" t="str">
        <f>IF(F1969&lt;&gt;"", _xlfn.XLOOKUP(F1969,TABstock[CODE],TABstock[DESCRIPTION]),"")</f>
        <v/>
      </c>
      <c r="J1969" s="90" t="str">
        <f>IF(F1969&lt;&gt;"", _xlfn.XLOOKUP(F1969,TABstock[CODE],TABstock[STOCK]),"")</f>
        <v/>
      </c>
      <c r="K1969" s="28"/>
      <c r="M1969" s="29"/>
      <c r="S1969" s="23"/>
      <c r="T1969" s="99"/>
      <c r="U1969" s="100"/>
      <c r="V1969" s="88"/>
      <c r="W1969" s="88"/>
      <c r="X1969" s="88"/>
      <c r="Y1969" s="30"/>
      <c r="Z1969" s="88"/>
      <c r="AA1969" s="88"/>
      <c r="AB1969" s="30"/>
      <c r="AC1969" s="30"/>
      <c r="AD1969" s="30"/>
      <c r="AE1969" s="101"/>
      <c r="AH1969" s="53"/>
    </row>
    <row r="1970" spans="2:34" x14ac:dyDescent="0.25">
      <c r="B1970" s="81"/>
      <c r="C1970" s="82"/>
      <c r="D1970" s="83"/>
      <c r="E1970" s="87"/>
      <c r="F1970" s="84"/>
      <c r="G1970" s="84"/>
      <c r="H1970" s="89" t="str">
        <f>IF(F1970&lt;&gt;"", _xlfn.XLOOKUP(F1970,TABstock[CODE],TABstock[UNITE]),"")</f>
        <v/>
      </c>
      <c r="I1970" s="89" t="str">
        <f>IF(F1970&lt;&gt;"", _xlfn.XLOOKUP(F1970,TABstock[CODE],TABstock[DESCRIPTION]),"")</f>
        <v/>
      </c>
      <c r="J1970" s="90" t="str">
        <f>IF(F1970&lt;&gt;"", _xlfn.XLOOKUP(F1970,TABstock[CODE],TABstock[STOCK]),"")</f>
        <v/>
      </c>
      <c r="K1970" s="28"/>
      <c r="M1970" s="29"/>
      <c r="S1970" s="23"/>
      <c r="T1970" s="99"/>
      <c r="U1970" s="100"/>
      <c r="V1970" s="88"/>
      <c r="W1970" s="88"/>
      <c r="X1970" s="88"/>
      <c r="Y1970" s="30"/>
      <c r="Z1970" s="88"/>
      <c r="AA1970" s="88"/>
      <c r="AB1970" s="30"/>
      <c r="AC1970" s="30"/>
      <c r="AD1970" s="30"/>
      <c r="AE1970" s="101"/>
      <c r="AH1970" s="53"/>
    </row>
    <row r="1971" spans="2:34" x14ac:dyDescent="0.25">
      <c r="B1971" s="81"/>
      <c r="C1971" s="82"/>
      <c r="D1971" s="83"/>
      <c r="E1971" s="87"/>
      <c r="F1971" s="84"/>
      <c r="G1971" s="84"/>
      <c r="H1971" s="89" t="str">
        <f>IF(F1971&lt;&gt;"", _xlfn.XLOOKUP(F1971,TABstock[CODE],TABstock[UNITE]),"")</f>
        <v/>
      </c>
      <c r="I1971" s="89" t="str">
        <f>IF(F1971&lt;&gt;"", _xlfn.XLOOKUP(F1971,TABstock[CODE],TABstock[DESCRIPTION]),"")</f>
        <v/>
      </c>
      <c r="J1971" s="90" t="str">
        <f>IF(F1971&lt;&gt;"", _xlfn.XLOOKUP(F1971,TABstock[CODE],TABstock[STOCK]),"")</f>
        <v/>
      </c>
      <c r="K1971" s="28"/>
      <c r="M1971" s="29"/>
      <c r="S1971" s="23"/>
      <c r="T1971" s="99"/>
      <c r="U1971" s="100"/>
      <c r="V1971" s="88"/>
      <c r="W1971" s="88"/>
      <c r="X1971" s="88"/>
      <c r="Y1971" s="30"/>
      <c r="Z1971" s="88"/>
      <c r="AA1971" s="88"/>
      <c r="AB1971" s="30"/>
      <c r="AC1971" s="30"/>
      <c r="AD1971" s="30"/>
      <c r="AE1971" s="101"/>
      <c r="AH1971" s="53"/>
    </row>
    <row r="1972" spans="2:34" x14ac:dyDescent="0.25">
      <c r="B1972" s="81"/>
      <c r="C1972" s="82"/>
      <c r="D1972" s="83"/>
      <c r="E1972" s="87"/>
      <c r="F1972" s="84"/>
      <c r="G1972" s="84"/>
      <c r="H1972" s="89" t="str">
        <f>IF(F1972&lt;&gt;"", _xlfn.XLOOKUP(F1972,TABstock[CODE],TABstock[UNITE]),"")</f>
        <v/>
      </c>
      <c r="I1972" s="89" t="str">
        <f>IF(F1972&lt;&gt;"", _xlfn.XLOOKUP(F1972,TABstock[CODE],TABstock[DESCRIPTION]),"")</f>
        <v/>
      </c>
      <c r="J1972" s="90" t="str">
        <f>IF(F1972&lt;&gt;"", _xlfn.XLOOKUP(F1972,TABstock[CODE],TABstock[STOCK]),"")</f>
        <v/>
      </c>
      <c r="K1972" s="28"/>
      <c r="M1972" s="29"/>
      <c r="S1972" s="23"/>
      <c r="T1972" s="99"/>
      <c r="U1972" s="100"/>
      <c r="V1972" s="88"/>
      <c r="W1972" s="88"/>
      <c r="X1972" s="88"/>
      <c r="Y1972" s="30"/>
      <c r="Z1972" s="88"/>
      <c r="AA1972" s="88"/>
      <c r="AB1972" s="30"/>
      <c r="AC1972" s="30"/>
      <c r="AD1972" s="30"/>
      <c r="AE1972" s="101"/>
      <c r="AH1972" s="53"/>
    </row>
    <row r="1973" spans="2:34" x14ac:dyDescent="0.25">
      <c r="B1973" s="81"/>
      <c r="C1973" s="82"/>
      <c r="D1973" s="83"/>
      <c r="E1973" s="87"/>
      <c r="F1973" s="84"/>
      <c r="G1973" s="84"/>
      <c r="H1973" s="89" t="str">
        <f>IF(F1973&lt;&gt;"", _xlfn.XLOOKUP(F1973,TABstock[CODE],TABstock[UNITE]),"")</f>
        <v/>
      </c>
      <c r="I1973" s="89" t="str">
        <f>IF(F1973&lt;&gt;"", _xlfn.XLOOKUP(F1973,TABstock[CODE],TABstock[DESCRIPTION]),"")</f>
        <v/>
      </c>
      <c r="J1973" s="90" t="str">
        <f>IF(F1973&lt;&gt;"", _xlfn.XLOOKUP(F1973,TABstock[CODE],TABstock[STOCK]),"")</f>
        <v/>
      </c>
      <c r="K1973" s="28"/>
      <c r="M1973" s="29"/>
      <c r="S1973" s="23"/>
      <c r="T1973" s="99"/>
      <c r="U1973" s="100"/>
      <c r="V1973" s="88"/>
      <c r="W1973" s="88"/>
      <c r="X1973" s="88"/>
      <c r="Y1973" s="30"/>
      <c r="Z1973" s="88"/>
      <c r="AA1973" s="88"/>
      <c r="AB1973" s="30"/>
      <c r="AC1973" s="30"/>
      <c r="AD1973" s="30"/>
      <c r="AE1973" s="101"/>
      <c r="AH1973" s="53"/>
    </row>
    <row r="1974" spans="2:34" x14ac:dyDescent="0.25">
      <c r="B1974" s="81"/>
      <c r="C1974" s="82"/>
      <c r="D1974" s="83"/>
      <c r="E1974" s="87"/>
      <c r="F1974" s="84"/>
      <c r="G1974" s="84"/>
      <c r="H1974" s="89" t="str">
        <f>IF(F1974&lt;&gt;"", _xlfn.XLOOKUP(F1974,TABstock[CODE],TABstock[UNITE]),"")</f>
        <v/>
      </c>
      <c r="I1974" s="89" t="str">
        <f>IF(F1974&lt;&gt;"", _xlfn.XLOOKUP(F1974,TABstock[CODE],TABstock[DESCRIPTION]),"")</f>
        <v/>
      </c>
      <c r="J1974" s="90" t="str">
        <f>IF(F1974&lt;&gt;"", _xlfn.XLOOKUP(F1974,TABstock[CODE],TABstock[STOCK]),"")</f>
        <v/>
      </c>
      <c r="K1974" s="28"/>
      <c r="M1974" s="29"/>
      <c r="S1974" s="23"/>
      <c r="T1974" s="99"/>
      <c r="U1974" s="100"/>
      <c r="V1974" s="88"/>
      <c r="W1974" s="88"/>
      <c r="X1974" s="88"/>
      <c r="Y1974" s="30"/>
      <c r="Z1974" s="88"/>
      <c r="AA1974" s="88"/>
      <c r="AB1974" s="30"/>
      <c r="AC1974" s="30"/>
      <c r="AD1974" s="30"/>
      <c r="AE1974" s="101"/>
      <c r="AH1974" s="53"/>
    </row>
    <row r="1975" spans="2:34" x14ac:dyDescent="0.25">
      <c r="B1975" s="81"/>
      <c r="C1975" s="82"/>
      <c r="D1975" s="83"/>
      <c r="E1975" s="87"/>
      <c r="F1975" s="84"/>
      <c r="G1975" s="84"/>
      <c r="H1975" s="89" t="str">
        <f>IF(F1975&lt;&gt;"", _xlfn.XLOOKUP(F1975,TABstock[CODE],TABstock[UNITE]),"")</f>
        <v/>
      </c>
      <c r="I1975" s="89" t="str">
        <f>IF(F1975&lt;&gt;"", _xlfn.XLOOKUP(F1975,TABstock[CODE],TABstock[DESCRIPTION]),"")</f>
        <v/>
      </c>
      <c r="J1975" s="90" t="str">
        <f>IF(F1975&lt;&gt;"", _xlfn.XLOOKUP(F1975,TABstock[CODE],TABstock[STOCK]),"")</f>
        <v/>
      </c>
      <c r="K1975" s="28"/>
      <c r="M1975" s="29"/>
      <c r="S1975" s="23"/>
      <c r="T1975" s="99"/>
      <c r="U1975" s="100"/>
      <c r="V1975" s="88"/>
      <c r="W1975" s="88"/>
      <c r="X1975" s="88"/>
      <c r="Y1975" s="30"/>
      <c r="Z1975" s="88"/>
      <c r="AA1975" s="88"/>
      <c r="AB1975" s="30"/>
      <c r="AC1975" s="30"/>
      <c r="AD1975" s="30"/>
      <c r="AE1975" s="101"/>
      <c r="AH1975" s="53"/>
    </row>
    <row r="1976" spans="2:34" x14ac:dyDescent="0.25">
      <c r="B1976" s="81"/>
      <c r="C1976" s="82"/>
      <c r="D1976" s="83"/>
      <c r="E1976" s="87"/>
      <c r="F1976" s="84"/>
      <c r="G1976" s="84"/>
      <c r="H1976" s="89" t="str">
        <f>IF(F1976&lt;&gt;"", _xlfn.XLOOKUP(F1976,TABstock[CODE],TABstock[UNITE]),"")</f>
        <v/>
      </c>
      <c r="I1976" s="89" t="str">
        <f>IF(F1976&lt;&gt;"", _xlfn.XLOOKUP(F1976,TABstock[CODE],TABstock[DESCRIPTION]),"")</f>
        <v/>
      </c>
      <c r="J1976" s="90" t="str">
        <f>IF(F1976&lt;&gt;"", _xlfn.XLOOKUP(F1976,TABstock[CODE],TABstock[STOCK]),"")</f>
        <v/>
      </c>
      <c r="K1976" s="28"/>
      <c r="M1976" s="29"/>
      <c r="S1976" s="23"/>
      <c r="T1976" s="99"/>
      <c r="U1976" s="100"/>
      <c r="V1976" s="88"/>
      <c r="W1976" s="88"/>
      <c r="X1976" s="88"/>
      <c r="Y1976" s="30"/>
      <c r="Z1976" s="88"/>
      <c r="AA1976" s="88"/>
      <c r="AB1976" s="30"/>
      <c r="AC1976" s="30"/>
      <c r="AD1976" s="30"/>
      <c r="AE1976" s="101"/>
      <c r="AH1976" s="53"/>
    </row>
    <row r="1977" spans="2:34" x14ac:dyDescent="0.25">
      <c r="B1977" s="81"/>
      <c r="C1977" s="82"/>
      <c r="D1977" s="83"/>
      <c r="E1977" s="87"/>
      <c r="F1977" s="84"/>
      <c r="G1977" s="84"/>
      <c r="H1977" s="89" t="str">
        <f>IF(F1977&lt;&gt;"", _xlfn.XLOOKUP(F1977,TABstock[CODE],TABstock[UNITE]),"")</f>
        <v/>
      </c>
      <c r="I1977" s="89" t="str">
        <f>IF(F1977&lt;&gt;"", _xlfn.XLOOKUP(F1977,TABstock[CODE],TABstock[DESCRIPTION]),"")</f>
        <v/>
      </c>
      <c r="J1977" s="90" t="str">
        <f>IF(F1977&lt;&gt;"", _xlfn.XLOOKUP(F1977,TABstock[CODE],TABstock[STOCK]),"")</f>
        <v/>
      </c>
      <c r="K1977" s="28"/>
      <c r="M1977" s="29"/>
      <c r="S1977" s="23"/>
      <c r="T1977" s="99"/>
      <c r="U1977" s="100"/>
      <c r="V1977" s="88"/>
      <c r="W1977" s="88"/>
      <c r="X1977" s="88"/>
      <c r="Y1977" s="30"/>
      <c r="Z1977" s="88"/>
      <c r="AA1977" s="88"/>
      <c r="AB1977" s="30"/>
      <c r="AC1977" s="30"/>
      <c r="AD1977" s="30"/>
      <c r="AE1977" s="101"/>
      <c r="AH1977" s="53"/>
    </row>
    <row r="1978" spans="2:34" x14ac:dyDescent="0.25">
      <c r="B1978" s="81"/>
      <c r="C1978" s="82"/>
      <c r="D1978" s="83"/>
      <c r="E1978" s="87"/>
      <c r="F1978" s="84"/>
      <c r="G1978" s="84"/>
      <c r="H1978" s="89" t="str">
        <f>IF(F1978&lt;&gt;"", _xlfn.XLOOKUP(F1978,TABstock[CODE],TABstock[UNITE]),"")</f>
        <v/>
      </c>
      <c r="I1978" s="89" t="str">
        <f>IF(F1978&lt;&gt;"", _xlfn.XLOOKUP(F1978,TABstock[CODE],TABstock[DESCRIPTION]),"")</f>
        <v/>
      </c>
      <c r="J1978" s="90" t="str">
        <f>IF(F1978&lt;&gt;"", _xlfn.XLOOKUP(F1978,TABstock[CODE],TABstock[STOCK]),"")</f>
        <v/>
      </c>
      <c r="K1978" s="28"/>
      <c r="M1978" s="29"/>
      <c r="S1978" s="23"/>
      <c r="T1978" s="99"/>
      <c r="U1978" s="100"/>
      <c r="V1978" s="88"/>
      <c r="W1978" s="88"/>
      <c r="X1978" s="88"/>
      <c r="Y1978" s="30"/>
      <c r="Z1978" s="88"/>
      <c r="AA1978" s="88"/>
      <c r="AB1978" s="30"/>
      <c r="AC1978" s="30"/>
      <c r="AD1978" s="30"/>
      <c r="AE1978" s="101"/>
      <c r="AH1978" s="53"/>
    </row>
    <row r="1979" spans="2:34" x14ac:dyDescent="0.25">
      <c r="B1979" s="81"/>
      <c r="C1979" s="82"/>
      <c r="D1979" s="83"/>
      <c r="E1979" s="87"/>
      <c r="F1979" s="84"/>
      <c r="G1979" s="84"/>
      <c r="H1979" s="89" t="str">
        <f>IF(F1979&lt;&gt;"", _xlfn.XLOOKUP(F1979,TABstock[CODE],TABstock[UNITE]),"")</f>
        <v/>
      </c>
      <c r="I1979" s="89" t="str">
        <f>IF(F1979&lt;&gt;"", _xlfn.XLOOKUP(F1979,TABstock[CODE],TABstock[DESCRIPTION]),"")</f>
        <v/>
      </c>
      <c r="J1979" s="90" t="str">
        <f>IF(F1979&lt;&gt;"", _xlfn.XLOOKUP(F1979,TABstock[CODE],TABstock[STOCK]),"")</f>
        <v/>
      </c>
      <c r="K1979" s="28"/>
      <c r="M1979" s="29"/>
      <c r="S1979" s="23"/>
      <c r="T1979" s="99"/>
      <c r="U1979" s="100"/>
      <c r="V1979" s="88"/>
      <c r="W1979" s="88"/>
      <c r="X1979" s="88"/>
      <c r="Y1979" s="30"/>
      <c r="Z1979" s="88"/>
      <c r="AA1979" s="88"/>
      <c r="AB1979" s="30"/>
      <c r="AC1979" s="30"/>
      <c r="AD1979" s="30"/>
      <c r="AE1979" s="101"/>
      <c r="AH1979" s="53"/>
    </row>
    <row r="1980" spans="2:34" x14ac:dyDescent="0.25">
      <c r="B1980" s="81"/>
      <c r="C1980" s="82"/>
      <c r="D1980" s="83"/>
      <c r="E1980" s="87"/>
      <c r="F1980" s="84"/>
      <c r="G1980" s="84"/>
      <c r="H1980" s="89" t="str">
        <f>IF(F1980&lt;&gt;"", _xlfn.XLOOKUP(F1980,TABstock[CODE],TABstock[UNITE]),"")</f>
        <v/>
      </c>
      <c r="I1980" s="89" t="str">
        <f>IF(F1980&lt;&gt;"", _xlfn.XLOOKUP(F1980,TABstock[CODE],TABstock[DESCRIPTION]),"")</f>
        <v/>
      </c>
      <c r="J1980" s="90" t="str">
        <f>IF(F1980&lt;&gt;"", _xlfn.XLOOKUP(F1980,TABstock[CODE],TABstock[STOCK]),"")</f>
        <v/>
      </c>
      <c r="K1980" s="28"/>
      <c r="M1980" s="29"/>
      <c r="S1980" s="23"/>
      <c r="T1980" s="99"/>
      <c r="U1980" s="100"/>
      <c r="V1980" s="88"/>
      <c r="W1980" s="88"/>
      <c r="X1980" s="88"/>
      <c r="Y1980" s="30"/>
      <c r="Z1980" s="88"/>
      <c r="AA1980" s="88"/>
      <c r="AB1980" s="30"/>
      <c r="AC1980" s="30"/>
      <c r="AD1980" s="30"/>
      <c r="AE1980" s="101"/>
      <c r="AH1980" s="53"/>
    </row>
    <row r="1981" spans="2:34" x14ac:dyDescent="0.25">
      <c r="B1981" s="81"/>
      <c r="C1981" s="82"/>
      <c r="D1981" s="83"/>
      <c r="E1981" s="87"/>
      <c r="F1981" s="84"/>
      <c r="G1981" s="84"/>
      <c r="H1981" s="89" t="str">
        <f>IF(F1981&lt;&gt;"", _xlfn.XLOOKUP(F1981,TABstock[CODE],TABstock[UNITE]),"")</f>
        <v/>
      </c>
      <c r="I1981" s="89" t="str">
        <f>IF(F1981&lt;&gt;"", _xlfn.XLOOKUP(F1981,TABstock[CODE],TABstock[DESCRIPTION]),"")</f>
        <v/>
      </c>
      <c r="J1981" s="90" t="str">
        <f>IF(F1981&lt;&gt;"", _xlfn.XLOOKUP(F1981,TABstock[CODE],TABstock[STOCK]),"")</f>
        <v/>
      </c>
      <c r="K1981" s="28"/>
      <c r="M1981" s="29"/>
      <c r="S1981" s="23"/>
      <c r="T1981" s="99"/>
      <c r="U1981" s="100"/>
      <c r="V1981" s="88"/>
      <c r="W1981" s="88"/>
      <c r="X1981" s="88"/>
      <c r="Y1981" s="30"/>
      <c r="Z1981" s="88"/>
      <c r="AA1981" s="88"/>
      <c r="AB1981" s="30"/>
      <c r="AC1981" s="30"/>
      <c r="AD1981" s="30"/>
      <c r="AE1981" s="101"/>
      <c r="AH1981" s="53"/>
    </row>
    <row r="1982" spans="2:34" x14ac:dyDescent="0.25">
      <c r="B1982" s="81"/>
      <c r="C1982" s="82"/>
      <c r="D1982" s="83"/>
      <c r="E1982" s="87"/>
      <c r="F1982" s="84"/>
      <c r="G1982" s="84"/>
      <c r="H1982" s="89" t="str">
        <f>IF(F1982&lt;&gt;"", _xlfn.XLOOKUP(F1982,TABstock[CODE],TABstock[UNITE]),"")</f>
        <v/>
      </c>
      <c r="I1982" s="89" t="str">
        <f>IF(F1982&lt;&gt;"", _xlfn.XLOOKUP(F1982,TABstock[CODE],TABstock[DESCRIPTION]),"")</f>
        <v/>
      </c>
      <c r="J1982" s="90" t="str">
        <f>IF(F1982&lt;&gt;"", _xlfn.XLOOKUP(F1982,TABstock[CODE],TABstock[STOCK]),"")</f>
        <v/>
      </c>
      <c r="K1982" s="28"/>
      <c r="M1982" s="29"/>
      <c r="S1982" s="23"/>
      <c r="T1982" s="99"/>
      <c r="U1982" s="100"/>
      <c r="V1982" s="88"/>
      <c r="W1982" s="88"/>
      <c r="X1982" s="88"/>
      <c r="Y1982" s="30"/>
      <c r="Z1982" s="88"/>
      <c r="AA1982" s="88"/>
      <c r="AB1982" s="30"/>
      <c r="AC1982" s="30"/>
      <c r="AD1982" s="30"/>
      <c r="AE1982" s="101"/>
      <c r="AH1982" s="53"/>
    </row>
    <row r="1983" spans="2:34" x14ac:dyDescent="0.25">
      <c r="B1983" s="81"/>
      <c r="C1983" s="82"/>
      <c r="D1983" s="83"/>
      <c r="E1983" s="87"/>
      <c r="F1983" s="84"/>
      <c r="G1983" s="84"/>
      <c r="H1983" s="89" t="str">
        <f>IF(F1983&lt;&gt;"", _xlfn.XLOOKUP(F1983,TABstock[CODE],TABstock[UNITE]),"")</f>
        <v/>
      </c>
      <c r="I1983" s="89" t="str">
        <f>IF(F1983&lt;&gt;"", _xlfn.XLOOKUP(F1983,TABstock[CODE],TABstock[DESCRIPTION]),"")</f>
        <v/>
      </c>
      <c r="J1983" s="90" t="str">
        <f>IF(F1983&lt;&gt;"", _xlfn.XLOOKUP(F1983,TABstock[CODE],TABstock[STOCK]),"")</f>
        <v/>
      </c>
      <c r="K1983" s="28"/>
      <c r="M1983" s="29"/>
      <c r="S1983" s="23"/>
      <c r="T1983" s="99"/>
      <c r="U1983" s="100"/>
      <c r="V1983" s="88"/>
      <c r="W1983" s="88"/>
      <c r="X1983" s="88"/>
      <c r="Y1983" s="30"/>
      <c r="Z1983" s="88"/>
      <c r="AA1983" s="88"/>
      <c r="AB1983" s="30"/>
      <c r="AC1983" s="30"/>
      <c r="AD1983" s="30"/>
      <c r="AE1983" s="101"/>
      <c r="AH1983" s="53"/>
    </row>
    <row r="1984" spans="2:34" x14ac:dyDescent="0.25">
      <c r="B1984" s="81"/>
      <c r="C1984" s="82"/>
      <c r="D1984" s="83"/>
      <c r="E1984" s="87"/>
      <c r="F1984" s="84"/>
      <c r="G1984" s="84"/>
      <c r="H1984" s="89" t="str">
        <f>IF(F1984&lt;&gt;"", _xlfn.XLOOKUP(F1984,TABstock[CODE],TABstock[UNITE]),"")</f>
        <v/>
      </c>
      <c r="I1984" s="89" t="str">
        <f>IF(F1984&lt;&gt;"", _xlfn.XLOOKUP(F1984,TABstock[CODE],TABstock[DESCRIPTION]),"")</f>
        <v/>
      </c>
      <c r="J1984" s="90" t="str">
        <f>IF(F1984&lt;&gt;"", _xlfn.XLOOKUP(F1984,TABstock[CODE],TABstock[STOCK]),"")</f>
        <v/>
      </c>
      <c r="K1984" s="28"/>
      <c r="M1984" s="29"/>
      <c r="S1984" s="23"/>
      <c r="T1984" s="99"/>
      <c r="U1984" s="100"/>
      <c r="V1984" s="88"/>
      <c r="W1984" s="88"/>
      <c r="X1984" s="88"/>
      <c r="Y1984" s="30"/>
      <c r="Z1984" s="88"/>
      <c r="AA1984" s="88"/>
      <c r="AB1984" s="30"/>
      <c r="AC1984" s="30"/>
      <c r="AD1984" s="30"/>
      <c r="AE1984" s="101"/>
      <c r="AH1984" s="53"/>
    </row>
    <row r="1985" spans="2:34" x14ac:dyDescent="0.25">
      <c r="B1985" s="81"/>
      <c r="C1985" s="82"/>
      <c r="D1985" s="83"/>
      <c r="E1985" s="87"/>
      <c r="F1985" s="84"/>
      <c r="G1985" s="84"/>
      <c r="H1985" s="89" t="str">
        <f>IF(F1985&lt;&gt;"", _xlfn.XLOOKUP(F1985,TABstock[CODE],TABstock[UNITE]),"")</f>
        <v/>
      </c>
      <c r="I1985" s="89" t="str">
        <f>IF(F1985&lt;&gt;"", _xlfn.XLOOKUP(F1985,TABstock[CODE],TABstock[DESCRIPTION]),"")</f>
        <v/>
      </c>
      <c r="J1985" s="90" t="str">
        <f>IF(F1985&lt;&gt;"", _xlfn.XLOOKUP(F1985,TABstock[CODE],TABstock[STOCK]),"")</f>
        <v/>
      </c>
      <c r="K1985" s="28"/>
      <c r="M1985" s="29"/>
      <c r="S1985" s="23"/>
      <c r="T1985" s="99"/>
      <c r="U1985" s="100"/>
      <c r="V1985" s="88"/>
      <c r="W1985" s="88"/>
      <c r="X1985" s="88"/>
      <c r="Y1985" s="30"/>
      <c r="Z1985" s="88"/>
      <c r="AA1985" s="88"/>
      <c r="AB1985" s="30"/>
      <c r="AC1985" s="30"/>
      <c r="AD1985" s="30"/>
      <c r="AE1985" s="101"/>
      <c r="AH1985" s="53"/>
    </row>
    <row r="1986" spans="2:34" x14ac:dyDescent="0.25">
      <c r="B1986" s="81"/>
      <c r="C1986" s="82"/>
      <c r="D1986" s="83"/>
      <c r="E1986" s="87"/>
      <c r="F1986" s="84"/>
      <c r="G1986" s="84"/>
      <c r="H1986" s="89" t="str">
        <f>IF(F1986&lt;&gt;"", _xlfn.XLOOKUP(F1986,TABstock[CODE],TABstock[UNITE]),"")</f>
        <v/>
      </c>
      <c r="I1986" s="89" t="str">
        <f>IF(F1986&lt;&gt;"", _xlfn.XLOOKUP(F1986,TABstock[CODE],TABstock[DESCRIPTION]),"")</f>
        <v/>
      </c>
      <c r="J1986" s="90" t="str">
        <f>IF(F1986&lt;&gt;"", _xlfn.XLOOKUP(F1986,TABstock[CODE],TABstock[STOCK]),"")</f>
        <v/>
      </c>
      <c r="K1986" s="28"/>
      <c r="M1986" s="29"/>
      <c r="S1986" s="23"/>
      <c r="T1986" s="99"/>
      <c r="U1986" s="100"/>
      <c r="V1986" s="88"/>
      <c r="W1986" s="88"/>
      <c r="X1986" s="88"/>
      <c r="Y1986" s="30"/>
      <c r="Z1986" s="88"/>
      <c r="AA1986" s="88"/>
      <c r="AB1986" s="30"/>
      <c r="AC1986" s="30"/>
      <c r="AD1986" s="30"/>
      <c r="AE1986" s="101"/>
      <c r="AH1986" s="53"/>
    </row>
    <row r="1987" spans="2:34" x14ac:dyDescent="0.25">
      <c r="B1987" s="81"/>
      <c r="C1987" s="82"/>
      <c r="D1987" s="83"/>
      <c r="E1987" s="87"/>
      <c r="F1987" s="84"/>
      <c r="G1987" s="84"/>
      <c r="H1987" s="89" t="str">
        <f>IF(F1987&lt;&gt;"", _xlfn.XLOOKUP(F1987,TABstock[CODE],TABstock[UNITE]),"")</f>
        <v/>
      </c>
      <c r="I1987" s="89" t="str">
        <f>IF(F1987&lt;&gt;"", _xlfn.XLOOKUP(F1987,TABstock[CODE],TABstock[DESCRIPTION]),"")</f>
        <v/>
      </c>
      <c r="J1987" s="90" t="str">
        <f>IF(F1987&lt;&gt;"", _xlfn.XLOOKUP(F1987,TABstock[CODE],TABstock[STOCK]),"")</f>
        <v/>
      </c>
      <c r="K1987" s="28"/>
      <c r="M1987" s="29"/>
      <c r="S1987" s="23"/>
      <c r="T1987" s="99"/>
      <c r="U1987" s="100"/>
      <c r="V1987" s="88"/>
      <c r="W1987" s="88"/>
      <c r="X1987" s="88"/>
      <c r="Y1987" s="30"/>
      <c r="Z1987" s="88"/>
      <c r="AA1987" s="88"/>
      <c r="AB1987" s="30"/>
      <c r="AC1987" s="30"/>
      <c r="AD1987" s="30"/>
      <c r="AE1987" s="101"/>
      <c r="AH1987" s="53"/>
    </row>
    <row r="1988" spans="2:34" x14ac:dyDescent="0.25">
      <c r="B1988" s="81"/>
      <c r="C1988" s="82"/>
      <c r="D1988" s="83"/>
      <c r="E1988" s="87"/>
      <c r="F1988" s="84"/>
      <c r="G1988" s="84"/>
      <c r="H1988" s="89" t="str">
        <f>IF(F1988&lt;&gt;"", _xlfn.XLOOKUP(F1988,TABstock[CODE],TABstock[UNITE]),"")</f>
        <v/>
      </c>
      <c r="I1988" s="89" t="str">
        <f>IF(F1988&lt;&gt;"", _xlfn.XLOOKUP(F1988,TABstock[CODE],TABstock[DESCRIPTION]),"")</f>
        <v/>
      </c>
      <c r="J1988" s="90" t="str">
        <f>IF(F1988&lt;&gt;"", _xlfn.XLOOKUP(F1988,TABstock[CODE],TABstock[STOCK]),"")</f>
        <v/>
      </c>
      <c r="K1988" s="28"/>
      <c r="M1988" s="29"/>
      <c r="S1988" s="23"/>
      <c r="T1988" s="99"/>
      <c r="U1988" s="100"/>
      <c r="V1988" s="88"/>
      <c r="W1988" s="88"/>
      <c r="X1988" s="88"/>
      <c r="Y1988" s="30"/>
      <c r="Z1988" s="88"/>
      <c r="AA1988" s="88"/>
      <c r="AB1988" s="30"/>
      <c r="AC1988" s="30"/>
      <c r="AD1988" s="30"/>
      <c r="AE1988" s="101"/>
      <c r="AH1988" s="53"/>
    </row>
    <row r="1989" spans="2:34" x14ac:dyDescent="0.25">
      <c r="B1989" s="81"/>
      <c r="C1989" s="82"/>
      <c r="D1989" s="83"/>
      <c r="E1989" s="87"/>
      <c r="F1989" s="84"/>
      <c r="G1989" s="84"/>
      <c r="H1989" s="89" t="str">
        <f>IF(F1989&lt;&gt;"", _xlfn.XLOOKUP(F1989,TABstock[CODE],TABstock[UNITE]),"")</f>
        <v/>
      </c>
      <c r="I1989" s="89" t="str">
        <f>IF(F1989&lt;&gt;"", _xlfn.XLOOKUP(F1989,TABstock[CODE],TABstock[DESCRIPTION]),"")</f>
        <v/>
      </c>
      <c r="J1989" s="90" t="str">
        <f>IF(F1989&lt;&gt;"", _xlfn.XLOOKUP(F1989,TABstock[CODE],TABstock[STOCK]),"")</f>
        <v/>
      </c>
      <c r="K1989" s="28"/>
      <c r="M1989" s="29"/>
      <c r="S1989" s="23"/>
      <c r="T1989" s="99"/>
      <c r="U1989" s="100"/>
      <c r="V1989" s="88"/>
      <c r="W1989" s="88"/>
      <c r="X1989" s="88"/>
      <c r="Y1989" s="30"/>
      <c r="Z1989" s="88"/>
      <c r="AA1989" s="88"/>
      <c r="AB1989" s="30"/>
      <c r="AC1989" s="30"/>
      <c r="AD1989" s="30"/>
      <c r="AE1989" s="101"/>
      <c r="AH1989" s="53"/>
    </row>
    <row r="1990" spans="2:34" x14ac:dyDescent="0.25">
      <c r="B1990" s="81"/>
      <c r="C1990" s="82"/>
      <c r="D1990" s="83"/>
      <c r="E1990" s="87"/>
      <c r="F1990" s="84"/>
      <c r="G1990" s="84"/>
      <c r="H1990" s="89" t="str">
        <f>IF(F1990&lt;&gt;"", _xlfn.XLOOKUP(F1990,TABstock[CODE],TABstock[UNITE]),"")</f>
        <v/>
      </c>
      <c r="I1990" s="89" t="str">
        <f>IF(F1990&lt;&gt;"", _xlfn.XLOOKUP(F1990,TABstock[CODE],TABstock[DESCRIPTION]),"")</f>
        <v/>
      </c>
      <c r="J1990" s="90" t="str">
        <f>IF(F1990&lt;&gt;"", _xlfn.XLOOKUP(F1990,TABstock[CODE],TABstock[STOCK]),"")</f>
        <v/>
      </c>
      <c r="K1990" s="28"/>
      <c r="M1990" s="29"/>
      <c r="S1990" s="23"/>
      <c r="T1990" s="99"/>
      <c r="U1990" s="100"/>
      <c r="V1990" s="88"/>
      <c r="W1990" s="88"/>
      <c r="X1990" s="88"/>
      <c r="Y1990" s="30"/>
      <c r="Z1990" s="88"/>
      <c r="AA1990" s="88"/>
      <c r="AB1990" s="30"/>
      <c r="AC1990" s="30"/>
      <c r="AD1990" s="30"/>
      <c r="AE1990" s="101"/>
      <c r="AH1990" s="53"/>
    </row>
    <row r="1991" spans="2:34" x14ac:dyDescent="0.25">
      <c r="B1991" s="81"/>
      <c r="C1991" s="82"/>
      <c r="D1991" s="83"/>
      <c r="E1991" s="87"/>
      <c r="F1991" s="84"/>
      <c r="G1991" s="84"/>
      <c r="H1991" s="89" t="str">
        <f>IF(F1991&lt;&gt;"", _xlfn.XLOOKUP(F1991,TABstock[CODE],TABstock[UNITE]),"")</f>
        <v/>
      </c>
      <c r="I1991" s="89" t="str">
        <f>IF(F1991&lt;&gt;"", _xlfn.XLOOKUP(F1991,TABstock[CODE],TABstock[DESCRIPTION]),"")</f>
        <v/>
      </c>
      <c r="J1991" s="90" t="str">
        <f>IF(F1991&lt;&gt;"", _xlfn.XLOOKUP(F1991,TABstock[CODE],TABstock[STOCK]),"")</f>
        <v/>
      </c>
      <c r="K1991" s="28"/>
      <c r="M1991" s="29"/>
      <c r="S1991" s="23"/>
      <c r="T1991" s="99"/>
      <c r="U1991" s="100"/>
      <c r="V1991" s="88"/>
      <c r="W1991" s="88"/>
      <c r="X1991" s="88"/>
      <c r="Y1991" s="30"/>
      <c r="Z1991" s="88"/>
      <c r="AA1991" s="88"/>
      <c r="AB1991" s="30"/>
      <c r="AC1991" s="30"/>
      <c r="AD1991" s="30"/>
      <c r="AE1991" s="101"/>
      <c r="AH1991" s="53"/>
    </row>
    <row r="1992" spans="2:34" x14ac:dyDescent="0.25">
      <c r="B1992" s="81"/>
      <c r="C1992" s="82"/>
      <c r="D1992" s="83"/>
      <c r="E1992" s="87"/>
      <c r="F1992" s="84"/>
      <c r="G1992" s="84"/>
      <c r="H1992" s="89" t="str">
        <f>IF(F1992&lt;&gt;"", _xlfn.XLOOKUP(F1992,TABstock[CODE],TABstock[UNITE]),"")</f>
        <v/>
      </c>
      <c r="I1992" s="89" t="str">
        <f>IF(F1992&lt;&gt;"", _xlfn.XLOOKUP(F1992,TABstock[CODE],TABstock[DESCRIPTION]),"")</f>
        <v/>
      </c>
      <c r="J1992" s="90" t="str">
        <f>IF(F1992&lt;&gt;"", _xlfn.XLOOKUP(F1992,TABstock[CODE],TABstock[STOCK]),"")</f>
        <v/>
      </c>
      <c r="K1992" s="28"/>
      <c r="M1992" s="29"/>
      <c r="S1992" s="23"/>
      <c r="T1992" s="99"/>
      <c r="U1992" s="100"/>
      <c r="V1992" s="88"/>
      <c r="W1992" s="88"/>
      <c r="X1992" s="88"/>
      <c r="Y1992" s="30"/>
      <c r="Z1992" s="88"/>
      <c r="AA1992" s="88"/>
      <c r="AB1992" s="30"/>
      <c r="AC1992" s="30"/>
      <c r="AD1992" s="30"/>
      <c r="AE1992" s="101"/>
      <c r="AH1992" s="53"/>
    </row>
    <row r="1993" spans="2:34" x14ac:dyDescent="0.25">
      <c r="B1993" s="81"/>
      <c r="C1993" s="82"/>
      <c r="D1993" s="83"/>
      <c r="E1993" s="87"/>
      <c r="F1993" s="84"/>
      <c r="G1993" s="84"/>
      <c r="H1993" s="89" t="str">
        <f>IF(F1993&lt;&gt;"", _xlfn.XLOOKUP(F1993,TABstock[CODE],TABstock[UNITE]),"")</f>
        <v/>
      </c>
      <c r="I1993" s="89" t="str">
        <f>IF(F1993&lt;&gt;"", _xlfn.XLOOKUP(F1993,TABstock[CODE],TABstock[DESCRIPTION]),"")</f>
        <v/>
      </c>
      <c r="J1993" s="90" t="str">
        <f>IF(F1993&lt;&gt;"", _xlfn.XLOOKUP(F1993,TABstock[CODE],TABstock[STOCK]),"")</f>
        <v/>
      </c>
      <c r="K1993" s="28"/>
      <c r="M1993" s="29"/>
      <c r="S1993" s="23"/>
      <c r="T1993" s="99"/>
      <c r="U1993" s="100"/>
      <c r="V1993" s="88"/>
      <c r="W1993" s="88"/>
      <c r="X1993" s="88"/>
      <c r="Y1993" s="30"/>
      <c r="Z1993" s="88"/>
      <c r="AA1993" s="88"/>
      <c r="AB1993" s="30"/>
      <c r="AC1993" s="30"/>
      <c r="AD1993" s="30"/>
      <c r="AE1993" s="101"/>
      <c r="AH1993" s="53"/>
    </row>
    <row r="1994" spans="2:34" x14ac:dyDescent="0.25">
      <c r="B1994" s="81"/>
      <c r="C1994" s="82"/>
      <c r="D1994" s="83"/>
      <c r="E1994" s="87"/>
      <c r="F1994" s="84"/>
      <c r="G1994" s="84"/>
      <c r="H1994" s="89" t="str">
        <f>IF(F1994&lt;&gt;"", _xlfn.XLOOKUP(F1994,TABstock[CODE],TABstock[UNITE]),"")</f>
        <v/>
      </c>
      <c r="I1994" s="89" t="str">
        <f>IF(F1994&lt;&gt;"", _xlfn.XLOOKUP(F1994,TABstock[CODE],TABstock[DESCRIPTION]),"")</f>
        <v/>
      </c>
      <c r="J1994" s="90" t="str">
        <f>IF(F1994&lt;&gt;"", _xlfn.XLOOKUP(F1994,TABstock[CODE],TABstock[STOCK]),"")</f>
        <v/>
      </c>
      <c r="K1994" s="28"/>
      <c r="M1994" s="29"/>
      <c r="S1994" s="23"/>
      <c r="T1994" s="99"/>
      <c r="U1994" s="100"/>
      <c r="V1994" s="88"/>
      <c r="W1994" s="88"/>
      <c r="X1994" s="88"/>
      <c r="Y1994" s="30"/>
      <c r="Z1994" s="88"/>
      <c r="AA1994" s="88"/>
      <c r="AB1994" s="30"/>
      <c r="AC1994" s="30"/>
      <c r="AD1994" s="30"/>
      <c r="AE1994" s="101"/>
      <c r="AH1994" s="53"/>
    </row>
    <row r="1995" spans="2:34" x14ac:dyDescent="0.25">
      <c r="B1995" s="81"/>
      <c r="C1995" s="82"/>
      <c r="D1995" s="83"/>
      <c r="E1995" s="87"/>
      <c r="F1995" s="84"/>
      <c r="G1995" s="84"/>
      <c r="H1995" s="89" t="str">
        <f>IF(F1995&lt;&gt;"", _xlfn.XLOOKUP(F1995,TABstock[CODE],TABstock[UNITE]),"")</f>
        <v/>
      </c>
      <c r="I1995" s="89" t="str">
        <f>IF(F1995&lt;&gt;"", _xlfn.XLOOKUP(F1995,TABstock[CODE],TABstock[DESCRIPTION]),"")</f>
        <v/>
      </c>
      <c r="J1995" s="90" t="str">
        <f>IF(F1995&lt;&gt;"", _xlfn.XLOOKUP(F1995,TABstock[CODE],TABstock[STOCK]),"")</f>
        <v/>
      </c>
      <c r="K1995" s="28"/>
      <c r="M1995" s="29"/>
      <c r="S1995" s="23"/>
      <c r="T1995" s="99"/>
      <c r="U1995" s="100"/>
      <c r="V1995" s="88"/>
      <c r="W1995" s="88"/>
      <c r="X1995" s="88"/>
      <c r="Y1995" s="30"/>
      <c r="Z1995" s="88"/>
      <c r="AA1995" s="88"/>
      <c r="AB1995" s="30"/>
      <c r="AC1995" s="30"/>
      <c r="AD1995" s="30"/>
      <c r="AE1995" s="101"/>
      <c r="AH1995" s="53"/>
    </row>
    <row r="1996" spans="2:34" x14ac:dyDescent="0.25">
      <c r="B1996" s="81"/>
      <c r="C1996" s="82"/>
      <c r="D1996" s="83"/>
      <c r="E1996" s="87"/>
      <c r="F1996" s="84"/>
      <c r="G1996" s="84"/>
      <c r="H1996" s="89" t="str">
        <f>IF(F1996&lt;&gt;"", _xlfn.XLOOKUP(F1996,TABstock[CODE],TABstock[UNITE]),"")</f>
        <v/>
      </c>
      <c r="I1996" s="89" t="str">
        <f>IF(F1996&lt;&gt;"", _xlfn.XLOOKUP(F1996,TABstock[CODE],TABstock[DESCRIPTION]),"")</f>
        <v/>
      </c>
      <c r="J1996" s="90" t="str">
        <f>IF(F1996&lt;&gt;"", _xlfn.XLOOKUP(F1996,TABstock[CODE],TABstock[STOCK]),"")</f>
        <v/>
      </c>
      <c r="K1996" s="28"/>
      <c r="M1996" s="29"/>
      <c r="S1996" s="23"/>
      <c r="T1996" s="99"/>
      <c r="U1996" s="100"/>
      <c r="V1996" s="88"/>
      <c r="W1996" s="88"/>
      <c r="X1996" s="88"/>
      <c r="Y1996" s="30"/>
      <c r="Z1996" s="88"/>
      <c r="AA1996" s="88"/>
      <c r="AB1996" s="30"/>
      <c r="AC1996" s="30"/>
      <c r="AD1996" s="30"/>
      <c r="AE1996" s="101"/>
      <c r="AH1996" s="53"/>
    </row>
    <row r="1997" spans="2:34" x14ac:dyDescent="0.25">
      <c r="B1997" s="81"/>
      <c r="C1997" s="82"/>
      <c r="D1997" s="83"/>
      <c r="E1997" s="87"/>
      <c r="F1997" s="84"/>
      <c r="G1997" s="84"/>
      <c r="H1997" s="89" t="str">
        <f>IF(F1997&lt;&gt;"", _xlfn.XLOOKUP(F1997,TABstock[CODE],TABstock[UNITE]),"")</f>
        <v/>
      </c>
      <c r="I1997" s="89" t="str">
        <f>IF(F1997&lt;&gt;"", _xlfn.XLOOKUP(F1997,TABstock[CODE],TABstock[DESCRIPTION]),"")</f>
        <v/>
      </c>
      <c r="J1997" s="90" t="str">
        <f>IF(F1997&lt;&gt;"", _xlfn.XLOOKUP(F1997,TABstock[CODE],TABstock[STOCK]),"")</f>
        <v/>
      </c>
      <c r="K1997" s="28"/>
      <c r="M1997" s="29"/>
      <c r="S1997" s="23"/>
      <c r="T1997" s="99"/>
      <c r="U1997" s="100"/>
      <c r="V1997" s="88"/>
      <c r="W1997" s="88"/>
      <c r="X1997" s="88"/>
      <c r="Y1997" s="30"/>
      <c r="Z1997" s="88"/>
      <c r="AA1997" s="88"/>
      <c r="AB1997" s="30"/>
      <c r="AC1997" s="30"/>
      <c r="AD1997" s="30"/>
      <c r="AE1997" s="101"/>
      <c r="AH1997" s="53"/>
    </row>
    <row r="1998" spans="2:34" x14ac:dyDescent="0.25">
      <c r="B1998" s="81"/>
      <c r="C1998" s="82"/>
      <c r="D1998" s="83"/>
      <c r="E1998" s="87"/>
      <c r="F1998" s="84"/>
      <c r="G1998" s="84"/>
      <c r="H1998" s="89" t="str">
        <f>IF(F1998&lt;&gt;"", _xlfn.XLOOKUP(F1998,TABstock[CODE],TABstock[UNITE]),"")</f>
        <v/>
      </c>
      <c r="I1998" s="89" t="str">
        <f>IF(F1998&lt;&gt;"", _xlfn.XLOOKUP(F1998,TABstock[CODE],TABstock[DESCRIPTION]),"")</f>
        <v/>
      </c>
      <c r="J1998" s="90" t="str">
        <f>IF(F1998&lt;&gt;"", _xlfn.XLOOKUP(F1998,TABstock[CODE],TABstock[STOCK]),"")</f>
        <v/>
      </c>
      <c r="K1998" s="28"/>
      <c r="M1998" s="29"/>
      <c r="S1998" s="23"/>
      <c r="T1998" s="99"/>
      <c r="U1998" s="100"/>
      <c r="V1998" s="88"/>
      <c r="W1998" s="88"/>
      <c r="X1998" s="88"/>
      <c r="Y1998" s="30"/>
      <c r="Z1998" s="88"/>
      <c r="AA1998" s="88"/>
      <c r="AB1998" s="30"/>
      <c r="AC1998" s="30"/>
      <c r="AD1998" s="30"/>
      <c r="AE1998" s="101"/>
      <c r="AH1998" s="53"/>
    </row>
    <row r="1999" spans="2:34" x14ac:dyDescent="0.25">
      <c r="B1999" s="81"/>
      <c r="C1999" s="82"/>
      <c r="D1999" s="83"/>
      <c r="E1999" s="87"/>
      <c r="F1999" s="84"/>
      <c r="G1999" s="84"/>
      <c r="H1999" s="89" t="str">
        <f>IF(F1999&lt;&gt;"", _xlfn.XLOOKUP(F1999,TABstock[CODE],TABstock[UNITE]),"")</f>
        <v/>
      </c>
      <c r="I1999" s="89" t="str">
        <f>IF(F1999&lt;&gt;"", _xlfn.XLOOKUP(F1999,TABstock[CODE],TABstock[DESCRIPTION]),"")</f>
        <v/>
      </c>
      <c r="J1999" s="90" t="str">
        <f>IF(F1999&lt;&gt;"", _xlfn.XLOOKUP(F1999,TABstock[CODE],TABstock[STOCK]),"")</f>
        <v/>
      </c>
      <c r="K1999" s="28"/>
      <c r="M1999" s="29"/>
      <c r="S1999" s="23"/>
      <c r="T1999" s="99"/>
      <c r="U1999" s="100"/>
      <c r="V1999" s="88"/>
      <c r="W1999" s="88"/>
      <c r="X1999" s="88"/>
      <c r="Y1999" s="30"/>
      <c r="Z1999" s="88"/>
      <c r="AA1999" s="88"/>
      <c r="AB1999" s="30"/>
      <c r="AC1999" s="30"/>
      <c r="AD1999" s="30"/>
      <c r="AE1999" s="101"/>
      <c r="AH1999" s="53"/>
    </row>
    <row r="2000" spans="2:34" x14ac:dyDescent="0.25">
      <c r="B2000" s="81"/>
      <c r="C2000" s="82"/>
      <c r="D2000" s="83"/>
      <c r="E2000" s="87"/>
      <c r="F2000" s="84"/>
      <c r="G2000" s="84"/>
      <c r="H2000" s="89" t="str">
        <f>IF(F2000&lt;&gt;"", _xlfn.XLOOKUP(F2000,TABstock[CODE],TABstock[UNITE]),"")</f>
        <v/>
      </c>
      <c r="I2000" s="89" t="str">
        <f>IF(F2000&lt;&gt;"", _xlfn.XLOOKUP(F2000,TABstock[CODE],TABstock[DESCRIPTION]),"")</f>
        <v/>
      </c>
      <c r="J2000" s="90" t="str">
        <f>IF(F2000&lt;&gt;"", _xlfn.XLOOKUP(F2000,TABstock[CODE],TABstock[STOCK]),"")</f>
        <v/>
      </c>
      <c r="K2000" s="28"/>
      <c r="M2000" s="29"/>
      <c r="S2000" s="23"/>
      <c r="T2000" s="99"/>
      <c r="U2000" s="100"/>
      <c r="V2000" s="88"/>
      <c r="W2000" s="88"/>
      <c r="X2000" s="88"/>
      <c r="Y2000" s="30"/>
      <c r="Z2000" s="88"/>
      <c r="AA2000" s="88"/>
      <c r="AB2000" s="30"/>
      <c r="AC2000" s="30"/>
      <c r="AD2000" s="30"/>
      <c r="AE2000" s="101"/>
      <c r="AH2000" s="53"/>
    </row>
    <row r="2001" spans="2:34" x14ac:dyDescent="0.25">
      <c r="B2001" s="81"/>
      <c r="C2001" s="82"/>
      <c r="D2001" s="83"/>
      <c r="E2001" s="87"/>
      <c r="F2001" s="84"/>
      <c r="G2001" s="84"/>
      <c r="H2001" s="89" t="str">
        <f>IF(F2001&lt;&gt;"", _xlfn.XLOOKUP(F2001,TABstock[CODE],TABstock[UNITE]),"")</f>
        <v/>
      </c>
      <c r="I2001" s="89" t="str">
        <f>IF(F2001&lt;&gt;"", _xlfn.XLOOKUP(F2001,TABstock[CODE],TABstock[DESCRIPTION]),"")</f>
        <v/>
      </c>
      <c r="J2001" s="90" t="str">
        <f>IF(F2001&lt;&gt;"", _xlfn.XLOOKUP(F2001,TABstock[CODE],TABstock[STOCK]),"")</f>
        <v/>
      </c>
      <c r="K2001" s="28"/>
      <c r="M2001" s="29"/>
      <c r="S2001" s="23"/>
      <c r="T2001" s="99"/>
      <c r="U2001" s="100"/>
      <c r="V2001" s="88"/>
      <c r="W2001" s="88"/>
      <c r="X2001" s="88"/>
      <c r="Y2001" s="30"/>
      <c r="Z2001" s="88"/>
      <c r="AA2001" s="88"/>
      <c r="AB2001" s="30"/>
      <c r="AC2001" s="30"/>
      <c r="AD2001" s="30"/>
      <c r="AE2001" s="101"/>
      <c r="AH2001" s="53"/>
    </row>
    <row r="2002" spans="2:34" x14ac:dyDescent="0.25">
      <c r="B2002" s="81"/>
      <c r="C2002" s="82"/>
      <c r="D2002" s="83"/>
      <c r="E2002" s="87"/>
      <c r="F2002" s="84"/>
      <c r="G2002" s="84"/>
      <c r="H2002" s="89" t="str">
        <f>IF(F2002&lt;&gt;"", _xlfn.XLOOKUP(F2002,TABstock[CODE],TABstock[UNITE]),"")</f>
        <v/>
      </c>
      <c r="I2002" s="89" t="str">
        <f>IF(F2002&lt;&gt;"", _xlfn.XLOOKUP(F2002,TABstock[CODE],TABstock[DESCRIPTION]),"")</f>
        <v/>
      </c>
      <c r="J2002" s="90" t="str">
        <f>IF(F2002&lt;&gt;"", _xlfn.XLOOKUP(F2002,TABstock[CODE],TABstock[STOCK]),"")</f>
        <v/>
      </c>
      <c r="K2002" s="28"/>
      <c r="M2002" s="29"/>
      <c r="S2002" s="23"/>
      <c r="T2002" s="99"/>
      <c r="U2002" s="100"/>
      <c r="V2002" s="88"/>
      <c r="W2002" s="88"/>
      <c r="X2002" s="88"/>
      <c r="Y2002" s="30"/>
      <c r="Z2002" s="88"/>
      <c r="AA2002" s="88"/>
      <c r="AB2002" s="30"/>
      <c r="AC2002" s="30"/>
      <c r="AD2002" s="30"/>
      <c r="AE2002" s="101"/>
      <c r="AH2002" s="53"/>
    </row>
    <row r="2003" spans="2:34" x14ac:dyDescent="0.25">
      <c r="B2003" s="81"/>
      <c r="C2003" s="82"/>
      <c r="D2003" s="83"/>
      <c r="E2003" s="87"/>
      <c r="F2003" s="84"/>
      <c r="G2003" s="84"/>
      <c r="H2003" s="89" t="str">
        <f>IF(F2003&lt;&gt;"", _xlfn.XLOOKUP(F2003,TABstock[CODE],TABstock[UNITE]),"")</f>
        <v/>
      </c>
      <c r="I2003" s="89" t="str">
        <f>IF(F2003&lt;&gt;"", _xlfn.XLOOKUP(F2003,TABstock[CODE],TABstock[DESCRIPTION]),"")</f>
        <v/>
      </c>
      <c r="J2003" s="90" t="str">
        <f>IF(F2003&lt;&gt;"", _xlfn.XLOOKUP(F2003,TABstock[CODE],TABstock[STOCK]),"")</f>
        <v/>
      </c>
      <c r="K2003" s="28"/>
      <c r="M2003" s="29"/>
      <c r="S2003" s="23"/>
      <c r="T2003" s="99"/>
      <c r="U2003" s="100"/>
      <c r="V2003" s="88"/>
      <c r="W2003" s="88"/>
      <c r="X2003" s="88"/>
      <c r="Y2003" s="30"/>
      <c r="Z2003" s="88"/>
      <c r="AA2003" s="88"/>
      <c r="AB2003" s="30"/>
      <c r="AC2003" s="30"/>
      <c r="AD2003" s="30"/>
      <c r="AE2003" s="101"/>
      <c r="AH2003" s="53"/>
    </row>
    <row r="2004" spans="2:34" x14ac:dyDescent="0.25">
      <c r="B2004" s="81"/>
      <c r="C2004" s="82"/>
      <c r="D2004" s="83"/>
      <c r="E2004" s="87"/>
      <c r="F2004" s="84"/>
      <c r="G2004" s="84"/>
      <c r="H2004" s="89" t="str">
        <f>IF(F2004&lt;&gt;"", _xlfn.XLOOKUP(F2004,TABstock[CODE],TABstock[UNITE]),"")</f>
        <v/>
      </c>
      <c r="I2004" s="89" t="str">
        <f>IF(F2004&lt;&gt;"", _xlfn.XLOOKUP(F2004,TABstock[CODE],TABstock[DESCRIPTION]),"")</f>
        <v/>
      </c>
      <c r="J2004" s="90" t="str">
        <f>IF(F2004&lt;&gt;"", _xlfn.XLOOKUP(F2004,TABstock[CODE],TABstock[STOCK]),"")</f>
        <v/>
      </c>
      <c r="K2004" s="28"/>
      <c r="M2004" s="29"/>
      <c r="S2004" s="23"/>
      <c r="T2004" s="99"/>
      <c r="U2004" s="100"/>
      <c r="V2004" s="88"/>
      <c r="W2004" s="88"/>
      <c r="X2004" s="88"/>
      <c r="Y2004" s="30"/>
      <c r="Z2004" s="88"/>
      <c r="AA2004" s="88"/>
      <c r="AB2004" s="30"/>
      <c r="AC2004" s="30"/>
      <c r="AD2004" s="30"/>
      <c r="AE2004" s="101"/>
      <c r="AH2004" s="53"/>
    </row>
    <row r="2005" spans="2:34" x14ac:dyDescent="0.25">
      <c r="B2005" s="81"/>
      <c r="C2005" s="82"/>
      <c r="D2005" s="83"/>
      <c r="E2005" s="87"/>
      <c r="F2005" s="84"/>
      <c r="G2005" s="84"/>
      <c r="H2005" s="89" t="str">
        <f>IF(F2005&lt;&gt;"", _xlfn.XLOOKUP(F2005,TABstock[CODE],TABstock[UNITE]),"")</f>
        <v/>
      </c>
      <c r="I2005" s="89" t="str">
        <f>IF(F2005&lt;&gt;"", _xlfn.XLOOKUP(F2005,TABstock[CODE],TABstock[DESCRIPTION]),"")</f>
        <v/>
      </c>
      <c r="J2005" s="90" t="str">
        <f>IF(F2005&lt;&gt;"", _xlfn.XLOOKUP(F2005,TABstock[CODE],TABstock[STOCK]),"")</f>
        <v/>
      </c>
      <c r="K2005" s="28"/>
      <c r="M2005" s="29"/>
      <c r="S2005" s="23"/>
      <c r="T2005" s="99"/>
      <c r="U2005" s="100"/>
      <c r="V2005" s="88"/>
      <c r="W2005" s="88"/>
      <c r="X2005" s="88"/>
      <c r="Y2005" s="30"/>
      <c r="Z2005" s="88"/>
      <c r="AA2005" s="88"/>
      <c r="AB2005" s="30"/>
      <c r="AC2005" s="30"/>
      <c r="AD2005" s="30"/>
      <c r="AE2005" s="101"/>
      <c r="AH2005" s="53"/>
    </row>
    <row r="2006" spans="2:34" x14ac:dyDescent="0.25">
      <c r="B2006" s="81"/>
      <c r="C2006" s="82"/>
      <c r="D2006" s="83"/>
      <c r="E2006" s="87"/>
      <c r="F2006" s="84"/>
      <c r="G2006" s="84"/>
      <c r="H2006" s="89" t="str">
        <f>IF(F2006&lt;&gt;"", _xlfn.XLOOKUP(F2006,TABstock[CODE],TABstock[UNITE]),"")</f>
        <v/>
      </c>
      <c r="I2006" s="89" t="str">
        <f>IF(F2006&lt;&gt;"", _xlfn.XLOOKUP(F2006,TABstock[CODE],TABstock[DESCRIPTION]),"")</f>
        <v/>
      </c>
      <c r="J2006" s="90" t="str">
        <f>IF(F2006&lt;&gt;"", _xlfn.XLOOKUP(F2006,TABstock[CODE],TABstock[STOCK]),"")</f>
        <v/>
      </c>
      <c r="K2006" s="28"/>
      <c r="M2006" s="29"/>
      <c r="S2006" s="23"/>
      <c r="T2006" s="99"/>
      <c r="U2006" s="100"/>
      <c r="V2006" s="88"/>
      <c r="W2006" s="88"/>
      <c r="X2006" s="88"/>
      <c r="Y2006" s="30"/>
      <c r="Z2006" s="88"/>
      <c r="AA2006" s="88"/>
      <c r="AB2006" s="30"/>
      <c r="AC2006" s="30"/>
      <c r="AD2006" s="30"/>
      <c r="AE2006" s="101"/>
      <c r="AH2006" s="53"/>
    </row>
    <row r="2007" spans="2:34" x14ac:dyDescent="0.25">
      <c r="B2007" s="81"/>
      <c r="C2007" s="82"/>
      <c r="D2007" s="83"/>
      <c r="E2007" s="87"/>
      <c r="F2007" s="84"/>
      <c r="G2007" s="84"/>
      <c r="H2007" s="89" t="str">
        <f>IF(F2007&lt;&gt;"", _xlfn.XLOOKUP(F2007,TABstock[CODE],TABstock[UNITE]),"")</f>
        <v/>
      </c>
      <c r="I2007" s="89" t="str">
        <f>IF(F2007&lt;&gt;"", _xlfn.XLOOKUP(F2007,TABstock[CODE],TABstock[DESCRIPTION]),"")</f>
        <v/>
      </c>
      <c r="J2007" s="90" t="str">
        <f>IF(F2007&lt;&gt;"", _xlfn.XLOOKUP(F2007,TABstock[CODE],TABstock[STOCK]),"")</f>
        <v/>
      </c>
      <c r="K2007" s="28"/>
      <c r="M2007" s="29"/>
      <c r="S2007" s="23"/>
      <c r="T2007" s="99"/>
      <c r="U2007" s="100"/>
      <c r="V2007" s="88"/>
      <c r="W2007" s="88"/>
      <c r="X2007" s="88"/>
      <c r="Y2007" s="30"/>
      <c r="Z2007" s="88"/>
      <c r="AA2007" s="88"/>
      <c r="AB2007" s="30"/>
      <c r="AC2007" s="30"/>
      <c r="AD2007" s="30"/>
      <c r="AE2007" s="101"/>
      <c r="AH2007" s="53"/>
    </row>
    <row r="2008" spans="2:34" x14ac:dyDescent="0.25">
      <c r="B2008" s="81"/>
      <c r="C2008" s="82"/>
      <c r="D2008" s="83"/>
      <c r="E2008" s="87"/>
      <c r="F2008" s="84"/>
      <c r="G2008" s="84"/>
      <c r="H2008" s="89" t="str">
        <f>IF(F2008&lt;&gt;"", _xlfn.XLOOKUP(F2008,TABstock[CODE],TABstock[UNITE]),"")</f>
        <v/>
      </c>
      <c r="I2008" s="89" t="str">
        <f>IF(F2008&lt;&gt;"", _xlfn.XLOOKUP(F2008,TABstock[CODE],TABstock[DESCRIPTION]),"")</f>
        <v/>
      </c>
      <c r="J2008" s="90" t="str">
        <f>IF(F2008&lt;&gt;"", _xlfn.XLOOKUP(F2008,TABstock[CODE],TABstock[STOCK]),"")</f>
        <v/>
      </c>
      <c r="K2008" s="28"/>
      <c r="M2008" s="29"/>
      <c r="S2008" s="23"/>
      <c r="T2008" s="99"/>
      <c r="U2008" s="100"/>
      <c r="V2008" s="88"/>
      <c r="W2008" s="88"/>
      <c r="X2008" s="88"/>
      <c r="Y2008" s="30"/>
      <c r="Z2008" s="88"/>
      <c r="AA2008" s="88"/>
      <c r="AB2008" s="30"/>
      <c r="AC2008" s="30"/>
      <c r="AD2008" s="30"/>
      <c r="AE2008" s="101"/>
      <c r="AH2008" s="53"/>
    </row>
    <row r="2009" spans="2:34" x14ac:dyDescent="0.25">
      <c r="B2009" s="81"/>
      <c r="C2009" s="82"/>
      <c r="D2009" s="83"/>
      <c r="E2009" s="87"/>
      <c r="F2009" s="84"/>
      <c r="G2009" s="84"/>
      <c r="H2009" s="89" t="str">
        <f>IF(F2009&lt;&gt;"", _xlfn.XLOOKUP(F2009,TABstock[CODE],TABstock[UNITE]),"")</f>
        <v/>
      </c>
      <c r="I2009" s="89" t="str">
        <f>IF(F2009&lt;&gt;"", _xlfn.XLOOKUP(F2009,TABstock[CODE],TABstock[DESCRIPTION]),"")</f>
        <v/>
      </c>
      <c r="J2009" s="90" t="str">
        <f>IF(F2009&lt;&gt;"", _xlfn.XLOOKUP(F2009,TABstock[CODE],TABstock[STOCK]),"")</f>
        <v/>
      </c>
      <c r="K2009" s="28"/>
      <c r="M2009" s="29"/>
      <c r="S2009" s="23"/>
      <c r="T2009" s="99"/>
      <c r="U2009" s="100"/>
      <c r="V2009" s="88"/>
      <c r="W2009" s="88"/>
      <c r="X2009" s="88"/>
      <c r="Y2009" s="30"/>
      <c r="Z2009" s="88"/>
      <c r="AA2009" s="88"/>
      <c r="AB2009" s="30"/>
      <c r="AC2009" s="30"/>
      <c r="AD2009" s="30"/>
      <c r="AE2009" s="101"/>
      <c r="AH2009" s="53"/>
    </row>
    <row r="2010" spans="2:34" x14ac:dyDescent="0.25">
      <c r="B2010" s="81"/>
      <c r="C2010" s="82"/>
      <c r="D2010" s="83"/>
      <c r="E2010" s="87"/>
      <c r="F2010" s="84"/>
      <c r="G2010" s="84"/>
      <c r="H2010" s="89" t="str">
        <f>IF(F2010&lt;&gt;"", _xlfn.XLOOKUP(F2010,TABstock[CODE],TABstock[UNITE]),"")</f>
        <v/>
      </c>
      <c r="I2010" s="89" t="str">
        <f>IF(F2010&lt;&gt;"", _xlfn.XLOOKUP(F2010,TABstock[CODE],TABstock[DESCRIPTION]),"")</f>
        <v/>
      </c>
      <c r="J2010" s="90" t="str">
        <f>IF(F2010&lt;&gt;"", _xlfn.XLOOKUP(F2010,TABstock[CODE],TABstock[STOCK]),"")</f>
        <v/>
      </c>
      <c r="K2010" s="28"/>
      <c r="M2010" s="29"/>
      <c r="S2010" s="23"/>
      <c r="T2010" s="99"/>
      <c r="U2010" s="100"/>
      <c r="V2010" s="88"/>
      <c r="W2010" s="88"/>
      <c r="X2010" s="88"/>
      <c r="Y2010" s="30"/>
      <c r="Z2010" s="88"/>
      <c r="AA2010" s="88"/>
      <c r="AB2010" s="30"/>
      <c r="AC2010" s="30"/>
      <c r="AD2010" s="30"/>
      <c r="AE2010" s="101"/>
      <c r="AH2010" s="53"/>
    </row>
    <row r="2011" spans="2:34" x14ac:dyDescent="0.25">
      <c r="B2011" s="81"/>
      <c r="C2011" s="82"/>
      <c r="D2011" s="83"/>
      <c r="E2011" s="87"/>
      <c r="F2011" s="84"/>
      <c r="G2011" s="84"/>
      <c r="H2011" s="89" t="str">
        <f>IF(F2011&lt;&gt;"", _xlfn.XLOOKUP(F2011,TABstock[CODE],TABstock[UNITE]),"")</f>
        <v/>
      </c>
      <c r="I2011" s="89" t="str">
        <f>IF(F2011&lt;&gt;"", _xlfn.XLOOKUP(F2011,TABstock[CODE],TABstock[DESCRIPTION]),"")</f>
        <v/>
      </c>
      <c r="J2011" s="90" t="str">
        <f>IF(F2011&lt;&gt;"", _xlfn.XLOOKUP(F2011,TABstock[CODE],TABstock[STOCK]),"")</f>
        <v/>
      </c>
      <c r="K2011" s="28"/>
      <c r="M2011" s="29"/>
      <c r="S2011" s="23"/>
      <c r="T2011" s="99"/>
      <c r="U2011" s="100"/>
      <c r="V2011" s="88"/>
      <c r="W2011" s="88"/>
      <c r="X2011" s="88"/>
      <c r="Y2011" s="30"/>
      <c r="Z2011" s="88"/>
      <c r="AA2011" s="88"/>
      <c r="AB2011" s="30"/>
      <c r="AC2011" s="30"/>
      <c r="AD2011" s="30"/>
      <c r="AE2011" s="101"/>
      <c r="AH2011" s="53"/>
    </row>
    <row r="2012" spans="2:34" x14ac:dyDescent="0.25">
      <c r="B2012" s="81"/>
      <c r="C2012" s="82"/>
      <c r="D2012" s="83"/>
      <c r="E2012" s="87"/>
      <c r="F2012" s="84"/>
      <c r="G2012" s="84"/>
      <c r="H2012" s="89" t="str">
        <f>IF(F2012&lt;&gt;"", _xlfn.XLOOKUP(F2012,TABstock[CODE],TABstock[UNITE]),"")</f>
        <v/>
      </c>
      <c r="I2012" s="89" t="str">
        <f>IF(F2012&lt;&gt;"", _xlfn.XLOOKUP(F2012,TABstock[CODE],TABstock[DESCRIPTION]),"")</f>
        <v/>
      </c>
      <c r="J2012" s="90" t="str">
        <f>IF(F2012&lt;&gt;"", _xlfn.XLOOKUP(F2012,TABstock[CODE],TABstock[STOCK]),"")</f>
        <v/>
      </c>
      <c r="K2012" s="28"/>
      <c r="M2012" s="29"/>
      <c r="S2012" s="23"/>
      <c r="T2012" s="99"/>
      <c r="U2012" s="100"/>
      <c r="V2012" s="88"/>
      <c r="W2012" s="88"/>
      <c r="X2012" s="88"/>
      <c r="Y2012" s="30"/>
      <c r="Z2012" s="88"/>
      <c r="AA2012" s="88"/>
      <c r="AB2012" s="30"/>
      <c r="AC2012" s="30"/>
      <c r="AD2012" s="30"/>
      <c r="AE2012" s="101"/>
      <c r="AH2012" s="53"/>
    </row>
    <row r="2013" spans="2:34" x14ac:dyDescent="0.25">
      <c r="B2013" s="81"/>
      <c r="C2013" s="82"/>
      <c r="D2013" s="83"/>
      <c r="E2013" s="87"/>
      <c r="F2013" s="84"/>
      <c r="G2013" s="84"/>
      <c r="H2013" s="89" t="str">
        <f>IF(F2013&lt;&gt;"", _xlfn.XLOOKUP(F2013,TABstock[CODE],TABstock[UNITE]),"")</f>
        <v/>
      </c>
      <c r="I2013" s="89" t="str">
        <f>IF(F2013&lt;&gt;"", _xlfn.XLOOKUP(F2013,TABstock[CODE],TABstock[DESCRIPTION]),"")</f>
        <v/>
      </c>
      <c r="J2013" s="90" t="str">
        <f>IF(F2013&lt;&gt;"", _xlfn.XLOOKUP(F2013,TABstock[CODE],TABstock[STOCK]),"")</f>
        <v/>
      </c>
      <c r="K2013" s="28"/>
      <c r="M2013" s="29"/>
      <c r="S2013" s="23"/>
      <c r="T2013" s="99"/>
      <c r="U2013" s="100"/>
      <c r="V2013" s="88"/>
      <c r="W2013" s="88"/>
      <c r="X2013" s="88"/>
      <c r="Y2013" s="30"/>
      <c r="Z2013" s="88"/>
      <c r="AA2013" s="88"/>
      <c r="AB2013" s="30"/>
      <c r="AC2013" s="30"/>
      <c r="AD2013" s="30"/>
      <c r="AE2013" s="101"/>
      <c r="AH2013" s="53"/>
    </row>
    <row r="2014" spans="2:34" x14ac:dyDescent="0.25">
      <c r="B2014" s="81"/>
      <c r="C2014" s="82"/>
      <c r="D2014" s="83"/>
      <c r="E2014" s="87"/>
      <c r="F2014" s="84"/>
      <c r="G2014" s="84"/>
      <c r="H2014" s="89" t="str">
        <f>IF(F2014&lt;&gt;"", _xlfn.XLOOKUP(F2014,TABstock[CODE],TABstock[UNITE]),"")</f>
        <v/>
      </c>
      <c r="I2014" s="89" t="str">
        <f>IF(F2014&lt;&gt;"", _xlfn.XLOOKUP(F2014,TABstock[CODE],TABstock[DESCRIPTION]),"")</f>
        <v/>
      </c>
      <c r="J2014" s="90" t="str">
        <f>IF(F2014&lt;&gt;"", _xlfn.XLOOKUP(F2014,TABstock[CODE],TABstock[STOCK]),"")</f>
        <v/>
      </c>
      <c r="K2014" s="28"/>
      <c r="M2014" s="29"/>
      <c r="S2014" s="23"/>
      <c r="T2014" s="99"/>
      <c r="U2014" s="100"/>
      <c r="V2014" s="88"/>
      <c r="W2014" s="88"/>
      <c r="X2014" s="88"/>
      <c r="Y2014" s="30"/>
      <c r="Z2014" s="88"/>
      <c r="AA2014" s="88"/>
      <c r="AB2014" s="30"/>
      <c r="AC2014" s="30"/>
      <c r="AD2014" s="30"/>
      <c r="AE2014" s="101"/>
      <c r="AH2014" s="53"/>
    </row>
    <row r="2015" spans="2:34" x14ac:dyDescent="0.25">
      <c r="B2015" s="81"/>
      <c r="C2015" s="82"/>
      <c r="D2015" s="83"/>
      <c r="E2015" s="87"/>
      <c r="F2015" s="84"/>
      <c r="G2015" s="84"/>
      <c r="H2015" s="89" t="str">
        <f>IF(F2015&lt;&gt;"", _xlfn.XLOOKUP(F2015,TABstock[CODE],TABstock[UNITE]),"")</f>
        <v/>
      </c>
      <c r="I2015" s="89" t="str">
        <f>IF(F2015&lt;&gt;"", _xlfn.XLOOKUP(F2015,TABstock[CODE],TABstock[DESCRIPTION]),"")</f>
        <v/>
      </c>
      <c r="J2015" s="90" t="str">
        <f>IF(F2015&lt;&gt;"", _xlfn.XLOOKUP(F2015,TABstock[CODE],TABstock[STOCK]),"")</f>
        <v/>
      </c>
      <c r="K2015" s="28"/>
      <c r="M2015" s="29"/>
      <c r="S2015" s="23"/>
      <c r="T2015" s="99"/>
      <c r="U2015" s="100"/>
      <c r="V2015" s="88"/>
      <c r="W2015" s="88"/>
      <c r="X2015" s="88"/>
      <c r="Y2015" s="30"/>
      <c r="Z2015" s="88"/>
      <c r="AA2015" s="88"/>
      <c r="AB2015" s="30"/>
      <c r="AC2015" s="30"/>
      <c r="AD2015" s="30"/>
      <c r="AE2015" s="101"/>
      <c r="AH2015" s="53"/>
    </row>
    <row r="2016" spans="2:34" x14ac:dyDescent="0.25">
      <c r="B2016" s="81"/>
      <c r="C2016" s="82"/>
      <c r="D2016" s="83"/>
      <c r="E2016" s="87"/>
      <c r="F2016" s="84"/>
      <c r="G2016" s="84"/>
      <c r="H2016" s="89" t="str">
        <f>IF(F2016&lt;&gt;"", _xlfn.XLOOKUP(F2016,TABstock[CODE],TABstock[UNITE]),"")</f>
        <v/>
      </c>
      <c r="I2016" s="89" t="str">
        <f>IF(F2016&lt;&gt;"", _xlfn.XLOOKUP(F2016,TABstock[CODE],TABstock[DESCRIPTION]),"")</f>
        <v/>
      </c>
      <c r="J2016" s="90" t="str">
        <f>IF(F2016&lt;&gt;"", _xlfn.XLOOKUP(F2016,TABstock[CODE],TABstock[STOCK]),"")</f>
        <v/>
      </c>
      <c r="K2016" s="28"/>
      <c r="M2016" s="29"/>
      <c r="S2016" s="23"/>
      <c r="T2016" s="99"/>
      <c r="U2016" s="100"/>
      <c r="V2016" s="88"/>
      <c r="W2016" s="88"/>
      <c r="X2016" s="88"/>
      <c r="Y2016" s="30"/>
      <c r="Z2016" s="88"/>
      <c r="AA2016" s="88"/>
      <c r="AB2016" s="30"/>
      <c r="AC2016" s="30"/>
      <c r="AD2016" s="30"/>
      <c r="AE2016" s="101"/>
      <c r="AH2016" s="53"/>
    </row>
    <row r="2017" spans="2:34" x14ac:dyDescent="0.25">
      <c r="B2017" s="81"/>
      <c r="C2017" s="82"/>
      <c r="D2017" s="83"/>
      <c r="E2017" s="87"/>
      <c r="F2017" s="84"/>
      <c r="G2017" s="84"/>
      <c r="H2017" s="89" t="str">
        <f>IF(F2017&lt;&gt;"", _xlfn.XLOOKUP(F2017,TABstock[CODE],TABstock[UNITE]),"")</f>
        <v/>
      </c>
      <c r="I2017" s="89" t="str">
        <f>IF(F2017&lt;&gt;"", _xlfn.XLOOKUP(F2017,TABstock[CODE],TABstock[DESCRIPTION]),"")</f>
        <v/>
      </c>
      <c r="J2017" s="90" t="str">
        <f>IF(F2017&lt;&gt;"", _xlfn.XLOOKUP(F2017,TABstock[CODE],TABstock[STOCK]),"")</f>
        <v/>
      </c>
      <c r="K2017" s="28"/>
      <c r="M2017" s="29"/>
      <c r="S2017" s="23"/>
      <c r="T2017" s="99"/>
      <c r="U2017" s="100"/>
      <c r="V2017" s="88"/>
      <c r="W2017" s="88"/>
      <c r="X2017" s="88"/>
      <c r="Y2017" s="30"/>
      <c r="Z2017" s="88"/>
      <c r="AA2017" s="88"/>
      <c r="AB2017" s="30"/>
      <c r="AC2017" s="30"/>
      <c r="AD2017" s="30"/>
      <c r="AE2017" s="101"/>
      <c r="AH2017" s="53"/>
    </row>
    <row r="2018" spans="2:34" x14ac:dyDescent="0.25">
      <c r="B2018" s="81"/>
      <c r="C2018" s="82"/>
      <c r="D2018" s="83"/>
      <c r="E2018" s="87"/>
      <c r="F2018" s="84"/>
      <c r="G2018" s="84"/>
      <c r="H2018" s="89" t="str">
        <f>IF(F2018&lt;&gt;"", _xlfn.XLOOKUP(F2018,TABstock[CODE],TABstock[UNITE]),"")</f>
        <v/>
      </c>
      <c r="I2018" s="89" t="str">
        <f>IF(F2018&lt;&gt;"", _xlfn.XLOOKUP(F2018,TABstock[CODE],TABstock[DESCRIPTION]),"")</f>
        <v/>
      </c>
      <c r="J2018" s="90" t="str">
        <f>IF(F2018&lt;&gt;"", _xlfn.XLOOKUP(F2018,TABstock[CODE],TABstock[STOCK]),"")</f>
        <v/>
      </c>
      <c r="K2018" s="28"/>
      <c r="M2018" s="29"/>
      <c r="S2018" s="23"/>
      <c r="T2018" s="99"/>
      <c r="U2018" s="100"/>
      <c r="V2018" s="88"/>
      <c r="W2018" s="88"/>
      <c r="X2018" s="88"/>
      <c r="Y2018" s="30"/>
      <c r="Z2018" s="88"/>
      <c r="AA2018" s="88"/>
      <c r="AB2018" s="30"/>
      <c r="AC2018" s="30"/>
      <c r="AD2018" s="30"/>
      <c r="AE2018" s="101"/>
      <c r="AH2018" s="53"/>
    </row>
    <row r="2019" spans="2:34" x14ac:dyDescent="0.25">
      <c r="B2019" s="81"/>
      <c r="C2019" s="82"/>
      <c r="D2019" s="83"/>
      <c r="E2019" s="87"/>
      <c r="F2019" s="84"/>
      <c r="G2019" s="84"/>
      <c r="H2019" s="89" t="str">
        <f>IF(F2019&lt;&gt;"", _xlfn.XLOOKUP(F2019,TABstock[CODE],TABstock[UNITE]),"")</f>
        <v/>
      </c>
      <c r="I2019" s="89" t="str">
        <f>IF(F2019&lt;&gt;"", _xlfn.XLOOKUP(F2019,TABstock[CODE],TABstock[DESCRIPTION]),"")</f>
        <v/>
      </c>
      <c r="J2019" s="90" t="str">
        <f>IF(F2019&lt;&gt;"", _xlfn.XLOOKUP(F2019,TABstock[CODE],TABstock[STOCK]),"")</f>
        <v/>
      </c>
      <c r="K2019" s="28"/>
      <c r="M2019" s="29"/>
      <c r="S2019" s="23"/>
      <c r="T2019" s="99"/>
      <c r="U2019" s="100"/>
      <c r="V2019" s="88"/>
      <c r="W2019" s="88"/>
      <c r="X2019" s="88"/>
      <c r="Y2019" s="30"/>
      <c r="Z2019" s="88"/>
      <c r="AA2019" s="88"/>
      <c r="AB2019" s="30"/>
      <c r="AC2019" s="30"/>
      <c r="AD2019" s="30"/>
      <c r="AE2019" s="101"/>
      <c r="AH2019" s="53"/>
    </row>
    <row r="2020" spans="2:34" x14ac:dyDescent="0.25">
      <c r="B2020" s="81"/>
      <c r="C2020" s="82"/>
      <c r="D2020" s="83"/>
      <c r="E2020" s="87"/>
      <c r="F2020" s="84"/>
      <c r="G2020" s="84"/>
      <c r="H2020" s="89" t="str">
        <f>IF(F2020&lt;&gt;"", _xlfn.XLOOKUP(F2020,TABstock[CODE],TABstock[UNITE]),"")</f>
        <v/>
      </c>
      <c r="I2020" s="89" t="str">
        <f>IF(F2020&lt;&gt;"", _xlfn.XLOOKUP(F2020,TABstock[CODE],TABstock[DESCRIPTION]),"")</f>
        <v/>
      </c>
      <c r="J2020" s="90" t="str">
        <f>IF(F2020&lt;&gt;"", _xlfn.XLOOKUP(F2020,TABstock[CODE],TABstock[STOCK]),"")</f>
        <v/>
      </c>
      <c r="K2020" s="28"/>
      <c r="M2020" s="29"/>
      <c r="S2020" s="23"/>
      <c r="T2020" s="99"/>
      <c r="U2020" s="100"/>
      <c r="V2020" s="88"/>
      <c r="W2020" s="88"/>
      <c r="X2020" s="88"/>
      <c r="Y2020" s="30"/>
      <c r="Z2020" s="88"/>
      <c r="AA2020" s="88"/>
      <c r="AB2020" s="30"/>
      <c r="AC2020" s="30"/>
      <c r="AD2020" s="30"/>
      <c r="AE2020" s="101"/>
      <c r="AH2020" s="53"/>
    </row>
    <row r="2021" spans="2:34" x14ac:dyDescent="0.25">
      <c r="B2021" s="81"/>
      <c r="C2021" s="82"/>
      <c r="D2021" s="83"/>
      <c r="E2021" s="87"/>
      <c r="F2021" s="84"/>
      <c r="G2021" s="84"/>
      <c r="H2021" s="89" t="str">
        <f>IF(F2021&lt;&gt;"", _xlfn.XLOOKUP(F2021,TABstock[CODE],TABstock[UNITE]),"")</f>
        <v/>
      </c>
      <c r="I2021" s="89" t="str">
        <f>IF(F2021&lt;&gt;"", _xlfn.XLOOKUP(F2021,TABstock[CODE],TABstock[DESCRIPTION]),"")</f>
        <v/>
      </c>
      <c r="J2021" s="90" t="str">
        <f>IF(F2021&lt;&gt;"", _xlfn.XLOOKUP(F2021,TABstock[CODE],TABstock[STOCK]),"")</f>
        <v/>
      </c>
      <c r="K2021" s="28"/>
      <c r="M2021" s="29"/>
      <c r="S2021" s="23"/>
      <c r="T2021" s="99"/>
      <c r="U2021" s="100"/>
      <c r="V2021" s="88"/>
      <c r="W2021" s="88"/>
      <c r="X2021" s="88"/>
      <c r="Y2021" s="30"/>
      <c r="Z2021" s="88"/>
      <c r="AA2021" s="88"/>
      <c r="AB2021" s="30"/>
      <c r="AC2021" s="30"/>
      <c r="AD2021" s="30"/>
      <c r="AE2021" s="101"/>
      <c r="AH2021" s="53"/>
    </row>
    <row r="2022" spans="2:34" x14ac:dyDescent="0.25">
      <c r="B2022" s="81"/>
      <c r="C2022" s="82"/>
      <c r="D2022" s="83"/>
      <c r="E2022" s="87"/>
      <c r="F2022" s="84"/>
      <c r="G2022" s="84"/>
      <c r="H2022" s="89" t="str">
        <f>IF(F2022&lt;&gt;"", _xlfn.XLOOKUP(F2022,TABstock[CODE],TABstock[UNITE]),"")</f>
        <v/>
      </c>
      <c r="I2022" s="89" t="str">
        <f>IF(F2022&lt;&gt;"", _xlfn.XLOOKUP(F2022,TABstock[CODE],TABstock[DESCRIPTION]),"")</f>
        <v/>
      </c>
      <c r="J2022" s="90" t="str">
        <f>IF(F2022&lt;&gt;"", _xlfn.XLOOKUP(F2022,TABstock[CODE],TABstock[STOCK]),"")</f>
        <v/>
      </c>
      <c r="K2022" s="28"/>
      <c r="M2022" s="29"/>
      <c r="S2022" s="23"/>
      <c r="T2022" s="99"/>
      <c r="U2022" s="100"/>
      <c r="V2022" s="88"/>
      <c r="W2022" s="88"/>
      <c r="X2022" s="88"/>
      <c r="Y2022" s="30"/>
      <c r="Z2022" s="88"/>
      <c r="AA2022" s="88"/>
      <c r="AB2022" s="30"/>
      <c r="AC2022" s="30"/>
      <c r="AD2022" s="30"/>
      <c r="AE2022" s="101"/>
      <c r="AH2022" s="53"/>
    </row>
    <row r="2023" spans="2:34" x14ac:dyDescent="0.25">
      <c r="B2023" s="81"/>
      <c r="C2023" s="82"/>
      <c r="D2023" s="83"/>
      <c r="E2023" s="87"/>
      <c r="F2023" s="84"/>
      <c r="G2023" s="84"/>
      <c r="H2023" s="89" t="str">
        <f>IF(F2023&lt;&gt;"", _xlfn.XLOOKUP(F2023,TABstock[CODE],TABstock[UNITE]),"")</f>
        <v/>
      </c>
      <c r="I2023" s="89" t="str">
        <f>IF(F2023&lt;&gt;"", _xlfn.XLOOKUP(F2023,TABstock[CODE],TABstock[DESCRIPTION]),"")</f>
        <v/>
      </c>
      <c r="J2023" s="90" t="str">
        <f>IF(F2023&lt;&gt;"", _xlfn.XLOOKUP(F2023,TABstock[CODE],TABstock[STOCK]),"")</f>
        <v/>
      </c>
      <c r="K2023" s="28"/>
      <c r="M2023" s="29"/>
      <c r="S2023" s="23"/>
      <c r="T2023" s="99"/>
      <c r="U2023" s="100"/>
      <c r="V2023" s="88"/>
      <c r="W2023" s="88"/>
      <c r="X2023" s="88"/>
      <c r="Y2023" s="30"/>
      <c r="Z2023" s="88"/>
      <c r="AA2023" s="88"/>
      <c r="AB2023" s="30"/>
      <c r="AC2023" s="30"/>
      <c r="AD2023" s="30"/>
      <c r="AE2023" s="101"/>
      <c r="AH2023" s="53"/>
    </row>
    <row r="2024" spans="2:34" x14ac:dyDescent="0.25">
      <c r="B2024" s="81"/>
      <c r="C2024" s="82"/>
      <c r="D2024" s="83"/>
      <c r="E2024" s="87"/>
      <c r="F2024" s="84"/>
      <c r="G2024" s="84"/>
      <c r="H2024" s="89" t="str">
        <f>IF(F2024&lt;&gt;"", _xlfn.XLOOKUP(F2024,TABstock[CODE],TABstock[UNITE]),"")</f>
        <v/>
      </c>
      <c r="I2024" s="89" t="str">
        <f>IF(F2024&lt;&gt;"", _xlfn.XLOOKUP(F2024,TABstock[CODE],TABstock[DESCRIPTION]),"")</f>
        <v/>
      </c>
      <c r="J2024" s="90" t="str">
        <f>IF(F2024&lt;&gt;"", _xlfn.XLOOKUP(F2024,TABstock[CODE],TABstock[STOCK]),"")</f>
        <v/>
      </c>
      <c r="K2024" s="28"/>
      <c r="M2024" s="29"/>
      <c r="S2024" s="23"/>
      <c r="T2024" s="99"/>
      <c r="U2024" s="100"/>
      <c r="V2024" s="88"/>
      <c r="W2024" s="88"/>
      <c r="X2024" s="88"/>
      <c r="Y2024" s="30"/>
      <c r="Z2024" s="88"/>
      <c r="AA2024" s="88"/>
      <c r="AB2024" s="30"/>
      <c r="AC2024" s="30"/>
      <c r="AD2024" s="30"/>
      <c r="AE2024" s="101"/>
      <c r="AH2024" s="53"/>
    </row>
    <row r="2025" spans="2:34" x14ac:dyDescent="0.25">
      <c r="B2025" s="81"/>
      <c r="C2025" s="82"/>
      <c r="D2025" s="83"/>
      <c r="E2025" s="87"/>
      <c r="F2025" s="84"/>
      <c r="G2025" s="84"/>
      <c r="H2025" s="89" t="str">
        <f>IF(F2025&lt;&gt;"", _xlfn.XLOOKUP(F2025,TABstock[CODE],TABstock[UNITE]),"")</f>
        <v/>
      </c>
      <c r="I2025" s="89" t="str">
        <f>IF(F2025&lt;&gt;"", _xlfn.XLOOKUP(F2025,TABstock[CODE],TABstock[DESCRIPTION]),"")</f>
        <v/>
      </c>
      <c r="J2025" s="90" t="str">
        <f>IF(F2025&lt;&gt;"", _xlfn.XLOOKUP(F2025,TABstock[CODE],TABstock[STOCK]),"")</f>
        <v/>
      </c>
      <c r="K2025" s="28"/>
      <c r="M2025" s="29"/>
      <c r="S2025" s="23"/>
      <c r="T2025" s="99"/>
      <c r="U2025" s="100"/>
      <c r="V2025" s="88"/>
      <c r="W2025" s="88"/>
      <c r="X2025" s="88"/>
      <c r="Y2025" s="30"/>
      <c r="Z2025" s="88"/>
      <c r="AA2025" s="88"/>
      <c r="AB2025" s="30"/>
      <c r="AC2025" s="30"/>
      <c r="AD2025" s="30"/>
      <c r="AE2025" s="101"/>
      <c r="AH2025" s="53"/>
    </row>
    <row r="2026" spans="2:34" x14ac:dyDescent="0.25">
      <c r="B2026" s="81"/>
      <c r="C2026" s="82"/>
      <c r="D2026" s="83"/>
      <c r="E2026" s="87"/>
      <c r="F2026" s="84"/>
      <c r="G2026" s="84"/>
      <c r="H2026" s="89" t="str">
        <f>IF(F2026&lt;&gt;"", _xlfn.XLOOKUP(F2026,TABstock[CODE],TABstock[UNITE]),"")</f>
        <v/>
      </c>
      <c r="I2026" s="89" t="str">
        <f>IF(F2026&lt;&gt;"", _xlfn.XLOOKUP(F2026,TABstock[CODE],TABstock[DESCRIPTION]),"")</f>
        <v/>
      </c>
      <c r="J2026" s="90" t="str">
        <f>IF(F2026&lt;&gt;"", _xlfn.XLOOKUP(F2026,TABstock[CODE],TABstock[STOCK]),"")</f>
        <v/>
      </c>
      <c r="K2026" s="28"/>
      <c r="M2026" s="29"/>
      <c r="S2026" s="23"/>
      <c r="T2026" s="99"/>
      <c r="U2026" s="100"/>
      <c r="V2026" s="88"/>
      <c r="W2026" s="88"/>
      <c r="X2026" s="88"/>
      <c r="Y2026" s="30"/>
      <c r="Z2026" s="88"/>
      <c r="AA2026" s="88"/>
      <c r="AB2026" s="30"/>
      <c r="AC2026" s="30"/>
      <c r="AD2026" s="30"/>
      <c r="AE2026" s="101"/>
      <c r="AH2026" s="53"/>
    </row>
    <row r="2027" spans="2:34" x14ac:dyDescent="0.25">
      <c r="B2027" s="81"/>
      <c r="C2027" s="82"/>
      <c r="D2027" s="83"/>
      <c r="E2027" s="87"/>
      <c r="F2027" s="84"/>
      <c r="G2027" s="84"/>
      <c r="H2027" s="89" t="str">
        <f>IF(F2027&lt;&gt;"", _xlfn.XLOOKUP(F2027,TABstock[CODE],TABstock[UNITE]),"")</f>
        <v/>
      </c>
      <c r="I2027" s="89" t="str">
        <f>IF(F2027&lt;&gt;"", _xlfn.XLOOKUP(F2027,TABstock[CODE],TABstock[DESCRIPTION]),"")</f>
        <v/>
      </c>
      <c r="J2027" s="90" t="str">
        <f>IF(F2027&lt;&gt;"", _xlfn.XLOOKUP(F2027,TABstock[CODE],TABstock[STOCK]),"")</f>
        <v/>
      </c>
      <c r="K2027" s="28"/>
      <c r="M2027" s="29"/>
      <c r="S2027" s="23"/>
      <c r="T2027" s="99"/>
      <c r="U2027" s="100"/>
      <c r="V2027" s="88"/>
      <c r="W2027" s="88"/>
      <c r="X2027" s="88"/>
      <c r="Y2027" s="30"/>
      <c r="Z2027" s="88"/>
      <c r="AA2027" s="88"/>
      <c r="AB2027" s="30"/>
      <c r="AC2027" s="30"/>
      <c r="AD2027" s="30"/>
      <c r="AE2027" s="101"/>
      <c r="AH2027" s="53"/>
    </row>
    <row r="2028" spans="2:34" x14ac:dyDescent="0.25">
      <c r="B2028" s="81"/>
      <c r="C2028" s="82"/>
      <c r="D2028" s="83"/>
      <c r="E2028" s="87"/>
      <c r="F2028" s="84"/>
      <c r="G2028" s="84"/>
      <c r="H2028" s="89" t="str">
        <f>IF(F2028&lt;&gt;"", _xlfn.XLOOKUP(F2028,TABstock[CODE],TABstock[UNITE]),"")</f>
        <v/>
      </c>
      <c r="I2028" s="89" t="str">
        <f>IF(F2028&lt;&gt;"", _xlfn.XLOOKUP(F2028,TABstock[CODE],TABstock[DESCRIPTION]),"")</f>
        <v/>
      </c>
      <c r="J2028" s="90" t="str">
        <f>IF(F2028&lt;&gt;"", _xlfn.XLOOKUP(F2028,TABstock[CODE],TABstock[STOCK]),"")</f>
        <v/>
      </c>
      <c r="K2028" s="28"/>
      <c r="M2028" s="29"/>
      <c r="S2028" s="23"/>
      <c r="T2028" s="99"/>
      <c r="U2028" s="100"/>
      <c r="V2028" s="88"/>
      <c r="W2028" s="88"/>
      <c r="X2028" s="88"/>
      <c r="Y2028" s="30"/>
      <c r="Z2028" s="88"/>
      <c r="AA2028" s="88"/>
      <c r="AB2028" s="30"/>
      <c r="AC2028" s="30"/>
      <c r="AD2028" s="30"/>
      <c r="AE2028" s="101"/>
      <c r="AH2028" s="53"/>
    </row>
    <row r="2029" spans="2:34" x14ac:dyDescent="0.25">
      <c r="B2029" s="81"/>
      <c r="C2029" s="82"/>
      <c r="D2029" s="83"/>
      <c r="E2029" s="87"/>
      <c r="F2029" s="84"/>
      <c r="G2029" s="84"/>
      <c r="H2029" s="89" t="str">
        <f>IF(F2029&lt;&gt;"", _xlfn.XLOOKUP(F2029,TABstock[CODE],TABstock[UNITE]),"")</f>
        <v/>
      </c>
      <c r="I2029" s="89" t="str">
        <f>IF(F2029&lt;&gt;"", _xlfn.XLOOKUP(F2029,TABstock[CODE],TABstock[DESCRIPTION]),"")</f>
        <v/>
      </c>
      <c r="J2029" s="90" t="str">
        <f>IF(F2029&lt;&gt;"", _xlfn.XLOOKUP(F2029,TABstock[CODE],TABstock[STOCK]),"")</f>
        <v/>
      </c>
      <c r="K2029" s="28"/>
      <c r="M2029" s="29"/>
      <c r="S2029" s="23"/>
      <c r="T2029" s="99"/>
      <c r="U2029" s="100"/>
      <c r="V2029" s="88"/>
      <c r="W2029" s="88"/>
      <c r="X2029" s="88"/>
      <c r="Y2029" s="30"/>
      <c r="Z2029" s="88"/>
      <c r="AA2029" s="88"/>
      <c r="AB2029" s="30"/>
      <c r="AC2029" s="30"/>
      <c r="AD2029" s="30"/>
      <c r="AE2029" s="101"/>
      <c r="AH2029" s="53"/>
    </row>
    <row r="2030" spans="2:34" x14ac:dyDescent="0.25">
      <c r="B2030" s="81"/>
      <c r="C2030" s="82"/>
      <c r="D2030" s="83"/>
      <c r="E2030" s="87"/>
      <c r="F2030" s="84"/>
      <c r="G2030" s="84"/>
      <c r="H2030" s="89" t="str">
        <f>IF(F2030&lt;&gt;"", _xlfn.XLOOKUP(F2030,TABstock[CODE],TABstock[UNITE]),"")</f>
        <v/>
      </c>
      <c r="I2030" s="89" t="str">
        <f>IF(F2030&lt;&gt;"", _xlfn.XLOOKUP(F2030,TABstock[CODE],TABstock[DESCRIPTION]),"")</f>
        <v/>
      </c>
      <c r="J2030" s="90" t="str">
        <f>IF(F2030&lt;&gt;"", _xlfn.XLOOKUP(F2030,TABstock[CODE],TABstock[STOCK]),"")</f>
        <v/>
      </c>
      <c r="K2030" s="28"/>
      <c r="M2030" s="29"/>
      <c r="S2030" s="23"/>
      <c r="T2030" s="99"/>
      <c r="U2030" s="100"/>
      <c r="V2030" s="88"/>
      <c r="W2030" s="88"/>
      <c r="X2030" s="88"/>
      <c r="Y2030" s="30"/>
      <c r="Z2030" s="88"/>
      <c r="AA2030" s="88"/>
      <c r="AB2030" s="30"/>
      <c r="AC2030" s="30"/>
      <c r="AD2030" s="30"/>
      <c r="AE2030" s="101"/>
      <c r="AH2030" s="53"/>
    </row>
    <row r="2031" spans="2:34" x14ac:dyDescent="0.25">
      <c r="B2031" s="81"/>
      <c r="C2031" s="82"/>
      <c r="D2031" s="83"/>
      <c r="E2031" s="87"/>
      <c r="F2031" s="84"/>
      <c r="G2031" s="84"/>
      <c r="H2031" s="89" t="str">
        <f>IF(F2031&lt;&gt;"", _xlfn.XLOOKUP(F2031,TABstock[CODE],TABstock[UNITE]),"")</f>
        <v/>
      </c>
      <c r="I2031" s="89" t="str">
        <f>IF(F2031&lt;&gt;"", _xlfn.XLOOKUP(F2031,TABstock[CODE],TABstock[DESCRIPTION]),"")</f>
        <v/>
      </c>
      <c r="J2031" s="90" t="str">
        <f>IF(F2031&lt;&gt;"", _xlfn.XLOOKUP(F2031,TABstock[CODE],TABstock[STOCK]),"")</f>
        <v/>
      </c>
      <c r="K2031" s="28"/>
      <c r="M2031" s="29"/>
      <c r="S2031" s="23"/>
      <c r="T2031" s="99"/>
      <c r="U2031" s="100"/>
      <c r="V2031" s="88"/>
      <c r="W2031" s="88"/>
      <c r="X2031" s="88"/>
      <c r="Y2031" s="30"/>
      <c r="Z2031" s="88"/>
      <c r="AA2031" s="88"/>
      <c r="AB2031" s="30"/>
      <c r="AC2031" s="30"/>
      <c r="AD2031" s="30"/>
      <c r="AE2031" s="101"/>
      <c r="AH2031" s="53"/>
    </row>
    <row r="2032" spans="2:34" x14ac:dyDescent="0.25">
      <c r="B2032" s="81"/>
      <c r="C2032" s="82"/>
      <c r="D2032" s="83"/>
      <c r="E2032" s="87"/>
      <c r="F2032" s="84"/>
      <c r="G2032" s="84"/>
      <c r="H2032" s="89" t="str">
        <f>IF(F2032&lt;&gt;"", _xlfn.XLOOKUP(F2032,TABstock[CODE],TABstock[UNITE]),"")</f>
        <v/>
      </c>
      <c r="I2032" s="89" t="str">
        <f>IF(F2032&lt;&gt;"", _xlfn.XLOOKUP(F2032,TABstock[CODE],TABstock[DESCRIPTION]),"")</f>
        <v/>
      </c>
      <c r="J2032" s="90" t="str">
        <f>IF(F2032&lt;&gt;"", _xlfn.XLOOKUP(F2032,TABstock[CODE],TABstock[STOCK]),"")</f>
        <v/>
      </c>
      <c r="K2032" s="28"/>
      <c r="M2032" s="29"/>
      <c r="S2032" s="23"/>
      <c r="T2032" s="99"/>
      <c r="U2032" s="100"/>
      <c r="V2032" s="88"/>
      <c r="W2032" s="88"/>
      <c r="X2032" s="88"/>
      <c r="Y2032" s="30"/>
      <c r="Z2032" s="88"/>
      <c r="AA2032" s="88"/>
      <c r="AB2032" s="30"/>
      <c r="AC2032" s="30"/>
      <c r="AD2032" s="30"/>
      <c r="AE2032" s="101"/>
      <c r="AH2032" s="53"/>
    </row>
    <row r="2033" spans="2:34" x14ac:dyDescent="0.25">
      <c r="B2033" s="81"/>
      <c r="C2033" s="82"/>
      <c r="D2033" s="83"/>
      <c r="E2033" s="87"/>
      <c r="F2033" s="84"/>
      <c r="G2033" s="84"/>
      <c r="H2033" s="89" t="str">
        <f>IF(F2033&lt;&gt;"", _xlfn.XLOOKUP(F2033,TABstock[CODE],TABstock[UNITE]),"")</f>
        <v/>
      </c>
      <c r="I2033" s="89" t="str">
        <f>IF(F2033&lt;&gt;"", _xlfn.XLOOKUP(F2033,TABstock[CODE],TABstock[DESCRIPTION]),"")</f>
        <v/>
      </c>
      <c r="J2033" s="90" t="str">
        <f>IF(F2033&lt;&gt;"", _xlfn.XLOOKUP(F2033,TABstock[CODE],TABstock[STOCK]),"")</f>
        <v/>
      </c>
      <c r="K2033" s="28"/>
      <c r="M2033" s="29"/>
      <c r="S2033" s="23"/>
      <c r="T2033" s="99"/>
      <c r="U2033" s="100"/>
      <c r="V2033" s="88"/>
      <c r="W2033" s="88"/>
      <c r="X2033" s="88"/>
      <c r="Y2033" s="30"/>
      <c r="Z2033" s="88"/>
      <c r="AA2033" s="88"/>
      <c r="AB2033" s="30"/>
      <c r="AC2033" s="30"/>
      <c r="AD2033" s="30"/>
      <c r="AE2033" s="101"/>
      <c r="AH2033" s="53"/>
    </row>
    <row r="2034" spans="2:34" x14ac:dyDescent="0.25">
      <c r="B2034" s="81"/>
      <c r="C2034" s="82"/>
      <c r="D2034" s="83"/>
      <c r="E2034" s="87"/>
      <c r="F2034" s="84"/>
      <c r="G2034" s="84"/>
      <c r="H2034" s="89" t="str">
        <f>IF(F2034&lt;&gt;"", _xlfn.XLOOKUP(F2034,TABstock[CODE],TABstock[UNITE]),"")</f>
        <v/>
      </c>
      <c r="I2034" s="89" t="str">
        <f>IF(F2034&lt;&gt;"", _xlfn.XLOOKUP(F2034,TABstock[CODE],TABstock[DESCRIPTION]),"")</f>
        <v/>
      </c>
      <c r="J2034" s="90" t="str">
        <f>IF(F2034&lt;&gt;"", _xlfn.XLOOKUP(F2034,TABstock[CODE],TABstock[STOCK]),"")</f>
        <v/>
      </c>
      <c r="K2034" s="28"/>
      <c r="M2034" s="29"/>
      <c r="S2034" s="23"/>
      <c r="T2034" s="99"/>
      <c r="U2034" s="100"/>
      <c r="V2034" s="88"/>
      <c r="W2034" s="88"/>
      <c r="X2034" s="88"/>
      <c r="Y2034" s="30"/>
      <c r="Z2034" s="88"/>
      <c r="AA2034" s="88"/>
      <c r="AB2034" s="30"/>
      <c r="AC2034" s="30"/>
      <c r="AD2034" s="30"/>
      <c r="AE2034" s="101"/>
      <c r="AH2034" s="53"/>
    </row>
    <row r="2035" spans="2:34" x14ac:dyDescent="0.25">
      <c r="B2035" s="81"/>
      <c r="C2035" s="82"/>
      <c r="D2035" s="83"/>
      <c r="E2035" s="87"/>
      <c r="F2035" s="84"/>
      <c r="G2035" s="84"/>
      <c r="H2035" s="89" t="str">
        <f>IF(F2035&lt;&gt;"", _xlfn.XLOOKUP(F2035,TABstock[CODE],TABstock[UNITE]),"")</f>
        <v/>
      </c>
      <c r="I2035" s="89" t="str">
        <f>IF(F2035&lt;&gt;"", _xlfn.XLOOKUP(F2035,TABstock[CODE],TABstock[DESCRIPTION]),"")</f>
        <v/>
      </c>
      <c r="J2035" s="90" t="str">
        <f>IF(F2035&lt;&gt;"", _xlfn.XLOOKUP(F2035,TABstock[CODE],TABstock[STOCK]),"")</f>
        <v/>
      </c>
      <c r="K2035" s="28"/>
      <c r="M2035" s="29"/>
      <c r="S2035" s="23"/>
      <c r="T2035" s="99"/>
      <c r="U2035" s="100"/>
      <c r="V2035" s="88"/>
      <c r="W2035" s="88"/>
      <c r="X2035" s="88"/>
      <c r="Y2035" s="30"/>
      <c r="Z2035" s="88"/>
      <c r="AA2035" s="88"/>
      <c r="AB2035" s="30"/>
      <c r="AC2035" s="30"/>
      <c r="AD2035" s="30"/>
      <c r="AE2035" s="101"/>
      <c r="AH2035" s="53"/>
    </row>
    <row r="2036" spans="2:34" x14ac:dyDescent="0.25">
      <c r="B2036" s="81"/>
      <c r="C2036" s="82"/>
      <c r="D2036" s="83"/>
      <c r="E2036" s="87"/>
      <c r="F2036" s="84"/>
      <c r="G2036" s="84"/>
      <c r="H2036" s="89" t="str">
        <f>IF(F2036&lt;&gt;"", _xlfn.XLOOKUP(F2036,TABstock[CODE],TABstock[UNITE]),"")</f>
        <v/>
      </c>
      <c r="I2036" s="89" t="str">
        <f>IF(F2036&lt;&gt;"", _xlfn.XLOOKUP(F2036,TABstock[CODE],TABstock[DESCRIPTION]),"")</f>
        <v/>
      </c>
      <c r="J2036" s="90" t="str">
        <f>IF(F2036&lt;&gt;"", _xlfn.XLOOKUP(F2036,TABstock[CODE],TABstock[STOCK]),"")</f>
        <v/>
      </c>
      <c r="K2036" s="28"/>
      <c r="M2036" s="29"/>
      <c r="S2036" s="23"/>
      <c r="T2036" s="99"/>
      <c r="U2036" s="100"/>
      <c r="V2036" s="88"/>
      <c r="W2036" s="88"/>
      <c r="X2036" s="88"/>
      <c r="Y2036" s="30"/>
      <c r="Z2036" s="88"/>
      <c r="AA2036" s="88"/>
      <c r="AB2036" s="30"/>
      <c r="AC2036" s="30"/>
      <c r="AD2036" s="30"/>
      <c r="AE2036" s="101"/>
      <c r="AH2036" s="53"/>
    </row>
    <row r="2037" spans="2:34" x14ac:dyDescent="0.25">
      <c r="B2037" s="81"/>
      <c r="C2037" s="82"/>
      <c r="D2037" s="83"/>
      <c r="E2037" s="87"/>
      <c r="F2037" s="84"/>
      <c r="G2037" s="84"/>
      <c r="H2037" s="89" t="str">
        <f>IF(F2037&lt;&gt;"", _xlfn.XLOOKUP(F2037,TABstock[CODE],TABstock[UNITE]),"")</f>
        <v/>
      </c>
      <c r="I2037" s="89" t="str">
        <f>IF(F2037&lt;&gt;"", _xlfn.XLOOKUP(F2037,TABstock[CODE],TABstock[DESCRIPTION]),"")</f>
        <v/>
      </c>
      <c r="J2037" s="90" t="str">
        <f>IF(F2037&lt;&gt;"", _xlfn.XLOOKUP(F2037,TABstock[CODE],TABstock[STOCK]),"")</f>
        <v/>
      </c>
      <c r="K2037" s="28"/>
      <c r="M2037" s="29"/>
      <c r="S2037" s="23"/>
      <c r="T2037" s="99"/>
      <c r="U2037" s="100"/>
      <c r="V2037" s="88"/>
      <c r="W2037" s="88"/>
      <c r="X2037" s="88"/>
      <c r="Y2037" s="30"/>
      <c r="Z2037" s="88"/>
      <c r="AA2037" s="88"/>
      <c r="AB2037" s="30"/>
      <c r="AC2037" s="30"/>
      <c r="AD2037" s="30"/>
      <c r="AE2037" s="101"/>
      <c r="AH2037" s="53"/>
    </row>
    <row r="2038" spans="2:34" x14ac:dyDescent="0.25">
      <c r="B2038" s="81"/>
      <c r="C2038" s="82"/>
      <c r="D2038" s="83"/>
      <c r="E2038" s="87"/>
      <c r="F2038" s="84"/>
      <c r="G2038" s="84"/>
      <c r="H2038" s="89" t="str">
        <f>IF(F2038&lt;&gt;"", _xlfn.XLOOKUP(F2038,TABstock[CODE],TABstock[UNITE]),"")</f>
        <v/>
      </c>
      <c r="I2038" s="89" t="str">
        <f>IF(F2038&lt;&gt;"", _xlfn.XLOOKUP(F2038,TABstock[CODE],TABstock[DESCRIPTION]),"")</f>
        <v/>
      </c>
      <c r="J2038" s="90" t="str">
        <f>IF(F2038&lt;&gt;"", _xlfn.XLOOKUP(F2038,TABstock[CODE],TABstock[STOCK]),"")</f>
        <v/>
      </c>
      <c r="K2038" s="28"/>
      <c r="M2038" s="29"/>
      <c r="S2038" s="23"/>
      <c r="T2038" s="99"/>
      <c r="U2038" s="100"/>
      <c r="V2038" s="88"/>
      <c r="W2038" s="88"/>
      <c r="X2038" s="88"/>
      <c r="Y2038" s="30"/>
      <c r="Z2038" s="88"/>
      <c r="AA2038" s="88"/>
      <c r="AB2038" s="30"/>
      <c r="AC2038" s="30"/>
      <c r="AD2038" s="30"/>
      <c r="AE2038" s="101"/>
      <c r="AH2038" s="53"/>
    </row>
    <row r="2039" spans="2:34" x14ac:dyDescent="0.25">
      <c r="B2039" s="81"/>
      <c r="C2039" s="82"/>
      <c r="D2039" s="83"/>
      <c r="E2039" s="87"/>
      <c r="F2039" s="84"/>
      <c r="G2039" s="84"/>
      <c r="H2039" s="89" t="str">
        <f>IF(F2039&lt;&gt;"", _xlfn.XLOOKUP(F2039,TABstock[CODE],TABstock[UNITE]),"")</f>
        <v/>
      </c>
      <c r="I2039" s="89" t="str">
        <f>IF(F2039&lt;&gt;"", _xlfn.XLOOKUP(F2039,TABstock[CODE],TABstock[DESCRIPTION]),"")</f>
        <v/>
      </c>
      <c r="J2039" s="90" t="str">
        <f>IF(F2039&lt;&gt;"", _xlfn.XLOOKUP(F2039,TABstock[CODE],TABstock[STOCK]),"")</f>
        <v/>
      </c>
      <c r="K2039" s="28"/>
      <c r="M2039" s="29"/>
      <c r="S2039" s="23"/>
      <c r="T2039" s="99"/>
      <c r="U2039" s="100"/>
      <c r="V2039" s="88"/>
      <c r="W2039" s="88"/>
      <c r="X2039" s="88"/>
      <c r="Y2039" s="30"/>
      <c r="Z2039" s="88"/>
      <c r="AA2039" s="88"/>
      <c r="AB2039" s="30"/>
      <c r="AC2039" s="30"/>
      <c r="AD2039" s="30"/>
      <c r="AE2039" s="101"/>
      <c r="AH2039" s="53"/>
    </row>
    <row r="2040" spans="2:34" x14ac:dyDescent="0.25">
      <c r="B2040" s="81"/>
      <c r="C2040" s="82"/>
      <c r="D2040" s="83"/>
      <c r="E2040" s="87"/>
      <c r="F2040" s="84"/>
      <c r="G2040" s="84"/>
      <c r="H2040" s="89" t="str">
        <f>IF(F2040&lt;&gt;"", _xlfn.XLOOKUP(F2040,TABstock[CODE],TABstock[UNITE]),"")</f>
        <v/>
      </c>
      <c r="I2040" s="89" t="str">
        <f>IF(F2040&lt;&gt;"", _xlfn.XLOOKUP(F2040,TABstock[CODE],TABstock[DESCRIPTION]),"")</f>
        <v/>
      </c>
      <c r="J2040" s="90" t="str">
        <f>IF(F2040&lt;&gt;"", _xlfn.XLOOKUP(F2040,TABstock[CODE],TABstock[STOCK]),"")</f>
        <v/>
      </c>
      <c r="K2040" s="28"/>
      <c r="M2040" s="29"/>
      <c r="S2040" s="23"/>
      <c r="T2040" s="99"/>
      <c r="U2040" s="100"/>
      <c r="V2040" s="88"/>
      <c r="W2040" s="88"/>
      <c r="X2040" s="88"/>
      <c r="Y2040" s="30"/>
      <c r="Z2040" s="88"/>
      <c r="AA2040" s="88"/>
      <c r="AB2040" s="30"/>
      <c r="AC2040" s="30"/>
      <c r="AD2040" s="30"/>
      <c r="AE2040" s="101"/>
      <c r="AH2040" s="53"/>
    </row>
    <row r="2041" spans="2:34" x14ac:dyDescent="0.25">
      <c r="B2041" s="81"/>
      <c r="C2041" s="82"/>
      <c r="D2041" s="83"/>
      <c r="E2041" s="87"/>
      <c r="F2041" s="84"/>
      <c r="G2041" s="84"/>
      <c r="H2041" s="89" t="str">
        <f>IF(F2041&lt;&gt;"", _xlfn.XLOOKUP(F2041,TABstock[CODE],TABstock[UNITE]),"")</f>
        <v/>
      </c>
      <c r="I2041" s="89" t="str">
        <f>IF(F2041&lt;&gt;"", _xlfn.XLOOKUP(F2041,TABstock[CODE],TABstock[DESCRIPTION]),"")</f>
        <v/>
      </c>
      <c r="J2041" s="90" t="str">
        <f>IF(F2041&lt;&gt;"", _xlfn.XLOOKUP(F2041,TABstock[CODE],TABstock[STOCK]),"")</f>
        <v/>
      </c>
      <c r="K2041" s="28"/>
      <c r="M2041" s="29"/>
      <c r="S2041" s="23"/>
      <c r="T2041" s="99"/>
      <c r="U2041" s="100"/>
      <c r="V2041" s="88"/>
      <c r="W2041" s="88"/>
      <c r="X2041" s="88"/>
      <c r="Y2041" s="30"/>
      <c r="Z2041" s="88"/>
      <c r="AA2041" s="88"/>
      <c r="AB2041" s="30"/>
      <c r="AC2041" s="30"/>
      <c r="AD2041" s="30"/>
      <c r="AE2041" s="101"/>
      <c r="AH2041" s="53"/>
    </row>
    <row r="2042" spans="2:34" x14ac:dyDescent="0.25">
      <c r="B2042" s="81"/>
      <c r="C2042" s="82"/>
      <c r="D2042" s="83"/>
      <c r="E2042" s="87"/>
      <c r="F2042" s="84"/>
      <c r="G2042" s="84"/>
      <c r="H2042" s="89" t="str">
        <f>IF(F2042&lt;&gt;"", _xlfn.XLOOKUP(F2042,TABstock[CODE],TABstock[UNITE]),"")</f>
        <v/>
      </c>
      <c r="I2042" s="89" t="str">
        <f>IF(F2042&lt;&gt;"", _xlfn.XLOOKUP(F2042,TABstock[CODE],TABstock[DESCRIPTION]),"")</f>
        <v/>
      </c>
      <c r="J2042" s="90" t="str">
        <f>IF(F2042&lt;&gt;"", _xlfn.XLOOKUP(F2042,TABstock[CODE],TABstock[STOCK]),"")</f>
        <v/>
      </c>
      <c r="K2042" s="28"/>
      <c r="M2042" s="29"/>
      <c r="S2042" s="23"/>
      <c r="T2042" s="99"/>
      <c r="U2042" s="100"/>
      <c r="V2042" s="88"/>
      <c r="W2042" s="88"/>
      <c r="X2042" s="88"/>
      <c r="Y2042" s="30"/>
      <c r="Z2042" s="88"/>
      <c r="AA2042" s="88"/>
      <c r="AB2042" s="30"/>
      <c r="AC2042" s="30"/>
      <c r="AD2042" s="30"/>
      <c r="AE2042" s="101"/>
      <c r="AH2042" s="53"/>
    </row>
    <row r="2043" spans="2:34" x14ac:dyDescent="0.25">
      <c r="B2043" s="81"/>
      <c r="C2043" s="82"/>
      <c r="D2043" s="83"/>
      <c r="E2043" s="87"/>
      <c r="F2043" s="84"/>
      <c r="G2043" s="84"/>
      <c r="H2043" s="89" t="str">
        <f>IF(F2043&lt;&gt;"", _xlfn.XLOOKUP(F2043,TABstock[CODE],TABstock[UNITE]),"")</f>
        <v/>
      </c>
      <c r="I2043" s="89" t="str">
        <f>IF(F2043&lt;&gt;"", _xlfn.XLOOKUP(F2043,TABstock[CODE],TABstock[DESCRIPTION]),"")</f>
        <v/>
      </c>
      <c r="J2043" s="90" t="str">
        <f>IF(F2043&lt;&gt;"", _xlfn.XLOOKUP(F2043,TABstock[CODE],TABstock[STOCK]),"")</f>
        <v/>
      </c>
      <c r="K2043" s="28"/>
      <c r="M2043" s="29"/>
      <c r="S2043" s="23"/>
      <c r="T2043" s="99"/>
      <c r="U2043" s="100"/>
      <c r="V2043" s="88"/>
      <c r="W2043" s="88"/>
      <c r="X2043" s="88"/>
      <c r="Y2043" s="30"/>
      <c r="Z2043" s="88"/>
      <c r="AA2043" s="88"/>
      <c r="AB2043" s="30"/>
      <c r="AC2043" s="30"/>
      <c r="AD2043" s="30"/>
      <c r="AE2043" s="101"/>
      <c r="AH2043" s="53"/>
    </row>
    <row r="2044" spans="2:34" x14ac:dyDescent="0.25">
      <c r="B2044" s="81"/>
      <c r="C2044" s="82"/>
      <c r="D2044" s="83"/>
      <c r="E2044" s="87"/>
      <c r="F2044" s="84"/>
      <c r="G2044" s="84"/>
      <c r="H2044" s="89" t="str">
        <f>IF(F2044&lt;&gt;"", _xlfn.XLOOKUP(F2044,TABstock[CODE],TABstock[UNITE]),"")</f>
        <v/>
      </c>
      <c r="I2044" s="89" t="str">
        <f>IF(F2044&lt;&gt;"", _xlfn.XLOOKUP(F2044,TABstock[CODE],TABstock[DESCRIPTION]),"")</f>
        <v/>
      </c>
      <c r="J2044" s="90" t="str">
        <f>IF(F2044&lt;&gt;"", _xlfn.XLOOKUP(F2044,TABstock[CODE],TABstock[STOCK]),"")</f>
        <v/>
      </c>
      <c r="K2044" s="28"/>
      <c r="M2044" s="29"/>
      <c r="S2044" s="23"/>
      <c r="T2044" s="99"/>
      <c r="U2044" s="100"/>
      <c r="V2044" s="88"/>
      <c r="W2044" s="88"/>
      <c r="X2044" s="88"/>
      <c r="Y2044" s="30"/>
      <c r="Z2044" s="88"/>
      <c r="AA2044" s="88"/>
      <c r="AB2044" s="30"/>
      <c r="AC2044" s="30"/>
      <c r="AD2044" s="30"/>
      <c r="AE2044" s="101"/>
      <c r="AH2044" s="53"/>
    </row>
    <row r="2045" spans="2:34" x14ac:dyDescent="0.25">
      <c r="B2045" s="81"/>
      <c r="C2045" s="82"/>
      <c r="D2045" s="83"/>
      <c r="E2045" s="87"/>
      <c r="F2045" s="84"/>
      <c r="G2045" s="84"/>
      <c r="H2045" s="89" t="str">
        <f>IF(F2045&lt;&gt;"", _xlfn.XLOOKUP(F2045,TABstock[CODE],TABstock[UNITE]),"")</f>
        <v/>
      </c>
      <c r="I2045" s="89" t="str">
        <f>IF(F2045&lt;&gt;"", _xlfn.XLOOKUP(F2045,TABstock[CODE],TABstock[DESCRIPTION]),"")</f>
        <v/>
      </c>
      <c r="J2045" s="90" t="str">
        <f>IF(F2045&lt;&gt;"", _xlfn.XLOOKUP(F2045,TABstock[CODE],TABstock[STOCK]),"")</f>
        <v/>
      </c>
      <c r="K2045" s="28"/>
      <c r="M2045" s="29"/>
      <c r="S2045" s="23"/>
      <c r="T2045" s="99"/>
      <c r="U2045" s="100"/>
      <c r="V2045" s="88"/>
      <c r="W2045" s="88"/>
      <c r="X2045" s="88"/>
      <c r="Y2045" s="30"/>
      <c r="Z2045" s="88"/>
      <c r="AA2045" s="88"/>
      <c r="AB2045" s="30"/>
      <c r="AC2045" s="30"/>
      <c r="AD2045" s="30"/>
      <c r="AE2045" s="101"/>
      <c r="AH2045" s="53"/>
    </row>
    <row r="2046" spans="2:34" x14ac:dyDescent="0.25">
      <c r="B2046" s="81"/>
      <c r="C2046" s="82"/>
      <c r="D2046" s="83"/>
      <c r="E2046" s="87"/>
      <c r="F2046" s="84"/>
      <c r="G2046" s="84"/>
      <c r="H2046" s="89" t="str">
        <f>IF(F2046&lt;&gt;"", _xlfn.XLOOKUP(F2046,TABstock[CODE],TABstock[UNITE]),"")</f>
        <v/>
      </c>
      <c r="I2046" s="89" t="str">
        <f>IF(F2046&lt;&gt;"", _xlfn.XLOOKUP(F2046,TABstock[CODE],TABstock[DESCRIPTION]),"")</f>
        <v/>
      </c>
      <c r="J2046" s="90" t="str">
        <f>IF(F2046&lt;&gt;"", _xlfn.XLOOKUP(F2046,TABstock[CODE],TABstock[STOCK]),"")</f>
        <v/>
      </c>
      <c r="K2046" s="28"/>
      <c r="M2046" s="29"/>
      <c r="S2046" s="23"/>
      <c r="T2046" s="99"/>
      <c r="U2046" s="100"/>
      <c r="V2046" s="88"/>
      <c r="W2046" s="88"/>
      <c r="X2046" s="88"/>
      <c r="Y2046" s="30"/>
      <c r="Z2046" s="88"/>
      <c r="AA2046" s="88"/>
      <c r="AB2046" s="30"/>
      <c r="AC2046" s="30"/>
      <c r="AD2046" s="30"/>
      <c r="AE2046" s="101"/>
      <c r="AH2046" s="53"/>
    </row>
    <row r="2047" spans="2:34" x14ac:dyDescent="0.25">
      <c r="B2047" s="81"/>
      <c r="C2047" s="82"/>
      <c r="D2047" s="83"/>
      <c r="E2047" s="87"/>
      <c r="F2047" s="84"/>
      <c r="G2047" s="84"/>
      <c r="H2047" s="89" t="str">
        <f>IF(F2047&lt;&gt;"", _xlfn.XLOOKUP(F2047,TABstock[CODE],TABstock[UNITE]),"")</f>
        <v/>
      </c>
      <c r="I2047" s="89" t="str">
        <f>IF(F2047&lt;&gt;"", _xlfn.XLOOKUP(F2047,TABstock[CODE],TABstock[DESCRIPTION]),"")</f>
        <v/>
      </c>
      <c r="J2047" s="90" t="str">
        <f>IF(F2047&lt;&gt;"", _xlfn.XLOOKUP(F2047,TABstock[CODE],TABstock[STOCK]),"")</f>
        <v/>
      </c>
      <c r="K2047" s="28"/>
      <c r="M2047" s="29"/>
      <c r="S2047" s="23"/>
      <c r="T2047" s="99"/>
      <c r="U2047" s="100"/>
      <c r="V2047" s="88"/>
      <c r="W2047" s="88"/>
      <c r="X2047" s="88"/>
      <c r="Y2047" s="30"/>
      <c r="Z2047" s="88"/>
      <c r="AA2047" s="88"/>
      <c r="AB2047" s="30"/>
      <c r="AC2047" s="30"/>
      <c r="AD2047" s="30"/>
      <c r="AE2047" s="101"/>
      <c r="AH2047" s="53"/>
    </row>
    <row r="2048" spans="2:34" x14ac:dyDescent="0.25">
      <c r="B2048" s="81"/>
      <c r="C2048" s="82"/>
      <c r="D2048" s="83"/>
      <c r="E2048" s="87"/>
      <c r="F2048" s="84"/>
      <c r="G2048" s="84"/>
      <c r="H2048" s="89" t="str">
        <f>IF(F2048&lt;&gt;"", _xlfn.XLOOKUP(F2048,TABstock[CODE],TABstock[UNITE]),"")</f>
        <v/>
      </c>
      <c r="I2048" s="89" t="str">
        <f>IF(F2048&lt;&gt;"", _xlfn.XLOOKUP(F2048,TABstock[CODE],TABstock[DESCRIPTION]),"")</f>
        <v/>
      </c>
      <c r="J2048" s="90" t="str">
        <f>IF(F2048&lt;&gt;"", _xlfn.XLOOKUP(F2048,TABstock[CODE],TABstock[STOCK]),"")</f>
        <v/>
      </c>
      <c r="K2048" s="28"/>
      <c r="M2048" s="29"/>
      <c r="S2048" s="23"/>
      <c r="T2048" s="23"/>
      <c r="AD2048" s="14"/>
      <c r="AE2048" s="53"/>
      <c r="AH2048" s="53"/>
    </row>
    <row r="2049" spans="2:34" x14ac:dyDescent="0.25">
      <c r="B2049" s="81"/>
      <c r="C2049" s="82"/>
      <c r="D2049" s="83"/>
      <c r="E2049" s="87"/>
      <c r="F2049" s="84"/>
      <c r="G2049" s="84"/>
      <c r="H2049" s="89" t="str">
        <f>IF(F2049&lt;&gt;"", _xlfn.XLOOKUP(F2049,TABstock[CODE],TABstock[UNITE]),"")</f>
        <v/>
      </c>
      <c r="I2049" s="89" t="str">
        <f>IF(F2049&lt;&gt;"", _xlfn.XLOOKUP(F2049,TABstock[CODE],TABstock[DESCRIPTION]),"")</f>
        <v/>
      </c>
      <c r="J2049" s="90" t="str">
        <f>IF(F2049&lt;&gt;"", _xlfn.XLOOKUP(F2049,TABstock[CODE],TABstock[STOCK]),"")</f>
        <v/>
      </c>
      <c r="K2049" s="28"/>
      <c r="M2049" s="29"/>
      <c r="S2049" s="23"/>
      <c r="AH2049" s="53"/>
    </row>
    <row r="2050" spans="2:34" x14ac:dyDescent="0.25">
      <c r="B2050" s="92"/>
      <c r="C2050" s="82"/>
      <c r="D2050" s="83"/>
      <c r="E2050" s="87"/>
      <c r="F2050" s="84"/>
      <c r="G2050" s="84"/>
      <c r="H2050" s="89" t="str">
        <f>IF(F2050&lt;&gt;"", _xlfn.XLOOKUP(F2050,TABstock[CODE],TABstock[UNITE]),"")</f>
        <v/>
      </c>
      <c r="I2050" s="89" t="str">
        <f>IF(F2050&lt;&gt;"", _xlfn.XLOOKUP(F2050,TABstock[CODE],TABstock[DESCRIPTION]),"")</f>
        <v/>
      </c>
      <c r="J2050" s="90" t="str">
        <f>IF(F2050&lt;&gt;"", _xlfn.XLOOKUP(F2050,TABstock[CODE],TABstock[STOCK]),"")</f>
        <v/>
      </c>
      <c r="K2050" s="28"/>
      <c r="M2050" s="29"/>
      <c r="S2050" s="23"/>
      <c r="AH2050" s="53"/>
    </row>
    <row r="2051" spans="2:34" x14ac:dyDescent="0.25">
      <c r="B2051" s="92"/>
      <c r="C2051" s="82"/>
      <c r="D2051" s="83"/>
      <c r="E2051" s="87"/>
      <c r="F2051" s="84"/>
      <c r="G2051" s="84"/>
      <c r="H2051" s="89" t="str">
        <f>IF(F2051&lt;&gt;"", _xlfn.XLOOKUP(F2051,TABstock[CODE],TABstock[UNITE]),"")</f>
        <v/>
      </c>
      <c r="I2051" s="89" t="str">
        <f>IF(F2051&lt;&gt;"", _xlfn.XLOOKUP(F2051,TABstock[CODE],TABstock[DESCRIPTION]),"")</f>
        <v/>
      </c>
      <c r="J2051" s="90" t="str">
        <f>IF(F2051&lt;&gt;"", _xlfn.XLOOKUP(F2051,TABstock[CODE],TABstock[STOCK]),"")</f>
        <v/>
      </c>
      <c r="K2051" s="28"/>
      <c r="M2051" s="29"/>
      <c r="S2051" s="23"/>
      <c r="AH2051" s="53"/>
    </row>
    <row r="2052" spans="2:34" x14ac:dyDescent="0.25">
      <c r="B2052" s="92"/>
      <c r="C2052" s="82"/>
      <c r="D2052" s="83"/>
      <c r="E2052" s="87"/>
      <c r="F2052" s="84"/>
      <c r="G2052" s="84"/>
      <c r="H2052" s="89" t="str">
        <f>IF(F2052&lt;&gt;"", _xlfn.XLOOKUP(F2052,TABstock[CODE],TABstock[UNITE]),"")</f>
        <v/>
      </c>
      <c r="I2052" s="89" t="str">
        <f>IF(F2052&lt;&gt;"", _xlfn.XLOOKUP(F2052,TABstock[CODE],TABstock[DESCRIPTION]),"")</f>
        <v/>
      </c>
      <c r="J2052" s="90" t="str">
        <f>IF(F2052&lt;&gt;"", _xlfn.XLOOKUP(F2052,TABstock[CODE],TABstock[STOCK]),"")</f>
        <v/>
      </c>
      <c r="K2052" s="28"/>
      <c r="M2052" s="29"/>
      <c r="S2052" s="23"/>
      <c r="AH2052" s="53"/>
    </row>
    <row r="2053" spans="2:34" x14ac:dyDescent="0.25">
      <c r="B2053" s="92"/>
      <c r="C2053" s="93"/>
      <c r="D2053" s="94"/>
      <c r="E2053" s="87"/>
      <c r="F2053" s="28"/>
      <c r="G2053" s="28"/>
      <c r="H2053" s="90" t="str">
        <f>IF(F2053&lt;&gt;"", _xlfn.XLOOKUP(F2053,TABstock[CODE],TABstock[UNITE]),"")</f>
        <v/>
      </c>
      <c r="I2053" s="90" t="str">
        <f>IF(F2053&lt;&gt;"", _xlfn.XLOOKUP(F2053,TABstock[CODE],TABstock[DESCRIPTION]),"")</f>
        <v/>
      </c>
      <c r="J2053" s="90" t="str">
        <f>IF(F2053&lt;&gt;"", _xlfn.XLOOKUP(F2053,TABstock[CODE],TABstock[STOCK]),"")</f>
        <v/>
      </c>
      <c r="K2053" s="28"/>
      <c r="M2053" s="29"/>
      <c r="S2053" s="23"/>
      <c r="AH2053" s="53"/>
    </row>
    <row r="2054" spans="2:34" x14ac:dyDescent="0.25">
      <c r="B2054" s="92"/>
      <c r="C2054" s="93"/>
      <c r="D2054" s="94"/>
      <c r="E2054" s="87"/>
      <c r="F2054" s="28"/>
      <c r="G2054" s="28"/>
      <c r="H2054" s="90" t="str">
        <f>IF(F2054&lt;&gt;"", _xlfn.XLOOKUP(F2054,TABstock[CODE],TABstock[UNITE]),"")</f>
        <v/>
      </c>
      <c r="I2054" s="90" t="str">
        <f>IF(F2054&lt;&gt;"", _xlfn.XLOOKUP(F2054,TABstock[CODE],TABstock[DESCRIPTION]),"")</f>
        <v/>
      </c>
      <c r="J2054" s="90" t="str">
        <f>IF(F2054&lt;&gt;"", _xlfn.XLOOKUP(F2054,TABstock[CODE],TABstock[STOCK]),"")</f>
        <v/>
      </c>
      <c r="K2054" s="28"/>
      <c r="M2054" s="29"/>
      <c r="S2054" s="23"/>
      <c r="AH2054" s="53"/>
    </row>
    <row r="2055" spans="2:34" x14ac:dyDescent="0.25">
      <c r="B2055" s="92"/>
      <c r="C2055" s="93"/>
      <c r="D2055" s="94"/>
      <c r="E2055" s="87"/>
      <c r="F2055" s="28"/>
      <c r="G2055" s="28"/>
      <c r="H2055" s="90" t="str">
        <f>IF(F2055&lt;&gt;"", _xlfn.XLOOKUP(F2055,TABstock[CODE],TABstock[UNITE]),"")</f>
        <v/>
      </c>
      <c r="I2055" s="90" t="str">
        <f>IF(F2055&lt;&gt;"", _xlfn.XLOOKUP(F2055,TABstock[CODE],TABstock[DESCRIPTION]),"")</f>
        <v/>
      </c>
      <c r="J2055" s="90" t="str">
        <f>IF(F2055&lt;&gt;"", _xlfn.XLOOKUP(F2055,TABstock[CODE],TABstock[STOCK]),"")</f>
        <v/>
      </c>
      <c r="K2055" s="28"/>
      <c r="M2055" s="29"/>
      <c r="S2055" s="23"/>
      <c r="AH2055" s="53"/>
    </row>
    <row r="2056" spans="2:34" x14ac:dyDescent="0.25">
      <c r="B2056" s="92"/>
      <c r="C2056" s="93"/>
      <c r="D2056" s="94"/>
      <c r="E2056" s="87"/>
      <c r="F2056" s="28"/>
      <c r="G2056" s="28"/>
      <c r="H2056" s="90" t="str">
        <f>IF(F2056&lt;&gt;"", _xlfn.XLOOKUP(F2056,TABstock[CODE],TABstock[UNITE]),"")</f>
        <v/>
      </c>
      <c r="I2056" s="90" t="str">
        <f>IF(F2056&lt;&gt;"", _xlfn.XLOOKUP(F2056,TABstock[CODE],TABstock[DESCRIPTION]),"")</f>
        <v/>
      </c>
      <c r="J2056" s="90" t="str">
        <f>IF(F2056&lt;&gt;"", _xlfn.XLOOKUP(F2056,TABstock[CODE],TABstock[STOCK]),"")</f>
        <v/>
      </c>
      <c r="K2056" s="28"/>
      <c r="M2056" s="29"/>
      <c r="S2056" s="23"/>
      <c r="AH2056" s="53"/>
    </row>
    <row r="2057" spans="2:34" x14ac:dyDescent="0.25">
      <c r="B2057" s="92"/>
      <c r="C2057" s="93"/>
      <c r="D2057" s="94"/>
      <c r="E2057" s="87"/>
      <c r="F2057" s="28"/>
      <c r="G2057" s="28"/>
      <c r="H2057" s="90" t="str">
        <f>IF(F2057&lt;&gt;"", _xlfn.XLOOKUP(F2057,TABstock[CODE],TABstock[UNITE]),"")</f>
        <v/>
      </c>
      <c r="I2057" s="90" t="str">
        <f>IF(F2057&lt;&gt;"", _xlfn.XLOOKUP(F2057,TABstock[CODE],TABstock[DESCRIPTION]),"")</f>
        <v/>
      </c>
      <c r="J2057" s="90" t="str">
        <f>IF(F2057&lt;&gt;"", _xlfn.XLOOKUP(F2057,TABstock[CODE],TABstock[STOCK]),"")</f>
        <v/>
      </c>
      <c r="K2057" s="28"/>
      <c r="M2057" s="29"/>
      <c r="S2057" s="23"/>
      <c r="AH2057" s="53"/>
    </row>
    <row r="2058" spans="2:34" x14ac:dyDescent="0.25">
      <c r="B2058" s="92"/>
      <c r="C2058" s="93"/>
      <c r="D2058" s="94"/>
      <c r="E2058" s="87"/>
      <c r="F2058" s="28"/>
      <c r="G2058" s="28"/>
      <c r="H2058" s="90" t="str">
        <f>IF(F2058&lt;&gt;"", _xlfn.XLOOKUP(F2058,TABstock[CODE],TABstock[UNITE]),"")</f>
        <v/>
      </c>
      <c r="I2058" s="90" t="str">
        <f>IF(F2058&lt;&gt;"", _xlfn.XLOOKUP(F2058,TABstock[CODE],TABstock[DESCRIPTION]),"")</f>
        <v/>
      </c>
      <c r="J2058" s="90" t="str">
        <f>IF(F2058&lt;&gt;"", _xlfn.XLOOKUP(F2058,TABstock[CODE],TABstock[STOCK]),"")</f>
        <v/>
      </c>
      <c r="K2058" s="28"/>
      <c r="M2058" s="29"/>
      <c r="S2058" s="23"/>
      <c r="AH2058" s="53"/>
    </row>
    <row r="2059" spans="2:34" x14ac:dyDescent="0.25">
      <c r="B2059" s="32"/>
      <c r="C2059" s="93"/>
      <c r="D2059" s="94"/>
      <c r="E2059" s="87"/>
      <c r="F2059" s="28"/>
      <c r="G2059" s="28"/>
      <c r="H2059" s="90" t="str">
        <f>IF(F2059&lt;&gt;"", _xlfn.XLOOKUP(F2059,TABstock[CODE],TABstock[UNITE]),"")</f>
        <v/>
      </c>
      <c r="I2059" s="90" t="str">
        <f>IF(F2059&lt;&gt;"", _xlfn.XLOOKUP(F2059,TABstock[CODE],TABstock[DESCRIPTION]),"")</f>
        <v/>
      </c>
      <c r="J2059" s="90" t="str">
        <f>IF(F2059&lt;&gt;"", _xlfn.XLOOKUP(F2059,TABstock[CODE],TABstock[STOCK]),"")</f>
        <v/>
      </c>
      <c r="K2059" s="14"/>
      <c r="M2059" s="29"/>
      <c r="S2059" s="23"/>
      <c r="AF2059" s="14"/>
      <c r="AG2059" s="53"/>
    </row>
    <row r="2060" spans="2:34" x14ac:dyDescent="0.25">
      <c r="B2060" s="32"/>
      <c r="C2060" s="93"/>
      <c r="D2060" s="94"/>
      <c r="E2060" s="87"/>
      <c r="F2060" s="28"/>
      <c r="G2060" s="28"/>
      <c r="H2060" s="90" t="str">
        <f>IF(F2060&lt;&gt;"", _xlfn.XLOOKUP(F2060,TABstock[CODE],TABstock[UNITE]),"")</f>
        <v/>
      </c>
      <c r="I2060" s="90" t="str">
        <f>IF(F2060&lt;&gt;"", _xlfn.XLOOKUP(F2060,TABstock[CODE],TABstock[DESCRIPTION]),"")</f>
        <v/>
      </c>
      <c r="J2060" s="90" t="str">
        <f>IF(F2060&lt;&gt;"", _xlfn.XLOOKUP(F2060,TABstock[CODE],TABstock[STOCK]),"")</f>
        <v/>
      </c>
    </row>
    <row r="2061" spans="2:34" x14ac:dyDescent="0.25">
      <c r="B2061" s="32"/>
      <c r="C2061" s="93"/>
      <c r="D2061" s="94"/>
      <c r="E2061" s="94"/>
      <c r="F2061" s="28"/>
      <c r="G2061" s="28"/>
      <c r="H2061" s="86" t="str">
        <f>IF(F2061&lt;&gt;"", _xlfn.XLOOKUP(F2061,TABstock[CODE],TABstock[UNITE]),"")</f>
        <v/>
      </c>
      <c r="I2061" s="86" t="str">
        <f>IF(F2061&lt;&gt;"", _xlfn.XLOOKUP(F2061,TABstock[CODE],TABstock[DESCRIPTION]),"")</f>
        <v/>
      </c>
      <c r="J2061" s="86" t="str">
        <f>IF(F2061&lt;&gt;"", _xlfn.XLOOKUP(F2061,TABstock[CODE],TABstock[STOCK]),"")</f>
        <v/>
      </c>
    </row>
    <row r="2062" spans="2:34" x14ac:dyDescent="0.25">
      <c r="B2062" s="32"/>
      <c r="C2062" s="14"/>
      <c r="D2062" s="14"/>
      <c r="E2062" s="23"/>
      <c r="F2062" s="14"/>
      <c r="G2062" s="14"/>
      <c r="H2062" s="14"/>
      <c r="I2062" s="23"/>
    </row>
    <row r="2063" spans="2:34" x14ac:dyDescent="0.25">
      <c r="B2063" s="32"/>
      <c r="C2063" s="14"/>
      <c r="D2063" s="14"/>
      <c r="E2063" s="23"/>
      <c r="F2063" s="14"/>
      <c r="G2063" s="14"/>
      <c r="H2063" s="14"/>
      <c r="I2063" s="23"/>
    </row>
    <row r="2064" spans="2:34" x14ac:dyDescent="0.25">
      <c r="B2064" s="32"/>
      <c r="C2064" s="14"/>
      <c r="D2064" s="14"/>
      <c r="E2064" s="23"/>
      <c r="F2064" s="14"/>
      <c r="G2064" s="14"/>
      <c r="H2064" s="14"/>
      <c r="I2064" s="23"/>
    </row>
    <row r="2065" spans="2:9" x14ac:dyDescent="0.25">
      <c r="B2065" s="32"/>
      <c r="C2065" s="14"/>
      <c r="D2065" s="14"/>
      <c r="E2065" s="23"/>
      <c r="F2065" s="14"/>
      <c r="G2065" s="14"/>
      <c r="H2065" s="14"/>
      <c r="I2065" s="23"/>
    </row>
    <row r="2066" spans="2:9" x14ac:dyDescent="0.25">
      <c r="B2066" s="32"/>
      <c r="C2066" s="14"/>
      <c r="D2066" s="14"/>
      <c r="E2066" s="23"/>
      <c r="F2066" s="14"/>
      <c r="G2066" s="14"/>
      <c r="H2066" s="14"/>
      <c r="I2066" s="23"/>
    </row>
    <row r="2067" spans="2:9" x14ac:dyDescent="0.25">
      <c r="B2067" s="32"/>
      <c r="C2067" s="14"/>
      <c r="D2067" s="14"/>
      <c r="E2067" s="23"/>
      <c r="F2067" s="14"/>
      <c r="G2067" s="14"/>
      <c r="H2067" s="14"/>
      <c r="I2067" s="23"/>
    </row>
    <row r="2068" spans="2:9" x14ac:dyDescent="0.25">
      <c r="B2068" s="32"/>
      <c r="C2068" s="14"/>
      <c r="D2068" s="14"/>
      <c r="E2068" s="23"/>
      <c r="F2068" s="14"/>
      <c r="G2068" s="14"/>
      <c r="H2068" s="14"/>
      <c r="I2068" s="23"/>
    </row>
    <row r="2069" spans="2:9" x14ac:dyDescent="0.25">
      <c r="B2069" s="32"/>
      <c r="C2069" s="14"/>
      <c r="D2069" s="14"/>
      <c r="E2069" s="23"/>
      <c r="F2069" s="14"/>
      <c r="G2069" s="14"/>
      <c r="H2069" s="14"/>
      <c r="I2069" s="23"/>
    </row>
    <row r="2070" spans="2:9" x14ac:dyDescent="0.25">
      <c r="B2070" s="32"/>
      <c r="C2070" s="14"/>
      <c r="D2070" s="14"/>
      <c r="E2070" s="23"/>
      <c r="F2070" s="14"/>
      <c r="G2070" s="14"/>
      <c r="H2070" s="14"/>
      <c r="I2070" s="23"/>
    </row>
    <row r="2071" spans="2:9" x14ac:dyDescent="0.25">
      <c r="B2071" s="32"/>
      <c r="C2071" s="14"/>
      <c r="D2071" s="14"/>
      <c r="E2071" s="23"/>
      <c r="F2071" s="14"/>
      <c r="G2071" s="14"/>
      <c r="H2071" s="14"/>
      <c r="I2071" s="23"/>
    </row>
    <row r="2072" spans="2:9" x14ac:dyDescent="0.25">
      <c r="B2072" s="32"/>
      <c r="C2072" s="14"/>
      <c r="D2072" s="14"/>
      <c r="E2072" s="23"/>
      <c r="F2072" s="14"/>
      <c r="G2072" s="14"/>
      <c r="H2072" s="14"/>
      <c r="I2072" s="23"/>
    </row>
    <row r="2073" spans="2:9" x14ac:dyDescent="0.25">
      <c r="B2073" s="32"/>
      <c r="C2073" s="14"/>
      <c r="D2073" s="14"/>
      <c r="E2073" s="23"/>
      <c r="F2073" s="14"/>
      <c r="G2073" s="14"/>
      <c r="H2073" s="14"/>
      <c r="I2073" s="23"/>
    </row>
    <row r="2074" spans="2:9" x14ac:dyDescent="0.25">
      <c r="B2074" s="32"/>
      <c r="C2074" s="14"/>
      <c r="D2074" s="14"/>
      <c r="E2074" s="23"/>
      <c r="F2074" s="14"/>
      <c r="G2074" s="14"/>
      <c r="H2074" s="14"/>
      <c r="I2074" s="23"/>
    </row>
    <row r="2075" spans="2:9" x14ac:dyDescent="0.25">
      <c r="B2075" s="32"/>
      <c r="C2075" s="14"/>
      <c r="D2075" s="14"/>
      <c r="E2075" s="23"/>
      <c r="F2075" s="14"/>
      <c r="G2075" s="14"/>
      <c r="H2075" s="14"/>
      <c r="I2075" s="23"/>
    </row>
    <row r="2076" spans="2:9" x14ac:dyDescent="0.25">
      <c r="B2076" s="32"/>
      <c r="C2076" s="14"/>
      <c r="D2076" s="14"/>
      <c r="E2076" s="23"/>
      <c r="F2076" s="14"/>
      <c r="G2076" s="14"/>
      <c r="H2076" s="14"/>
      <c r="I2076" s="23"/>
    </row>
    <row r="2077" spans="2:9" x14ac:dyDescent="0.25">
      <c r="B2077" s="32"/>
      <c r="C2077" s="14"/>
      <c r="D2077" s="14"/>
      <c r="E2077" s="23"/>
      <c r="F2077" s="14"/>
      <c r="G2077" s="14"/>
      <c r="H2077" s="14"/>
      <c r="I2077" s="23"/>
    </row>
    <row r="2078" spans="2:9" x14ac:dyDescent="0.25">
      <c r="B2078" s="32"/>
      <c r="C2078" s="14"/>
      <c r="D2078" s="14"/>
      <c r="E2078" s="23"/>
      <c r="F2078" s="14"/>
      <c r="G2078" s="14"/>
      <c r="H2078" s="14"/>
      <c r="I2078" s="23"/>
    </row>
    <row r="2079" spans="2:9" x14ac:dyDescent="0.25">
      <c r="B2079" s="32"/>
      <c r="C2079" s="14"/>
      <c r="D2079" s="14"/>
      <c r="E2079" s="23"/>
      <c r="F2079" s="14"/>
      <c r="G2079" s="14"/>
      <c r="H2079" s="14"/>
      <c r="I2079" s="23"/>
    </row>
    <row r="2080" spans="2:9" x14ac:dyDescent="0.25">
      <c r="B2080" s="32"/>
      <c r="C2080" s="14"/>
      <c r="D2080" s="14"/>
      <c r="E2080" s="23"/>
      <c r="F2080" s="14"/>
      <c r="G2080" s="14"/>
      <c r="H2080" s="14"/>
      <c r="I2080" s="23"/>
    </row>
    <row r="2081" spans="2:9" x14ac:dyDescent="0.25">
      <c r="B2081" s="32"/>
      <c r="C2081" s="14"/>
      <c r="D2081" s="14"/>
      <c r="E2081" s="23"/>
      <c r="F2081" s="14"/>
      <c r="G2081" s="14"/>
      <c r="H2081" s="14"/>
      <c r="I2081" s="23"/>
    </row>
    <row r="2082" spans="2:9" x14ac:dyDescent="0.25">
      <c r="B2082" s="32"/>
      <c r="C2082" s="14"/>
      <c r="D2082" s="14"/>
      <c r="E2082" s="23"/>
      <c r="F2082" s="14"/>
      <c r="G2082" s="14"/>
      <c r="H2082" s="14"/>
      <c r="I2082" s="23"/>
    </row>
    <row r="2083" spans="2:9" x14ac:dyDescent="0.25">
      <c r="B2083" s="32"/>
      <c r="C2083" s="14"/>
      <c r="D2083" s="14"/>
      <c r="E2083" s="23"/>
      <c r="F2083" s="14"/>
      <c r="G2083" s="14"/>
      <c r="H2083" s="14"/>
      <c r="I2083" s="23"/>
    </row>
    <row r="2084" spans="2:9" x14ac:dyDescent="0.25">
      <c r="B2084" s="32"/>
      <c r="C2084" s="14"/>
      <c r="D2084" s="14"/>
      <c r="E2084" s="23"/>
      <c r="F2084" s="14"/>
      <c r="G2084" s="14"/>
      <c r="H2084" s="14"/>
      <c r="I2084" s="23"/>
    </row>
    <row r="2085" spans="2:9" x14ac:dyDescent="0.25">
      <c r="B2085" s="32"/>
      <c r="C2085" s="14"/>
      <c r="D2085" s="14"/>
      <c r="E2085" s="23"/>
      <c r="F2085" s="14"/>
      <c r="G2085" s="14"/>
      <c r="H2085" s="14"/>
      <c r="I2085" s="23"/>
    </row>
    <row r="2086" spans="2:9" x14ac:dyDescent="0.25">
      <c r="B2086" s="32"/>
      <c r="C2086" s="14"/>
      <c r="D2086" s="14"/>
      <c r="E2086" s="23"/>
      <c r="F2086" s="14"/>
      <c r="G2086" s="14"/>
      <c r="H2086" s="14"/>
      <c r="I2086" s="23"/>
    </row>
    <row r="2087" spans="2:9" x14ac:dyDescent="0.25">
      <c r="B2087" s="32"/>
      <c r="C2087" s="14"/>
      <c r="D2087" s="14"/>
      <c r="E2087" s="23"/>
      <c r="F2087" s="14"/>
      <c r="G2087" s="14"/>
      <c r="H2087" s="14"/>
      <c r="I2087" s="23"/>
    </row>
    <row r="2088" spans="2:9" x14ac:dyDescent="0.25">
      <c r="B2088" s="32"/>
      <c r="C2088" s="14"/>
      <c r="D2088" s="14"/>
      <c r="E2088" s="23"/>
      <c r="F2088" s="14"/>
      <c r="G2088" s="14"/>
      <c r="H2088" s="14"/>
      <c r="I2088" s="23"/>
    </row>
    <row r="2089" spans="2:9" x14ac:dyDescent="0.25">
      <c r="B2089" s="32"/>
      <c r="C2089" s="14"/>
      <c r="D2089" s="14"/>
      <c r="E2089" s="23"/>
      <c r="F2089" s="14"/>
      <c r="G2089" s="14"/>
      <c r="H2089" s="14"/>
      <c r="I2089" s="23"/>
    </row>
    <row r="2090" spans="2:9" x14ac:dyDescent="0.25">
      <c r="B2090" s="32"/>
      <c r="C2090" s="14"/>
      <c r="D2090" s="14"/>
      <c r="E2090" s="23"/>
      <c r="F2090" s="14"/>
      <c r="G2090" s="14"/>
      <c r="H2090" s="14"/>
      <c r="I2090" s="23"/>
    </row>
    <row r="2091" spans="2:9" x14ac:dyDescent="0.25">
      <c r="B2091" s="32"/>
      <c r="C2091" s="14"/>
      <c r="D2091" s="14"/>
      <c r="E2091" s="23"/>
      <c r="F2091" s="14"/>
      <c r="G2091" s="14"/>
      <c r="H2091" s="14"/>
      <c r="I2091" s="23"/>
    </row>
    <row r="2092" spans="2:9" x14ac:dyDescent="0.25">
      <c r="B2092" s="32"/>
      <c r="C2092" s="14"/>
      <c r="D2092" s="14"/>
      <c r="E2092" s="23"/>
      <c r="F2092" s="14"/>
      <c r="G2092" s="14"/>
      <c r="H2092" s="14"/>
      <c r="I2092" s="23"/>
    </row>
    <row r="2093" spans="2:9" x14ac:dyDescent="0.25">
      <c r="B2093" s="32"/>
      <c r="C2093" s="14"/>
      <c r="D2093" s="14"/>
      <c r="E2093" s="23"/>
      <c r="F2093" s="14"/>
      <c r="G2093" s="14"/>
      <c r="H2093" s="14"/>
      <c r="I2093" s="23"/>
    </row>
    <row r="2094" spans="2:9" x14ac:dyDescent="0.25">
      <c r="B2094" s="32"/>
      <c r="C2094" s="14"/>
      <c r="D2094" s="14"/>
      <c r="E2094" s="23"/>
      <c r="F2094" s="14"/>
      <c r="G2094" s="14"/>
      <c r="H2094" s="14"/>
      <c r="I2094" s="23"/>
    </row>
    <row r="2095" spans="2:9" x14ac:dyDescent="0.25">
      <c r="B2095" s="32"/>
      <c r="C2095" s="14"/>
      <c r="D2095" s="14"/>
      <c r="E2095" s="23"/>
      <c r="F2095" s="14"/>
      <c r="G2095" s="14"/>
      <c r="H2095" s="14"/>
      <c r="I2095" s="23"/>
    </row>
    <row r="2096" spans="2:9" x14ac:dyDescent="0.25">
      <c r="B2096" s="32"/>
      <c r="C2096" s="14"/>
      <c r="D2096" s="14"/>
      <c r="E2096" s="23"/>
      <c r="F2096" s="14"/>
      <c r="G2096" s="14"/>
      <c r="H2096" s="14"/>
      <c r="I2096" s="23"/>
    </row>
    <row r="2097" spans="2:9" x14ac:dyDescent="0.25">
      <c r="B2097" s="32"/>
      <c r="C2097" s="14"/>
      <c r="D2097" s="14"/>
      <c r="E2097" s="23"/>
      <c r="F2097" s="14"/>
      <c r="G2097" s="14"/>
      <c r="H2097" s="14"/>
      <c r="I2097" s="23"/>
    </row>
    <row r="2098" spans="2:9" x14ac:dyDescent="0.25">
      <c r="B2098" s="32"/>
      <c r="C2098" s="14"/>
      <c r="D2098" s="14"/>
      <c r="E2098" s="23"/>
      <c r="F2098" s="14"/>
      <c r="G2098" s="14"/>
      <c r="H2098" s="14"/>
      <c r="I2098" s="23"/>
    </row>
    <row r="2099" spans="2:9" x14ac:dyDescent="0.25">
      <c r="B2099" s="32"/>
      <c r="C2099" s="14"/>
      <c r="D2099" s="14"/>
      <c r="E2099" s="23"/>
      <c r="F2099" s="14"/>
      <c r="G2099" s="14"/>
      <c r="H2099" s="14"/>
      <c r="I2099" s="23"/>
    </row>
    <row r="2100" spans="2:9" x14ac:dyDescent="0.25">
      <c r="B2100" s="32"/>
      <c r="C2100" s="14"/>
      <c r="D2100" s="14"/>
      <c r="E2100" s="23"/>
      <c r="F2100" s="14"/>
      <c r="G2100" s="14"/>
      <c r="H2100" s="14"/>
      <c r="I2100" s="23"/>
    </row>
    <row r="2101" spans="2:9" x14ac:dyDescent="0.25">
      <c r="B2101" s="32"/>
      <c r="C2101" s="14"/>
      <c r="D2101" s="14"/>
      <c r="E2101" s="23"/>
      <c r="F2101" s="14"/>
      <c r="G2101" s="14"/>
      <c r="H2101" s="14"/>
      <c r="I2101" s="23"/>
    </row>
    <row r="2102" spans="2:9" x14ac:dyDescent="0.25">
      <c r="B2102" s="32"/>
      <c r="C2102" s="14"/>
      <c r="D2102" s="14"/>
      <c r="E2102" s="23"/>
      <c r="F2102" s="14"/>
      <c r="G2102" s="14"/>
      <c r="H2102" s="14"/>
      <c r="I2102" s="23"/>
    </row>
    <row r="2103" spans="2:9" x14ac:dyDescent="0.25">
      <c r="B2103" s="32"/>
      <c r="C2103" s="14"/>
      <c r="D2103" s="14"/>
      <c r="E2103" s="23"/>
      <c r="F2103" s="14"/>
      <c r="G2103" s="14"/>
      <c r="H2103" s="14"/>
      <c r="I2103" s="23"/>
    </row>
    <row r="2104" spans="2:9" x14ac:dyDescent="0.25">
      <c r="B2104" s="32"/>
      <c r="C2104" s="14"/>
      <c r="D2104" s="14"/>
      <c r="E2104" s="23"/>
      <c r="F2104" s="14"/>
      <c r="G2104" s="14"/>
      <c r="H2104" s="14"/>
      <c r="I2104" s="23"/>
    </row>
    <row r="2105" spans="2:9" x14ac:dyDescent="0.25">
      <c r="B2105" s="32"/>
      <c r="C2105" s="14"/>
      <c r="D2105" s="14"/>
      <c r="E2105" s="23"/>
      <c r="F2105" s="14"/>
      <c r="G2105" s="14"/>
      <c r="H2105" s="14"/>
      <c r="I2105" s="23"/>
    </row>
    <row r="2106" spans="2:9" x14ac:dyDescent="0.25">
      <c r="B2106" s="32"/>
      <c r="C2106" s="14"/>
      <c r="D2106" s="14"/>
      <c r="E2106" s="23"/>
      <c r="F2106" s="14"/>
      <c r="G2106" s="14"/>
      <c r="H2106" s="14"/>
      <c r="I2106" s="23"/>
    </row>
    <row r="2107" spans="2:9" x14ac:dyDescent="0.25">
      <c r="B2107" s="32"/>
      <c r="C2107" s="14"/>
      <c r="D2107" s="14"/>
      <c r="E2107" s="23"/>
      <c r="F2107" s="14"/>
      <c r="G2107" s="14"/>
      <c r="H2107" s="14"/>
      <c r="I2107" s="23"/>
    </row>
    <row r="2108" spans="2:9" x14ac:dyDescent="0.25">
      <c r="B2108" s="32"/>
      <c r="C2108" s="14"/>
      <c r="D2108" s="14"/>
      <c r="E2108" s="23"/>
      <c r="F2108" s="14"/>
      <c r="G2108" s="14"/>
      <c r="H2108" s="14"/>
      <c r="I2108" s="23"/>
    </row>
    <row r="2109" spans="2:9" x14ac:dyDescent="0.25">
      <c r="B2109" s="32"/>
      <c r="C2109" s="14"/>
      <c r="D2109" s="14"/>
      <c r="E2109" s="23"/>
      <c r="F2109" s="14"/>
      <c r="G2109" s="14"/>
      <c r="H2109" s="14"/>
      <c r="I2109" s="23"/>
    </row>
    <row r="2110" spans="2:9" x14ac:dyDescent="0.25">
      <c r="B2110" s="32"/>
      <c r="C2110" s="14"/>
      <c r="D2110" s="14"/>
      <c r="E2110" s="23"/>
      <c r="F2110" s="14"/>
      <c r="G2110" s="14"/>
      <c r="H2110" s="14"/>
      <c r="I2110" s="23"/>
    </row>
    <row r="2111" spans="2:9" x14ac:dyDescent="0.25">
      <c r="B2111" s="32"/>
      <c r="C2111" s="14"/>
      <c r="D2111" s="14"/>
      <c r="E2111" s="23"/>
      <c r="F2111" s="14"/>
      <c r="G2111" s="14"/>
      <c r="H2111" s="14"/>
      <c r="I2111" s="23"/>
    </row>
    <row r="2112" spans="2:9" x14ac:dyDescent="0.25">
      <c r="B2112" s="32"/>
      <c r="C2112" s="14"/>
      <c r="D2112" s="14"/>
      <c r="E2112" s="23"/>
      <c r="F2112" s="14"/>
      <c r="G2112" s="14"/>
      <c r="H2112" s="14"/>
      <c r="I2112" s="23"/>
    </row>
    <row r="2113" spans="2:9" x14ac:dyDescent="0.25">
      <c r="B2113" s="32"/>
      <c r="C2113" s="14"/>
      <c r="D2113" s="14"/>
      <c r="E2113" s="23"/>
      <c r="F2113" s="14"/>
      <c r="G2113" s="14"/>
      <c r="H2113" s="14"/>
      <c r="I2113" s="23"/>
    </row>
    <row r="2114" spans="2:9" x14ac:dyDescent="0.25">
      <c r="B2114" s="32"/>
      <c r="C2114" s="14"/>
      <c r="D2114" s="14"/>
      <c r="E2114" s="23"/>
      <c r="F2114" s="14"/>
      <c r="G2114" s="14"/>
      <c r="H2114" s="14"/>
      <c r="I2114" s="23"/>
    </row>
    <row r="2115" spans="2:9" x14ac:dyDescent="0.25">
      <c r="B2115" s="32"/>
      <c r="C2115" s="14"/>
      <c r="D2115" s="14"/>
      <c r="E2115" s="23"/>
      <c r="F2115" s="14"/>
      <c r="G2115" s="14"/>
      <c r="H2115" s="14"/>
      <c r="I2115" s="23"/>
    </row>
    <row r="2116" spans="2:9" x14ac:dyDescent="0.25">
      <c r="B2116" s="32"/>
      <c r="C2116" s="14"/>
      <c r="D2116" s="14"/>
      <c r="E2116" s="23"/>
      <c r="F2116" s="14"/>
      <c r="G2116" s="14"/>
      <c r="H2116" s="14"/>
      <c r="I2116" s="23"/>
    </row>
    <row r="2117" spans="2:9" x14ac:dyDescent="0.25">
      <c r="B2117" s="32"/>
      <c r="C2117" s="14"/>
      <c r="D2117" s="14"/>
      <c r="E2117" s="23"/>
      <c r="F2117" s="14"/>
      <c r="G2117" s="14"/>
      <c r="H2117" s="14"/>
      <c r="I2117" s="23"/>
    </row>
    <row r="2118" spans="2:9" x14ac:dyDescent="0.25">
      <c r="B2118" s="32"/>
      <c r="C2118" s="14"/>
      <c r="D2118" s="14"/>
      <c r="E2118" s="23"/>
      <c r="F2118" s="14"/>
      <c r="G2118" s="14"/>
      <c r="H2118" s="14"/>
      <c r="I2118" s="23"/>
    </row>
    <row r="2119" spans="2:9" x14ac:dyDescent="0.25">
      <c r="B2119" s="32"/>
      <c r="C2119" s="14"/>
      <c r="D2119" s="14"/>
      <c r="E2119" s="23"/>
      <c r="F2119" s="14"/>
      <c r="G2119" s="14"/>
      <c r="H2119" s="14"/>
      <c r="I2119" s="23"/>
    </row>
    <row r="2120" spans="2:9" x14ac:dyDescent="0.25">
      <c r="B2120" s="32"/>
      <c r="C2120" s="14"/>
      <c r="D2120" s="14"/>
      <c r="E2120" s="23"/>
      <c r="F2120" s="14"/>
      <c r="G2120" s="14"/>
      <c r="H2120" s="14"/>
      <c r="I2120" s="23"/>
    </row>
    <row r="2121" spans="2:9" x14ac:dyDescent="0.25">
      <c r="B2121" s="32"/>
      <c r="C2121" s="14"/>
      <c r="D2121" s="14"/>
      <c r="E2121" s="23"/>
      <c r="F2121" s="14"/>
      <c r="G2121" s="14"/>
      <c r="H2121" s="14"/>
      <c r="I2121" s="23"/>
    </row>
    <row r="2122" spans="2:9" x14ac:dyDescent="0.25">
      <c r="B2122" s="32"/>
      <c r="C2122" s="14"/>
      <c r="D2122" s="14"/>
      <c r="E2122" s="23"/>
      <c r="F2122" s="14"/>
      <c r="G2122" s="14"/>
      <c r="H2122" s="14"/>
      <c r="I2122" s="23"/>
    </row>
    <row r="2123" spans="2:9" x14ac:dyDescent="0.25">
      <c r="B2123" s="32"/>
      <c r="C2123" s="14"/>
      <c r="D2123" s="14"/>
      <c r="E2123" s="23"/>
      <c r="F2123" s="14"/>
      <c r="G2123" s="14"/>
      <c r="H2123" s="14"/>
      <c r="I2123" s="23"/>
    </row>
    <row r="2124" spans="2:9" x14ac:dyDescent="0.25">
      <c r="B2124" s="32"/>
      <c r="C2124" s="14"/>
      <c r="D2124" s="14"/>
      <c r="E2124" s="23"/>
      <c r="F2124" s="14"/>
      <c r="G2124" s="14"/>
      <c r="H2124" s="14"/>
      <c r="I2124" s="23"/>
    </row>
    <row r="2125" spans="2:9" x14ac:dyDescent="0.25">
      <c r="B2125" s="32"/>
      <c r="C2125" s="14"/>
      <c r="D2125" s="14"/>
      <c r="E2125" s="23"/>
      <c r="F2125" s="14"/>
      <c r="G2125" s="14"/>
      <c r="H2125" s="14"/>
      <c r="I2125" s="23"/>
    </row>
    <row r="2126" spans="2:9" x14ac:dyDescent="0.25">
      <c r="B2126" s="32"/>
      <c r="C2126" s="14"/>
      <c r="D2126" s="14"/>
      <c r="E2126" s="23"/>
      <c r="F2126" s="14"/>
      <c r="G2126" s="14"/>
      <c r="H2126" s="14"/>
      <c r="I2126" s="23"/>
    </row>
    <row r="2127" spans="2:9" x14ac:dyDescent="0.25">
      <c r="B2127" s="32"/>
      <c r="C2127" s="14"/>
      <c r="D2127" s="14"/>
      <c r="E2127" s="23"/>
      <c r="F2127" s="14"/>
      <c r="G2127" s="14"/>
      <c r="H2127" s="14"/>
      <c r="I2127" s="23"/>
    </row>
    <row r="2128" spans="2:9" x14ac:dyDescent="0.25">
      <c r="B2128" s="32"/>
      <c r="C2128" s="14"/>
      <c r="D2128" s="14"/>
      <c r="E2128" s="23"/>
      <c r="F2128" s="14"/>
      <c r="G2128" s="14"/>
      <c r="H2128" s="14"/>
      <c r="I2128" s="23"/>
    </row>
    <row r="2129" spans="2:9" x14ac:dyDescent="0.25">
      <c r="B2129" s="32"/>
      <c r="C2129" s="14"/>
      <c r="D2129" s="14"/>
      <c r="E2129" s="23"/>
      <c r="F2129" s="14"/>
      <c r="G2129" s="14"/>
      <c r="H2129" s="14"/>
      <c r="I2129" s="23"/>
    </row>
    <row r="2130" spans="2:9" x14ac:dyDescent="0.25">
      <c r="B2130" s="32"/>
      <c r="C2130" s="14"/>
      <c r="D2130" s="14"/>
      <c r="E2130" s="23"/>
      <c r="F2130" s="14"/>
      <c r="G2130" s="14"/>
      <c r="H2130" s="14"/>
      <c r="I2130" s="23"/>
    </row>
    <row r="2131" spans="2:9" x14ac:dyDescent="0.25">
      <c r="B2131" s="32"/>
      <c r="C2131" s="14"/>
      <c r="D2131" s="14"/>
      <c r="E2131" s="23"/>
      <c r="F2131" s="14"/>
      <c r="G2131" s="14"/>
      <c r="H2131" s="14"/>
      <c r="I2131" s="23"/>
    </row>
    <row r="2132" spans="2:9" x14ac:dyDescent="0.25">
      <c r="B2132" s="32"/>
      <c r="C2132" s="14"/>
      <c r="D2132" s="14"/>
      <c r="E2132" s="23"/>
      <c r="F2132" s="14"/>
      <c r="G2132" s="14"/>
      <c r="H2132" s="14"/>
      <c r="I2132" s="23"/>
    </row>
    <row r="2133" spans="2:9" x14ac:dyDescent="0.25">
      <c r="B2133" s="32"/>
      <c r="C2133" s="14"/>
      <c r="D2133" s="14"/>
      <c r="E2133" s="23"/>
      <c r="F2133" s="14"/>
      <c r="G2133" s="14"/>
      <c r="H2133" s="14"/>
      <c r="I2133" s="23"/>
    </row>
    <row r="2134" spans="2:9" x14ac:dyDescent="0.25">
      <c r="B2134" s="32"/>
      <c r="C2134" s="14"/>
      <c r="D2134" s="14"/>
      <c r="E2134" s="23"/>
      <c r="F2134" s="14"/>
      <c r="G2134" s="14"/>
      <c r="H2134" s="14"/>
      <c r="I2134" s="23"/>
    </row>
    <row r="2135" spans="2:9" x14ac:dyDescent="0.25">
      <c r="B2135" s="32"/>
      <c r="C2135" s="14"/>
      <c r="D2135" s="14"/>
      <c r="E2135" s="23"/>
      <c r="F2135" s="14"/>
      <c r="G2135" s="14"/>
      <c r="H2135" s="14"/>
      <c r="I2135" s="23"/>
    </row>
    <row r="2136" spans="2:9" x14ac:dyDescent="0.25">
      <c r="B2136" s="32"/>
      <c r="C2136" s="14"/>
      <c r="D2136" s="14"/>
      <c r="E2136" s="23"/>
      <c r="F2136" s="14"/>
      <c r="G2136" s="14"/>
      <c r="H2136" s="14"/>
      <c r="I2136" s="23"/>
    </row>
    <row r="2137" spans="2:9" x14ac:dyDescent="0.25">
      <c r="B2137" s="32"/>
      <c r="C2137" s="14"/>
      <c r="D2137" s="14"/>
      <c r="E2137" s="23"/>
      <c r="F2137" s="14"/>
      <c r="G2137" s="14"/>
      <c r="H2137" s="14"/>
      <c r="I2137" s="23"/>
    </row>
    <row r="2138" spans="2:9" x14ac:dyDescent="0.25">
      <c r="B2138" s="32"/>
      <c r="C2138" s="14"/>
      <c r="D2138" s="14"/>
      <c r="E2138" s="23"/>
      <c r="F2138" s="14"/>
      <c r="G2138" s="14"/>
      <c r="H2138" s="14"/>
      <c r="I2138" s="23"/>
    </row>
    <row r="2139" spans="2:9" x14ac:dyDescent="0.25">
      <c r="B2139" s="32"/>
      <c r="C2139" s="14"/>
      <c r="D2139" s="14"/>
      <c r="E2139" s="23"/>
      <c r="F2139" s="14"/>
      <c r="G2139" s="14"/>
      <c r="H2139" s="14"/>
      <c r="I2139" s="23"/>
    </row>
    <row r="2140" spans="2:9" x14ac:dyDescent="0.25">
      <c r="B2140" s="32"/>
      <c r="C2140" s="14"/>
      <c r="D2140" s="14"/>
      <c r="E2140" s="23"/>
      <c r="F2140" s="14"/>
      <c r="G2140" s="14"/>
      <c r="H2140" s="14"/>
      <c r="I2140" s="23"/>
    </row>
    <row r="2141" spans="2:9" x14ac:dyDescent="0.25">
      <c r="B2141" s="32"/>
      <c r="C2141" s="14"/>
      <c r="D2141" s="14"/>
      <c r="E2141" s="23"/>
      <c r="F2141" s="14"/>
      <c r="G2141" s="14"/>
      <c r="H2141" s="14"/>
      <c r="I2141" s="23"/>
    </row>
    <row r="2142" spans="2:9" x14ac:dyDescent="0.25">
      <c r="B2142" s="32"/>
      <c r="C2142" s="14"/>
      <c r="D2142" s="14"/>
      <c r="E2142" s="23"/>
      <c r="F2142" s="14"/>
      <c r="G2142" s="14"/>
      <c r="H2142" s="14"/>
      <c r="I2142" s="23"/>
    </row>
    <row r="2143" spans="2:9" x14ac:dyDescent="0.25">
      <c r="B2143" s="32"/>
      <c r="C2143" s="14"/>
      <c r="D2143" s="14"/>
      <c r="E2143" s="23"/>
      <c r="F2143" s="14"/>
      <c r="G2143" s="14"/>
      <c r="H2143" s="14"/>
      <c r="I2143" s="23"/>
    </row>
    <row r="2144" spans="2:9" x14ac:dyDescent="0.25">
      <c r="B2144" s="32"/>
      <c r="C2144" s="14"/>
      <c r="D2144" s="14"/>
      <c r="E2144" s="23"/>
      <c r="F2144" s="14"/>
      <c r="G2144" s="14"/>
      <c r="H2144" s="14"/>
      <c r="I2144" s="23"/>
    </row>
    <row r="2145" spans="2:9" x14ac:dyDescent="0.25">
      <c r="B2145" s="32"/>
      <c r="C2145" s="14"/>
      <c r="D2145" s="14"/>
      <c r="E2145" s="23"/>
      <c r="F2145" s="14"/>
      <c r="G2145" s="14"/>
      <c r="H2145" s="14"/>
      <c r="I2145" s="23"/>
    </row>
    <row r="2146" spans="2:9" x14ac:dyDescent="0.25">
      <c r="B2146" s="32"/>
      <c r="C2146" s="14"/>
      <c r="D2146" s="14"/>
      <c r="E2146" s="23"/>
      <c r="F2146" s="14"/>
      <c r="G2146" s="14"/>
      <c r="H2146" s="14"/>
      <c r="I2146" s="23"/>
    </row>
    <row r="2147" spans="2:9" x14ac:dyDescent="0.25">
      <c r="B2147" s="32"/>
      <c r="C2147" s="14"/>
      <c r="D2147" s="14"/>
      <c r="E2147" s="23"/>
      <c r="F2147" s="14"/>
      <c r="G2147" s="14"/>
      <c r="H2147" s="14"/>
      <c r="I2147" s="23"/>
    </row>
    <row r="2148" spans="2:9" x14ac:dyDescent="0.25">
      <c r="B2148" s="32"/>
      <c r="C2148" s="14"/>
      <c r="D2148" s="14"/>
      <c r="E2148" s="23"/>
      <c r="F2148" s="14"/>
      <c r="G2148" s="14"/>
      <c r="H2148" s="14"/>
      <c r="I2148" s="23"/>
    </row>
    <row r="2149" spans="2:9" x14ac:dyDescent="0.25">
      <c r="B2149" s="32"/>
      <c r="C2149" s="14"/>
      <c r="D2149" s="14"/>
      <c r="E2149" s="23"/>
      <c r="F2149" s="14"/>
      <c r="G2149" s="14"/>
      <c r="H2149" s="14"/>
      <c r="I2149" s="23"/>
    </row>
    <row r="2150" spans="2:9" x14ac:dyDescent="0.25">
      <c r="B2150" s="32"/>
      <c r="C2150" s="14"/>
      <c r="D2150" s="14"/>
      <c r="E2150" s="23"/>
      <c r="F2150" s="14"/>
      <c r="G2150" s="14"/>
      <c r="H2150" s="14"/>
      <c r="I2150" s="23"/>
    </row>
    <row r="2151" spans="2:9" x14ac:dyDescent="0.25">
      <c r="B2151" s="32"/>
      <c r="C2151" s="14"/>
      <c r="D2151" s="14"/>
      <c r="E2151" s="23"/>
      <c r="F2151" s="14"/>
      <c r="G2151" s="14"/>
      <c r="H2151" s="14"/>
      <c r="I2151" s="23"/>
    </row>
    <row r="2152" spans="2:9" x14ac:dyDescent="0.25">
      <c r="B2152" s="32"/>
      <c r="C2152" s="14"/>
      <c r="D2152" s="14"/>
      <c r="E2152" s="23"/>
      <c r="F2152" s="14"/>
      <c r="G2152" s="14"/>
      <c r="H2152" s="14"/>
      <c r="I2152" s="23"/>
    </row>
    <row r="2153" spans="2:9" x14ac:dyDescent="0.25">
      <c r="B2153" s="32"/>
      <c r="C2153" s="14"/>
      <c r="D2153" s="14"/>
      <c r="E2153" s="23"/>
      <c r="F2153" s="14"/>
      <c r="G2153" s="14"/>
      <c r="H2153" s="14"/>
      <c r="I2153" s="23"/>
    </row>
    <row r="2154" spans="2:9" x14ac:dyDescent="0.25">
      <c r="B2154" s="32"/>
      <c r="C2154" s="14"/>
      <c r="D2154" s="14"/>
      <c r="E2154" s="23"/>
      <c r="F2154" s="14"/>
      <c r="G2154" s="14"/>
      <c r="H2154" s="14"/>
      <c r="I2154" s="23"/>
    </row>
    <row r="2155" spans="2:9" x14ac:dyDescent="0.25">
      <c r="B2155" s="32"/>
      <c r="C2155" s="14"/>
      <c r="D2155" s="14"/>
      <c r="E2155" s="23"/>
      <c r="F2155" s="14"/>
      <c r="G2155" s="14"/>
      <c r="H2155" s="14"/>
      <c r="I2155" s="23"/>
    </row>
    <row r="2156" spans="2:9" x14ac:dyDescent="0.25">
      <c r="B2156" s="32"/>
      <c r="C2156" s="14"/>
      <c r="D2156" s="14"/>
      <c r="E2156" s="23"/>
      <c r="F2156" s="14"/>
      <c r="G2156" s="14"/>
      <c r="H2156" s="14"/>
      <c r="I2156" s="23"/>
    </row>
    <row r="2157" spans="2:9" x14ac:dyDescent="0.25">
      <c r="B2157" s="32"/>
      <c r="C2157" s="14"/>
      <c r="D2157" s="14"/>
      <c r="E2157" s="23"/>
      <c r="F2157" s="14"/>
      <c r="G2157" s="14"/>
      <c r="H2157" s="14"/>
      <c r="I2157" s="23"/>
    </row>
    <row r="2158" spans="2:9" x14ac:dyDescent="0.25">
      <c r="B2158" s="32"/>
      <c r="C2158" s="14"/>
      <c r="D2158" s="14"/>
      <c r="E2158" s="23"/>
      <c r="F2158" s="14"/>
      <c r="G2158" s="14"/>
      <c r="H2158" s="14"/>
      <c r="I2158" s="23"/>
    </row>
    <row r="2159" spans="2:9" x14ac:dyDescent="0.25">
      <c r="B2159" s="32"/>
      <c r="C2159" s="14"/>
      <c r="D2159" s="14"/>
      <c r="E2159" s="23"/>
      <c r="F2159" s="14"/>
      <c r="G2159" s="14"/>
      <c r="H2159" s="14"/>
      <c r="I2159" s="23"/>
    </row>
    <row r="2160" spans="2:9" x14ac:dyDescent="0.25">
      <c r="B2160" s="32"/>
      <c r="C2160" s="14"/>
      <c r="D2160" s="14"/>
      <c r="E2160" s="23"/>
      <c r="F2160" s="14"/>
      <c r="G2160" s="14"/>
      <c r="H2160" s="14"/>
      <c r="I2160" s="23"/>
    </row>
    <row r="2161" spans="2:9" x14ac:dyDescent="0.25">
      <c r="B2161" s="32"/>
      <c r="C2161" s="14"/>
      <c r="D2161" s="14"/>
      <c r="E2161" s="23"/>
      <c r="F2161" s="14"/>
      <c r="G2161" s="14"/>
      <c r="H2161" s="14"/>
      <c r="I2161" s="23"/>
    </row>
    <row r="2162" spans="2:9" x14ac:dyDescent="0.25">
      <c r="B2162" s="32"/>
      <c r="C2162" s="14"/>
      <c r="D2162" s="14"/>
      <c r="E2162" s="23"/>
      <c r="F2162" s="14"/>
      <c r="G2162" s="14"/>
      <c r="H2162" s="14"/>
      <c r="I2162" s="23"/>
    </row>
    <row r="2163" spans="2:9" x14ac:dyDescent="0.25">
      <c r="B2163" s="32"/>
      <c r="C2163" s="14"/>
      <c r="D2163" s="14"/>
      <c r="E2163" s="23"/>
      <c r="F2163" s="14"/>
      <c r="G2163" s="14"/>
      <c r="H2163" s="14"/>
      <c r="I2163" s="23"/>
    </row>
    <row r="2164" spans="2:9" x14ac:dyDescent="0.25">
      <c r="B2164" s="32"/>
      <c r="C2164" s="14"/>
      <c r="D2164" s="14"/>
      <c r="E2164" s="23"/>
      <c r="F2164" s="14"/>
      <c r="G2164" s="14"/>
      <c r="H2164" s="14"/>
      <c r="I2164" s="23"/>
    </row>
    <row r="2165" spans="2:9" x14ac:dyDescent="0.25">
      <c r="B2165" s="32"/>
      <c r="C2165" s="14"/>
      <c r="D2165" s="14"/>
      <c r="E2165" s="23"/>
      <c r="F2165" s="14"/>
      <c r="G2165" s="14"/>
      <c r="H2165" s="14"/>
      <c r="I2165" s="23"/>
    </row>
    <row r="2166" spans="2:9" x14ac:dyDescent="0.25">
      <c r="B2166" s="32"/>
      <c r="C2166" s="14"/>
      <c r="D2166" s="14"/>
      <c r="E2166" s="23"/>
      <c r="F2166" s="14"/>
      <c r="G2166" s="14"/>
      <c r="H2166" s="14"/>
      <c r="I2166" s="23"/>
    </row>
    <row r="2167" spans="2:9" x14ac:dyDescent="0.25">
      <c r="B2167" s="32"/>
      <c r="C2167" s="14"/>
      <c r="D2167" s="14"/>
      <c r="E2167" s="23"/>
      <c r="F2167" s="14"/>
      <c r="G2167" s="14"/>
      <c r="H2167" s="14"/>
      <c r="I2167" s="23"/>
    </row>
    <row r="2168" spans="2:9" x14ac:dyDescent="0.25">
      <c r="B2168" s="32"/>
      <c r="C2168" s="14"/>
      <c r="D2168" s="14"/>
      <c r="E2168" s="23"/>
      <c r="F2168" s="14"/>
      <c r="G2168" s="14"/>
      <c r="H2168" s="14"/>
      <c r="I2168" s="23"/>
    </row>
    <row r="2169" spans="2:9" x14ac:dyDescent="0.25">
      <c r="B2169" s="32"/>
      <c r="C2169" s="14"/>
      <c r="D2169" s="14"/>
      <c r="E2169" s="23"/>
      <c r="F2169" s="14"/>
      <c r="G2169" s="14"/>
      <c r="H2169" s="14"/>
      <c r="I2169" s="23"/>
    </row>
    <row r="2170" spans="2:9" x14ac:dyDescent="0.25">
      <c r="B2170" s="32"/>
      <c r="C2170" s="14"/>
      <c r="D2170" s="14"/>
      <c r="E2170" s="23"/>
      <c r="F2170" s="14"/>
      <c r="G2170" s="14"/>
      <c r="H2170" s="14"/>
      <c r="I2170" s="23"/>
    </row>
    <row r="2171" spans="2:9" x14ac:dyDescent="0.25">
      <c r="B2171" s="32"/>
      <c r="C2171" s="14"/>
      <c r="D2171" s="14"/>
      <c r="E2171" s="23"/>
      <c r="F2171" s="14"/>
      <c r="G2171" s="14"/>
      <c r="H2171" s="14"/>
      <c r="I2171" s="23"/>
    </row>
    <row r="2172" spans="2:9" x14ac:dyDescent="0.25">
      <c r="B2172" s="32"/>
      <c r="C2172" s="14"/>
      <c r="D2172" s="14"/>
      <c r="E2172" s="23"/>
      <c r="F2172" s="14"/>
      <c r="G2172" s="14"/>
      <c r="H2172" s="14"/>
      <c r="I2172" s="23"/>
    </row>
    <row r="2173" spans="2:9" x14ac:dyDescent="0.25">
      <c r="B2173" s="32"/>
      <c r="C2173" s="14"/>
      <c r="D2173" s="14"/>
      <c r="E2173" s="23"/>
      <c r="F2173" s="14"/>
      <c r="G2173" s="14"/>
      <c r="H2173" s="14"/>
      <c r="I2173" s="23"/>
    </row>
    <row r="2174" spans="2:9" x14ac:dyDescent="0.25">
      <c r="B2174" s="32"/>
      <c r="C2174" s="14"/>
      <c r="D2174" s="14"/>
      <c r="E2174" s="23"/>
      <c r="F2174" s="14"/>
      <c r="G2174" s="14"/>
      <c r="H2174" s="14"/>
      <c r="I2174" s="23"/>
    </row>
    <row r="2175" spans="2:9" x14ac:dyDescent="0.25">
      <c r="B2175" s="32"/>
      <c r="C2175" s="14"/>
      <c r="D2175" s="14"/>
      <c r="E2175" s="23"/>
      <c r="F2175" s="14"/>
      <c r="G2175" s="14"/>
      <c r="H2175" s="14"/>
      <c r="I2175" s="23"/>
    </row>
    <row r="2176" spans="2:9" x14ac:dyDescent="0.25">
      <c r="B2176" s="32"/>
      <c r="C2176" s="14"/>
      <c r="D2176" s="14"/>
      <c r="E2176" s="23"/>
      <c r="F2176" s="14"/>
      <c r="G2176" s="14"/>
      <c r="H2176" s="14"/>
      <c r="I2176" s="23"/>
    </row>
    <row r="2177" spans="2:9" x14ac:dyDescent="0.25">
      <c r="B2177" s="32"/>
      <c r="C2177" s="14"/>
      <c r="D2177" s="14"/>
      <c r="E2177" s="23"/>
      <c r="F2177" s="14"/>
      <c r="G2177" s="14"/>
      <c r="H2177" s="14"/>
      <c r="I2177" s="23"/>
    </row>
    <row r="2178" spans="2:9" x14ac:dyDescent="0.25">
      <c r="B2178" s="32"/>
      <c r="C2178" s="14"/>
      <c r="D2178" s="14"/>
      <c r="E2178" s="23"/>
      <c r="F2178" s="14"/>
      <c r="G2178" s="14"/>
      <c r="H2178" s="14"/>
      <c r="I2178" s="23"/>
    </row>
    <row r="2179" spans="2:9" x14ac:dyDescent="0.25">
      <c r="B2179" s="32"/>
      <c r="C2179" s="14"/>
      <c r="D2179" s="14"/>
      <c r="E2179" s="23"/>
      <c r="F2179" s="14"/>
      <c r="G2179" s="14"/>
      <c r="H2179" s="14"/>
      <c r="I2179" s="23"/>
    </row>
    <row r="2180" spans="2:9" x14ac:dyDescent="0.25">
      <c r="B2180" s="32"/>
      <c r="C2180" s="14"/>
      <c r="D2180" s="14"/>
      <c r="E2180" s="23"/>
      <c r="F2180" s="14"/>
      <c r="G2180" s="14"/>
      <c r="H2180" s="14"/>
      <c r="I2180" s="23"/>
    </row>
    <row r="2181" spans="2:9" x14ac:dyDescent="0.25">
      <c r="B2181" s="32"/>
      <c r="C2181" s="14"/>
      <c r="D2181" s="14"/>
      <c r="E2181" s="23"/>
      <c r="F2181" s="14"/>
      <c r="G2181" s="14"/>
      <c r="H2181" s="14"/>
      <c r="I2181" s="23"/>
    </row>
    <row r="2182" spans="2:9" x14ac:dyDescent="0.25">
      <c r="B2182" s="32"/>
      <c r="C2182" s="14"/>
      <c r="D2182" s="14"/>
      <c r="E2182" s="23"/>
      <c r="F2182" s="14"/>
      <c r="G2182" s="14"/>
      <c r="H2182" s="14"/>
      <c r="I2182" s="23"/>
    </row>
    <row r="2183" spans="2:9" x14ac:dyDescent="0.25">
      <c r="B2183" s="32"/>
      <c r="C2183" s="14"/>
      <c r="D2183" s="14"/>
      <c r="E2183" s="23"/>
      <c r="F2183" s="14"/>
      <c r="G2183" s="14"/>
      <c r="H2183" s="14"/>
      <c r="I2183" s="23"/>
    </row>
    <row r="2184" spans="2:9" x14ac:dyDescent="0.25">
      <c r="B2184" s="32"/>
      <c r="C2184" s="14"/>
      <c r="D2184" s="14"/>
      <c r="E2184" s="23"/>
      <c r="F2184" s="14"/>
      <c r="G2184" s="14"/>
      <c r="H2184" s="14"/>
      <c r="I2184" s="23"/>
    </row>
    <row r="2185" spans="2:9" x14ac:dyDescent="0.25">
      <c r="B2185" s="32"/>
      <c r="C2185" s="14"/>
      <c r="D2185" s="14"/>
      <c r="E2185" s="23"/>
      <c r="F2185" s="14"/>
      <c r="G2185" s="14"/>
      <c r="H2185" s="14"/>
      <c r="I2185" s="23"/>
    </row>
    <row r="2186" spans="2:9" x14ac:dyDescent="0.25">
      <c r="B2186" s="32"/>
      <c r="C2186" s="14"/>
      <c r="D2186" s="14"/>
      <c r="E2186" s="23"/>
      <c r="F2186" s="14"/>
      <c r="G2186" s="14"/>
      <c r="H2186" s="14"/>
      <c r="I2186" s="23"/>
    </row>
    <row r="2187" spans="2:9" x14ac:dyDescent="0.25">
      <c r="B2187" s="32"/>
      <c r="C2187" s="14"/>
      <c r="D2187" s="14"/>
      <c r="E2187" s="23"/>
      <c r="F2187" s="14"/>
      <c r="G2187" s="14"/>
      <c r="H2187" s="14"/>
      <c r="I2187" s="23"/>
    </row>
    <row r="2188" spans="2:9" x14ac:dyDescent="0.25">
      <c r="B2188" s="32"/>
      <c r="C2188" s="14"/>
      <c r="D2188" s="14"/>
      <c r="E2188" s="23"/>
      <c r="F2188" s="14"/>
      <c r="G2188" s="14"/>
      <c r="H2188" s="14"/>
      <c r="I2188" s="23"/>
    </row>
    <row r="2189" spans="2:9" x14ac:dyDescent="0.25">
      <c r="B2189" s="32"/>
      <c r="C2189" s="14"/>
      <c r="D2189" s="14"/>
      <c r="E2189" s="23"/>
      <c r="F2189" s="14"/>
      <c r="G2189" s="14"/>
      <c r="H2189" s="14"/>
      <c r="I2189" s="23"/>
    </row>
    <row r="2190" spans="2:9" x14ac:dyDescent="0.25">
      <c r="B2190" s="32"/>
      <c r="C2190" s="14"/>
      <c r="D2190" s="14"/>
      <c r="E2190" s="23"/>
      <c r="F2190" s="14"/>
      <c r="G2190" s="14"/>
      <c r="H2190" s="14"/>
      <c r="I2190" s="23"/>
    </row>
    <row r="2191" spans="2:9" x14ac:dyDescent="0.25">
      <c r="B2191" s="32"/>
      <c r="C2191" s="14"/>
      <c r="D2191" s="14"/>
      <c r="E2191" s="23"/>
      <c r="F2191" s="14"/>
      <c r="G2191" s="14"/>
      <c r="H2191" s="14"/>
      <c r="I2191" s="23"/>
    </row>
    <row r="2192" spans="2:9" x14ac:dyDescent="0.25">
      <c r="B2192" s="32"/>
      <c r="C2192" s="14"/>
      <c r="D2192" s="14"/>
      <c r="E2192" s="23"/>
      <c r="F2192" s="14"/>
      <c r="G2192" s="14"/>
      <c r="H2192" s="14"/>
      <c r="I2192" s="23"/>
    </row>
    <row r="2193" spans="2:9" x14ac:dyDescent="0.25">
      <c r="B2193" s="32"/>
      <c r="C2193" s="14"/>
      <c r="D2193" s="14"/>
      <c r="E2193" s="23"/>
      <c r="F2193" s="14"/>
      <c r="G2193" s="14"/>
      <c r="H2193" s="14"/>
      <c r="I2193" s="23"/>
    </row>
    <row r="2194" spans="2:9" x14ac:dyDescent="0.25">
      <c r="B2194" s="32"/>
      <c r="C2194" s="14"/>
      <c r="D2194" s="14"/>
      <c r="E2194" s="23"/>
      <c r="F2194" s="14"/>
      <c r="G2194" s="14"/>
      <c r="H2194" s="14"/>
      <c r="I2194" s="23"/>
    </row>
    <row r="2195" spans="2:9" x14ac:dyDescent="0.25">
      <c r="B2195" s="32"/>
      <c r="C2195" s="14"/>
      <c r="D2195" s="14"/>
      <c r="E2195" s="23"/>
      <c r="F2195" s="14"/>
      <c r="G2195" s="14"/>
      <c r="H2195" s="14"/>
      <c r="I2195" s="23"/>
    </row>
    <row r="2196" spans="2:9" x14ac:dyDescent="0.25">
      <c r="B2196" s="32"/>
      <c r="C2196" s="14"/>
      <c r="D2196" s="14"/>
      <c r="E2196" s="23"/>
      <c r="F2196" s="14"/>
      <c r="G2196" s="14"/>
      <c r="H2196" s="14"/>
      <c r="I2196" s="23"/>
    </row>
    <row r="2197" spans="2:9" x14ac:dyDescent="0.25">
      <c r="B2197" s="32"/>
      <c r="C2197" s="14"/>
      <c r="D2197" s="14"/>
      <c r="E2197" s="23"/>
      <c r="F2197" s="14"/>
      <c r="G2197" s="14"/>
      <c r="H2197" s="14"/>
      <c r="I2197" s="23"/>
    </row>
    <row r="2198" spans="2:9" x14ac:dyDescent="0.25">
      <c r="B2198" s="32"/>
      <c r="C2198" s="14"/>
      <c r="D2198" s="14"/>
      <c r="E2198" s="23"/>
      <c r="F2198" s="14"/>
      <c r="G2198" s="14"/>
      <c r="H2198" s="14"/>
      <c r="I2198" s="23"/>
    </row>
    <row r="2199" spans="2:9" x14ac:dyDescent="0.25">
      <c r="B2199" s="32"/>
      <c r="C2199" s="14"/>
      <c r="D2199" s="14"/>
      <c r="E2199" s="23"/>
      <c r="F2199" s="14"/>
      <c r="G2199" s="14"/>
      <c r="H2199" s="14"/>
      <c r="I2199" s="23"/>
    </row>
    <row r="2200" spans="2:9" x14ac:dyDescent="0.25">
      <c r="B2200" s="32"/>
      <c r="C2200" s="14"/>
      <c r="D2200" s="14"/>
      <c r="E2200" s="23"/>
      <c r="F2200" s="14"/>
      <c r="G2200" s="14"/>
      <c r="H2200" s="14"/>
      <c r="I2200" s="23"/>
    </row>
    <row r="2201" spans="2:9" x14ac:dyDescent="0.25">
      <c r="B2201" s="32"/>
      <c r="C2201" s="14"/>
      <c r="D2201" s="14"/>
      <c r="E2201" s="23"/>
      <c r="F2201" s="14"/>
      <c r="G2201" s="14"/>
      <c r="H2201" s="14"/>
      <c r="I2201" s="23"/>
    </row>
    <row r="2202" spans="2:9" x14ac:dyDescent="0.25">
      <c r="B2202" s="32"/>
      <c r="C2202" s="14"/>
      <c r="D2202" s="14"/>
      <c r="E2202" s="23"/>
      <c r="F2202" s="14"/>
      <c r="G2202" s="14"/>
      <c r="H2202" s="14"/>
      <c r="I2202" s="23"/>
    </row>
    <row r="2203" spans="2:9" x14ac:dyDescent="0.25">
      <c r="B2203" s="32"/>
      <c r="C2203" s="14"/>
      <c r="D2203" s="14"/>
      <c r="E2203" s="23"/>
      <c r="F2203" s="14"/>
      <c r="G2203" s="14"/>
      <c r="H2203" s="14"/>
      <c r="I2203" s="23"/>
    </row>
    <row r="2204" spans="2:9" x14ac:dyDescent="0.25">
      <c r="B2204" s="32"/>
      <c r="C2204" s="14"/>
      <c r="D2204" s="14"/>
      <c r="E2204" s="23"/>
      <c r="F2204" s="14"/>
      <c r="G2204" s="14"/>
      <c r="H2204" s="14"/>
      <c r="I2204" s="23"/>
    </row>
    <row r="2205" spans="2:9" x14ac:dyDescent="0.25">
      <c r="B2205" s="32"/>
      <c r="C2205" s="14"/>
      <c r="D2205" s="14"/>
      <c r="E2205" s="23"/>
      <c r="F2205" s="14"/>
      <c r="G2205" s="14"/>
      <c r="H2205" s="14"/>
      <c r="I2205" s="23"/>
    </row>
    <row r="2206" spans="2:9" x14ac:dyDescent="0.25">
      <c r="B2206" s="32"/>
      <c r="C2206" s="14"/>
      <c r="D2206" s="14"/>
      <c r="E2206" s="23"/>
      <c r="F2206" s="14"/>
      <c r="G2206" s="14"/>
      <c r="H2206" s="14"/>
      <c r="I2206" s="23"/>
    </row>
    <row r="2207" spans="2:9" x14ac:dyDescent="0.25">
      <c r="B2207" s="32"/>
      <c r="C2207" s="14"/>
      <c r="D2207" s="14"/>
      <c r="E2207" s="23"/>
      <c r="F2207" s="14"/>
      <c r="G2207" s="14"/>
      <c r="H2207" s="14"/>
      <c r="I2207" s="23"/>
    </row>
    <row r="2208" spans="2:9" x14ac:dyDescent="0.25">
      <c r="B2208" s="32"/>
      <c r="C2208" s="14"/>
      <c r="D2208" s="14"/>
      <c r="E2208" s="23"/>
      <c r="F2208" s="14"/>
      <c r="G2208" s="14"/>
      <c r="H2208" s="14"/>
      <c r="I2208" s="23"/>
    </row>
    <row r="2209" spans="2:9" x14ac:dyDescent="0.25">
      <c r="B2209" s="32"/>
      <c r="C2209" s="14"/>
      <c r="D2209" s="14"/>
      <c r="E2209" s="23"/>
      <c r="F2209" s="14"/>
      <c r="G2209" s="14"/>
      <c r="H2209" s="14"/>
      <c r="I2209" s="23"/>
    </row>
    <row r="2210" spans="2:9" x14ac:dyDescent="0.25">
      <c r="B2210" s="32"/>
      <c r="C2210" s="14"/>
      <c r="D2210" s="14"/>
      <c r="E2210" s="23"/>
      <c r="F2210" s="14"/>
      <c r="G2210" s="14"/>
      <c r="H2210" s="14"/>
      <c r="I2210" s="23"/>
    </row>
    <row r="2211" spans="2:9" x14ac:dyDescent="0.25">
      <c r="B2211" s="32"/>
      <c r="C2211" s="14"/>
      <c r="D2211" s="14"/>
      <c r="E2211" s="23"/>
      <c r="F2211" s="14"/>
      <c r="G2211" s="14"/>
      <c r="H2211" s="14"/>
      <c r="I2211" s="23"/>
    </row>
    <row r="2212" spans="2:9" x14ac:dyDescent="0.25">
      <c r="B2212" s="32"/>
      <c r="C2212" s="14"/>
      <c r="D2212" s="14"/>
      <c r="E2212" s="23"/>
      <c r="F2212" s="14"/>
      <c r="G2212" s="14"/>
      <c r="H2212" s="14"/>
      <c r="I2212" s="23"/>
    </row>
    <row r="2213" spans="2:9" x14ac:dyDescent="0.25">
      <c r="B2213" s="32"/>
      <c r="C2213" s="14"/>
      <c r="D2213" s="14"/>
      <c r="E2213" s="23"/>
      <c r="F2213" s="14"/>
      <c r="G2213" s="14"/>
      <c r="H2213" s="14"/>
      <c r="I2213" s="23"/>
    </row>
    <row r="2214" spans="2:9" x14ac:dyDescent="0.25">
      <c r="B2214" s="32"/>
      <c r="C2214" s="14"/>
      <c r="D2214" s="14"/>
      <c r="E2214" s="23"/>
      <c r="F2214" s="14"/>
      <c r="G2214" s="14"/>
      <c r="H2214" s="14"/>
      <c r="I2214" s="23"/>
    </row>
    <row r="2215" spans="2:9" x14ac:dyDescent="0.25">
      <c r="B2215" s="32"/>
      <c r="C2215" s="14"/>
      <c r="D2215" s="14"/>
      <c r="E2215" s="23"/>
      <c r="F2215" s="14"/>
      <c r="G2215" s="14"/>
      <c r="H2215" s="14"/>
      <c r="I2215" s="23"/>
    </row>
    <row r="2216" spans="2:9" x14ac:dyDescent="0.25">
      <c r="B2216" s="32"/>
      <c r="C2216" s="14"/>
      <c r="D2216" s="14"/>
      <c r="E2216" s="23"/>
      <c r="F2216" s="14"/>
      <c r="G2216" s="14"/>
      <c r="H2216" s="14"/>
      <c r="I2216" s="23"/>
    </row>
    <row r="2217" spans="2:9" x14ac:dyDescent="0.25">
      <c r="B2217" s="32"/>
      <c r="C2217" s="14"/>
      <c r="D2217" s="14"/>
      <c r="E2217" s="23"/>
      <c r="F2217" s="14"/>
      <c r="G2217" s="14"/>
      <c r="H2217" s="14"/>
      <c r="I2217" s="23"/>
    </row>
    <row r="2218" spans="2:9" x14ac:dyDescent="0.25">
      <c r="B2218" s="32"/>
      <c r="C2218" s="14"/>
      <c r="D2218" s="14"/>
      <c r="E2218" s="23"/>
      <c r="F2218" s="14"/>
      <c r="G2218" s="14"/>
      <c r="H2218" s="14"/>
      <c r="I2218" s="23"/>
    </row>
    <row r="2219" spans="2:9" x14ac:dyDescent="0.25">
      <c r="B2219" s="32"/>
      <c r="C2219" s="14"/>
      <c r="D2219" s="14"/>
      <c r="E2219" s="23"/>
      <c r="F2219" s="14"/>
      <c r="G2219" s="14"/>
      <c r="H2219" s="14"/>
      <c r="I2219" s="23"/>
    </row>
    <row r="2220" spans="2:9" x14ac:dyDescent="0.25">
      <c r="B2220" s="32"/>
      <c r="C2220" s="14"/>
      <c r="D2220" s="14"/>
      <c r="E2220" s="23"/>
      <c r="F2220" s="14"/>
      <c r="G2220" s="14"/>
      <c r="H2220" s="14"/>
      <c r="I2220" s="23"/>
    </row>
    <row r="2221" spans="2:9" x14ac:dyDescent="0.25">
      <c r="B2221" s="32"/>
      <c r="C2221" s="14"/>
      <c r="D2221" s="14"/>
      <c r="E2221" s="23"/>
      <c r="F2221" s="14"/>
      <c r="G2221" s="14"/>
      <c r="H2221" s="14"/>
      <c r="I2221" s="23"/>
    </row>
    <row r="2222" spans="2:9" x14ac:dyDescent="0.25">
      <c r="B2222" s="32"/>
      <c r="C2222" s="14"/>
      <c r="D2222" s="14"/>
      <c r="E2222" s="23"/>
      <c r="F2222" s="14"/>
      <c r="G2222" s="14"/>
      <c r="H2222" s="14"/>
      <c r="I2222" s="23"/>
    </row>
    <row r="2223" spans="2:9" x14ac:dyDescent="0.25">
      <c r="B2223" s="32"/>
      <c r="C2223" s="14"/>
      <c r="D2223" s="14"/>
      <c r="E2223" s="23"/>
      <c r="F2223" s="14"/>
      <c r="G2223" s="14"/>
      <c r="H2223" s="14"/>
      <c r="I2223" s="23"/>
    </row>
    <row r="2224" spans="2:9" x14ac:dyDescent="0.25">
      <c r="B2224" s="32"/>
      <c r="C2224" s="14"/>
      <c r="D2224" s="14"/>
      <c r="E2224" s="23"/>
      <c r="F2224" s="14"/>
      <c r="G2224" s="14"/>
      <c r="H2224" s="14"/>
      <c r="I2224" s="23"/>
    </row>
    <row r="2225" spans="2:9" x14ac:dyDescent="0.25">
      <c r="B2225" s="32"/>
      <c r="C2225" s="14"/>
      <c r="D2225" s="14"/>
      <c r="E2225" s="23"/>
      <c r="F2225" s="14"/>
      <c r="G2225" s="14"/>
      <c r="H2225" s="14"/>
      <c r="I2225" s="23"/>
    </row>
    <row r="2226" spans="2:9" x14ac:dyDescent="0.25">
      <c r="B2226" s="32"/>
      <c r="C2226" s="14"/>
      <c r="D2226" s="14"/>
      <c r="E2226" s="23"/>
      <c r="F2226" s="14"/>
      <c r="G2226" s="14"/>
      <c r="H2226" s="14"/>
      <c r="I2226" s="23"/>
    </row>
    <row r="2227" spans="2:9" x14ac:dyDescent="0.25">
      <c r="B2227" s="32"/>
      <c r="C2227" s="14"/>
      <c r="D2227" s="14"/>
      <c r="E2227" s="23"/>
      <c r="F2227" s="14"/>
      <c r="G2227" s="14"/>
      <c r="H2227" s="14"/>
      <c r="I2227" s="23"/>
    </row>
    <row r="2228" spans="2:9" x14ac:dyDescent="0.25">
      <c r="B2228" s="32"/>
      <c r="C2228" s="14"/>
      <c r="D2228" s="14"/>
      <c r="E2228" s="23"/>
      <c r="F2228" s="14"/>
      <c r="G2228" s="14"/>
      <c r="H2228" s="14"/>
      <c r="I2228" s="23"/>
    </row>
    <row r="2229" spans="2:9" x14ac:dyDescent="0.25">
      <c r="B2229" s="32"/>
      <c r="C2229" s="14"/>
      <c r="D2229" s="14"/>
      <c r="E2229" s="23"/>
      <c r="F2229" s="14"/>
      <c r="G2229" s="14"/>
      <c r="H2229" s="14"/>
      <c r="I2229" s="23"/>
    </row>
    <row r="2230" spans="2:9" x14ac:dyDescent="0.25">
      <c r="B2230" s="32"/>
      <c r="C2230" s="14"/>
      <c r="D2230" s="14"/>
      <c r="E2230" s="23"/>
      <c r="F2230" s="14"/>
      <c r="G2230" s="14"/>
      <c r="H2230" s="14"/>
      <c r="I2230" s="23"/>
    </row>
    <row r="2231" spans="2:9" x14ac:dyDescent="0.25">
      <c r="B2231" s="32"/>
      <c r="C2231" s="14"/>
      <c r="D2231" s="14"/>
      <c r="E2231" s="23"/>
      <c r="F2231" s="14"/>
      <c r="G2231" s="14"/>
      <c r="H2231" s="14"/>
      <c r="I2231" s="23"/>
    </row>
    <row r="2232" spans="2:9" x14ac:dyDescent="0.25">
      <c r="B2232" s="32"/>
      <c r="C2232" s="14"/>
      <c r="D2232" s="14"/>
      <c r="E2232" s="23"/>
      <c r="F2232" s="14"/>
      <c r="G2232" s="14"/>
      <c r="H2232" s="14"/>
      <c r="I2232" s="23"/>
    </row>
    <row r="2233" spans="2:9" x14ac:dyDescent="0.25">
      <c r="B2233" s="32"/>
      <c r="C2233" s="14"/>
      <c r="D2233" s="14"/>
      <c r="E2233" s="23"/>
      <c r="F2233" s="14"/>
      <c r="G2233" s="14"/>
      <c r="H2233" s="14"/>
      <c r="I2233" s="23"/>
    </row>
    <row r="2234" spans="2:9" x14ac:dyDescent="0.25">
      <c r="B2234" s="32"/>
      <c r="C2234" s="14"/>
      <c r="D2234" s="14"/>
      <c r="E2234" s="23"/>
      <c r="F2234" s="14"/>
      <c r="G2234" s="14"/>
      <c r="H2234" s="14"/>
      <c r="I2234" s="23"/>
    </row>
    <row r="2235" spans="2:9" x14ac:dyDescent="0.25">
      <c r="B2235" s="32"/>
      <c r="C2235" s="14"/>
      <c r="D2235" s="14"/>
      <c r="E2235" s="23"/>
      <c r="F2235" s="14"/>
      <c r="G2235" s="14"/>
      <c r="H2235" s="14"/>
      <c r="I2235" s="23"/>
    </row>
    <row r="2236" spans="2:9" x14ac:dyDescent="0.25">
      <c r="B2236" s="32"/>
      <c r="C2236" s="14"/>
      <c r="D2236" s="14"/>
      <c r="E2236" s="23"/>
      <c r="F2236" s="14"/>
      <c r="G2236" s="14"/>
      <c r="H2236" s="14"/>
      <c r="I2236" s="23"/>
    </row>
    <row r="2237" spans="2:9" x14ac:dyDescent="0.25">
      <c r="B2237" s="32"/>
      <c r="C2237" s="14"/>
      <c r="D2237" s="14"/>
      <c r="E2237" s="23"/>
      <c r="F2237" s="14"/>
      <c r="G2237" s="14"/>
      <c r="H2237" s="14"/>
      <c r="I2237" s="23"/>
    </row>
    <row r="2238" spans="2:9" x14ac:dyDescent="0.25">
      <c r="B2238" s="32"/>
      <c r="C2238" s="14"/>
      <c r="D2238" s="14"/>
      <c r="E2238" s="23"/>
      <c r="F2238" s="14"/>
      <c r="G2238" s="14"/>
      <c r="H2238" s="14"/>
      <c r="I2238" s="23"/>
    </row>
    <row r="2239" spans="2:9" x14ac:dyDescent="0.25">
      <c r="B2239" s="32"/>
      <c r="C2239" s="14"/>
      <c r="D2239" s="14"/>
      <c r="E2239" s="23"/>
      <c r="F2239" s="14"/>
      <c r="G2239" s="14"/>
      <c r="H2239" s="14"/>
      <c r="I2239" s="23"/>
    </row>
    <row r="2240" spans="2:9" x14ac:dyDescent="0.25">
      <c r="B2240" s="32"/>
      <c r="C2240" s="14"/>
      <c r="D2240" s="14"/>
      <c r="E2240" s="23"/>
      <c r="F2240" s="14"/>
      <c r="G2240" s="14"/>
      <c r="H2240" s="14"/>
      <c r="I2240" s="23"/>
    </row>
    <row r="2241" spans="2:9" x14ac:dyDescent="0.25">
      <c r="B2241" s="32"/>
      <c r="C2241" s="14"/>
      <c r="D2241" s="14"/>
      <c r="E2241" s="23"/>
      <c r="F2241" s="14"/>
      <c r="G2241" s="14"/>
      <c r="H2241" s="14"/>
      <c r="I2241" s="23"/>
    </row>
    <row r="2242" spans="2:9" x14ac:dyDescent="0.25">
      <c r="B2242" s="32"/>
      <c r="C2242" s="14"/>
      <c r="D2242" s="14"/>
      <c r="E2242" s="23"/>
      <c r="F2242" s="14"/>
      <c r="G2242" s="14"/>
      <c r="H2242" s="14"/>
      <c r="I2242" s="23"/>
    </row>
    <row r="2243" spans="2:9" x14ac:dyDescent="0.25">
      <c r="B2243" s="32"/>
      <c r="C2243" s="14"/>
      <c r="D2243" s="14"/>
      <c r="E2243" s="23"/>
      <c r="F2243" s="14"/>
      <c r="G2243" s="14"/>
      <c r="H2243" s="14"/>
      <c r="I2243" s="23"/>
    </row>
    <row r="2244" spans="2:9" x14ac:dyDescent="0.25">
      <c r="B2244" s="32"/>
      <c r="C2244" s="14"/>
      <c r="D2244" s="14"/>
      <c r="E2244" s="23"/>
      <c r="F2244" s="14"/>
      <c r="G2244" s="14"/>
      <c r="H2244" s="14"/>
      <c r="I2244" s="23"/>
    </row>
    <row r="2245" spans="2:9" x14ac:dyDescent="0.25">
      <c r="B2245" s="32"/>
      <c r="C2245" s="14"/>
      <c r="D2245" s="14"/>
      <c r="E2245" s="23"/>
      <c r="F2245" s="14"/>
      <c r="G2245" s="14"/>
      <c r="H2245" s="14"/>
      <c r="I2245" s="23"/>
    </row>
    <row r="2246" spans="2:9" x14ac:dyDescent="0.25">
      <c r="B2246" s="32"/>
      <c r="C2246" s="14"/>
      <c r="D2246" s="14"/>
      <c r="E2246" s="23"/>
      <c r="F2246" s="14"/>
      <c r="G2246" s="14"/>
      <c r="H2246" s="14"/>
      <c r="I2246" s="23"/>
    </row>
    <row r="2247" spans="2:9" x14ac:dyDescent="0.25">
      <c r="B2247" s="32"/>
      <c r="C2247" s="14"/>
      <c r="D2247" s="14"/>
      <c r="E2247" s="23"/>
      <c r="F2247" s="14"/>
      <c r="G2247" s="14"/>
      <c r="H2247" s="14"/>
      <c r="I2247" s="23"/>
    </row>
    <row r="2248" spans="2:9" x14ac:dyDescent="0.25">
      <c r="B2248" s="32"/>
      <c r="C2248" s="14"/>
      <c r="D2248" s="14"/>
      <c r="E2248" s="23"/>
      <c r="F2248" s="14"/>
      <c r="G2248" s="14"/>
      <c r="H2248" s="14"/>
      <c r="I2248" s="23"/>
    </row>
    <row r="2249" spans="2:9" x14ac:dyDescent="0.25">
      <c r="B2249" s="32"/>
      <c r="C2249" s="14"/>
      <c r="D2249" s="14"/>
      <c r="E2249" s="23"/>
      <c r="F2249" s="14"/>
      <c r="G2249" s="14"/>
      <c r="H2249" s="14"/>
      <c r="I2249" s="23"/>
    </row>
    <row r="2250" spans="2:9" x14ac:dyDescent="0.25">
      <c r="B2250" s="32"/>
      <c r="C2250" s="14"/>
      <c r="D2250" s="14"/>
      <c r="E2250" s="23"/>
      <c r="F2250" s="14"/>
      <c r="G2250" s="14"/>
      <c r="H2250" s="14"/>
      <c r="I2250" s="23"/>
    </row>
    <row r="2251" spans="2:9" x14ac:dyDescent="0.25">
      <c r="B2251" s="32"/>
      <c r="C2251" s="14"/>
      <c r="D2251" s="14"/>
      <c r="E2251" s="23"/>
      <c r="F2251" s="14"/>
      <c r="G2251" s="14"/>
      <c r="H2251" s="14"/>
      <c r="I2251" s="23"/>
    </row>
    <row r="2252" spans="2:9" x14ac:dyDescent="0.25">
      <c r="B2252" s="32"/>
      <c r="C2252" s="14"/>
      <c r="D2252" s="14"/>
      <c r="E2252" s="23"/>
      <c r="F2252" s="14"/>
      <c r="G2252" s="14"/>
      <c r="H2252" s="14"/>
      <c r="I2252" s="23"/>
    </row>
    <row r="2253" spans="2:9" x14ac:dyDescent="0.25">
      <c r="B2253" s="32"/>
      <c r="C2253" s="14"/>
      <c r="D2253" s="14"/>
      <c r="E2253" s="23"/>
      <c r="F2253" s="14"/>
      <c r="G2253" s="14"/>
      <c r="H2253" s="14"/>
      <c r="I2253" s="23"/>
    </row>
    <row r="2254" spans="2:9" x14ac:dyDescent="0.25">
      <c r="B2254" s="32"/>
      <c r="C2254" s="14"/>
      <c r="D2254" s="14"/>
      <c r="E2254" s="23"/>
      <c r="F2254" s="14"/>
      <c r="G2254" s="14"/>
      <c r="H2254" s="14"/>
      <c r="I2254" s="23"/>
    </row>
    <row r="2255" spans="2:9" x14ac:dyDescent="0.25">
      <c r="B2255" s="32"/>
      <c r="C2255" s="14"/>
      <c r="D2255" s="14"/>
      <c r="E2255" s="23"/>
      <c r="F2255" s="14"/>
      <c r="G2255" s="14"/>
      <c r="H2255" s="14"/>
      <c r="I2255" s="23"/>
    </row>
    <row r="2256" spans="2:9" x14ac:dyDescent="0.25">
      <c r="B2256" s="32"/>
      <c r="C2256" s="14"/>
      <c r="D2256" s="14"/>
      <c r="E2256" s="23"/>
      <c r="F2256" s="14"/>
      <c r="G2256" s="14"/>
      <c r="H2256" s="14"/>
      <c r="I2256" s="23"/>
    </row>
    <row r="2257" spans="2:9" x14ac:dyDescent="0.25">
      <c r="B2257" s="32"/>
      <c r="C2257" s="14"/>
      <c r="D2257" s="14"/>
      <c r="E2257" s="23"/>
      <c r="F2257" s="14"/>
      <c r="G2257" s="14"/>
      <c r="H2257" s="14"/>
      <c r="I2257" s="23"/>
    </row>
    <row r="2258" spans="2:9" x14ac:dyDescent="0.25">
      <c r="B2258" s="32"/>
      <c r="C2258" s="14"/>
      <c r="D2258" s="14"/>
      <c r="E2258" s="23"/>
      <c r="F2258" s="14"/>
      <c r="G2258" s="14"/>
      <c r="H2258" s="14"/>
      <c r="I2258" s="23"/>
    </row>
    <row r="2259" spans="2:9" x14ac:dyDescent="0.25">
      <c r="B2259" s="32"/>
      <c r="C2259" s="14"/>
      <c r="D2259" s="14"/>
      <c r="E2259" s="23"/>
      <c r="F2259" s="14"/>
      <c r="G2259" s="14"/>
      <c r="H2259" s="14"/>
      <c r="I2259" s="23"/>
    </row>
    <row r="2260" spans="2:9" x14ac:dyDescent="0.25">
      <c r="B2260" s="32"/>
      <c r="C2260" s="14"/>
      <c r="D2260" s="14"/>
      <c r="E2260" s="23"/>
      <c r="F2260" s="14"/>
      <c r="G2260" s="14"/>
      <c r="H2260" s="14"/>
      <c r="I2260" s="23"/>
    </row>
    <row r="2261" spans="2:9" x14ac:dyDescent="0.25">
      <c r="B2261" s="32"/>
      <c r="C2261" s="14"/>
      <c r="D2261" s="14"/>
      <c r="E2261" s="23"/>
      <c r="F2261" s="14"/>
      <c r="G2261" s="14"/>
      <c r="H2261" s="14"/>
      <c r="I2261" s="23"/>
    </row>
    <row r="2262" spans="2:9" x14ac:dyDescent="0.25">
      <c r="B2262" s="32"/>
      <c r="C2262" s="14"/>
      <c r="D2262" s="14"/>
      <c r="E2262" s="23"/>
      <c r="F2262" s="14"/>
      <c r="G2262" s="14"/>
      <c r="H2262" s="14"/>
      <c r="I2262" s="23"/>
    </row>
    <row r="2263" spans="2:9" x14ac:dyDescent="0.25">
      <c r="B2263" s="32"/>
      <c r="C2263" s="14"/>
      <c r="D2263" s="14"/>
      <c r="E2263" s="23"/>
      <c r="F2263" s="14"/>
      <c r="G2263" s="14"/>
      <c r="H2263" s="14"/>
      <c r="I2263" s="23"/>
    </row>
    <row r="2264" spans="2:9" x14ac:dyDescent="0.25">
      <c r="B2264" s="32"/>
      <c r="C2264" s="14"/>
      <c r="D2264" s="14"/>
      <c r="E2264" s="23"/>
      <c r="F2264" s="14"/>
      <c r="G2264" s="14"/>
      <c r="H2264" s="14"/>
      <c r="I2264" s="23"/>
    </row>
    <row r="2265" spans="2:9" x14ac:dyDescent="0.25">
      <c r="B2265" s="32"/>
      <c r="C2265" s="14"/>
      <c r="D2265" s="14"/>
      <c r="E2265" s="23"/>
      <c r="F2265" s="14"/>
      <c r="G2265" s="14"/>
      <c r="H2265" s="14"/>
      <c r="I2265" s="23"/>
    </row>
    <row r="2266" spans="2:9" x14ac:dyDescent="0.25">
      <c r="B2266" s="32"/>
      <c r="C2266" s="14"/>
      <c r="D2266" s="14"/>
      <c r="E2266" s="23"/>
      <c r="F2266" s="14"/>
      <c r="G2266" s="14"/>
      <c r="H2266" s="14"/>
      <c r="I2266" s="23"/>
    </row>
    <row r="2267" spans="2:9" x14ac:dyDescent="0.25">
      <c r="B2267" s="32"/>
      <c r="C2267" s="14"/>
      <c r="D2267" s="14"/>
      <c r="E2267" s="23"/>
      <c r="F2267" s="14"/>
      <c r="G2267" s="14"/>
      <c r="H2267" s="14"/>
      <c r="I2267" s="23"/>
    </row>
    <row r="2268" spans="2:9" x14ac:dyDescent="0.25">
      <c r="B2268" s="32"/>
      <c r="C2268" s="14"/>
      <c r="D2268" s="14"/>
      <c r="E2268" s="23"/>
      <c r="F2268" s="14"/>
      <c r="G2268" s="14"/>
      <c r="H2268" s="14"/>
      <c r="I2268" s="23"/>
    </row>
    <row r="2269" spans="2:9" x14ac:dyDescent="0.25">
      <c r="B2269" s="32"/>
      <c r="C2269" s="14"/>
      <c r="D2269" s="14"/>
      <c r="E2269" s="23"/>
      <c r="F2269" s="14"/>
      <c r="G2269" s="14"/>
      <c r="H2269" s="14"/>
      <c r="I2269" s="23"/>
    </row>
    <row r="2270" spans="2:9" x14ac:dyDescent="0.25">
      <c r="B2270" s="32"/>
      <c r="C2270" s="14"/>
      <c r="D2270" s="14"/>
      <c r="E2270" s="23"/>
      <c r="F2270" s="14"/>
      <c r="G2270" s="14"/>
      <c r="H2270" s="14"/>
      <c r="I2270" s="23"/>
    </row>
    <row r="2271" spans="2:9" x14ac:dyDescent="0.25">
      <c r="B2271" s="32"/>
      <c r="C2271" s="14"/>
      <c r="D2271" s="14"/>
      <c r="E2271" s="23"/>
      <c r="F2271" s="14"/>
      <c r="G2271" s="14"/>
      <c r="H2271" s="14"/>
      <c r="I2271" s="23"/>
    </row>
    <row r="2272" spans="2:9" x14ac:dyDescent="0.25">
      <c r="B2272" s="32"/>
      <c r="C2272" s="14"/>
      <c r="D2272" s="14"/>
      <c r="E2272" s="23"/>
      <c r="F2272" s="14"/>
      <c r="G2272" s="14"/>
      <c r="H2272" s="14"/>
      <c r="I2272" s="23"/>
    </row>
    <row r="2273" spans="2:9" x14ac:dyDescent="0.25">
      <c r="B2273" s="32"/>
      <c r="C2273" s="14"/>
      <c r="D2273" s="14"/>
      <c r="E2273" s="23"/>
      <c r="F2273" s="14"/>
      <c r="G2273" s="14"/>
      <c r="H2273" s="14"/>
      <c r="I2273" s="23"/>
    </row>
    <row r="2274" spans="2:9" x14ac:dyDescent="0.25">
      <c r="B2274" s="32"/>
      <c r="C2274" s="14"/>
      <c r="D2274" s="14"/>
      <c r="E2274" s="23"/>
      <c r="F2274" s="14"/>
      <c r="G2274" s="14"/>
      <c r="H2274" s="14"/>
      <c r="I2274" s="23"/>
    </row>
    <row r="2275" spans="2:9" x14ac:dyDescent="0.25">
      <c r="B2275" s="32"/>
      <c r="C2275" s="14"/>
      <c r="D2275" s="14"/>
      <c r="E2275" s="23"/>
      <c r="F2275" s="14"/>
      <c r="G2275" s="14"/>
      <c r="H2275" s="14"/>
      <c r="I2275" s="23"/>
    </row>
    <row r="2276" spans="2:9" x14ac:dyDescent="0.25">
      <c r="B2276" s="32"/>
      <c r="C2276" s="14"/>
      <c r="D2276" s="14"/>
      <c r="E2276" s="23"/>
      <c r="F2276" s="14"/>
      <c r="G2276" s="14"/>
      <c r="H2276" s="14"/>
      <c r="I2276" s="23"/>
    </row>
    <row r="2277" spans="2:9" x14ac:dyDescent="0.25">
      <c r="C2277" s="14"/>
      <c r="D2277" s="14"/>
      <c r="E2277" s="23"/>
      <c r="F2277" s="14"/>
      <c r="G2277" s="14"/>
      <c r="H2277" s="14"/>
      <c r="I2277" s="23"/>
    </row>
    <row r="2278" spans="2:9" x14ac:dyDescent="0.25">
      <c r="C2278" s="14"/>
      <c r="D2278" s="14"/>
      <c r="E2278" s="23"/>
      <c r="F2278" s="14"/>
      <c r="G2278" s="14"/>
      <c r="H2278" s="14"/>
      <c r="I2278" s="23"/>
    </row>
    <row r="2279" spans="2:9" x14ac:dyDescent="0.25">
      <c r="C2279" s="14"/>
      <c r="D2279" s="14"/>
      <c r="E2279" s="23"/>
      <c r="F2279" s="14"/>
      <c r="G2279" s="14"/>
      <c r="H2279" s="14"/>
      <c r="I2279" s="23"/>
    </row>
  </sheetData>
  <sheetProtection sort="0" autoFilter="0"/>
  <phoneticPr fontId="4" type="noConversion"/>
  <conditionalFormatting sqref="C17:J17 B18:G19 I18:J26 C20:G27 C28:J2061 B20:B2058">
    <cfRule type="expression" dxfId="20" priority="12">
      <formula>$H$2=ROW()</formula>
    </cfRule>
  </conditionalFormatting>
  <conditionalFormatting sqref="T16:AD2047">
    <cfRule type="expression" dxfId="19" priority="9">
      <formula>$AB$2=ROW()</formula>
    </cfRule>
  </conditionalFormatting>
  <conditionalFormatting sqref="H18:H26">
    <cfRule type="expression" dxfId="18" priority="3">
      <formula>$H$2=ROW()</formula>
    </cfRule>
  </conditionalFormatting>
  <conditionalFormatting sqref="I27:J27">
    <cfRule type="expression" dxfId="17" priority="2">
      <formula>$H$2=ROW()</formula>
    </cfRule>
  </conditionalFormatting>
  <conditionalFormatting sqref="H27">
    <cfRule type="expression" dxfId="16" priority="1">
      <formula>$H$2=ROW()</formula>
    </cfRule>
  </conditionalFormatting>
  <dataValidations count="2">
    <dataValidation type="list" allowBlank="1" showInputMessage="1" showErrorMessage="1" sqref="E17:E27" xr:uid="{AC2F82FB-4B44-4405-95B8-6AEFB1D73EF9}">
      <formula1>INDIRECT("TABfirmes")</formula1>
    </dataValidation>
    <dataValidation type="custom" allowBlank="1" showErrorMessage="1" errorTitle="Erreur" error="Veuillez écrire en majuscule." sqref="F17:F27 D17:D27" xr:uid="{389EA128-8370-4E3E-9F57-53B280C840BC}">
      <formula1>EXACT(UPPER(D17),D17)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48" r:id="rId5" name="CommandButton1">
          <controlPr defaultSize="0" autoLine="0" r:id="rId6">
            <anchor moveWithCells="1">
              <from>
                <xdr:col>11</xdr:col>
                <xdr:colOff>114300</xdr:colOff>
                <xdr:row>11</xdr:row>
                <xdr:rowOff>142875</xdr:rowOff>
              </from>
              <to>
                <xdr:col>12</xdr:col>
                <xdr:colOff>419100</xdr:colOff>
                <xdr:row>14</xdr:row>
                <xdr:rowOff>95250</xdr:rowOff>
              </to>
            </anchor>
          </controlPr>
        </control>
      </mc:Choice>
      <mc:Fallback>
        <control shapeId="5148" r:id="rId5" name="CommandButton1"/>
      </mc:Fallback>
    </mc:AlternateContent>
    <mc:AlternateContent xmlns:mc="http://schemas.openxmlformats.org/markup-compatibility/2006">
      <mc:Choice Requires="x14">
        <control shapeId="5139" r:id="rId7" name="CommandButton3">
          <controlPr defaultSize="0" autoLine="0" autoPict="0" r:id="rId8">
            <anchor moveWithCells="1" sizeWithCells="1">
              <from>
                <xdr:col>2</xdr:col>
                <xdr:colOff>152400</xdr:colOff>
                <xdr:row>10</xdr:row>
                <xdr:rowOff>161925</xdr:rowOff>
              </from>
              <to>
                <xdr:col>3</xdr:col>
                <xdr:colOff>590550</xdr:colOff>
                <xdr:row>12</xdr:row>
                <xdr:rowOff>28575</xdr:rowOff>
              </to>
            </anchor>
          </controlPr>
        </control>
      </mc:Choice>
      <mc:Fallback>
        <control shapeId="5139" r:id="rId7" name="CommandButton3"/>
      </mc:Fallback>
    </mc:AlternateContent>
  </controls>
  <tableParts count="1"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983F0-F82F-4B25-8168-295491596F49}">
  <sheetPr codeName="Feuil6"/>
  <dimension ref="A1:O95"/>
  <sheetViews>
    <sheetView topLeftCell="A16" workbookViewId="0">
      <selection activeCell="B16" sqref="B16:C94"/>
    </sheetView>
  </sheetViews>
  <sheetFormatPr baseColWidth="10" defaultRowHeight="15" x14ac:dyDescent="0.25"/>
  <cols>
    <col min="1" max="2" width="11.5703125" style="3" customWidth="1"/>
    <col min="3" max="3" width="23.28515625" style="3" customWidth="1"/>
    <col min="4" max="4" width="13.85546875" style="3" customWidth="1"/>
    <col min="5" max="5" width="11.5703125" style="3" customWidth="1"/>
    <col min="6" max="6" width="24.5703125" style="3" customWidth="1"/>
    <col min="7" max="7" width="12.28515625" style="3" customWidth="1"/>
    <col min="8" max="8" width="11.5703125" style="3" customWidth="1"/>
    <col min="9" max="16384" width="11.42578125" style="3"/>
  </cols>
  <sheetData>
    <row r="1" spans="1:15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5" hidden="1" customHeight="1" x14ac:dyDescent="0.25"/>
    <row r="5" spans="1:15" ht="15" customHeight="1" x14ac:dyDescent="0.25"/>
    <row r="6" spans="1:15" ht="1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5" ht="1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5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15" ht="15" customHeight="1" x14ac:dyDescent="0.25"/>
    <row r="11" spans="1:15" ht="1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5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5" ht="1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5" ht="15" customHeight="1" x14ac:dyDescent="0.3">
      <c r="D14" s="6"/>
      <c r="E14" s="7"/>
      <c r="F14" s="8"/>
      <c r="G14" s="8"/>
      <c r="H14" s="2"/>
      <c r="I14" s="2"/>
      <c r="J14" s="6"/>
      <c r="K14" s="7"/>
      <c r="L14" s="9"/>
      <c r="M14" s="2"/>
    </row>
    <row r="15" spans="1:15" ht="15.75" x14ac:dyDescent="0.25">
      <c r="B15" s="39" t="s">
        <v>136</v>
      </c>
      <c r="C15" s="39" t="s">
        <v>126</v>
      </c>
      <c r="F15" s="38" t="s">
        <v>135</v>
      </c>
      <c r="G15" s="10"/>
      <c r="H15" s="9"/>
      <c r="I15" s="10"/>
      <c r="J15" s="9"/>
      <c r="K15" s="2"/>
    </row>
    <row r="16" spans="1:15" ht="15.75" x14ac:dyDescent="0.25">
      <c r="B16" s="40" t="s">
        <v>1</v>
      </c>
      <c r="C16" s="40" t="s">
        <v>1</v>
      </c>
      <c r="F16" s="38" t="s">
        <v>142</v>
      </c>
      <c r="G16" s="10"/>
      <c r="H16" s="9"/>
      <c r="I16" s="10"/>
      <c r="J16" s="9"/>
      <c r="K16" s="2"/>
    </row>
    <row r="17" spans="2:11" ht="15.75" x14ac:dyDescent="0.25">
      <c r="B17" s="41" t="s">
        <v>2</v>
      </c>
      <c r="C17" s="41" t="s">
        <v>2</v>
      </c>
      <c r="F17" s="38" t="s">
        <v>143</v>
      </c>
      <c r="G17" s="10"/>
      <c r="H17" s="9"/>
      <c r="I17" s="10"/>
      <c r="J17" s="9"/>
      <c r="K17" s="2"/>
    </row>
    <row r="18" spans="2:11" ht="15.75" x14ac:dyDescent="0.25">
      <c r="B18" s="40" t="s">
        <v>3</v>
      </c>
      <c r="C18" s="40" t="s">
        <v>3</v>
      </c>
      <c r="F18" s="38" t="s">
        <v>144</v>
      </c>
      <c r="G18" s="10"/>
      <c r="H18" s="9"/>
      <c r="I18" s="10"/>
      <c r="J18" s="9"/>
      <c r="K18" s="2"/>
    </row>
    <row r="19" spans="2:11" ht="15.75" x14ac:dyDescent="0.25">
      <c r="B19" s="41" t="s">
        <v>4</v>
      </c>
      <c r="C19" s="41" t="s">
        <v>4</v>
      </c>
      <c r="F19" s="38" t="s">
        <v>145</v>
      </c>
      <c r="G19" s="10"/>
      <c r="H19" s="9"/>
      <c r="I19" s="10"/>
      <c r="J19" s="9"/>
      <c r="K19" s="2"/>
    </row>
    <row r="20" spans="2:11" ht="15.75" x14ac:dyDescent="0.25">
      <c r="B20" s="40" t="s">
        <v>5</v>
      </c>
      <c r="C20" s="40" t="s">
        <v>5</v>
      </c>
      <c r="F20" s="38" t="s">
        <v>146</v>
      </c>
      <c r="G20" s="10"/>
      <c r="H20" s="9"/>
      <c r="I20" s="10"/>
      <c r="J20" s="9"/>
      <c r="K20" s="2"/>
    </row>
    <row r="21" spans="2:11" ht="15.75" x14ac:dyDescent="0.25">
      <c r="B21" s="41" t="s">
        <v>6</v>
      </c>
      <c r="C21" s="41" t="s">
        <v>6</v>
      </c>
      <c r="F21" s="38" t="s">
        <v>147</v>
      </c>
      <c r="G21" s="10"/>
      <c r="H21" s="9"/>
      <c r="I21" s="10"/>
      <c r="J21" s="9"/>
      <c r="K21" s="2"/>
    </row>
    <row r="22" spans="2:11" ht="15.75" x14ac:dyDescent="0.25">
      <c r="B22" s="40" t="s">
        <v>7</v>
      </c>
      <c r="C22" s="40" t="s">
        <v>7</v>
      </c>
      <c r="F22" s="38" t="s">
        <v>148</v>
      </c>
      <c r="G22" s="10"/>
      <c r="H22" s="9"/>
      <c r="I22" s="10"/>
      <c r="J22" s="9"/>
      <c r="K22" s="2"/>
    </row>
    <row r="23" spans="2:11" ht="15.75" x14ac:dyDescent="0.25">
      <c r="B23" s="41" t="s">
        <v>8</v>
      </c>
      <c r="C23" s="41" t="s">
        <v>8</v>
      </c>
      <c r="F23" s="38" t="s">
        <v>149</v>
      </c>
      <c r="G23" s="10"/>
      <c r="H23" s="9"/>
      <c r="I23" s="10"/>
      <c r="J23" s="9"/>
      <c r="K23" s="2"/>
    </row>
    <row r="24" spans="2:11" ht="15.75" x14ac:dyDescent="0.25">
      <c r="B24" s="40" t="s">
        <v>9</v>
      </c>
      <c r="C24" s="40" t="s">
        <v>9</v>
      </c>
      <c r="F24" s="38" t="s">
        <v>150</v>
      </c>
      <c r="G24" s="10"/>
      <c r="H24" s="9"/>
      <c r="I24" s="10"/>
      <c r="J24" s="9"/>
      <c r="K24" s="2"/>
    </row>
    <row r="25" spans="2:11" ht="15.75" x14ac:dyDescent="0.25">
      <c r="B25" s="41" t="s">
        <v>10</v>
      </c>
      <c r="C25" s="41" t="s">
        <v>10</v>
      </c>
      <c r="F25" s="38" t="s">
        <v>151</v>
      </c>
      <c r="G25" s="10"/>
      <c r="H25" s="9"/>
      <c r="I25" s="10"/>
      <c r="J25" s="9"/>
      <c r="K25" s="2"/>
    </row>
    <row r="26" spans="2:11" ht="15.75" x14ac:dyDescent="0.25">
      <c r="B26" s="40" t="s">
        <v>11</v>
      </c>
      <c r="C26" s="40" t="s">
        <v>11</v>
      </c>
      <c r="F26" s="38" t="s">
        <v>152</v>
      </c>
      <c r="G26" s="10"/>
      <c r="H26" s="9"/>
      <c r="I26" s="10"/>
      <c r="J26" s="9"/>
      <c r="K26" s="2"/>
    </row>
    <row r="27" spans="2:11" ht="15.75" x14ac:dyDescent="0.25">
      <c r="B27" s="41" t="s">
        <v>12</v>
      </c>
      <c r="C27" s="41" t="s">
        <v>12</v>
      </c>
      <c r="F27" s="38" t="s">
        <v>153</v>
      </c>
      <c r="G27" s="10"/>
      <c r="H27" s="9"/>
      <c r="I27" s="10"/>
      <c r="J27" s="9"/>
      <c r="K27" s="2"/>
    </row>
    <row r="28" spans="2:11" ht="15.75" x14ac:dyDescent="0.25">
      <c r="B28" s="40" t="s">
        <v>117</v>
      </c>
      <c r="C28" s="40" t="s">
        <v>117</v>
      </c>
      <c r="F28" s="38" t="s">
        <v>154</v>
      </c>
      <c r="G28" s="10"/>
      <c r="H28" s="9"/>
      <c r="I28" s="10"/>
      <c r="J28" s="9"/>
      <c r="K28" s="2"/>
    </row>
    <row r="29" spans="2:11" ht="15.75" x14ac:dyDescent="0.25">
      <c r="B29" s="41" t="s">
        <v>13</v>
      </c>
      <c r="C29" s="41" t="s">
        <v>13</v>
      </c>
      <c r="F29" s="38" t="s">
        <v>155</v>
      </c>
      <c r="G29" s="10"/>
      <c r="H29" s="9"/>
      <c r="I29" s="10"/>
      <c r="J29" s="9"/>
      <c r="K29" s="2"/>
    </row>
    <row r="30" spans="2:11" ht="15.75" x14ac:dyDescent="0.25">
      <c r="B30" s="40" t="s">
        <v>14</v>
      </c>
      <c r="C30" s="40" t="s">
        <v>14</v>
      </c>
      <c r="F30" s="38" t="s">
        <v>156</v>
      </c>
      <c r="G30" s="10"/>
      <c r="H30" s="9"/>
      <c r="I30" s="10"/>
      <c r="J30" s="9"/>
      <c r="K30" s="2"/>
    </row>
    <row r="31" spans="2:11" ht="15.75" x14ac:dyDescent="0.25">
      <c r="B31" s="41" t="s">
        <v>15</v>
      </c>
      <c r="C31" s="41" t="s">
        <v>15</v>
      </c>
      <c r="F31" s="10"/>
      <c r="G31" s="9"/>
      <c r="H31" s="9"/>
      <c r="I31" s="10"/>
      <c r="J31" s="9"/>
      <c r="K31" s="2"/>
    </row>
    <row r="32" spans="2:11" ht="15.75" x14ac:dyDescent="0.25">
      <c r="B32" s="40" t="s">
        <v>16</v>
      </c>
      <c r="C32" s="40" t="s">
        <v>16</v>
      </c>
      <c r="F32" s="10"/>
      <c r="G32" s="9"/>
      <c r="H32" s="9"/>
      <c r="I32" s="10"/>
      <c r="J32" s="9"/>
      <c r="K32" s="2"/>
    </row>
    <row r="33" spans="2:11" ht="15.75" x14ac:dyDescent="0.25">
      <c r="B33" s="41" t="s">
        <v>17</v>
      </c>
      <c r="C33" s="41" t="s">
        <v>17</v>
      </c>
      <c r="I33" s="10"/>
      <c r="J33" s="9"/>
      <c r="K33" s="2"/>
    </row>
    <row r="34" spans="2:11" x14ac:dyDescent="0.25">
      <c r="B34" s="40" t="s">
        <v>18</v>
      </c>
      <c r="C34" s="40" t="s">
        <v>18</v>
      </c>
      <c r="I34" s="2"/>
      <c r="J34" s="2"/>
      <c r="K34" s="2"/>
    </row>
    <row r="35" spans="2:11" x14ac:dyDescent="0.25">
      <c r="B35" s="41" t="s">
        <v>19</v>
      </c>
      <c r="C35" s="41" t="s">
        <v>19</v>
      </c>
      <c r="I35" s="2"/>
      <c r="J35" s="2"/>
      <c r="K35" s="2"/>
    </row>
    <row r="36" spans="2:11" x14ac:dyDescent="0.25">
      <c r="B36" s="40" t="s">
        <v>20</v>
      </c>
      <c r="C36" s="40" t="s">
        <v>20</v>
      </c>
      <c r="I36" s="2"/>
      <c r="J36" s="2"/>
      <c r="K36" s="2"/>
    </row>
    <row r="37" spans="2:11" x14ac:dyDescent="0.25">
      <c r="B37" s="41" t="s">
        <v>21</v>
      </c>
      <c r="C37" s="41" t="s">
        <v>21</v>
      </c>
    </row>
    <row r="38" spans="2:11" x14ac:dyDescent="0.25">
      <c r="B38" s="40" t="s">
        <v>22</v>
      </c>
      <c r="C38" s="40" t="s">
        <v>22</v>
      </c>
    </row>
    <row r="39" spans="2:11" x14ac:dyDescent="0.25">
      <c r="B39" s="41" t="s">
        <v>23</v>
      </c>
      <c r="C39" s="41" t="s">
        <v>23</v>
      </c>
    </row>
    <row r="40" spans="2:11" x14ac:dyDescent="0.25">
      <c r="B40" s="40" t="s">
        <v>24</v>
      </c>
      <c r="C40" s="40" t="s">
        <v>24</v>
      </c>
    </row>
    <row r="41" spans="2:11" x14ac:dyDescent="0.25">
      <c r="B41" s="41" t="s">
        <v>25</v>
      </c>
      <c r="C41" s="41" t="s">
        <v>25</v>
      </c>
    </row>
    <row r="42" spans="2:11" x14ac:dyDescent="0.25">
      <c r="B42" s="40" t="s">
        <v>26</v>
      </c>
      <c r="C42" s="40" t="s">
        <v>26</v>
      </c>
    </row>
    <row r="43" spans="2:11" x14ac:dyDescent="0.25">
      <c r="B43" s="41" t="s">
        <v>27</v>
      </c>
      <c r="C43" s="41" t="s">
        <v>27</v>
      </c>
    </row>
    <row r="44" spans="2:11" x14ac:dyDescent="0.25">
      <c r="B44" s="40" t="s">
        <v>28</v>
      </c>
      <c r="C44" s="40" t="s">
        <v>28</v>
      </c>
    </row>
    <row r="45" spans="2:11" x14ac:dyDescent="0.25">
      <c r="B45" s="41" t="s">
        <v>29</v>
      </c>
      <c r="C45" s="41" t="s">
        <v>29</v>
      </c>
    </row>
    <row r="46" spans="2:11" x14ac:dyDescent="0.25">
      <c r="B46" s="40" t="s">
        <v>30</v>
      </c>
      <c r="C46" s="40" t="s">
        <v>30</v>
      </c>
    </row>
    <row r="47" spans="2:11" x14ac:dyDescent="0.25">
      <c r="B47" s="41" t="s">
        <v>31</v>
      </c>
      <c r="C47" s="41" t="s">
        <v>31</v>
      </c>
    </row>
    <row r="48" spans="2:11" x14ac:dyDescent="0.25">
      <c r="B48" s="40" t="s">
        <v>32</v>
      </c>
      <c r="C48" s="40" t="s">
        <v>32</v>
      </c>
    </row>
    <row r="49" spans="2:3" x14ac:dyDescent="0.25">
      <c r="B49" s="41" t="s">
        <v>33</v>
      </c>
      <c r="C49" s="41" t="s">
        <v>33</v>
      </c>
    </row>
    <row r="50" spans="2:3" x14ac:dyDescent="0.25">
      <c r="B50" s="40" t="s">
        <v>34</v>
      </c>
      <c r="C50" s="40" t="s">
        <v>34</v>
      </c>
    </row>
    <row r="51" spans="2:3" x14ac:dyDescent="0.25">
      <c r="B51" s="41" t="s">
        <v>35</v>
      </c>
      <c r="C51" s="41" t="s">
        <v>35</v>
      </c>
    </row>
    <row r="52" spans="2:3" x14ac:dyDescent="0.25">
      <c r="B52" s="40" t="s">
        <v>36</v>
      </c>
      <c r="C52" s="40" t="s">
        <v>36</v>
      </c>
    </row>
    <row r="53" spans="2:3" x14ac:dyDescent="0.25">
      <c r="B53" s="41" t="s">
        <v>37</v>
      </c>
      <c r="C53" s="41" t="s">
        <v>37</v>
      </c>
    </row>
    <row r="54" spans="2:3" x14ac:dyDescent="0.25">
      <c r="B54" s="40" t="s">
        <v>38</v>
      </c>
      <c r="C54" s="40" t="s">
        <v>38</v>
      </c>
    </row>
    <row r="55" spans="2:3" x14ac:dyDescent="0.25">
      <c r="B55" s="41" t="s">
        <v>39</v>
      </c>
      <c r="C55" s="41" t="s">
        <v>39</v>
      </c>
    </row>
    <row r="56" spans="2:3" x14ac:dyDescent="0.25">
      <c r="B56" s="40" t="s">
        <v>40</v>
      </c>
      <c r="C56" s="40" t="s">
        <v>40</v>
      </c>
    </row>
    <row r="57" spans="2:3" x14ac:dyDescent="0.25">
      <c r="B57" s="41" t="s">
        <v>41</v>
      </c>
      <c r="C57" s="41" t="s">
        <v>41</v>
      </c>
    </row>
    <row r="58" spans="2:3" x14ac:dyDescent="0.25">
      <c r="B58" s="40" t="s">
        <v>42</v>
      </c>
      <c r="C58" s="40" t="s">
        <v>42</v>
      </c>
    </row>
    <row r="59" spans="2:3" x14ac:dyDescent="0.25">
      <c r="B59" s="41" t="s">
        <v>43</v>
      </c>
      <c r="C59" s="41" t="s">
        <v>43</v>
      </c>
    </row>
    <row r="60" spans="2:3" x14ac:dyDescent="0.25">
      <c r="B60" s="40" t="s">
        <v>44</v>
      </c>
      <c r="C60" s="40" t="s">
        <v>44</v>
      </c>
    </row>
    <row r="61" spans="2:3" x14ac:dyDescent="0.25">
      <c r="B61" s="41" t="s">
        <v>45</v>
      </c>
      <c r="C61" s="41" t="s">
        <v>45</v>
      </c>
    </row>
    <row r="62" spans="2:3" x14ac:dyDescent="0.25">
      <c r="B62" s="40" t="s">
        <v>46</v>
      </c>
      <c r="C62" s="40" t="s">
        <v>46</v>
      </c>
    </row>
    <row r="63" spans="2:3" x14ac:dyDescent="0.25">
      <c r="B63" s="41" t="s">
        <v>47</v>
      </c>
      <c r="C63" s="41" t="s">
        <v>47</v>
      </c>
    </row>
    <row r="64" spans="2:3" x14ac:dyDescent="0.25">
      <c r="B64" s="40" t="s">
        <v>48</v>
      </c>
      <c r="C64" s="40" t="s">
        <v>48</v>
      </c>
    </row>
    <row r="65" spans="2:3" x14ac:dyDescent="0.25">
      <c r="B65" s="41" t="s">
        <v>49</v>
      </c>
      <c r="C65" s="41" t="s">
        <v>49</v>
      </c>
    </row>
    <row r="66" spans="2:3" x14ac:dyDescent="0.25">
      <c r="B66" s="40" t="s">
        <v>50</v>
      </c>
      <c r="C66" s="40" t="s">
        <v>50</v>
      </c>
    </row>
    <row r="67" spans="2:3" x14ac:dyDescent="0.25">
      <c r="B67" s="41" t="s">
        <v>118</v>
      </c>
      <c r="C67" s="41" t="s">
        <v>118</v>
      </c>
    </row>
    <row r="68" spans="2:3" x14ac:dyDescent="0.25">
      <c r="B68" s="40" t="s">
        <v>51</v>
      </c>
      <c r="C68" s="40" t="s">
        <v>51</v>
      </c>
    </row>
    <row r="69" spans="2:3" x14ac:dyDescent="0.25">
      <c r="B69" s="41" t="s">
        <v>52</v>
      </c>
      <c r="C69" s="41" t="s">
        <v>52</v>
      </c>
    </row>
    <row r="70" spans="2:3" x14ac:dyDescent="0.25">
      <c r="B70" s="40" t="s">
        <v>53</v>
      </c>
      <c r="C70" s="40" t="s">
        <v>53</v>
      </c>
    </row>
    <row r="71" spans="2:3" x14ac:dyDescent="0.25">
      <c r="B71" s="41" t="s">
        <v>54</v>
      </c>
      <c r="C71" s="41" t="s">
        <v>54</v>
      </c>
    </row>
    <row r="72" spans="2:3" x14ac:dyDescent="0.25">
      <c r="B72" s="40" t="s">
        <v>55</v>
      </c>
      <c r="C72" s="40" t="s">
        <v>55</v>
      </c>
    </row>
    <row r="73" spans="2:3" x14ac:dyDescent="0.25">
      <c r="B73" s="41" t="s">
        <v>56</v>
      </c>
      <c r="C73" s="41" t="s">
        <v>56</v>
      </c>
    </row>
    <row r="74" spans="2:3" x14ac:dyDescent="0.25">
      <c r="B74" s="40" t="s">
        <v>57</v>
      </c>
      <c r="C74" s="40" t="s">
        <v>57</v>
      </c>
    </row>
    <row r="75" spans="2:3" x14ac:dyDescent="0.25">
      <c r="B75" s="41" t="s">
        <v>58</v>
      </c>
      <c r="C75" s="41" t="s">
        <v>58</v>
      </c>
    </row>
    <row r="76" spans="2:3" x14ac:dyDescent="0.25">
      <c r="B76" s="40" t="s">
        <v>59</v>
      </c>
      <c r="C76" s="40" t="s">
        <v>59</v>
      </c>
    </row>
    <row r="77" spans="2:3" x14ac:dyDescent="0.25">
      <c r="B77" s="41" t="s">
        <v>60</v>
      </c>
      <c r="C77" s="41" t="s">
        <v>60</v>
      </c>
    </row>
    <row r="78" spans="2:3" x14ac:dyDescent="0.25">
      <c r="B78" s="40" t="s">
        <v>61</v>
      </c>
      <c r="C78" s="40" t="s">
        <v>61</v>
      </c>
    </row>
    <row r="79" spans="2:3" x14ac:dyDescent="0.25">
      <c r="B79" s="41" t="s">
        <v>62</v>
      </c>
      <c r="C79" s="41" t="s">
        <v>62</v>
      </c>
    </row>
    <row r="80" spans="2:3" x14ac:dyDescent="0.25">
      <c r="B80" s="40" t="s">
        <v>63</v>
      </c>
      <c r="C80" s="40" t="s">
        <v>63</v>
      </c>
    </row>
    <row r="81" spans="2:3" x14ac:dyDescent="0.25">
      <c r="B81" s="41" t="s">
        <v>64</v>
      </c>
      <c r="C81" s="41" t="s">
        <v>64</v>
      </c>
    </row>
    <row r="82" spans="2:3" x14ac:dyDescent="0.25">
      <c r="B82" s="40" t="s">
        <v>65</v>
      </c>
      <c r="C82" s="40" t="s">
        <v>65</v>
      </c>
    </row>
    <row r="83" spans="2:3" x14ac:dyDescent="0.25">
      <c r="B83" s="41" t="s">
        <v>66</v>
      </c>
      <c r="C83" s="41" t="s">
        <v>66</v>
      </c>
    </row>
    <row r="84" spans="2:3" x14ac:dyDescent="0.25">
      <c r="B84" s="40" t="s">
        <v>67</v>
      </c>
      <c r="C84" s="40" t="s">
        <v>67</v>
      </c>
    </row>
    <row r="85" spans="2:3" x14ac:dyDescent="0.25">
      <c r="B85" s="41" t="s">
        <v>68</v>
      </c>
      <c r="C85" s="41" t="s">
        <v>68</v>
      </c>
    </row>
    <row r="86" spans="2:3" x14ac:dyDescent="0.25">
      <c r="B86" s="40" t="s">
        <v>69</v>
      </c>
      <c r="C86" s="40" t="s">
        <v>69</v>
      </c>
    </row>
    <row r="87" spans="2:3" x14ac:dyDescent="0.25">
      <c r="B87" s="41" t="s">
        <v>70</v>
      </c>
      <c r="C87" s="41" t="s">
        <v>70</v>
      </c>
    </row>
    <row r="88" spans="2:3" x14ac:dyDescent="0.25">
      <c r="B88" s="40" t="s">
        <v>71</v>
      </c>
      <c r="C88" s="40" t="s">
        <v>71</v>
      </c>
    </row>
    <row r="89" spans="2:3" x14ac:dyDescent="0.25">
      <c r="B89" s="41" t="s">
        <v>72</v>
      </c>
      <c r="C89" s="41" t="s">
        <v>72</v>
      </c>
    </row>
    <row r="90" spans="2:3" x14ac:dyDescent="0.25">
      <c r="B90" s="40" t="s">
        <v>73</v>
      </c>
      <c r="C90" s="40" t="s">
        <v>73</v>
      </c>
    </row>
    <row r="91" spans="2:3" x14ac:dyDescent="0.25">
      <c r="B91" s="41" t="s">
        <v>74</v>
      </c>
      <c r="C91" s="41" t="s">
        <v>74</v>
      </c>
    </row>
    <row r="92" spans="2:3" x14ac:dyDescent="0.25">
      <c r="B92" s="40" t="s">
        <v>75</v>
      </c>
      <c r="C92" s="40" t="s">
        <v>75</v>
      </c>
    </row>
    <row r="93" spans="2:3" x14ac:dyDescent="0.25">
      <c r="B93" s="41" t="s">
        <v>76</v>
      </c>
      <c r="C93" s="41" t="s">
        <v>76</v>
      </c>
    </row>
    <row r="94" spans="2:3" x14ac:dyDescent="0.25">
      <c r="B94" s="40" t="s">
        <v>77</v>
      </c>
      <c r="C94" s="40" t="s">
        <v>77</v>
      </c>
    </row>
    <row r="95" spans="2:3" x14ac:dyDescent="0.25">
      <c r="B95" s="42"/>
      <c r="C95" s="43"/>
    </row>
  </sheetData>
  <phoneticPr fontId="4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STOCK</vt:lpstr>
      <vt:lpstr>MOUVEMENTS</vt:lpstr>
      <vt:lpstr>CLIENTS</vt:lpstr>
      <vt:lpstr>STOCK!Impression_des_titres</vt:lpstr>
      <vt:lpstr>STOCK!Zone_d_impression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.T</dc:creator>
  <cp:lastModifiedBy>Dahmien</cp:lastModifiedBy>
  <cp:lastPrinted>2021-08-30T12:03:11Z</cp:lastPrinted>
  <dcterms:created xsi:type="dcterms:W3CDTF">2021-07-10T12:40:30Z</dcterms:created>
  <dcterms:modified xsi:type="dcterms:W3CDTF">2021-08-31T19:48:08Z</dcterms:modified>
</cp:coreProperties>
</file>